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xkeeney\OneDrive - coaccess.com\COA Documents\EDW Foundation\"/>
    </mc:Choice>
  </mc:AlternateContent>
  <bookViews>
    <workbookView xWindow="-36516" yWindow="1356" windowWidth="33600" windowHeight="19536" activeTab="2"/>
  </bookViews>
  <sheets>
    <sheet name="Introduction" sheetId="4" r:id="rId1"/>
    <sheet name="Tables" sheetId="2" r:id="rId2"/>
    <sheet name="Columns" sheetId="3" r:id="rId3"/>
    <sheet name="Lookups" sheetId="6" r:id="rId4"/>
    <sheet name="Mappings" sheetId="8" r:id="rId5"/>
    <sheet name="Catalog SQL" sheetId="5" r:id="rId6"/>
    <sheet name="Truven Tables" sheetId="7" r:id="rId7"/>
  </sheets>
  <definedNames>
    <definedName name="_xlnm._FilterDatabase" localSheetId="2" hidden="1">Columns!$A$1:$R$3505</definedName>
    <definedName name="_xlnm._FilterDatabase" localSheetId="1" hidden="1">Tables!$A$1:$M$135</definedName>
    <definedName name="TableSize" localSheetId="1">Lookups!$E$1:$J$308</definedName>
  </definedNames>
  <calcPr calcId="162913"/>
</workbook>
</file>

<file path=xl/calcChain.xml><?xml version="1.0" encoding="utf-8"?>
<calcChain xmlns="http://schemas.openxmlformats.org/spreadsheetml/2006/main">
  <c r="I691" i="8" l="1"/>
  <c r="H691" i="8"/>
  <c r="I690" i="8"/>
  <c r="H690" i="8"/>
  <c r="I689" i="8"/>
  <c r="H689" i="8"/>
  <c r="I688" i="8"/>
  <c r="H688" i="8"/>
  <c r="I687" i="8"/>
  <c r="H687" i="8"/>
  <c r="I686" i="8"/>
  <c r="H686" i="8"/>
  <c r="I685" i="8"/>
  <c r="H685" i="8"/>
  <c r="I684" i="8"/>
  <c r="H684" i="8"/>
  <c r="I683" i="8"/>
  <c r="H683" i="8"/>
  <c r="I682" i="8"/>
  <c r="H682" i="8"/>
  <c r="I681" i="8"/>
  <c r="H681" i="8"/>
  <c r="I680" i="8"/>
  <c r="H680" i="8"/>
  <c r="I679" i="8"/>
  <c r="H679" i="8"/>
  <c r="I678" i="8"/>
  <c r="H678" i="8"/>
  <c r="I677" i="8"/>
  <c r="H677" i="8"/>
  <c r="I676" i="8"/>
  <c r="H676" i="8"/>
  <c r="I675" i="8"/>
  <c r="H675" i="8"/>
  <c r="I674" i="8"/>
  <c r="H674" i="8"/>
  <c r="I673" i="8"/>
  <c r="H673" i="8"/>
  <c r="I672" i="8"/>
  <c r="H672" i="8"/>
  <c r="I671" i="8"/>
  <c r="H671" i="8"/>
  <c r="I670" i="8"/>
  <c r="H670" i="8"/>
  <c r="I669" i="8"/>
  <c r="H669" i="8"/>
  <c r="I668" i="8"/>
  <c r="H668" i="8"/>
  <c r="I667" i="8"/>
  <c r="H667" i="8"/>
  <c r="I666" i="8"/>
  <c r="H666" i="8"/>
  <c r="I665" i="8"/>
  <c r="H665" i="8"/>
  <c r="I664" i="8"/>
  <c r="H664" i="8"/>
  <c r="I663" i="8"/>
  <c r="H663" i="8"/>
  <c r="I662" i="8"/>
  <c r="H662" i="8"/>
  <c r="I661" i="8"/>
  <c r="H661" i="8"/>
  <c r="I660" i="8"/>
  <c r="H660" i="8"/>
  <c r="I659" i="8"/>
  <c r="H659" i="8"/>
  <c r="I658" i="8"/>
  <c r="H658" i="8"/>
  <c r="I657" i="8"/>
  <c r="H657" i="8"/>
  <c r="I656" i="8"/>
  <c r="H656" i="8"/>
  <c r="I655" i="8"/>
  <c r="H655" i="8"/>
  <c r="I654" i="8"/>
  <c r="H654" i="8"/>
  <c r="I653" i="8"/>
  <c r="H653" i="8"/>
  <c r="I652" i="8"/>
  <c r="H652" i="8"/>
  <c r="I651" i="8"/>
  <c r="H651" i="8"/>
  <c r="I650" i="8"/>
  <c r="H650" i="8"/>
  <c r="I649" i="8"/>
  <c r="H649" i="8"/>
  <c r="I648" i="8"/>
  <c r="H648" i="8"/>
  <c r="I647" i="8"/>
  <c r="H647" i="8"/>
  <c r="I646" i="8"/>
  <c r="H646" i="8"/>
  <c r="I645" i="8"/>
  <c r="H645" i="8"/>
  <c r="I644" i="8"/>
  <c r="H644" i="8"/>
  <c r="I643" i="8"/>
  <c r="H643" i="8"/>
  <c r="I642" i="8"/>
  <c r="H642" i="8"/>
  <c r="I641" i="8"/>
  <c r="H641" i="8"/>
  <c r="I640" i="8"/>
  <c r="H640" i="8"/>
  <c r="I639" i="8"/>
  <c r="H639" i="8"/>
  <c r="I638" i="8"/>
  <c r="H638" i="8"/>
  <c r="I637" i="8"/>
  <c r="H637" i="8"/>
  <c r="I636" i="8"/>
  <c r="H636" i="8"/>
  <c r="I635" i="8"/>
  <c r="H635" i="8"/>
  <c r="I634" i="8"/>
  <c r="H634" i="8"/>
  <c r="I633" i="8"/>
  <c r="H633" i="8"/>
  <c r="I632" i="8"/>
  <c r="H632" i="8"/>
  <c r="I631" i="8"/>
  <c r="H631" i="8"/>
  <c r="I630" i="8"/>
  <c r="H630" i="8"/>
  <c r="I629" i="8"/>
  <c r="H629" i="8"/>
  <c r="I628" i="8"/>
  <c r="H628" i="8"/>
  <c r="I627" i="8"/>
  <c r="H627" i="8"/>
  <c r="I626" i="8"/>
  <c r="H626" i="8"/>
  <c r="I625" i="8"/>
  <c r="H625" i="8"/>
  <c r="I624" i="8"/>
  <c r="H624" i="8"/>
  <c r="I623" i="8"/>
  <c r="H623" i="8"/>
  <c r="I622" i="8"/>
  <c r="H622" i="8"/>
  <c r="I621" i="8"/>
  <c r="H621" i="8"/>
  <c r="I620" i="8"/>
  <c r="H620" i="8"/>
  <c r="I619" i="8"/>
  <c r="H619" i="8"/>
  <c r="I618" i="8"/>
  <c r="H618" i="8"/>
  <c r="I617" i="8"/>
  <c r="H617" i="8"/>
  <c r="I616" i="8"/>
  <c r="H616" i="8"/>
  <c r="I615" i="8"/>
  <c r="H615" i="8"/>
  <c r="I614" i="8"/>
  <c r="H614" i="8"/>
  <c r="I613" i="8"/>
  <c r="H613" i="8"/>
  <c r="I612" i="8"/>
  <c r="H612" i="8"/>
  <c r="I611" i="8"/>
  <c r="H611" i="8"/>
  <c r="I610" i="8"/>
  <c r="H610" i="8"/>
  <c r="I609" i="8"/>
  <c r="H609" i="8"/>
  <c r="I608" i="8"/>
  <c r="H608" i="8"/>
  <c r="I607" i="8"/>
  <c r="H607" i="8"/>
  <c r="I606" i="8"/>
  <c r="H606" i="8"/>
  <c r="I605" i="8"/>
  <c r="H605" i="8"/>
  <c r="I604" i="8"/>
  <c r="H604" i="8"/>
  <c r="I603" i="8"/>
  <c r="H603" i="8"/>
  <c r="I602" i="8"/>
  <c r="H602" i="8"/>
  <c r="I601" i="8"/>
  <c r="H601" i="8"/>
  <c r="I600" i="8"/>
  <c r="H600" i="8"/>
  <c r="I599" i="8"/>
  <c r="H599" i="8"/>
  <c r="I598" i="8"/>
  <c r="H598" i="8"/>
  <c r="I597" i="8"/>
  <c r="H597" i="8"/>
  <c r="I596" i="8"/>
  <c r="H596" i="8"/>
  <c r="I595" i="8"/>
  <c r="H595" i="8"/>
  <c r="I594" i="8"/>
  <c r="H594" i="8"/>
  <c r="I593" i="8"/>
  <c r="H593" i="8"/>
  <c r="I592" i="8"/>
  <c r="H592" i="8"/>
  <c r="I591" i="8"/>
  <c r="H591" i="8"/>
  <c r="I590" i="8"/>
  <c r="H590" i="8"/>
  <c r="I589" i="8"/>
  <c r="H589" i="8"/>
  <c r="I588" i="8"/>
  <c r="H588" i="8"/>
  <c r="I587" i="8"/>
  <c r="H587" i="8"/>
  <c r="I586" i="8"/>
  <c r="H586" i="8"/>
  <c r="I585" i="8"/>
  <c r="H585" i="8"/>
  <c r="I584" i="8"/>
  <c r="H584" i="8"/>
  <c r="I583" i="8"/>
  <c r="H583" i="8"/>
  <c r="I582" i="8"/>
  <c r="H582" i="8"/>
  <c r="I581" i="8"/>
  <c r="H581" i="8"/>
  <c r="I580" i="8"/>
  <c r="H580" i="8"/>
  <c r="I579" i="8"/>
  <c r="H579" i="8"/>
  <c r="I578" i="8"/>
  <c r="H578" i="8"/>
  <c r="I577" i="8"/>
  <c r="H577" i="8"/>
  <c r="I576" i="8"/>
  <c r="H576" i="8"/>
  <c r="I575" i="8"/>
  <c r="H575" i="8"/>
  <c r="I574" i="8"/>
  <c r="H574" i="8"/>
  <c r="I573" i="8"/>
  <c r="H573" i="8"/>
  <c r="I572" i="8"/>
  <c r="H572" i="8"/>
  <c r="I571" i="8"/>
  <c r="H571" i="8"/>
  <c r="I570" i="8"/>
  <c r="H570" i="8"/>
  <c r="I569" i="8"/>
  <c r="H569" i="8"/>
  <c r="I568" i="8"/>
  <c r="H568" i="8"/>
  <c r="I567" i="8"/>
  <c r="H567" i="8"/>
  <c r="I566" i="8"/>
  <c r="H566" i="8"/>
  <c r="I565" i="8"/>
  <c r="H565" i="8"/>
  <c r="I564" i="8"/>
  <c r="H564" i="8"/>
  <c r="I563" i="8"/>
  <c r="H563" i="8"/>
  <c r="I562" i="8"/>
  <c r="H562" i="8"/>
  <c r="I561" i="8"/>
  <c r="H561" i="8"/>
  <c r="I560" i="8"/>
  <c r="H560" i="8"/>
  <c r="I559" i="8"/>
  <c r="H559" i="8"/>
  <c r="I558" i="8"/>
  <c r="H558" i="8"/>
  <c r="I557" i="8"/>
  <c r="H557" i="8"/>
  <c r="I556" i="8"/>
  <c r="H556" i="8"/>
  <c r="I555" i="8"/>
  <c r="H555" i="8"/>
  <c r="I554" i="8"/>
  <c r="H554" i="8"/>
  <c r="I553" i="8"/>
  <c r="H553" i="8"/>
  <c r="I552" i="8"/>
  <c r="H552" i="8"/>
  <c r="I551" i="8"/>
  <c r="H551" i="8"/>
  <c r="I550" i="8"/>
  <c r="H550" i="8"/>
  <c r="I549" i="8"/>
  <c r="H549" i="8"/>
  <c r="I548" i="8"/>
  <c r="H548" i="8"/>
  <c r="I547" i="8"/>
  <c r="H547" i="8"/>
  <c r="I546" i="8"/>
  <c r="H546" i="8"/>
  <c r="I545" i="8"/>
  <c r="H545" i="8"/>
  <c r="I544" i="8"/>
  <c r="H544" i="8"/>
  <c r="I543" i="8"/>
  <c r="H543" i="8"/>
  <c r="I542" i="8"/>
  <c r="H542" i="8"/>
  <c r="I541" i="8"/>
  <c r="H541" i="8"/>
  <c r="I540" i="8"/>
  <c r="H540" i="8"/>
  <c r="I539" i="8"/>
  <c r="H539" i="8"/>
  <c r="I538" i="8"/>
  <c r="H538" i="8"/>
  <c r="I537" i="8"/>
  <c r="H537" i="8"/>
  <c r="I536" i="8"/>
  <c r="H536" i="8"/>
  <c r="I535" i="8"/>
  <c r="H535" i="8"/>
  <c r="I534" i="8"/>
  <c r="H534" i="8"/>
  <c r="I533" i="8"/>
  <c r="H533" i="8"/>
  <c r="I532" i="8"/>
  <c r="H532" i="8"/>
  <c r="I531" i="8"/>
  <c r="H531" i="8"/>
  <c r="I530" i="8"/>
  <c r="H530" i="8"/>
  <c r="I529" i="8"/>
  <c r="H529" i="8"/>
  <c r="I528" i="8"/>
  <c r="H528" i="8"/>
  <c r="I527" i="8"/>
  <c r="H527" i="8"/>
  <c r="I526" i="8"/>
  <c r="H526" i="8"/>
  <c r="I525" i="8"/>
  <c r="H525" i="8"/>
  <c r="I524" i="8"/>
  <c r="H524" i="8"/>
  <c r="I523" i="8"/>
  <c r="H523" i="8"/>
  <c r="I522" i="8"/>
  <c r="H522" i="8"/>
  <c r="I521" i="8"/>
  <c r="H521" i="8"/>
  <c r="I520" i="8"/>
  <c r="H520" i="8"/>
  <c r="I519" i="8"/>
  <c r="H519" i="8"/>
  <c r="I518" i="8"/>
  <c r="H518" i="8"/>
  <c r="I517" i="8"/>
  <c r="H517" i="8"/>
  <c r="I516" i="8"/>
  <c r="H516" i="8"/>
  <c r="I515" i="8"/>
  <c r="H515" i="8"/>
  <c r="I514" i="8"/>
  <c r="H514" i="8"/>
  <c r="I513" i="8"/>
  <c r="H513" i="8"/>
  <c r="I512" i="8"/>
  <c r="H512" i="8"/>
  <c r="I511" i="8"/>
  <c r="H511" i="8"/>
  <c r="I510" i="8"/>
  <c r="H510" i="8"/>
  <c r="I509" i="8"/>
  <c r="H509" i="8"/>
  <c r="I508" i="8"/>
  <c r="H508" i="8"/>
  <c r="I507" i="8"/>
  <c r="H507" i="8"/>
  <c r="I506" i="8"/>
  <c r="H506" i="8"/>
  <c r="I505" i="8"/>
  <c r="H505" i="8"/>
  <c r="I504" i="8"/>
  <c r="H504" i="8"/>
  <c r="I503" i="8"/>
  <c r="H503" i="8"/>
  <c r="I502" i="8"/>
  <c r="H502" i="8"/>
  <c r="I501" i="8"/>
  <c r="H501" i="8"/>
  <c r="I500" i="8"/>
  <c r="H500" i="8"/>
  <c r="I499" i="8"/>
  <c r="H499" i="8"/>
  <c r="I498" i="8"/>
  <c r="H498" i="8"/>
  <c r="I497" i="8"/>
  <c r="H497" i="8"/>
  <c r="I496" i="8"/>
  <c r="H496" i="8"/>
  <c r="I495" i="8"/>
  <c r="H495" i="8"/>
  <c r="I494" i="8"/>
  <c r="H494" i="8"/>
  <c r="I493" i="8"/>
  <c r="H493" i="8"/>
  <c r="I492" i="8"/>
  <c r="H492" i="8"/>
  <c r="I491" i="8"/>
  <c r="H491" i="8"/>
  <c r="I490" i="8"/>
  <c r="H490" i="8"/>
  <c r="I489" i="8"/>
  <c r="H489" i="8"/>
  <c r="I488" i="8"/>
  <c r="H488" i="8"/>
  <c r="I487" i="8"/>
  <c r="H487" i="8"/>
  <c r="I486" i="8"/>
  <c r="H486" i="8"/>
  <c r="I485" i="8"/>
  <c r="H485" i="8"/>
  <c r="I484" i="8"/>
  <c r="H484" i="8"/>
  <c r="I483" i="8"/>
  <c r="H483" i="8"/>
  <c r="I482" i="8"/>
  <c r="H482" i="8"/>
  <c r="I481" i="8"/>
  <c r="H481" i="8"/>
  <c r="I480" i="8"/>
  <c r="H480" i="8"/>
  <c r="I479" i="8"/>
  <c r="H479" i="8"/>
  <c r="I478" i="8"/>
  <c r="H478" i="8"/>
  <c r="I477" i="8"/>
  <c r="H477" i="8"/>
  <c r="I476" i="8"/>
  <c r="H476" i="8"/>
  <c r="I475" i="8"/>
  <c r="H475" i="8"/>
  <c r="I474" i="8"/>
  <c r="H474" i="8"/>
  <c r="I473" i="8"/>
  <c r="H473" i="8"/>
  <c r="I472" i="8"/>
  <c r="H472" i="8"/>
  <c r="I471" i="8"/>
  <c r="H471" i="8"/>
  <c r="I470" i="8"/>
  <c r="H470" i="8"/>
  <c r="I469" i="8"/>
  <c r="H469" i="8"/>
  <c r="I468" i="8"/>
  <c r="H468" i="8"/>
  <c r="I467" i="8"/>
  <c r="H467" i="8"/>
  <c r="I466" i="8"/>
  <c r="H466" i="8"/>
  <c r="I465" i="8"/>
  <c r="H465" i="8"/>
  <c r="I464" i="8"/>
  <c r="H464" i="8"/>
  <c r="I463" i="8"/>
  <c r="H463" i="8"/>
  <c r="I462" i="8"/>
  <c r="H462" i="8"/>
  <c r="I461" i="8"/>
  <c r="H461" i="8"/>
  <c r="I460" i="8"/>
  <c r="H460" i="8"/>
  <c r="I459" i="8"/>
  <c r="H459" i="8"/>
  <c r="I458" i="8"/>
  <c r="H458" i="8"/>
  <c r="I457" i="8"/>
  <c r="H457" i="8"/>
  <c r="I456" i="8"/>
  <c r="H456" i="8"/>
  <c r="I455" i="8"/>
  <c r="H455" i="8"/>
  <c r="I454" i="8"/>
  <c r="H454" i="8"/>
  <c r="I453" i="8"/>
  <c r="H453" i="8"/>
  <c r="I452" i="8"/>
  <c r="H452" i="8"/>
  <c r="I451" i="8"/>
  <c r="H451" i="8"/>
  <c r="I450" i="8"/>
  <c r="H450" i="8"/>
  <c r="I449" i="8"/>
  <c r="H449" i="8"/>
  <c r="I448" i="8"/>
  <c r="H448" i="8"/>
  <c r="I447" i="8"/>
  <c r="H447" i="8"/>
  <c r="I446" i="8"/>
  <c r="H446" i="8"/>
  <c r="I445" i="8"/>
  <c r="H445" i="8"/>
  <c r="I444" i="8"/>
  <c r="H444" i="8"/>
  <c r="I443" i="8"/>
  <c r="H443" i="8"/>
  <c r="I442" i="8"/>
  <c r="H442" i="8"/>
  <c r="I441" i="8"/>
  <c r="H441" i="8"/>
  <c r="I440" i="8"/>
  <c r="H440" i="8"/>
  <c r="I439" i="8"/>
  <c r="H439" i="8"/>
  <c r="I438" i="8"/>
  <c r="H438" i="8"/>
  <c r="I437" i="8"/>
  <c r="H437" i="8"/>
  <c r="I436" i="8"/>
  <c r="H436" i="8"/>
  <c r="I435" i="8"/>
  <c r="H435" i="8"/>
  <c r="I434" i="8"/>
  <c r="H434" i="8"/>
  <c r="I433" i="8"/>
  <c r="H433" i="8"/>
  <c r="I432" i="8"/>
  <c r="H432" i="8"/>
  <c r="I431" i="8"/>
  <c r="H431" i="8"/>
  <c r="I430" i="8"/>
  <c r="H430" i="8"/>
  <c r="I429" i="8"/>
  <c r="H429" i="8"/>
  <c r="I428" i="8"/>
  <c r="H428" i="8"/>
  <c r="I427" i="8"/>
  <c r="H427" i="8"/>
  <c r="I426" i="8"/>
  <c r="H426" i="8"/>
  <c r="I425" i="8"/>
  <c r="H425" i="8"/>
  <c r="I424" i="8"/>
  <c r="H424" i="8"/>
  <c r="I423" i="8"/>
  <c r="H423" i="8"/>
  <c r="I422" i="8"/>
  <c r="H422" i="8"/>
  <c r="I421" i="8"/>
  <c r="H421" i="8"/>
  <c r="I420" i="8"/>
  <c r="H420" i="8"/>
  <c r="I419" i="8"/>
  <c r="H419" i="8"/>
  <c r="I418" i="8"/>
  <c r="H418" i="8"/>
  <c r="I417" i="8"/>
  <c r="H417" i="8"/>
  <c r="I416" i="8"/>
  <c r="H416" i="8"/>
  <c r="I415" i="8"/>
  <c r="H415" i="8"/>
  <c r="I414" i="8"/>
  <c r="H414" i="8"/>
  <c r="I413" i="8"/>
  <c r="H413" i="8"/>
  <c r="I412" i="8"/>
  <c r="H412" i="8"/>
  <c r="I411" i="8"/>
  <c r="H411" i="8"/>
  <c r="I410" i="8"/>
  <c r="H410" i="8"/>
  <c r="I409" i="8"/>
  <c r="H409" i="8"/>
  <c r="I408" i="8"/>
  <c r="H408" i="8"/>
  <c r="I407" i="8"/>
  <c r="H407" i="8"/>
  <c r="I406" i="8"/>
  <c r="H406" i="8"/>
  <c r="I405" i="8"/>
  <c r="H405" i="8"/>
  <c r="I404" i="8"/>
  <c r="H404" i="8"/>
  <c r="I403" i="8"/>
  <c r="H403" i="8"/>
  <c r="I402" i="8"/>
  <c r="H402" i="8"/>
  <c r="I401" i="8"/>
  <c r="H401" i="8"/>
  <c r="I400" i="8"/>
  <c r="H400" i="8"/>
  <c r="I399" i="8"/>
  <c r="H399" i="8"/>
  <c r="I398" i="8"/>
  <c r="H398" i="8"/>
  <c r="I397" i="8"/>
  <c r="H397" i="8"/>
  <c r="I396" i="8"/>
  <c r="H396" i="8"/>
  <c r="I395" i="8"/>
  <c r="H395" i="8"/>
  <c r="I394" i="8"/>
  <c r="H394" i="8"/>
  <c r="I393" i="8"/>
  <c r="H393" i="8"/>
  <c r="I392" i="8"/>
  <c r="H392" i="8"/>
  <c r="I391" i="8"/>
  <c r="H391" i="8"/>
  <c r="I390" i="8"/>
  <c r="H390" i="8"/>
  <c r="I389" i="8"/>
  <c r="H389" i="8"/>
  <c r="I388" i="8"/>
  <c r="H388" i="8"/>
  <c r="I387" i="8"/>
  <c r="H387" i="8"/>
  <c r="I386" i="8"/>
  <c r="H386" i="8"/>
  <c r="I385" i="8"/>
  <c r="H385" i="8"/>
  <c r="I384" i="8"/>
  <c r="H384" i="8"/>
  <c r="I383" i="8"/>
  <c r="H383" i="8"/>
  <c r="I382" i="8"/>
  <c r="H382" i="8"/>
  <c r="I381" i="8"/>
  <c r="H381" i="8"/>
  <c r="I380" i="8"/>
  <c r="H380" i="8"/>
  <c r="I379" i="8"/>
  <c r="H379" i="8"/>
  <c r="I378" i="8"/>
  <c r="H378" i="8"/>
  <c r="I377" i="8"/>
  <c r="H377" i="8"/>
  <c r="I376" i="8"/>
  <c r="H376" i="8"/>
  <c r="I375" i="8"/>
  <c r="H375" i="8"/>
  <c r="I374" i="8"/>
  <c r="H374" i="8"/>
  <c r="I373" i="8"/>
  <c r="H373" i="8"/>
  <c r="I372" i="8"/>
  <c r="H372" i="8"/>
  <c r="I371" i="8"/>
  <c r="H371" i="8"/>
  <c r="I370" i="8"/>
  <c r="H370" i="8"/>
  <c r="I369" i="8"/>
  <c r="H369" i="8"/>
  <c r="I368" i="8"/>
  <c r="H368" i="8"/>
  <c r="I367" i="8"/>
  <c r="H367" i="8"/>
  <c r="I366" i="8"/>
  <c r="H366" i="8"/>
  <c r="I365" i="8"/>
  <c r="H365" i="8"/>
  <c r="I364" i="8"/>
  <c r="H364" i="8"/>
  <c r="I363" i="8"/>
  <c r="H363" i="8"/>
  <c r="I362" i="8"/>
  <c r="H362" i="8"/>
  <c r="I361" i="8"/>
  <c r="H361" i="8"/>
  <c r="I360" i="8"/>
  <c r="H360" i="8"/>
  <c r="I359" i="8"/>
  <c r="H359" i="8"/>
  <c r="I358" i="8"/>
  <c r="H358" i="8"/>
  <c r="I357" i="8"/>
  <c r="H357" i="8"/>
  <c r="I356" i="8"/>
  <c r="H356" i="8"/>
  <c r="I355" i="8"/>
  <c r="H355" i="8"/>
  <c r="I354" i="8"/>
  <c r="H354" i="8"/>
  <c r="I353" i="8"/>
  <c r="H353" i="8"/>
  <c r="I352" i="8"/>
  <c r="H352" i="8"/>
  <c r="I351" i="8"/>
  <c r="H351" i="8"/>
  <c r="I350" i="8"/>
  <c r="H350" i="8"/>
  <c r="I349" i="8"/>
  <c r="H349" i="8"/>
  <c r="I348" i="8"/>
  <c r="H348" i="8"/>
  <c r="I347" i="8"/>
  <c r="H347" i="8"/>
  <c r="I346" i="8"/>
  <c r="H346" i="8"/>
  <c r="I345" i="8"/>
  <c r="H345" i="8"/>
  <c r="I344" i="8"/>
  <c r="H344" i="8"/>
  <c r="I343" i="8"/>
  <c r="H343" i="8"/>
  <c r="I342" i="8"/>
  <c r="H342" i="8"/>
  <c r="I341" i="8"/>
  <c r="H341" i="8"/>
  <c r="I340" i="8"/>
  <c r="H340" i="8"/>
  <c r="I339" i="8"/>
  <c r="H339" i="8"/>
  <c r="I338" i="8"/>
  <c r="H338" i="8"/>
  <c r="I337" i="8"/>
  <c r="H337" i="8"/>
  <c r="I336" i="8"/>
  <c r="H336" i="8"/>
  <c r="I335" i="8"/>
  <c r="H335" i="8"/>
  <c r="I334" i="8"/>
  <c r="H334" i="8"/>
  <c r="I333" i="8"/>
  <c r="H333" i="8"/>
  <c r="I332" i="8"/>
  <c r="H332" i="8"/>
  <c r="I331" i="8"/>
  <c r="H331" i="8"/>
  <c r="I330" i="8"/>
  <c r="H330" i="8"/>
  <c r="I329" i="8"/>
  <c r="H329" i="8"/>
  <c r="I328" i="8"/>
  <c r="H328" i="8"/>
  <c r="I327" i="8"/>
  <c r="H327" i="8"/>
  <c r="I326" i="8"/>
  <c r="H326" i="8"/>
  <c r="I325" i="8"/>
  <c r="H325" i="8"/>
  <c r="I324" i="8"/>
  <c r="H324" i="8"/>
  <c r="I323" i="8"/>
  <c r="H323" i="8"/>
  <c r="I322" i="8"/>
  <c r="H322" i="8"/>
  <c r="I321" i="8"/>
  <c r="H321" i="8"/>
  <c r="I320" i="8"/>
  <c r="H320" i="8"/>
  <c r="I319" i="8"/>
  <c r="H319" i="8"/>
  <c r="I318" i="8"/>
  <c r="H318" i="8"/>
  <c r="I317" i="8"/>
  <c r="H317" i="8"/>
  <c r="I316" i="8"/>
  <c r="H316" i="8"/>
  <c r="I315" i="8"/>
  <c r="H315" i="8"/>
  <c r="I314" i="8"/>
  <c r="H314" i="8"/>
  <c r="I313" i="8"/>
  <c r="H313" i="8"/>
  <c r="I312" i="8"/>
  <c r="H312" i="8"/>
  <c r="I311" i="8"/>
  <c r="H311" i="8"/>
  <c r="I310" i="8"/>
  <c r="H310" i="8"/>
  <c r="I309" i="8"/>
  <c r="H309" i="8"/>
  <c r="I308" i="8"/>
  <c r="H308" i="8"/>
  <c r="I307" i="8"/>
  <c r="H307" i="8"/>
  <c r="I306" i="8"/>
  <c r="H306" i="8"/>
  <c r="I305" i="8"/>
  <c r="H305" i="8"/>
  <c r="I304" i="8"/>
  <c r="H304" i="8"/>
  <c r="I303" i="8"/>
  <c r="H303" i="8"/>
  <c r="I302" i="8"/>
  <c r="H302" i="8"/>
  <c r="I301" i="8"/>
  <c r="H301" i="8"/>
  <c r="I300" i="8"/>
  <c r="H300" i="8"/>
  <c r="I299" i="8"/>
  <c r="H299" i="8"/>
  <c r="I298" i="8"/>
  <c r="H298" i="8"/>
  <c r="I297" i="8"/>
  <c r="H297" i="8"/>
  <c r="I296" i="8"/>
  <c r="H296" i="8"/>
  <c r="I295" i="8"/>
  <c r="H295" i="8"/>
  <c r="I294" i="8"/>
  <c r="H294" i="8"/>
  <c r="I293" i="8"/>
  <c r="H293" i="8"/>
  <c r="I292" i="8"/>
  <c r="H292" i="8"/>
  <c r="I291" i="8"/>
  <c r="H291" i="8"/>
  <c r="I290" i="8"/>
  <c r="H290" i="8"/>
  <c r="I289" i="8"/>
  <c r="H289" i="8"/>
  <c r="I288" i="8"/>
  <c r="H288" i="8"/>
  <c r="I287" i="8"/>
  <c r="H287" i="8"/>
  <c r="I286" i="8"/>
  <c r="H286" i="8"/>
  <c r="I285" i="8"/>
  <c r="H285" i="8"/>
  <c r="I284" i="8"/>
  <c r="H284" i="8"/>
  <c r="I283" i="8"/>
  <c r="H283" i="8"/>
  <c r="I282" i="8"/>
  <c r="H282" i="8"/>
  <c r="I281" i="8"/>
  <c r="H281" i="8"/>
  <c r="I280" i="8"/>
  <c r="H280" i="8"/>
  <c r="I279" i="8"/>
  <c r="H279" i="8"/>
  <c r="I278" i="8"/>
  <c r="H278" i="8"/>
  <c r="I277" i="8"/>
  <c r="H277" i="8"/>
  <c r="I276" i="8"/>
  <c r="H276" i="8"/>
  <c r="I275" i="8"/>
  <c r="H275" i="8"/>
  <c r="I274" i="8"/>
  <c r="H274" i="8"/>
  <c r="I273" i="8"/>
  <c r="H273" i="8"/>
  <c r="I272" i="8"/>
  <c r="H272" i="8"/>
  <c r="I271" i="8"/>
  <c r="H271" i="8"/>
  <c r="I270" i="8"/>
  <c r="H270" i="8"/>
  <c r="I269" i="8"/>
  <c r="H269" i="8"/>
  <c r="I268" i="8"/>
  <c r="H268" i="8"/>
  <c r="I267" i="8"/>
  <c r="H267" i="8"/>
  <c r="I266" i="8"/>
  <c r="H266" i="8"/>
  <c r="I265" i="8"/>
  <c r="H265" i="8"/>
  <c r="I264" i="8"/>
  <c r="H264" i="8"/>
  <c r="I263" i="8"/>
  <c r="H263" i="8"/>
  <c r="I262" i="8"/>
  <c r="H262" i="8"/>
  <c r="I261" i="8"/>
  <c r="H261" i="8"/>
  <c r="I260" i="8"/>
  <c r="H260" i="8"/>
  <c r="I259" i="8"/>
  <c r="H259" i="8"/>
  <c r="I258" i="8"/>
  <c r="H258" i="8"/>
  <c r="I257" i="8"/>
  <c r="H257" i="8"/>
  <c r="I256" i="8"/>
  <c r="H256" i="8"/>
  <c r="I255" i="8"/>
  <c r="H255" i="8"/>
  <c r="I254" i="8"/>
  <c r="H254" i="8"/>
  <c r="I253" i="8"/>
  <c r="H253" i="8"/>
  <c r="I252" i="8"/>
  <c r="H252" i="8"/>
  <c r="I251" i="8"/>
  <c r="H251" i="8"/>
  <c r="I250" i="8"/>
  <c r="H250" i="8"/>
  <c r="I249" i="8"/>
  <c r="H249" i="8"/>
  <c r="I248" i="8"/>
  <c r="H248" i="8"/>
  <c r="I247" i="8"/>
  <c r="H247" i="8"/>
  <c r="I246" i="8"/>
  <c r="H246" i="8"/>
  <c r="I245" i="8"/>
  <c r="H245" i="8"/>
  <c r="I244" i="8"/>
  <c r="H244" i="8"/>
  <c r="I243" i="8"/>
  <c r="H243" i="8"/>
  <c r="I242" i="8"/>
  <c r="H242" i="8"/>
  <c r="I241" i="8"/>
  <c r="H241" i="8"/>
  <c r="I240" i="8"/>
  <c r="H240" i="8"/>
  <c r="I239" i="8"/>
  <c r="H239" i="8"/>
  <c r="I238" i="8"/>
  <c r="H238" i="8"/>
  <c r="I237" i="8"/>
  <c r="H237" i="8"/>
  <c r="I236" i="8"/>
  <c r="H236" i="8"/>
  <c r="I235" i="8"/>
  <c r="H235" i="8"/>
  <c r="I234" i="8"/>
  <c r="H234" i="8"/>
  <c r="I233" i="8"/>
  <c r="H233" i="8"/>
  <c r="I232" i="8"/>
  <c r="H232" i="8"/>
  <c r="I231" i="8"/>
  <c r="H231" i="8"/>
  <c r="I230" i="8"/>
  <c r="H230" i="8"/>
  <c r="I229" i="8"/>
  <c r="H229" i="8"/>
  <c r="I228" i="8"/>
  <c r="H228" i="8"/>
  <c r="I227" i="8"/>
  <c r="H227" i="8"/>
  <c r="I226" i="8"/>
  <c r="H226" i="8"/>
  <c r="I225" i="8"/>
  <c r="H225" i="8"/>
  <c r="I224" i="8"/>
  <c r="H224" i="8"/>
  <c r="I223" i="8"/>
  <c r="H223" i="8"/>
  <c r="I222" i="8"/>
  <c r="H222" i="8"/>
  <c r="I221" i="8"/>
  <c r="H221" i="8"/>
  <c r="I220" i="8"/>
  <c r="H220" i="8"/>
  <c r="I219" i="8"/>
  <c r="H219" i="8"/>
  <c r="I218" i="8"/>
  <c r="H218" i="8"/>
  <c r="I217" i="8"/>
  <c r="H217" i="8"/>
  <c r="I216" i="8"/>
  <c r="H216" i="8"/>
  <c r="I215" i="8"/>
  <c r="H215" i="8"/>
  <c r="I214" i="8"/>
  <c r="H214" i="8"/>
  <c r="I213" i="8"/>
  <c r="H213" i="8"/>
  <c r="I212" i="8"/>
  <c r="H212" i="8"/>
  <c r="I211" i="8"/>
  <c r="H211" i="8"/>
  <c r="I210" i="8"/>
  <c r="H210" i="8"/>
  <c r="I209" i="8"/>
  <c r="H209" i="8"/>
  <c r="I208" i="8"/>
  <c r="H208" i="8"/>
  <c r="I207" i="8"/>
  <c r="H207" i="8"/>
  <c r="I206" i="8"/>
  <c r="H206" i="8"/>
  <c r="I205" i="8"/>
  <c r="H205" i="8"/>
  <c r="I204" i="8"/>
  <c r="H204" i="8"/>
  <c r="I203" i="8"/>
  <c r="H203" i="8"/>
  <c r="I202" i="8"/>
  <c r="H202" i="8"/>
  <c r="I201" i="8"/>
  <c r="H201" i="8"/>
  <c r="I200" i="8"/>
  <c r="H200" i="8"/>
  <c r="I199" i="8"/>
  <c r="H199" i="8"/>
  <c r="I198" i="8"/>
  <c r="H198" i="8"/>
  <c r="I197" i="8"/>
  <c r="H197" i="8"/>
  <c r="I196" i="8"/>
  <c r="H196" i="8"/>
  <c r="I195" i="8"/>
  <c r="H195" i="8"/>
  <c r="I194" i="8"/>
  <c r="H194" i="8"/>
  <c r="I193" i="8"/>
  <c r="H193" i="8"/>
  <c r="I192" i="8"/>
  <c r="H192" i="8"/>
  <c r="I191" i="8"/>
  <c r="H191" i="8"/>
  <c r="I190" i="8"/>
  <c r="H190" i="8"/>
  <c r="I189" i="8"/>
  <c r="H189" i="8"/>
  <c r="I188" i="8"/>
  <c r="H188" i="8"/>
  <c r="I187" i="8"/>
  <c r="H187" i="8"/>
  <c r="I186" i="8"/>
  <c r="H186" i="8"/>
  <c r="I185" i="8"/>
  <c r="H185" i="8"/>
  <c r="I184" i="8"/>
  <c r="H184" i="8"/>
  <c r="I183" i="8"/>
  <c r="H183" i="8"/>
  <c r="I182" i="8"/>
  <c r="H182" i="8"/>
  <c r="I181" i="8"/>
  <c r="H181" i="8"/>
  <c r="I180" i="8"/>
  <c r="H180" i="8"/>
  <c r="I179" i="8"/>
  <c r="H179" i="8"/>
  <c r="I178" i="8"/>
  <c r="H178" i="8"/>
  <c r="I177" i="8"/>
  <c r="H177" i="8"/>
  <c r="I176" i="8"/>
  <c r="H176" i="8"/>
  <c r="I175" i="8"/>
  <c r="H175" i="8"/>
  <c r="I174" i="8"/>
  <c r="H174" i="8"/>
  <c r="I173" i="8"/>
  <c r="H173" i="8"/>
  <c r="I172" i="8"/>
  <c r="H172" i="8"/>
  <c r="I171" i="8"/>
  <c r="H171" i="8"/>
  <c r="I170" i="8"/>
  <c r="H170" i="8"/>
  <c r="I169" i="8"/>
  <c r="H169" i="8"/>
  <c r="I168" i="8"/>
  <c r="H168" i="8"/>
  <c r="I167" i="8"/>
  <c r="H167" i="8"/>
  <c r="I166" i="8"/>
  <c r="H166" i="8"/>
  <c r="I165" i="8"/>
  <c r="H165" i="8"/>
  <c r="I164" i="8"/>
  <c r="H164" i="8"/>
  <c r="I163" i="8"/>
  <c r="H163" i="8"/>
  <c r="I162" i="8"/>
  <c r="H162" i="8"/>
  <c r="I161" i="8"/>
  <c r="H161" i="8"/>
  <c r="I160" i="8"/>
  <c r="H160" i="8"/>
  <c r="I159" i="8"/>
  <c r="H159" i="8"/>
  <c r="I158" i="8"/>
  <c r="H158" i="8"/>
  <c r="I157" i="8"/>
  <c r="H157" i="8"/>
  <c r="I156" i="8"/>
  <c r="H156" i="8"/>
  <c r="I155" i="8"/>
  <c r="H155" i="8"/>
  <c r="I154" i="8"/>
  <c r="H154" i="8"/>
  <c r="I153" i="8"/>
  <c r="H153" i="8"/>
  <c r="I152" i="8"/>
  <c r="H152" i="8"/>
  <c r="I151" i="8"/>
  <c r="H151" i="8"/>
  <c r="I150" i="8"/>
  <c r="H150" i="8"/>
  <c r="I149" i="8"/>
  <c r="H149" i="8"/>
  <c r="I148" i="8"/>
  <c r="H148" i="8"/>
  <c r="I147" i="8"/>
  <c r="H147" i="8"/>
  <c r="I146" i="8"/>
  <c r="H146" i="8"/>
  <c r="I145" i="8"/>
  <c r="H145" i="8"/>
  <c r="I144" i="8"/>
  <c r="H144" i="8"/>
  <c r="I143" i="8"/>
  <c r="H143" i="8"/>
  <c r="I142" i="8"/>
  <c r="H142" i="8"/>
  <c r="I141" i="8"/>
  <c r="H141" i="8"/>
  <c r="I140" i="8"/>
  <c r="H140" i="8"/>
  <c r="I139" i="8"/>
  <c r="H139" i="8"/>
  <c r="I138" i="8"/>
  <c r="H138" i="8"/>
  <c r="I137" i="8"/>
  <c r="H137" i="8"/>
  <c r="I136" i="8"/>
  <c r="H136" i="8"/>
  <c r="I135" i="8"/>
  <c r="H135" i="8"/>
  <c r="I134" i="8"/>
  <c r="H134" i="8"/>
  <c r="I133" i="8"/>
  <c r="H133" i="8"/>
  <c r="I132" i="8"/>
  <c r="H132" i="8"/>
  <c r="I131" i="8"/>
  <c r="H131" i="8"/>
  <c r="I130" i="8"/>
  <c r="H130" i="8"/>
  <c r="I129" i="8"/>
  <c r="H129" i="8"/>
  <c r="I128" i="8"/>
  <c r="H128" i="8"/>
  <c r="I127" i="8"/>
  <c r="H127" i="8"/>
  <c r="I126" i="8"/>
  <c r="H126" i="8"/>
  <c r="I125" i="8"/>
  <c r="H125" i="8"/>
  <c r="I124" i="8"/>
  <c r="H124" i="8"/>
  <c r="I123" i="8"/>
  <c r="H123" i="8"/>
  <c r="I122" i="8"/>
  <c r="H122" i="8"/>
  <c r="I121" i="8"/>
  <c r="H121" i="8"/>
  <c r="I120" i="8"/>
  <c r="H120" i="8"/>
  <c r="I119" i="8"/>
  <c r="H119" i="8"/>
  <c r="I118" i="8"/>
  <c r="H118" i="8"/>
  <c r="I117" i="8"/>
  <c r="H117" i="8"/>
  <c r="I116" i="8"/>
  <c r="H116" i="8"/>
  <c r="I115" i="8"/>
  <c r="H115" i="8"/>
  <c r="I114" i="8"/>
  <c r="H114" i="8"/>
  <c r="I113" i="8"/>
  <c r="H113" i="8"/>
  <c r="I112" i="8"/>
  <c r="H112" i="8"/>
  <c r="I111" i="8"/>
  <c r="H111" i="8"/>
  <c r="I110" i="8"/>
  <c r="H110" i="8"/>
  <c r="I109" i="8"/>
  <c r="H109" i="8"/>
  <c r="I108" i="8"/>
  <c r="H108" i="8"/>
  <c r="I107" i="8"/>
  <c r="H107" i="8"/>
  <c r="I106" i="8"/>
  <c r="H106" i="8"/>
  <c r="I105" i="8"/>
  <c r="H105" i="8"/>
  <c r="I104" i="8"/>
  <c r="H104" i="8"/>
  <c r="I103" i="8"/>
  <c r="H103" i="8"/>
  <c r="I102" i="8"/>
  <c r="H102" i="8"/>
  <c r="I101" i="8"/>
  <c r="H101" i="8"/>
  <c r="I100" i="8"/>
  <c r="H100" i="8"/>
  <c r="I99" i="8"/>
  <c r="H99" i="8"/>
  <c r="I98" i="8"/>
  <c r="H98" i="8"/>
  <c r="I97" i="8"/>
  <c r="H97" i="8"/>
  <c r="I96" i="8"/>
  <c r="H96" i="8"/>
  <c r="I95" i="8"/>
  <c r="H95" i="8"/>
  <c r="I94" i="8"/>
  <c r="H94" i="8"/>
  <c r="I93" i="8"/>
  <c r="H93" i="8"/>
  <c r="I92" i="8"/>
  <c r="H92" i="8"/>
  <c r="I91" i="8"/>
  <c r="H91" i="8"/>
  <c r="I90" i="8"/>
  <c r="H90" i="8"/>
  <c r="I89" i="8"/>
  <c r="H89" i="8"/>
  <c r="I88" i="8"/>
  <c r="H88" i="8"/>
  <c r="I87" i="8"/>
  <c r="H87" i="8"/>
  <c r="I86" i="8"/>
  <c r="H86" i="8"/>
  <c r="I85" i="8"/>
  <c r="H85" i="8"/>
  <c r="I84" i="8"/>
  <c r="H84" i="8"/>
  <c r="I83" i="8"/>
  <c r="H83" i="8"/>
  <c r="I82" i="8"/>
  <c r="H82" i="8"/>
  <c r="I81" i="8"/>
  <c r="H81" i="8"/>
  <c r="I80" i="8"/>
  <c r="H80" i="8"/>
  <c r="I79" i="8"/>
  <c r="H79" i="8"/>
  <c r="I78" i="8"/>
  <c r="H78" i="8"/>
  <c r="I77" i="8"/>
  <c r="H77" i="8"/>
  <c r="I76" i="8"/>
  <c r="H76" i="8"/>
  <c r="I75" i="8"/>
  <c r="H75" i="8"/>
  <c r="I74" i="8"/>
  <c r="H74" i="8"/>
  <c r="I73" i="8"/>
  <c r="H73" i="8"/>
  <c r="I72" i="8"/>
  <c r="H72" i="8"/>
  <c r="I71" i="8"/>
  <c r="H71" i="8"/>
  <c r="I70" i="8"/>
  <c r="H70" i="8"/>
  <c r="I69" i="8"/>
  <c r="H69" i="8"/>
  <c r="I68" i="8"/>
  <c r="H68" i="8"/>
  <c r="I67" i="8"/>
  <c r="H67" i="8"/>
  <c r="I66" i="8"/>
  <c r="H66" i="8"/>
  <c r="I65" i="8"/>
  <c r="H65" i="8"/>
  <c r="I64" i="8"/>
  <c r="H64" i="8"/>
  <c r="I63" i="8"/>
  <c r="H63" i="8"/>
  <c r="I62" i="8"/>
  <c r="H62" i="8"/>
  <c r="I61" i="8"/>
  <c r="H61" i="8"/>
  <c r="I60" i="8"/>
  <c r="H60" i="8"/>
  <c r="I59" i="8"/>
  <c r="H59" i="8"/>
  <c r="I58" i="8"/>
  <c r="H58" i="8"/>
  <c r="I57" i="8"/>
  <c r="H57" i="8"/>
  <c r="I56" i="8"/>
  <c r="H56" i="8"/>
  <c r="I55" i="8"/>
  <c r="H55" i="8"/>
  <c r="I54" i="8"/>
  <c r="H54" i="8"/>
  <c r="I53" i="8"/>
  <c r="H53" i="8"/>
  <c r="I52" i="8"/>
  <c r="H52" i="8"/>
  <c r="I51" i="8"/>
  <c r="H51" i="8"/>
  <c r="I50" i="8"/>
  <c r="H50" i="8"/>
  <c r="I49" i="8"/>
  <c r="H49" i="8"/>
  <c r="I48" i="8"/>
  <c r="H48" i="8"/>
  <c r="I47" i="8"/>
  <c r="H47" i="8"/>
  <c r="I46" i="8"/>
  <c r="H46" i="8"/>
  <c r="I45" i="8"/>
  <c r="H45" i="8"/>
  <c r="I44" i="8"/>
  <c r="H44" i="8"/>
  <c r="I43" i="8"/>
  <c r="H43" i="8"/>
  <c r="I42" i="8"/>
  <c r="H42" i="8"/>
  <c r="I41" i="8"/>
  <c r="H41" i="8"/>
  <c r="I40" i="8"/>
  <c r="H40" i="8"/>
  <c r="I39" i="8"/>
  <c r="H39" i="8"/>
  <c r="I38" i="8"/>
  <c r="H38" i="8"/>
  <c r="I37" i="8"/>
  <c r="H37" i="8"/>
  <c r="I36" i="8"/>
  <c r="H36" i="8"/>
  <c r="I35" i="8"/>
  <c r="H35" i="8"/>
  <c r="I34" i="8"/>
  <c r="H34" i="8"/>
  <c r="I33" i="8"/>
  <c r="H33" i="8"/>
  <c r="I32" i="8"/>
  <c r="H32" i="8"/>
  <c r="I31" i="8"/>
  <c r="H31" i="8"/>
  <c r="I30" i="8"/>
  <c r="H30" i="8"/>
  <c r="I29" i="8"/>
  <c r="H29" i="8"/>
  <c r="I28" i="8"/>
  <c r="H28" i="8"/>
  <c r="I27" i="8"/>
  <c r="H27" i="8"/>
  <c r="I26" i="8"/>
  <c r="H26" i="8"/>
  <c r="I25" i="8"/>
  <c r="H25" i="8"/>
  <c r="I24" i="8"/>
  <c r="H24" i="8"/>
  <c r="I23" i="8"/>
  <c r="H23" i="8"/>
  <c r="I22" i="8"/>
  <c r="H22" i="8"/>
  <c r="I21" i="8"/>
  <c r="H21" i="8"/>
  <c r="I20" i="8"/>
  <c r="H20" i="8"/>
  <c r="I19" i="8"/>
  <c r="H19" i="8"/>
  <c r="I18" i="8"/>
  <c r="H18" i="8"/>
  <c r="I17" i="8"/>
  <c r="H17" i="8"/>
  <c r="I16" i="8"/>
  <c r="H16" i="8"/>
  <c r="I15" i="8"/>
  <c r="H15" i="8"/>
  <c r="I14" i="8"/>
  <c r="H14" i="8"/>
  <c r="I13" i="8"/>
  <c r="H13" i="8"/>
  <c r="I12" i="8"/>
  <c r="H12" i="8"/>
  <c r="I11" i="8"/>
  <c r="H11" i="8"/>
  <c r="I10" i="8"/>
  <c r="H10" i="8"/>
  <c r="I9" i="8"/>
  <c r="H9" i="8"/>
  <c r="I8" i="8"/>
  <c r="H8" i="8"/>
  <c r="I7" i="8"/>
  <c r="H7" i="8"/>
  <c r="I6" i="8"/>
  <c r="H6" i="8"/>
  <c r="I5" i="8"/>
  <c r="H5" i="8"/>
  <c r="I4" i="8"/>
  <c r="H4" i="8"/>
  <c r="I3" i="8"/>
  <c r="H3" i="8"/>
  <c r="I2" i="8"/>
  <c r="H2" i="8"/>
  <c r="Q3505" i="3"/>
  <c r="Q3504" i="3"/>
  <c r="Q3503" i="3"/>
  <c r="Q3502" i="3"/>
  <c r="Q3501" i="3"/>
  <c r="Q3500" i="3"/>
  <c r="Q3499" i="3"/>
  <c r="Q3498" i="3"/>
  <c r="Q3497" i="3"/>
  <c r="Q3496" i="3"/>
  <c r="Q3495" i="3"/>
  <c r="Q3494" i="3"/>
  <c r="Q3493" i="3"/>
  <c r="Q3492" i="3"/>
  <c r="Q3491" i="3"/>
  <c r="Q3490" i="3"/>
  <c r="Q3489" i="3"/>
  <c r="Q3488" i="3"/>
  <c r="Q3487" i="3"/>
  <c r="Q3486" i="3"/>
  <c r="Q3485" i="3"/>
  <c r="Q3484" i="3"/>
  <c r="Q3483" i="3"/>
  <c r="Q3482" i="3"/>
  <c r="Q3481" i="3"/>
  <c r="Q3480" i="3"/>
  <c r="Q3479" i="3"/>
  <c r="Q3478" i="3"/>
  <c r="Q3477" i="3"/>
  <c r="Q3476" i="3"/>
  <c r="Q3475" i="3"/>
  <c r="Q3474" i="3"/>
  <c r="Q3473" i="3"/>
  <c r="Q3472" i="3"/>
  <c r="Q3471" i="3"/>
  <c r="Q3470" i="3"/>
  <c r="Q3469" i="3"/>
  <c r="Q3468" i="3"/>
  <c r="Q3467" i="3"/>
  <c r="Q3466" i="3"/>
  <c r="Q3465" i="3"/>
  <c r="Q3464" i="3"/>
  <c r="Q3463" i="3"/>
  <c r="Q3462" i="3"/>
  <c r="Q3461" i="3"/>
  <c r="Q3460" i="3"/>
  <c r="Q3459" i="3"/>
  <c r="Q3458" i="3"/>
  <c r="Q3457" i="3"/>
  <c r="Q3456" i="3"/>
  <c r="Q3455" i="3"/>
  <c r="Q3454" i="3"/>
  <c r="Q3453" i="3"/>
  <c r="Q3452" i="3"/>
  <c r="Q3451" i="3"/>
  <c r="Q3450" i="3"/>
  <c r="Q3449" i="3"/>
  <c r="Q3448" i="3"/>
  <c r="Q3447" i="3"/>
  <c r="Q3446" i="3"/>
  <c r="Q3445" i="3"/>
  <c r="Q3444" i="3"/>
  <c r="Q3443" i="3"/>
  <c r="Q3442" i="3"/>
  <c r="Q3441" i="3"/>
  <c r="Q3440" i="3"/>
  <c r="Q3439" i="3"/>
  <c r="Q3438" i="3"/>
  <c r="Q3437" i="3"/>
  <c r="Q3436" i="3"/>
  <c r="Q3435" i="3"/>
  <c r="Q3434" i="3"/>
  <c r="Q3433" i="3"/>
  <c r="Q3432" i="3"/>
  <c r="Q3431" i="3"/>
  <c r="Q3430" i="3"/>
  <c r="Q3429" i="3"/>
  <c r="Q3428" i="3"/>
  <c r="Q3427" i="3"/>
  <c r="Q3426" i="3"/>
  <c r="Q3425" i="3"/>
  <c r="Q3424" i="3"/>
  <c r="Q3423" i="3"/>
  <c r="Q3422" i="3"/>
  <c r="Q3421" i="3"/>
  <c r="Q3420" i="3"/>
  <c r="Q3419" i="3"/>
  <c r="Q3418" i="3"/>
  <c r="Q3417" i="3"/>
  <c r="Q3416" i="3"/>
  <c r="Q3415" i="3"/>
  <c r="Q3414" i="3"/>
  <c r="Q3413" i="3"/>
  <c r="Q3412" i="3"/>
  <c r="Q3411" i="3"/>
  <c r="Q3410" i="3"/>
  <c r="Q3409" i="3"/>
  <c r="Q3408" i="3"/>
  <c r="Q3407" i="3"/>
  <c r="Q3406" i="3"/>
  <c r="Q3405" i="3"/>
  <c r="Q3404" i="3"/>
  <c r="Q3403" i="3"/>
  <c r="Q3402" i="3"/>
  <c r="Q3401" i="3"/>
  <c r="Q3400" i="3"/>
  <c r="Q3399" i="3"/>
  <c r="Q3398" i="3"/>
  <c r="Q3397" i="3"/>
  <c r="Q3396" i="3"/>
  <c r="Q3395" i="3"/>
  <c r="Q3394" i="3"/>
  <c r="Q3393" i="3"/>
  <c r="Q3392" i="3"/>
  <c r="Q3391" i="3"/>
  <c r="Q3390" i="3"/>
  <c r="Q3389" i="3"/>
  <c r="Q3388" i="3"/>
  <c r="Q3387" i="3"/>
  <c r="Q3386" i="3"/>
  <c r="Q3385" i="3"/>
  <c r="Q3384" i="3"/>
  <c r="Q3383" i="3"/>
  <c r="Q3382" i="3"/>
  <c r="Q3381" i="3"/>
  <c r="Q3380" i="3"/>
  <c r="Q3379" i="3"/>
  <c r="Q3378" i="3"/>
  <c r="Q3377" i="3"/>
  <c r="Q3376" i="3"/>
  <c r="Q3375" i="3"/>
  <c r="Q3374" i="3"/>
  <c r="Q3373" i="3"/>
  <c r="Q3372" i="3"/>
  <c r="Q3371" i="3"/>
  <c r="Q3370" i="3"/>
  <c r="Q3369" i="3"/>
  <c r="Q3368" i="3"/>
  <c r="Q3367" i="3"/>
  <c r="Q3366" i="3"/>
  <c r="Q3365" i="3"/>
  <c r="Q3364" i="3"/>
  <c r="Q3363" i="3"/>
  <c r="Q3362" i="3"/>
  <c r="Q3361" i="3"/>
  <c r="Q3360" i="3"/>
  <c r="Q3359" i="3"/>
  <c r="Q3358" i="3"/>
  <c r="Q3357" i="3"/>
  <c r="Q3356" i="3"/>
  <c r="Q3355" i="3"/>
  <c r="Q3354" i="3"/>
  <c r="Q3353" i="3"/>
  <c r="Q3352" i="3"/>
  <c r="Q3351" i="3"/>
  <c r="Q3350" i="3"/>
  <c r="Q3349" i="3"/>
  <c r="Q3348" i="3"/>
  <c r="Q3347" i="3"/>
  <c r="Q3346" i="3"/>
  <c r="Q3345" i="3"/>
  <c r="Q3344" i="3"/>
  <c r="Q3343" i="3"/>
  <c r="Q3342" i="3"/>
  <c r="Q3341" i="3"/>
  <c r="Q3340" i="3"/>
  <c r="Q3339" i="3"/>
  <c r="Q3338" i="3"/>
  <c r="Q3337" i="3"/>
  <c r="Q3336" i="3"/>
  <c r="Q3335" i="3"/>
  <c r="Q3334" i="3"/>
  <c r="Q3333" i="3"/>
  <c r="Q3332" i="3"/>
  <c r="Q3331" i="3"/>
  <c r="Q3330" i="3"/>
  <c r="Q3329" i="3"/>
  <c r="Q3328" i="3"/>
  <c r="Q3327" i="3"/>
  <c r="Q3326" i="3"/>
  <c r="Q3325" i="3"/>
  <c r="Q3324" i="3"/>
  <c r="Q3323" i="3"/>
  <c r="Q3322" i="3"/>
  <c r="Q3321" i="3"/>
  <c r="Q3320" i="3"/>
  <c r="Q3319" i="3"/>
  <c r="Q3318" i="3"/>
  <c r="Q3317" i="3"/>
  <c r="Q3316" i="3"/>
  <c r="Q3315" i="3"/>
  <c r="Q3314" i="3"/>
  <c r="Q3313" i="3"/>
  <c r="Q3312" i="3"/>
  <c r="Q3311" i="3"/>
  <c r="Q3310" i="3"/>
  <c r="Q3309" i="3"/>
  <c r="Q3308" i="3"/>
  <c r="Q3307" i="3"/>
  <c r="Q3306" i="3"/>
  <c r="Q3305" i="3"/>
  <c r="Q3304" i="3"/>
  <c r="Q3303" i="3"/>
  <c r="Q3302" i="3"/>
  <c r="Q3301" i="3"/>
  <c r="Q3300" i="3"/>
  <c r="Q3299" i="3"/>
  <c r="Q3298" i="3"/>
  <c r="Q3297" i="3"/>
  <c r="Q3296" i="3"/>
  <c r="Q3295" i="3"/>
  <c r="Q3294" i="3"/>
  <c r="Q3293" i="3"/>
  <c r="Q3292" i="3"/>
  <c r="Q3291" i="3"/>
  <c r="Q3290" i="3"/>
  <c r="Q3289" i="3"/>
  <c r="Q3288" i="3"/>
  <c r="Q3287" i="3"/>
  <c r="Q3286" i="3"/>
  <c r="Q3285" i="3"/>
  <c r="Q3284" i="3"/>
  <c r="Q3283" i="3"/>
  <c r="Q3282" i="3"/>
  <c r="Q3281" i="3"/>
  <c r="Q3280" i="3"/>
  <c r="Q3279" i="3"/>
  <c r="Q3278" i="3"/>
  <c r="Q3277" i="3"/>
  <c r="Q3276" i="3"/>
  <c r="Q3275" i="3"/>
  <c r="Q3274" i="3"/>
  <c r="Q3273" i="3"/>
  <c r="Q3272" i="3"/>
  <c r="Q3271" i="3"/>
  <c r="Q3270" i="3"/>
  <c r="Q3269" i="3"/>
  <c r="Q3268" i="3"/>
  <c r="Q3267" i="3"/>
  <c r="Q3266" i="3"/>
  <c r="Q3265" i="3"/>
  <c r="Q3264" i="3"/>
  <c r="Q3263" i="3"/>
  <c r="Q3262" i="3"/>
  <c r="Q3261" i="3"/>
  <c r="Q3260" i="3"/>
  <c r="Q3259" i="3"/>
  <c r="Q3258" i="3"/>
  <c r="Q3257" i="3"/>
  <c r="Q3256" i="3"/>
  <c r="Q3255" i="3"/>
  <c r="Q3254" i="3"/>
  <c r="Q3253" i="3"/>
  <c r="Q3252" i="3"/>
  <c r="Q3251" i="3"/>
  <c r="Q3250" i="3"/>
  <c r="Q3249" i="3"/>
  <c r="Q3248" i="3"/>
  <c r="Q3247" i="3"/>
  <c r="Q3246" i="3"/>
  <c r="Q3245" i="3"/>
  <c r="Q3244" i="3"/>
  <c r="Q3243" i="3"/>
  <c r="Q3242" i="3"/>
  <c r="Q3241" i="3"/>
  <c r="Q3240" i="3"/>
  <c r="Q3239" i="3"/>
  <c r="Q3238" i="3"/>
  <c r="Q3237" i="3"/>
  <c r="Q3236" i="3"/>
  <c r="Q3235" i="3"/>
  <c r="Q3234" i="3"/>
  <c r="Q3233" i="3"/>
  <c r="Q3232" i="3"/>
  <c r="Q3231" i="3"/>
  <c r="Q3230" i="3"/>
  <c r="Q3229" i="3"/>
  <c r="Q3228" i="3"/>
  <c r="Q3227" i="3"/>
  <c r="Q3226" i="3"/>
  <c r="Q3225" i="3"/>
  <c r="Q3224" i="3"/>
  <c r="Q3223" i="3"/>
  <c r="Q3222" i="3"/>
  <c r="Q3221" i="3"/>
  <c r="Q3220" i="3"/>
  <c r="Q3219" i="3"/>
  <c r="Q3218" i="3"/>
  <c r="Q3217" i="3"/>
  <c r="Q3216" i="3"/>
  <c r="Q3215" i="3"/>
  <c r="Q3214" i="3"/>
  <c r="Q3213" i="3"/>
  <c r="Q3212" i="3"/>
  <c r="Q3211" i="3"/>
  <c r="Q3210" i="3"/>
  <c r="Q3209" i="3"/>
  <c r="Q3208" i="3"/>
  <c r="Q3207" i="3"/>
  <c r="Q3206" i="3"/>
  <c r="Q3205" i="3"/>
  <c r="Q3204" i="3"/>
  <c r="Q3203" i="3"/>
  <c r="Q3202" i="3"/>
  <c r="Q3201" i="3"/>
  <c r="Q3200" i="3"/>
  <c r="Q3199" i="3"/>
  <c r="Q3198" i="3"/>
  <c r="Q3197" i="3"/>
  <c r="Q3196" i="3"/>
  <c r="Q3195" i="3"/>
  <c r="Q3194" i="3"/>
  <c r="Q3193" i="3"/>
  <c r="Q3192" i="3"/>
  <c r="Q3191" i="3"/>
  <c r="Q3190" i="3"/>
  <c r="Q3189" i="3"/>
  <c r="Q3188" i="3"/>
  <c r="Q3187" i="3"/>
  <c r="Q3186" i="3"/>
  <c r="Q3185" i="3"/>
  <c r="Q3184" i="3"/>
  <c r="Q3183" i="3"/>
  <c r="Q3182" i="3"/>
  <c r="Q3181" i="3"/>
  <c r="Q3180" i="3"/>
  <c r="Q3179" i="3"/>
  <c r="Q3178" i="3"/>
  <c r="Q3177" i="3"/>
  <c r="Q3176" i="3"/>
  <c r="Q3175" i="3"/>
  <c r="Q3174" i="3"/>
  <c r="Q3173" i="3"/>
  <c r="Q3172" i="3"/>
  <c r="Q3171" i="3"/>
  <c r="Q3170" i="3"/>
  <c r="Q3169" i="3"/>
  <c r="Q3168" i="3"/>
  <c r="Q3167" i="3"/>
  <c r="Q3166" i="3"/>
  <c r="Q3165" i="3"/>
  <c r="Q3164" i="3"/>
  <c r="Q3163" i="3"/>
  <c r="Q3162" i="3"/>
  <c r="Q3161" i="3"/>
  <c r="Q3160" i="3"/>
  <c r="Q3159" i="3"/>
  <c r="Q3158" i="3"/>
  <c r="Q3157" i="3"/>
  <c r="Q3156" i="3"/>
  <c r="Q3155" i="3"/>
  <c r="Q3154" i="3"/>
  <c r="Q3153" i="3"/>
  <c r="Q3152" i="3"/>
  <c r="Q3151" i="3"/>
  <c r="Q3150" i="3"/>
  <c r="Q3149" i="3"/>
  <c r="Q3148" i="3"/>
  <c r="Q3147" i="3"/>
  <c r="Q3146" i="3"/>
  <c r="Q3145" i="3"/>
  <c r="Q3144" i="3"/>
  <c r="Q3143" i="3"/>
  <c r="Q3142" i="3"/>
  <c r="Q3141" i="3"/>
  <c r="Q3140" i="3"/>
  <c r="Q3139" i="3"/>
  <c r="Q3138" i="3"/>
  <c r="Q3137" i="3"/>
  <c r="Q3136" i="3"/>
  <c r="Q3135" i="3"/>
  <c r="Q3134" i="3"/>
  <c r="Q3133" i="3"/>
  <c r="Q3132" i="3"/>
  <c r="Q3131" i="3"/>
  <c r="Q3130" i="3"/>
  <c r="Q3129" i="3"/>
  <c r="Q3128" i="3"/>
  <c r="Q3127" i="3"/>
  <c r="Q3126" i="3"/>
  <c r="Q3125" i="3"/>
  <c r="Q3124" i="3"/>
  <c r="Q3123" i="3"/>
  <c r="Q3122" i="3"/>
  <c r="Q3121" i="3"/>
  <c r="Q3120" i="3"/>
  <c r="Q3119" i="3"/>
  <c r="Q3118" i="3"/>
  <c r="Q3117" i="3"/>
  <c r="Q3116" i="3"/>
  <c r="Q3115" i="3"/>
  <c r="Q3114" i="3"/>
  <c r="Q3113" i="3"/>
  <c r="Q3112" i="3"/>
  <c r="Q3111" i="3"/>
  <c r="Q3110" i="3"/>
  <c r="Q3109" i="3"/>
  <c r="Q3108" i="3"/>
  <c r="Q3107" i="3"/>
  <c r="Q3106" i="3"/>
  <c r="Q3105" i="3"/>
  <c r="Q3104" i="3"/>
  <c r="Q3103" i="3"/>
  <c r="Q3102" i="3"/>
  <c r="Q3101" i="3"/>
  <c r="Q3100" i="3"/>
  <c r="Q3099" i="3"/>
  <c r="Q3098" i="3"/>
  <c r="Q3097" i="3"/>
  <c r="Q3096" i="3"/>
  <c r="Q3095" i="3"/>
  <c r="Q3094" i="3"/>
  <c r="Q3093" i="3"/>
  <c r="Q3092" i="3"/>
  <c r="Q3091" i="3"/>
  <c r="Q3090" i="3"/>
  <c r="Q3089" i="3"/>
  <c r="Q3088" i="3"/>
  <c r="Q3087" i="3"/>
  <c r="Q3086" i="3"/>
  <c r="Q3085" i="3"/>
  <c r="Q3084" i="3"/>
  <c r="Q3083" i="3"/>
  <c r="Q3082" i="3"/>
  <c r="Q3081" i="3"/>
  <c r="Q3080" i="3"/>
  <c r="Q3079" i="3"/>
  <c r="Q3078" i="3"/>
  <c r="Q3077" i="3"/>
  <c r="Q3076" i="3"/>
  <c r="Q3075" i="3"/>
  <c r="Q3074" i="3"/>
  <c r="Q3073" i="3"/>
  <c r="Q3072" i="3"/>
  <c r="Q3071" i="3"/>
  <c r="Q3070" i="3"/>
  <c r="Q3069" i="3"/>
  <c r="Q3068" i="3"/>
  <c r="Q3067" i="3"/>
  <c r="Q3066" i="3"/>
  <c r="Q3065" i="3"/>
  <c r="Q3064" i="3"/>
  <c r="Q3063" i="3"/>
  <c r="Q3062" i="3"/>
  <c r="Q3061" i="3"/>
  <c r="Q3060" i="3"/>
  <c r="Q3059" i="3"/>
  <c r="Q3058" i="3"/>
  <c r="Q3057" i="3"/>
  <c r="Q3056" i="3"/>
  <c r="Q3055" i="3"/>
  <c r="Q3054" i="3"/>
  <c r="Q3053" i="3"/>
  <c r="Q3052" i="3"/>
  <c r="Q3051" i="3"/>
  <c r="Q3050" i="3"/>
  <c r="Q3049" i="3"/>
  <c r="Q3048" i="3"/>
  <c r="Q3047" i="3"/>
  <c r="Q3046" i="3"/>
  <c r="Q3045" i="3"/>
  <c r="Q3044" i="3"/>
  <c r="Q3043" i="3"/>
  <c r="Q3042" i="3"/>
  <c r="Q3041" i="3"/>
  <c r="Q3040" i="3"/>
  <c r="Q3039" i="3"/>
  <c r="Q3038" i="3"/>
  <c r="Q3037" i="3"/>
  <c r="Q3036" i="3"/>
  <c r="Q3035" i="3"/>
  <c r="Q3034" i="3"/>
  <c r="Q3033" i="3"/>
  <c r="Q3032" i="3"/>
  <c r="Q3031" i="3"/>
  <c r="Q3030" i="3"/>
  <c r="Q3029" i="3"/>
  <c r="Q3028" i="3"/>
  <c r="Q3027" i="3"/>
  <c r="Q3026" i="3"/>
  <c r="Q3025" i="3"/>
  <c r="Q3024" i="3"/>
  <c r="Q3023" i="3"/>
  <c r="Q3022" i="3"/>
  <c r="Q3021" i="3"/>
  <c r="Q3020" i="3"/>
  <c r="Q3019" i="3"/>
  <c r="Q3018" i="3"/>
  <c r="Q3017" i="3"/>
  <c r="Q3016" i="3"/>
  <c r="Q3015" i="3"/>
  <c r="Q3014" i="3"/>
  <c r="Q3013" i="3"/>
  <c r="Q3012" i="3"/>
  <c r="Q3011" i="3"/>
  <c r="Q3010" i="3"/>
  <c r="Q3009" i="3"/>
  <c r="Q3008" i="3"/>
  <c r="Q3007" i="3"/>
  <c r="Q3006" i="3"/>
  <c r="Q3005" i="3"/>
  <c r="Q3004" i="3"/>
  <c r="Q3003" i="3"/>
  <c r="Q3002" i="3"/>
  <c r="Q3001" i="3"/>
  <c r="Q3000" i="3"/>
  <c r="Q2999" i="3"/>
  <c r="Q2998" i="3"/>
  <c r="Q2997" i="3"/>
  <c r="Q2996" i="3"/>
  <c r="Q2995" i="3"/>
  <c r="Q2994" i="3"/>
  <c r="Q2993" i="3"/>
  <c r="Q2992" i="3"/>
  <c r="Q2991" i="3"/>
  <c r="Q2990" i="3"/>
  <c r="Q2989" i="3"/>
  <c r="Q2988" i="3"/>
  <c r="Q2987" i="3"/>
  <c r="Q2986" i="3"/>
  <c r="Q2985" i="3"/>
  <c r="Q2984" i="3"/>
  <c r="Q2983" i="3"/>
  <c r="Q2982" i="3"/>
  <c r="Q2981" i="3"/>
  <c r="Q2980" i="3"/>
  <c r="Q2979" i="3"/>
  <c r="Q2978" i="3"/>
  <c r="Q2977" i="3"/>
  <c r="Q2976" i="3"/>
  <c r="Q2975" i="3"/>
  <c r="Q2974" i="3"/>
  <c r="Q2973" i="3"/>
  <c r="Q2972" i="3"/>
  <c r="Q2971" i="3"/>
  <c r="Q2970" i="3"/>
  <c r="Q2969" i="3"/>
  <c r="Q2968" i="3"/>
  <c r="Q2967" i="3"/>
  <c r="Q2966" i="3"/>
  <c r="Q2965" i="3"/>
  <c r="Q2964" i="3"/>
  <c r="Q2963" i="3"/>
  <c r="Q2962" i="3"/>
  <c r="Q2961" i="3"/>
  <c r="Q2960" i="3"/>
  <c r="Q2959" i="3"/>
  <c r="Q2958" i="3"/>
  <c r="Q2957" i="3"/>
  <c r="Q2956" i="3"/>
  <c r="Q2955" i="3"/>
  <c r="Q2954" i="3"/>
  <c r="Q2953" i="3"/>
  <c r="Q2952" i="3"/>
  <c r="Q2951" i="3"/>
  <c r="Q2950" i="3"/>
  <c r="Q2949" i="3"/>
  <c r="Q2948" i="3"/>
  <c r="Q2947" i="3"/>
  <c r="Q2946" i="3"/>
  <c r="Q2945" i="3"/>
  <c r="Q2944" i="3"/>
  <c r="Q2943" i="3"/>
  <c r="Q2942" i="3"/>
  <c r="Q2941" i="3"/>
  <c r="Q2940" i="3"/>
  <c r="Q2939" i="3"/>
  <c r="Q2938" i="3"/>
  <c r="Q2937" i="3"/>
  <c r="Q2936" i="3"/>
  <c r="Q2935" i="3"/>
  <c r="Q2934" i="3"/>
  <c r="Q2933" i="3"/>
  <c r="Q2932" i="3"/>
  <c r="Q2931" i="3"/>
  <c r="Q2930" i="3"/>
  <c r="Q2929" i="3"/>
  <c r="Q2928" i="3"/>
  <c r="Q2927" i="3"/>
  <c r="Q2926" i="3"/>
  <c r="Q2925" i="3"/>
  <c r="Q2924" i="3"/>
  <c r="Q2923" i="3"/>
  <c r="Q2922" i="3"/>
  <c r="Q2921" i="3"/>
  <c r="Q2920" i="3"/>
  <c r="Q2919" i="3"/>
  <c r="Q2918" i="3"/>
  <c r="Q2917" i="3"/>
  <c r="Q2916" i="3"/>
  <c r="Q2915" i="3"/>
  <c r="Q2914" i="3"/>
  <c r="Q2913" i="3"/>
  <c r="Q2912" i="3"/>
  <c r="Q2911" i="3"/>
  <c r="Q2910" i="3"/>
  <c r="Q2909" i="3"/>
  <c r="Q2908" i="3"/>
  <c r="Q2907" i="3"/>
  <c r="Q2906" i="3"/>
  <c r="Q2905" i="3"/>
  <c r="Q2904" i="3"/>
  <c r="Q2903" i="3"/>
  <c r="Q2902" i="3"/>
  <c r="Q2901" i="3"/>
  <c r="Q2900" i="3"/>
  <c r="Q2899" i="3"/>
  <c r="Q2898" i="3"/>
  <c r="Q2897" i="3"/>
  <c r="Q2896" i="3"/>
  <c r="Q2895" i="3"/>
  <c r="Q2894" i="3"/>
  <c r="Q2893" i="3"/>
  <c r="Q2892" i="3"/>
  <c r="Q2891" i="3"/>
  <c r="Q2890" i="3"/>
  <c r="Q2889" i="3"/>
  <c r="Q2888" i="3"/>
  <c r="Q2887" i="3"/>
  <c r="Q2886" i="3"/>
  <c r="Q2885" i="3"/>
  <c r="Q2884" i="3"/>
  <c r="Q2883" i="3"/>
  <c r="Q2882" i="3"/>
  <c r="Q2881" i="3"/>
  <c r="Q2880" i="3"/>
  <c r="Q2879" i="3"/>
  <c r="Q2878" i="3"/>
  <c r="Q2877" i="3"/>
  <c r="Q2876" i="3"/>
  <c r="Q2875" i="3"/>
  <c r="Q2874" i="3"/>
  <c r="Q2873" i="3"/>
  <c r="Q2872" i="3"/>
  <c r="Q2871" i="3"/>
  <c r="Q2870" i="3"/>
  <c r="Q2869" i="3"/>
  <c r="Q2868" i="3"/>
  <c r="Q2867" i="3"/>
  <c r="Q2866" i="3"/>
  <c r="Q2865" i="3"/>
  <c r="Q2864" i="3"/>
  <c r="Q2863" i="3"/>
  <c r="Q2862" i="3"/>
  <c r="Q2861" i="3"/>
  <c r="Q2860" i="3"/>
  <c r="Q2859" i="3"/>
  <c r="Q2858" i="3"/>
  <c r="Q2857" i="3"/>
  <c r="Q2856" i="3"/>
  <c r="Q2855" i="3"/>
  <c r="Q2854" i="3"/>
  <c r="Q2853" i="3"/>
  <c r="Q2852" i="3"/>
  <c r="Q2851" i="3"/>
  <c r="Q2850" i="3"/>
  <c r="Q2849" i="3"/>
  <c r="Q2848" i="3"/>
  <c r="Q2847" i="3"/>
  <c r="Q2846" i="3"/>
  <c r="Q2845" i="3"/>
  <c r="Q2844" i="3"/>
  <c r="Q2843" i="3"/>
  <c r="Q2842" i="3"/>
  <c r="Q2841" i="3"/>
  <c r="Q2840" i="3"/>
  <c r="Q2839" i="3"/>
  <c r="Q2838" i="3"/>
  <c r="Q2837" i="3"/>
  <c r="Q2836" i="3"/>
  <c r="Q2835" i="3"/>
  <c r="Q2834" i="3"/>
  <c r="Q2833" i="3"/>
  <c r="Q2832" i="3"/>
  <c r="Q2831" i="3"/>
  <c r="Q2830" i="3"/>
  <c r="Q2829" i="3"/>
  <c r="Q2828" i="3"/>
  <c r="Q2827" i="3"/>
  <c r="Q2826" i="3"/>
  <c r="Q2825" i="3"/>
  <c r="Q2824" i="3"/>
  <c r="Q2823" i="3"/>
  <c r="Q2822" i="3"/>
  <c r="Q2821" i="3"/>
  <c r="Q2820" i="3"/>
  <c r="Q2819" i="3"/>
  <c r="Q2818" i="3"/>
  <c r="Q2817" i="3"/>
  <c r="Q2816" i="3"/>
  <c r="Q2815" i="3"/>
  <c r="Q2814" i="3"/>
  <c r="Q2813" i="3"/>
  <c r="Q2812" i="3"/>
  <c r="Q2811" i="3"/>
  <c r="Q2810" i="3"/>
  <c r="Q2809" i="3"/>
  <c r="Q2808" i="3"/>
  <c r="Q2807" i="3"/>
  <c r="Q2806" i="3"/>
  <c r="Q2805" i="3"/>
  <c r="Q2804" i="3"/>
  <c r="Q2803" i="3"/>
  <c r="Q2802" i="3"/>
  <c r="Q2801" i="3"/>
  <c r="Q2800" i="3"/>
  <c r="Q2799" i="3"/>
  <c r="Q2798" i="3"/>
  <c r="Q2797" i="3"/>
  <c r="Q2796" i="3"/>
  <c r="Q2795" i="3"/>
  <c r="Q2794" i="3"/>
  <c r="Q2793" i="3"/>
  <c r="Q2792" i="3"/>
  <c r="Q2791" i="3"/>
  <c r="Q2790" i="3"/>
  <c r="Q2789" i="3"/>
  <c r="Q2788" i="3"/>
  <c r="Q2787" i="3"/>
  <c r="Q2786" i="3"/>
  <c r="Q2785" i="3"/>
  <c r="Q2784" i="3"/>
  <c r="Q2783" i="3"/>
  <c r="Q2782" i="3"/>
  <c r="Q2781" i="3"/>
  <c r="Q2780" i="3"/>
  <c r="Q2779" i="3"/>
  <c r="Q2778" i="3"/>
  <c r="Q2777" i="3"/>
  <c r="Q2776" i="3"/>
  <c r="Q2775" i="3"/>
  <c r="Q2774" i="3"/>
  <c r="Q2773" i="3"/>
  <c r="Q2772" i="3"/>
  <c r="Q2771" i="3"/>
  <c r="Q2770" i="3"/>
  <c r="Q2769" i="3"/>
  <c r="Q2768" i="3"/>
  <c r="Q2767" i="3"/>
  <c r="Q2766" i="3"/>
  <c r="Q2765" i="3"/>
  <c r="Q2764" i="3"/>
  <c r="Q2763" i="3"/>
  <c r="Q2762" i="3"/>
  <c r="Q2761" i="3"/>
  <c r="Q2760" i="3"/>
  <c r="Q2759" i="3"/>
  <c r="Q2758" i="3"/>
  <c r="Q2757" i="3"/>
  <c r="Q2756" i="3"/>
  <c r="Q2755" i="3"/>
  <c r="Q2754" i="3"/>
  <c r="Q2753" i="3"/>
  <c r="Q2752" i="3"/>
  <c r="Q2751" i="3"/>
  <c r="Q2750" i="3"/>
  <c r="Q2749" i="3"/>
  <c r="Q2748" i="3"/>
  <c r="Q2747" i="3"/>
  <c r="Q2746" i="3"/>
  <c r="Q2745" i="3"/>
  <c r="Q2744" i="3"/>
  <c r="Q2743" i="3"/>
  <c r="Q2742" i="3"/>
  <c r="Q2741" i="3"/>
  <c r="Q2740" i="3"/>
  <c r="Q2739" i="3"/>
  <c r="Q2738" i="3"/>
  <c r="Q2737" i="3"/>
  <c r="Q2736" i="3"/>
  <c r="Q2735" i="3"/>
  <c r="Q2734" i="3"/>
  <c r="Q2733" i="3"/>
  <c r="Q2732" i="3"/>
  <c r="Q2731" i="3"/>
  <c r="Q2730" i="3"/>
  <c r="Q2729" i="3"/>
  <c r="Q2728" i="3"/>
  <c r="Q2727" i="3"/>
  <c r="Q2726" i="3"/>
  <c r="Q2725" i="3"/>
  <c r="Q2724" i="3"/>
  <c r="Q2723" i="3"/>
  <c r="Q2722" i="3"/>
  <c r="Q2721" i="3"/>
  <c r="Q2720" i="3"/>
  <c r="Q2719" i="3"/>
  <c r="Q2718" i="3"/>
  <c r="Q2717" i="3"/>
  <c r="Q2716" i="3"/>
  <c r="Q2715" i="3"/>
  <c r="Q2714" i="3"/>
  <c r="Q2713" i="3"/>
  <c r="Q2712" i="3"/>
  <c r="Q2711" i="3"/>
  <c r="Q2710" i="3"/>
  <c r="Q2709" i="3"/>
  <c r="Q2708" i="3"/>
  <c r="Q2707" i="3"/>
  <c r="Q2706" i="3"/>
  <c r="Q2705" i="3"/>
  <c r="Q2704" i="3"/>
  <c r="Q2703" i="3"/>
  <c r="Q2702" i="3"/>
  <c r="Q2701" i="3"/>
  <c r="Q2700" i="3"/>
  <c r="Q2699" i="3"/>
  <c r="Q2698" i="3"/>
  <c r="Q2697" i="3"/>
  <c r="Q2696" i="3"/>
  <c r="Q2695" i="3"/>
  <c r="Q2694" i="3"/>
  <c r="Q2693" i="3"/>
  <c r="Q2692" i="3"/>
  <c r="Q2691" i="3"/>
  <c r="Q2690" i="3"/>
  <c r="Q2689" i="3"/>
  <c r="Q2688" i="3"/>
  <c r="Q2687" i="3"/>
  <c r="Q2686" i="3"/>
  <c r="Q2685" i="3"/>
  <c r="Q2684" i="3"/>
  <c r="Q2683" i="3"/>
  <c r="Q2682" i="3"/>
  <c r="Q2681" i="3"/>
  <c r="Q2680" i="3"/>
  <c r="Q2679" i="3"/>
  <c r="Q2678" i="3"/>
  <c r="Q2677" i="3"/>
  <c r="Q2676" i="3"/>
  <c r="Q2675" i="3"/>
  <c r="Q2674" i="3"/>
  <c r="Q2673" i="3"/>
  <c r="Q2672" i="3"/>
  <c r="Q2671" i="3"/>
  <c r="Q2670" i="3"/>
  <c r="Q2669" i="3"/>
  <c r="Q2668" i="3"/>
  <c r="Q2667" i="3"/>
  <c r="Q2666" i="3"/>
  <c r="Q2665" i="3"/>
  <c r="Q2664" i="3"/>
  <c r="Q2663" i="3"/>
  <c r="Q2662" i="3"/>
  <c r="Q2661" i="3"/>
  <c r="Q2660" i="3"/>
  <c r="Q2659" i="3"/>
  <c r="Q2658" i="3"/>
  <c r="Q2657" i="3"/>
  <c r="Q2656" i="3"/>
  <c r="Q2655" i="3"/>
  <c r="Q2654" i="3"/>
  <c r="Q2653" i="3"/>
  <c r="Q2652" i="3"/>
  <c r="Q2651" i="3"/>
  <c r="Q2650" i="3"/>
  <c r="Q2649" i="3"/>
  <c r="Q2648" i="3"/>
  <c r="Q2647" i="3"/>
  <c r="Q2646" i="3"/>
  <c r="Q2645" i="3"/>
  <c r="Q2644" i="3"/>
  <c r="Q2643" i="3"/>
  <c r="Q2642" i="3"/>
  <c r="Q2641" i="3"/>
  <c r="Q2640" i="3"/>
  <c r="Q2639" i="3"/>
  <c r="Q2638" i="3"/>
  <c r="Q2637" i="3"/>
  <c r="Q2636" i="3"/>
  <c r="Q2635" i="3"/>
  <c r="Q2634" i="3"/>
  <c r="Q2633" i="3"/>
  <c r="Q2632" i="3"/>
  <c r="Q2631" i="3"/>
  <c r="Q2630" i="3"/>
  <c r="Q2629" i="3"/>
  <c r="Q2628" i="3"/>
  <c r="Q2627" i="3"/>
  <c r="Q2626" i="3"/>
  <c r="Q2625" i="3"/>
  <c r="Q2624" i="3"/>
  <c r="Q2623" i="3"/>
  <c r="Q2622" i="3"/>
  <c r="Q2621" i="3"/>
  <c r="Q2620" i="3"/>
  <c r="Q2619" i="3"/>
  <c r="Q2618" i="3"/>
  <c r="Q2617" i="3"/>
  <c r="Q2616" i="3"/>
  <c r="Q2615" i="3"/>
  <c r="Q2614" i="3"/>
  <c r="Q2613" i="3"/>
  <c r="Q2612" i="3"/>
  <c r="Q2611" i="3"/>
  <c r="Q2610" i="3"/>
  <c r="Q2609" i="3"/>
  <c r="Q2608" i="3"/>
  <c r="Q2607" i="3"/>
  <c r="Q2606" i="3"/>
  <c r="Q2605" i="3"/>
  <c r="Q2604" i="3"/>
  <c r="Q2603" i="3"/>
  <c r="Q2602" i="3"/>
  <c r="Q2601" i="3"/>
  <c r="Q2600" i="3"/>
  <c r="Q2599" i="3"/>
  <c r="Q2598" i="3"/>
  <c r="Q2597" i="3"/>
  <c r="Q2596" i="3"/>
  <c r="Q2595" i="3"/>
  <c r="Q2594" i="3"/>
  <c r="Q2593" i="3"/>
  <c r="Q2592" i="3"/>
  <c r="Q2591" i="3"/>
  <c r="Q2590" i="3"/>
  <c r="Q2589" i="3"/>
  <c r="Q2588" i="3"/>
  <c r="Q2587" i="3"/>
  <c r="Q2586" i="3"/>
  <c r="Q2585" i="3"/>
  <c r="Q2584" i="3"/>
  <c r="Q2583" i="3"/>
  <c r="Q2582" i="3"/>
  <c r="Q2581" i="3"/>
  <c r="Q2580" i="3"/>
  <c r="Q2579" i="3"/>
  <c r="Q2578" i="3"/>
  <c r="Q2577" i="3"/>
  <c r="Q2576" i="3"/>
  <c r="Q2575" i="3"/>
  <c r="Q2574" i="3"/>
  <c r="Q2573" i="3"/>
  <c r="Q2572" i="3"/>
  <c r="Q2571" i="3"/>
  <c r="Q2570" i="3"/>
  <c r="Q2569" i="3"/>
  <c r="Q2568" i="3"/>
  <c r="Q2567" i="3"/>
  <c r="Q2566" i="3"/>
  <c r="Q2565" i="3"/>
  <c r="Q2564" i="3"/>
  <c r="Q2563" i="3"/>
  <c r="Q2562" i="3"/>
  <c r="Q2561" i="3"/>
  <c r="Q2560" i="3"/>
  <c r="Q2559" i="3"/>
  <c r="Q2558" i="3"/>
  <c r="Q2557" i="3"/>
  <c r="Q2556" i="3"/>
  <c r="Q2555" i="3"/>
  <c r="Q2554" i="3"/>
  <c r="Q2553" i="3"/>
  <c r="Q2552" i="3"/>
  <c r="Q2551" i="3"/>
  <c r="Q2550" i="3"/>
  <c r="Q2549" i="3"/>
  <c r="Q2548" i="3"/>
  <c r="Q2547" i="3"/>
  <c r="Q2546" i="3"/>
  <c r="Q2545" i="3"/>
  <c r="Q2544" i="3"/>
  <c r="Q2543" i="3"/>
  <c r="Q2542" i="3"/>
  <c r="Q2541" i="3"/>
  <c r="Q2540" i="3"/>
  <c r="Q2539" i="3"/>
  <c r="Q2538" i="3"/>
  <c r="Q2537" i="3"/>
  <c r="Q2536" i="3"/>
  <c r="Q2535" i="3"/>
  <c r="Q2534" i="3"/>
  <c r="Q2533" i="3"/>
  <c r="Q2532" i="3"/>
  <c r="Q2531" i="3"/>
  <c r="Q2530" i="3"/>
  <c r="Q2529" i="3"/>
  <c r="Q2528" i="3"/>
  <c r="Q2527" i="3"/>
  <c r="Q2526" i="3"/>
  <c r="Q2525" i="3"/>
  <c r="Q2524" i="3"/>
  <c r="Q2523" i="3"/>
  <c r="Q2522" i="3"/>
  <c r="Q2521" i="3"/>
  <c r="Q2520" i="3"/>
  <c r="Q2519" i="3"/>
  <c r="Q2518" i="3"/>
  <c r="Q2517" i="3"/>
  <c r="Q2516" i="3"/>
  <c r="Q2515" i="3"/>
  <c r="Q2514" i="3"/>
  <c r="Q2513" i="3"/>
  <c r="Q2512" i="3"/>
  <c r="Q2511" i="3"/>
  <c r="Q2510" i="3"/>
  <c r="Q2509" i="3"/>
  <c r="Q2508" i="3"/>
  <c r="Q2507" i="3"/>
  <c r="Q2506" i="3"/>
  <c r="Q2505" i="3"/>
  <c r="Q2504" i="3"/>
  <c r="Q2503" i="3"/>
  <c r="Q2502" i="3"/>
  <c r="Q2501" i="3"/>
  <c r="Q2500" i="3"/>
  <c r="Q2499" i="3"/>
  <c r="Q2498" i="3"/>
  <c r="Q2497" i="3"/>
  <c r="Q2496" i="3"/>
  <c r="Q2495" i="3"/>
  <c r="Q2494" i="3"/>
  <c r="Q2493" i="3"/>
  <c r="Q2492" i="3"/>
  <c r="Q2491" i="3"/>
  <c r="Q2490" i="3"/>
  <c r="Q2489" i="3"/>
  <c r="Q2488" i="3"/>
  <c r="Q2487" i="3"/>
  <c r="Q2486" i="3"/>
  <c r="Q2485" i="3"/>
  <c r="Q2484" i="3"/>
  <c r="Q2483" i="3"/>
  <c r="Q2482" i="3"/>
  <c r="Q2481" i="3"/>
  <c r="Q2480" i="3"/>
  <c r="Q2479" i="3"/>
  <c r="Q2478" i="3"/>
  <c r="Q2477" i="3"/>
  <c r="Q2476" i="3"/>
  <c r="Q2475" i="3"/>
  <c r="Q2474" i="3"/>
  <c r="Q2473" i="3"/>
  <c r="Q2472" i="3"/>
  <c r="Q2471" i="3"/>
  <c r="Q2470" i="3"/>
  <c r="Q2469" i="3"/>
  <c r="Q2468" i="3"/>
  <c r="Q2467" i="3"/>
  <c r="Q2466" i="3"/>
  <c r="Q2465" i="3"/>
  <c r="Q2464" i="3"/>
  <c r="Q2463" i="3"/>
  <c r="Q2462" i="3"/>
  <c r="Q2461" i="3"/>
  <c r="Q2460" i="3"/>
  <c r="Q2459" i="3"/>
  <c r="Q2458" i="3"/>
  <c r="Q2457" i="3"/>
  <c r="Q2456" i="3"/>
  <c r="Q2455" i="3"/>
  <c r="Q2454" i="3"/>
  <c r="Q2453" i="3"/>
  <c r="Q2452" i="3"/>
  <c r="Q2451" i="3"/>
  <c r="Q2450" i="3"/>
  <c r="Q2449" i="3"/>
  <c r="Q2448" i="3"/>
  <c r="Q2447" i="3"/>
  <c r="Q2446" i="3"/>
  <c r="Q2445" i="3"/>
  <c r="Q2444" i="3"/>
  <c r="Q2443" i="3"/>
  <c r="Q2442" i="3"/>
  <c r="Q2441" i="3"/>
  <c r="Q2440" i="3"/>
  <c r="Q2439" i="3"/>
  <c r="Q2438" i="3"/>
  <c r="Q2437" i="3"/>
  <c r="Q2436" i="3"/>
  <c r="Q2435" i="3"/>
  <c r="Q2434" i="3"/>
  <c r="Q2433" i="3"/>
  <c r="Q2432" i="3"/>
  <c r="Q2431" i="3"/>
  <c r="Q2430" i="3"/>
  <c r="Q2429" i="3"/>
  <c r="Q2428" i="3"/>
  <c r="Q2427" i="3"/>
  <c r="Q2426" i="3"/>
  <c r="Q2425" i="3"/>
  <c r="Q2424" i="3"/>
  <c r="Q2423" i="3"/>
  <c r="Q2422" i="3"/>
  <c r="Q2421" i="3"/>
  <c r="Q2420" i="3"/>
  <c r="Q2419" i="3"/>
  <c r="Q2418" i="3"/>
  <c r="Q2417" i="3"/>
  <c r="Q2416" i="3"/>
  <c r="Q2415" i="3"/>
  <c r="Q2414" i="3"/>
  <c r="Q2413" i="3"/>
  <c r="Q2412" i="3"/>
  <c r="Q2411" i="3"/>
  <c r="Q2410" i="3"/>
  <c r="Q2409" i="3"/>
  <c r="Q2408" i="3"/>
  <c r="Q2407" i="3"/>
  <c r="Q2406" i="3"/>
  <c r="Q2405" i="3"/>
  <c r="Q2404" i="3"/>
  <c r="Q2403" i="3"/>
  <c r="Q2402" i="3"/>
  <c r="Q2401" i="3"/>
  <c r="Q2400" i="3"/>
  <c r="Q2399" i="3"/>
  <c r="Q2398" i="3"/>
  <c r="Q2397" i="3"/>
  <c r="Q2396" i="3"/>
  <c r="Q2395" i="3"/>
  <c r="Q2394" i="3"/>
  <c r="Q2393" i="3"/>
  <c r="Q2392" i="3"/>
  <c r="Q2391" i="3"/>
  <c r="Q2390" i="3"/>
  <c r="Q2389" i="3"/>
  <c r="Q2388" i="3"/>
  <c r="Q2387" i="3"/>
  <c r="Q2386" i="3"/>
  <c r="Q2385" i="3"/>
  <c r="Q2384" i="3"/>
  <c r="Q2383" i="3"/>
  <c r="Q2382" i="3"/>
  <c r="Q2381" i="3"/>
  <c r="Q2380" i="3"/>
  <c r="Q2379" i="3"/>
  <c r="Q2378" i="3"/>
  <c r="Q2377" i="3"/>
  <c r="Q2376" i="3"/>
  <c r="Q2375" i="3"/>
  <c r="Q2374" i="3"/>
  <c r="Q2373" i="3"/>
  <c r="Q2372" i="3"/>
  <c r="Q2371" i="3"/>
  <c r="Q2370" i="3"/>
  <c r="Q2369" i="3"/>
  <c r="Q2368" i="3"/>
  <c r="Q2367" i="3"/>
  <c r="Q2366" i="3"/>
  <c r="Q2365" i="3"/>
  <c r="Q2364" i="3"/>
  <c r="Q2363" i="3"/>
  <c r="Q2362" i="3"/>
  <c r="Q2361" i="3"/>
  <c r="Q2360" i="3"/>
  <c r="Q2359" i="3"/>
  <c r="Q2358" i="3"/>
  <c r="Q2357" i="3"/>
  <c r="Q2356" i="3"/>
  <c r="Q2355" i="3"/>
  <c r="Q2354" i="3"/>
  <c r="Q2353" i="3"/>
  <c r="Q2352" i="3"/>
  <c r="Q2351" i="3"/>
  <c r="Q2350" i="3"/>
  <c r="Q2349" i="3"/>
  <c r="Q2348" i="3"/>
  <c r="Q2347" i="3"/>
  <c r="Q2346" i="3"/>
  <c r="Q2345" i="3"/>
  <c r="Q2344" i="3"/>
  <c r="Q2343" i="3"/>
  <c r="Q2342" i="3"/>
  <c r="Q2341" i="3"/>
  <c r="Q2340" i="3"/>
  <c r="Q2339" i="3"/>
  <c r="Q2338" i="3"/>
  <c r="Q2337" i="3"/>
  <c r="Q2336" i="3"/>
  <c r="Q2335" i="3"/>
  <c r="Q2334" i="3"/>
  <c r="Q2333" i="3"/>
  <c r="Q2332" i="3"/>
  <c r="Q2331" i="3"/>
  <c r="Q2330" i="3"/>
  <c r="Q2329" i="3"/>
  <c r="Q2328" i="3"/>
  <c r="Q2327" i="3"/>
  <c r="Q2326" i="3"/>
  <c r="Q2325" i="3"/>
  <c r="Q2324" i="3"/>
  <c r="Q2323" i="3"/>
  <c r="Q2322" i="3"/>
  <c r="Q2321" i="3"/>
  <c r="Q2320" i="3"/>
  <c r="Q2319" i="3"/>
  <c r="Q2318" i="3"/>
  <c r="Q2317" i="3"/>
  <c r="Q2316" i="3"/>
  <c r="Q2315" i="3"/>
  <c r="Q2314" i="3"/>
  <c r="Q2313" i="3"/>
  <c r="Q2312" i="3"/>
  <c r="Q2311" i="3"/>
  <c r="Q2310" i="3"/>
  <c r="Q2309" i="3"/>
  <c r="Q2308" i="3"/>
  <c r="Q2307" i="3"/>
  <c r="Q2306" i="3"/>
  <c r="Q2305" i="3"/>
  <c r="Q2304" i="3"/>
  <c r="Q2303" i="3"/>
  <c r="Q2302" i="3"/>
  <c r="Q2301" i="3"/>
  <c r="Q2300" i="3"/>
  <c r="Q2299" i="3"/>
  <c r="Q2298" i="3"/>
  <c r="Q2297" i="3"/>
  <c r="Q2296" i="3"/>
  <c r="Q2295" i="3"/>
  <c r="Q2294" i="3"/>
  <c r="Q2293" i="3"/>
  <c r="Q2292" i="3"/>
  <c r="Q2291" i="3"/>
  <c r="Q2290" i="3"/>
  <c r="Q2289" i="3"/>
  <c r="Q2288" i="3"/>
  <c r="Q2287" i="3"/>
  <c r="Q2286" i="3"/>
  <c r="Q2285" i="3"/>
  <c r="Q2284" i="3"/>
  <c r="Q2283" i="3"/>
  <c r="Q2282" i="3"/>
  <c r="Q2281" i="3"/>
  <c r="Q2280" i="3"/>
  <c r="Q2279" i="3"/>
  <c r="Q2278" i="3"/>
  <c r="Q2277" i="3"/>
  <c r="Q2276" i="3"/>
  <c r="Q2275" i="3"/>
  <c r="Q2274" i="3"/>
  <c r="Q2273" i="3"/>
  <c r="Q2272" i="3"/>
  <c r="Q2271" i="3"/>
  <c r="Q2270" i="3"/>
  <c r="Q2269" i="3"/>
  <c r="Q2268" i="3"/>
  <c r="Q2267" i="3"/>
  <c r="Q2266" i="3"/>
  <c r="Q2265" i="3"/>
  <c r="Q2264" i="3"/>
  <c r="Q2263" i="3"/>
  <c r="Q2262" i="3"/>
  <c r="Q2261" i="3"/>
  <c r="Q2260" i="3"/>
  <c r="Q2259" i="3"/>
  <c r="Q2258" i="3"/>
  <c r="Q2257" i="3"/>
  <c r="Q2256" i="3"/>
  <c r="Q2255" i="3"/>
  <c r="Q2254" i="3"/>
  <c r="Q2253" i="3"/>
  <c r="Q2252" i="3"/>
  <c r="Q2251" i="3"/>
  <c r="Q2250" i="3"/>
  <c r="Q2249" i="3"/>
  <c r="Q2248" i="3"/>
  <c r="Q2247" i="3"/>
  <c r="Q2246" i="3"/>
  <c r="Q2245" i="3"/>
  <c r="Q2244" i="3"/>
  <c r="Q2243" i="3"/>
  <c r="Q2242" i="3"/>
  <c r="Q2241" i="3"/>
  <c r="Q2240" i="3"/>
  <c r="Q2239" i="3"/>
  <c r="Q2238" i="3"/>
  <c r="Q2237" i="3"/>
  <c r="Q2236" i="3"/>
  <c r="Q2235" i="3"/>
  <c r="Q2234" i="3"/>
  <c r="Q2233" i="3"/>
  <c r="Q2232" i="3"/>
  <c r="Q2231" i="3"/>
  <c r="Q2230" i="3"/>
  <c r="Q2229" i="3"/>
  <c r="Q2228" i="3"/>
  <c r="Q2227" i="3"/>
  <c r="Q2226" i="3"/>
  <c r="Q2225" i="3"/>
  <c r="Q2224" i="3"/>
  <c r="Q2223" i="3"/>
  <c r="Q2222" i="3"/>
  <c r="Q2221" i="3"/>
  <c r="Q2220" i="3"/>
  <c r="Q2219" i="3"/>
  <c r="Q2218" i="3"/>
  <c r="Q2217" i="3"/>
  <c r="Q2216" i="3"/>
  <c r="Q2215" i="3"/>
  <c r="Q2214" i="3"/>
  <c r="Q2213" i="3"/>
  <c r="Q2212" i="3"/>
  <c r="Q2211" i="3"/>
  <c r="Q2210" i="3"/>
  <c r="Q2209" i="3"/>
  <c r="Q2208" i="3"/>
  <c r="Q2207" i="3"/>
  <c r="Q2206" i="3"/>
  <c r="Q2205" i="3"/>
  <c r="Q2204" i="3"/>
  <c r="Q2203" i="3"/>
  <c r="Q2202" i="3"/>
  <c r="Q2201" i="3"/>
  <c r="Q2200" i="3"/>
  <c r="Q2199" i="3"/>
  <c r="Q2198" i="3"/>
  <c r="Q2197" i="3"/>
  <c r="Q2196" i="3"/>
  <c r="Q2195" i="3"/>
  <c r="Q2194" i="3"/>
  <c r="Q2193" i="3"/>
  <c r="Q2192" i="3"/>
  <c r="Q2191" i="3"/>
  <c r="Q2190" i="3"/>
  <c r="Q2189" i="3"/>
  <c r="Q2188" i="3"/>
  <c r="Q2187" i="3"/>
  <c r="Q2186" i="3"/>
  <c r="Q2185" i="3"/>
  <c r="Q2184" i="3"/>
  <c r="Q2183" i="3"/>
  <c r="Q2182" i="3"/>
  <c r="Q2181" i="3"/>
  <c r="Q2180" i="3"/>
  <c r="Q2179" i="3"/>
  <c r="Q2178" i="3"/>
  <c r="Q2177" i="3"/>
  <c r="Q2176" i="3"/>
  <c r="Q2175" i="3"/>
  <c r="Q2174" i="3"/>
  <c r="Q2173" i="3"/>
  <c r="Q2172" i="3"/>
  <c r="Q2171" i="3"/>
  <c r="Q2170" i="3"/>
  <c r="Q2169" i="3"/>
  <c r="Q2168" i="3"/>
  <c r="Q2167" i="3"/>
  <c r="Q2166" i="3"/>
  <c r="Q2165" i="3"/>
  <c r="Q2164" i="3"/>
  <c r="Q2163" i="3"/>
  <c r="Q2162" i="3"/>
  <c r="Q2161" i="3"/>
  <c r="Q2160" i="3"/>
  <c r="Q2159" i="3"/>
  <c r="Q2158" i="3"/>
  <c r="Q2157" i="3"/>
  <c r="Q2156" i="3"/>
  <c r="Q2155" i="3"/>
  <c r="Q2154" i="3"/>
  <c r="Q2153" i="3"/>
  <c r="Q2152" i="3"/>
  <c r="Q2151" i="3"/>
  <c r="Q2150" i="3"/>
  <c r="Q2149" i="3"/>
  <c r="Q2148" i="3"/>
  <c r="Q2147" i="3"/>
  <c r="Q2146" i="3"/>
  <c r="Q2145" i="3"/>
  <c r="Q2144" i="3"/>
  <c r="Q2143" i="3"/>
  <c r="Q2142" i="3"/>
  <c r="Q2141" i="3"/>
  <c r="Q2140" i="3"/>
  <c r="Q2139" i="3"/>
  <c r="Q2138" i="3"/>
  <c r="Q2137" i="3"/>
  <c r="Q2136" i="3"/>
  <c r="Q2135" i="3"/>
  <c r="Q2134" i="3"/>
  <c r="Q2133" i="3"/>
  <c r="Q2132" i="3"/>
  <c r="Q2131" i="3"/>
  <c r="Q2130" i="3"/>
  <c r="Q2129" i="3"/>
  <c r="Q2128" i="3"/>
  <c r="Q2127" i="3"/>
  <c r="Q2126" i="3"/>
  <c r="Q2125" i="3"/>
  <c r="Q2124" i="3"/>
  <c r="Q2123" i="3"/>
  <c r="Q2122" i="3"/>
  <c r="Q2121" i="3"/>
  <c r="Q2120" i="3"/>
  <c r="Q2119" i="3"/>
  <c r="U2118" i="3"/>
  <c r="Q2118" i="3"/>
  <c r="Q2117" i="3"/>
  <c r="Q2116" i="3"/>
  <c r="Q2115" i="3"/>
  <c r="Q2114" i="3"/>
  <c r="Q2113" i="3"/>
  <c r="Q2112" i="3"/>
  <c r="Q2111" i="3"/>
  <c r="Q2110" i="3"/>
  <c r="Q2109" i="3"/>
  <c r="Q2108" i="3"/>
  <c r="Q2107" i="3"/>
  <c r="Q2106" i="3"/>
  <c r="Q2105" i="3"/>
  <c r="Q2104" i="3"/>
  <c r="Q2103" i="3"/>
  <c r="U2102" i="3"/>
  <c r="Q2102" i="3"/>
  <c r="Q2101" i="3"/>
  <c r="Q2100" i="3"/>
  <c r="Q2099" i="3"/>
  <c r="Q2098" i="3"/>
  <c r="Q2097" i="3"/>
  <c r="Q2096" i="3"/>
  <c r="Q2095" i="3"/>
  <c r="Q2094" i="3"/>
  <c r="Q2093" i="3"/>
  <c r="Q2092" i="3"/>
  <c r="Q2091" i="3"/>
  <c r="Q2090" i="3"/>
  <c r="Q2089" i="3"/>
  <c r="Q2088" i="3"/>
  <c r="Q2087" i="3"/>
  <c r="Q2086" i="3"/>
  <c r="Q2085" i="3"/>
  <c r="Q2084" i="3"/>
  <c r="Q2083" i="3"/>
  <c r="Q2082" i="3"/>
  <c r="Q2081" i="3"/>
  <c r="Q2080" i="3"/>
  <c r="Q2079" i="3"/>
  <c r="Q2078" i="3"/>
  <c r="Q2077" i="3"/>
  <c r="Q2076" i="3"/>
  <c r="Q2075" i="3"/>
  <c r="Q2074" i="3"/>
  <c r="Q2073" i="3"/>
  <c r="Q2072" i="3"/>
  <c r="Q2071" i="3"/>
  <c r="Q2070" i="3"/>
  <c r="Q2069" i="3"/>
  <c r="Q2068" i="3"/>
  <c r="Q2067" i="3"/>
  <c r="Q2066" i="3"/>
  <c r="Q2065" i="3"/>
  <c r="Q2064" i="3"/>
  <c r="Q2063" i="3"/>
  <c r="Q2062" i="3"/>
  <c r="Q2061" i="3"/>
  <c r="Q2060" i="3"/>
  <c r="Q2059" i="3"/>
  <c r="Q2058" i="3"/>
  <c r="Q2057" i="3"/>
  <c r="Q2056" i="3"/>
  <c r="Q2055" i="3"/>
  <c r="Q2054" i="3"/>
  <c r="Q2053" i="3"/>
  <c r="Q2052" i="3"/>
  <c r="Q2051" i="3"/>
  <c r="Q2050" i="3"/>
  <c r="Q2049" i="3"/>
  <c r="Q2048" i="3"/>
  <c r="Q2047" i="3"/>
  <c r="Q2046" i="3"/>
  <c r="Q2045" i="3"/>
  <c r="Q2044" i="3"/>
  <c r="Q2043" i="3"/>
  <c r="Q2042" i="3"/>
  <c r="Q2041" i="3"/>
  <c r="Q2040" i="3"/>
  <c r="Q2039" i="3"/>
  <c r="Q2038" i="3"/>
  <c r="Q2037" i="3"/>
  <c r="Q2036" i="3"/>
  <c r="Q2035" i="3"/>
  <c r="Q2034" i="3"/>
  <c r="Q2033" i="3"/>
  <c r="Q2032" i="3"/>
  <c r="Q2031" i="3"/>
  <c r="Q2030" i="3"/>
  <c r="Q2029" i="3"/>
  <c r="Q2028" i="3"/>
  <c r="Q2027" i="3"/>
  <c r="Q2026" i="3"/>
  <c r="Q2025" i="3"/>
  <c r="Q2024" i="3"/>
  <c r="Q2023" i="3"/>
  <c r="Q2022" i="3"/>
  <c r="Q2021" i="3"/>
  <c r="Q2020" i="3"/>
  <c r="Q2019" i="3"/>
  <c r="Q2018" i="3"/>
  <c r="Q2017" i="3"/>
  <c r="Q2016" i="3"/>
  <c r="Q2015" i="3"/>
  <c r="Q2014" i="3"/>
  <c r="Q2013" i="3"/>
  <c r="Q2012" i="3"/>
  <c r="Q2011" i="3"/>
  <c r="Q2010" i="3"/>
  <c r="Q2009" i="3"/>
  <c r="Q2008" i="3"/>
  <c r="Q2007" i="3"/>
  <c r="Q2006" i="3"/>
  <c r="Q2005" i="3"/>
  <c r="Q2004" i="3"/>
  <c r="Q2003" i="3"/>
  <c r="Q2002" i="3"/>
  <c r="Q2001" i="3"/>
  <c r="Q2000" i="3"/>
  <c r="Q1999" i="3"/>
  <c r="Q1998" i="3"/>
  <c r="Q1997" i="3"/>
  <c r="Q1996" i="3"/>
  <c r="Q1995" i="3"/>
  <c r="Q1994" i="3"/>
  <c r="Q1993" i="3"/>
  <c r="Q1992" i="3"/>
  <c r="Q1991" i="3"/>
  <c r="Q1990" i="3"/>
  <c r="Q1989" i="3"/>
  <c r="Q1988" i="3"/>
  <c r="Q1987" i="3"/>
  <c r="Q1986" i="3"/>
  <c r="Q1985" i="3"/>
  <c r="Q1984" i="3"/>
  <c r="Q1983" i="3"/>
  <c r="Q1982" i="3"/>
  <c r="Q1981" i="3"/>
  <c r="Q1980" i="3"/>
  <c r="Q1979" i="3"/>
  <c r="Q1978" i="3"/>
  <c r="Q1977" i="3"/>
  <c r="Q1976" i="3"/>
  <c r="Q1975" i="3"/>
  <c r="Q1974" i="3"/>
  <c r="Q1973" i="3"/>
  <c r="Q1972" i="3"/>
  <c r="Q1971" i="3"/>
  <c r="Q1970" i="3"/>
  <c r="Q1969" i="3"/>
  <c r="Q1968" i="3"/>
  <c r="Q1967" i="3"/>
  <c r="Q1966" i="3"/>
  <c r="Q1965" i="3"/>
  <c r="Q1964" i="3"/>
  <c r="Q1963" i="3"/>
  <c r="Q1962" i="3"/>
  <c r="Q1961" i="3"/>
  <c r="Q1960" i="3"/>
  <c r="Q1959" i="3"/>
  <c r="Q1958" i="3"/>
  <c r="Q1957" i="3"/>
  <c r="Q1956" i="3"/>
  <c r="Q1955" i="3"/>
  <c r="Q1954" i="3"/>
  <c r="Q1953" i="3"/>
  <c r="Q1952" i="3"/>
  <c r="Q1951" i="3"/>
  <c r="Q1950" i="3"/>
  <c r="Q1949" i="3"/>
  <c r="Q1948" i="3"/>
  <c r="Q1947" i="3"/>
  <c r="Q1946" i="3"/>
  <c r="Q1945" i="3"/>
  <c r="Q1944" i="3"/>
  <c r="Q1943" i="3"/>
  <c r="Q1942" i="3"/>
  <c r="Q1941" i="3"/>
  <c r="Q1940" i="3"/>
  <c r="Q1939" i="3"/>
  <c r="Q1938" i="3"/>
  <c r="Q1937" i="3"/>
  <c r="Q1936" i="3"/>
  <c r="Q1935" i="3"/>
  <c r="Q1934" i="3"/>
  <c r="Q1933" i="3"/>
  <c r="Q1932" i="3"/>
  <c r="Q1931" i="3"/>
  <c r="Q1930" i="3"/>
  <c r="Q1929" i="3"/>
  <c r="Q1928" i="3"/>
  <c r="Q1927" i="3"/>
  <c r="Q1926" i="3"/>
  <c r="Q1925" i="3"/>
  <c r="Q1924" i="3"/>
  <c r="Q1923" i="3"/>
  <c r="Q1922" i="3"/>
  <c r="Q1921" i="3"/>
  <c r="Q1920" i="3"/>
  <c r="Q1919" i="3"/>
  <c r="Q1918" i="3"/>
  <c r="Q1917" i="3"/>
  <c r="Q1916" i="3"/>
  <c r="Q1915" i="3"/>
  <c r="Q1914" i="3"/>
  <c r="Q1913" i="3"/>
  <c r="Q1912" i="3"/>
  <c r="Q1911" i="3"/>
  <c r="Q1910" i="3"/>
  <c r="Q1909" i="3"/>
  <c r="Q1908" i="3"/>
  <c r="Q1907" i="3"/>
  <c r="Q1906" i="3"/>
  <c r="Q1905" i="3"/>
  <c r="Q1904" i="3"/>
  <c r="Q1903" i="3"/>
  <c r="Q1902" i="3"/>
  <c r="Q1901" i="3"/>
  <c r="Q1900" i="3"/>
  <c r="Q1899" i="3"/>
  <c r="Q1898" i="3"/>
  <c r="Q1897" i="3"/>
  <c r="Q1896" i="3"/>
  <c r="Q1895" i="3"/>
  <c r="Q1894" i="3"/>
  <c r="Q1893" i="3"/>
  <c r="Q1892" i="3"/>
  <c r="Q1891" i="3"/>
  <c r="Q1890" i="3"/>
  <c r="Q1889" i="3"/>
  <c r="Q1888" i="3"/>
  <c r="Q1887" i="3"/>
  <c r="Q1886" i="3"/>
  <c r="Q1885" i="3"/>
  <c r="Q1884" i="3"/>
  <c r="Q1883" i="3"/>
  <c r="Q1882" i="3"/>
  <c r="Q1881" i="3"/>
  <c r="Q1880" i="3"/>
  <c r="Q1879" i="3"/>
  <c r="Q1878" i="3"/>
  <c r="Q1877" i="3"/>
  <c r="Q1876" i="3"/>
  <c r="Q1875" i="3"/>
  <c r="Q1874" i="3"/>
  <c r="Q1873" i="3"/>
  <c r="Q1872" i="3"/>
  <c r="Q1871" i="3"/>
  <c r="Q1870" i="3"/>
  <c r="Q1869" i="3"/>
  <c r="Q1868" i="3"/>
  <c r="Q1867" i="3"/>
  <c r="Q1866" i="3"/>
  <c r="Q1865" i="3"/>
  <c r="Q1864" i="3"/>
  <c r="Q1863" i="3"/>
  <c r="U1862" i="3"/>
  <c r="Q1862" i="3"/>
  <c r="Q1861" i="3"/>
  <c r="Q1860" i="3"/>
  <c r="Q1859" i="3"/>
  <c r="Q1858" i="3"/>
  <c r="Q1857" i="3"/>
  <c r="Q1856" i="3"/>
  <c r="Q1855" i="3"/>
  <c r="Q1854" i="3"/>
  <c r="Q1853" i="3"/>
  <c r="Q1852" i="3"/>
  <c r="Q1851" i="3"/>
  <c r="Q1850" i="3"/>
  <c r="Q1849" i="3"/>
  <c r="Q1848" i="3"/>
  <c r="Q1847" i="3"/>
  <c r="U1846" i="3"/>
  <c r="Q1846" i="3"/>
  <c r="Q1845" i="3"/>
  <c r="Q1844" i="3"/>
  <c r="Q1843" i="3"/>
  <c r="Q1842" i="3"/>
  <c r="Q1841" i="3"/>
  <c r="Q1840" i="3"/>
  <c r="Q1839" i="3"/>
  <c r="Q1838" i="3"/>
  <c r="Q1837" i="3"/>
  <c r="Q1836" i="3"/>
  <c r="Q1835" i="3"/>
  <c r="Q1834" i="3"/>
  <c r="Q1833" i="3"/>
  <c r="Q1832" i="3"/>
  <c r="V1831" i="3"/>
  <c r="Q1831" i="3"/>
  <c r="Q1830" i="3"/>
  <c r="Q1829" i="3"/>
  <c r="Q1828" i="3"/>
  <c r="Q1827" i="3"/>
  <c r="Q1826" i="3"/>
  <c r="Q1825" i="3"/>
  <c r="Q1824" i="3"/>
  <c r="Q1823" i="3"/>
  <c r="Q1822" i="3"/>
  <c r="Q1821" i="3"/>
  <c r="Q1820" i="3"/>
  <c r="Q1819" i="3"/>
  <c r="Q1818" i="3"/>
  <c r="Q1817" i="3"/>
  <c r="Q1816" i="3"/>
  <c r="Q1815" i="3"/>
  <c r="Q1814" i="3"/>
  <c r="Q1813" i="3"/>
  <c r="Q1812" i="3"/>
  <c r="Q1811" i="3"/>
  <c r="Q1810" i="3"/>
  <c r="Q1809" i="3"/>
  <c r="Q1808" i="3"/>
  <c r="Q1807" i="3"/>
  <c r="Q1806" i="3"/>
  <c r="Q1805" i="3"/>
  <c r="Q1804" i="3"/>
  <c r="Q1803" i="3"/>
  <c r="Q1802" i="3"/>
  <c r="Q1801" i="3"/>
  <c r="Q1800" i="3"/>
  <c r="Q1799" i="3"/>
  <c r="Q1798" i="3"/>
  <c r="Q1797" i="3"/>
  <c r="Q1796" i="3"/>
  <c r="Q1795" i="3"/>
  <c r="Q1794" i="3"/>
  <c r="Q1793" i="3"/>
  <c r="Q1792" i="3"/>
  <c r="Q1791" i="3"/>
  <c r="Q1790" i="3"/>
  <c r="Q1789" i="3"/>
  <c r="Q1788" i="3"/>
  <c r="Q1787" i="3"/>
  <c r="Q1786" i="3"/>
  <c r="Q1785" i="3"/>
  <c r="Q1784" i="3"/>
  <c r="Q1783" i="3"/>
  <c r="Q1782" i="3"/>
  <c r="Q1781" i="3"/>
  <c r="Q1780" i="3"/>
  <c r="Q1779" i="3"/>
  <c r="Q1778" i="3"/>
  <c r="Q1777" i="3"/>
  <c r="Q1776" i="3"/>
  <c r="Q1775" i="3"/>
  <c r="Q1774" i="3"/>
  <c r="Q1773" i="3"/>
  <c r="Q1772" i="3"/>
  <c r="Q1771" i="3"/>
  <c r="Q1770" i="3"/>
  <c r="Q1769" i="3"/>
  <c r="Q1768" i="3"/>
  <c r="Q1767" i="3"/>
  <c r="Q1766" i="3"/>
  <c r="Q1765" i="3"/>
  <c r="Q1764" i="3"/>
  <c r="Q1763" i="3"/>
  <c r="Q1762" i="3"/>
  <c r="Q1761" i="3"/>
  <c r="Q1760" i="3"/>
  <c r="Q1759" i="3"/>
  <c r="Q1758" i="3"/>
  <c r="Q1757" i="3"/>
  <c r="Q1756" i="3"/>
  <c r="Q1755" i="3"/>
  <c r="Q1754" i="3"/>
  <c r="Q1753" i="3"/>
  <c r="Q1752" i="3"/>
  <c r="Q1751" i="3"/>
  <c r="Q1750" i="3"/>
  <c r="Q1749" i="3"/>
  <c r="Q1748" i="3"/>
  <c r="Q1747" i="3"/>
  <c r="Q1746" i="3"/>
  <c r="Q1745" i="3"/>
  <c r="Q1744" i="3"/>
  <c r="Q1743" i="3"/>
  <c r="Q1742" i="3"/>
  <c r="Q1741" i="3"/>
  <c r="Q1740" i="3"/>
  <c r="Q1739" i="3"/>
  <c r="Q1738" i="3"/>
  <c r="Q1737" i="3"/>
  <c r="Q1736" i="3"/>
  <c r="Q1735" i="3"/>
  <c r="Q1734" i="3"/>
  <c r="Q1733" i="3"/>
  <c r="Q1732" i="3"/>
  <c r="Q1731" i="3"/>
  <c r="Q1730" i="3"/>
  <c r="Q1729" i="3"/>
  <c r="Q1728" i="3"/>
  <c r="Q1727" i="3"/>
  <c r="Q1726" i="3"/>
  <c r="Q1725" i="3"/>
  <c r="Q1724" i="3"/>
  <c r="Q1723" i="3"/>
  <c r="Q1722" i="3"/>
  <c r="Q1721" i="3"/>
  <c r="Q1720" i="3"/>
  <c r="Q1719" i="3"/>
  <c r="Q1718" i="3"/>
  <c r="Q1717" i="3"/>
  <c r="Q1716" i="3"/>
  <c r="Q1715" i="3"/>
  <c r="Q1714" i="3"/>
  <c r="Q1713" i="3"/>
  <c r="Q1712" i="3"/>
  <c r="V1711" i="3"/>
  <c r="Q1711" i="3"/>
  <c r="Q1710" i="3"/>
  <c r="Q1709" i="3"/>
  <c r="Q1708" i="3"/>
  <c r="Q1707" i="3"/>
  <c r="Q1706" i="3"/>
  <c r="Q1705" i="3"/>
  <c r="Q1704" i="3"/>
  <c r="V1703" i="3"/>
  <c r="Q1703" i="3"/>
  <c r="Q1702" i="3"/>
  <c r="Q1701" i="3"/>
  <c r="Q1700" i="3"/>
  <c r="Q1699" i="3"/>
  <c r="Q1698" i="3"/>
  <c r="Q1697" i="3"/>
  <c r="Q1696" i="3"/>
  <c r="Q1695" i="3"/>
  <c r="Q1694" i="3"/>
  <c r="Q1693" i="3"/>
  <c r="Q1692" i="3"/>
  <c r="Q1691" i="3"/>
  <c r="Q1690" i="3"/>
  <c r="Q1689" i="3"/>
  <c r="Q1688" i="3"/>
  <c r="Q1687" i="3"/>
  <c r="Q1686" i="3"/>
  <c r="Q1685" i="3"/>
  <c r="Q1684" i="3"/>
  <c r="Q1683" i="3"/>
  <c r="Q1682" i="3"/>
  <c r="Q1681" i="3"/>
  <c r="Q1680" i="3"/>
  <c r="Q1679" i="3"/>
  <c r="Q1678" i="3"/>
  <c r="Q1677" i="3"/>
  <c r="Q1676" i="3"/>
  <c r="Q1675" i="3"/>
  <c r="Q1674" i="3"/>
  <c r="Q1673" i="3"/>
  <c r="Q1672" i="3"/>
  <c r="Q1671" i="3"/>
  <c r="Q1670" i="3"/>
  <c r="Q1669" i="3"/>
  <c r="Q1668" i="3"/>
  <c r="Q1667" i="3"/>
  <c r="Q1666" i="3"/>
  <c r="Q1665" i="3"/>
  <c r="Q1664" i="3"/>
  <c r="Q1663" i="3"/>
  <c r="Q1662" i="3"/>
  <c r="Q1661" i="3"/>
  <c r="Q1660" i="3"/>
  <c r="Q1659" i="3"/>
  <c r="Q1658" i="3"/>
  <c r="Q1657" i="3"/>
  <c r="Q1656" i="3"/>
  <c r="Q1655" i="3"/>
  <c r="Q1654" i="3"/>
  <c r="Q1653" i="3"/>
  <c r="Q1652" i="3"/>
  <c r="Q1651" i="3"/>
  <c r="Q1650" i="3"/>
  <c r="Q1649" i="3"/>
  <c r="Q1648" i="3"/>
  <c r="Q1647" i="3"/>
  <c r="Q1646" i="3"/>
  <c r="Q1645" i="3"/>
  <c r="Q1644" i="3"/>
  <c r="Q1643" i="3"/>
  <c r="Q1642" i="3"/>
  <c r="Q1641" i="3"/>
  <c r="Q1640" i="3"/>
  <c r="Q1639" i="3"/>
  <c r="Q1638" i="3"/>
  <c r="Q1637" i="3"/>
  <c r="Q1636" i="3"/>
  <c r="Q1635" i="3"/>
  <c r="Q1634" i="3"/>
  <c r="Q1633" i="3"/>
  <c r="Q1632" i="3"/>
  <c r="Q1631" i="3"/>
  <c r="Q1630" i="3"/>
  <c r="Q1629" i="3"/>
  <c r="Q1628" i="3"/>
  <c r="Q1627" i="3"/>
  <c r="Q1626" i="3"/>
  <c r="Q1625" i="3"/>
  <c r="Q1624" i="3"/>
  <c r="Q1623" i="3"/>
  <c r="Q1622" i="3"/>
  <c r="Q1621" i="3"/>
  <c r="Q1620" i="3"/>
  <c r="Q1619" i="3"/>
  <c r="Q1618" i="3"/>
  <c r="Q1617" i="3"/>
  <c r="Q1616" i="3"/>
  <c r="Q1615" i="3"/>
  <c r="Q1614" i="3"/>
  <c r="Q1613" i="3"/>
  <c r="Q1612" i="3"/>
  <c r="Q1611" i="3"/>
  <c r="Q1610" i="3"/>
  <c r="Q1609" i="3"/>
  <c r="Q1608" i="3"/>
  <c r="Q1607" i="3"/>
  <c r="Q1606" i="3"/>
  <c r="Q1605" i="3"/>
  <c r="Q1604" i="3"/>
  <c r="Q1603" i="3"/>
  <c r="Q1602" i="3"/>
  <c r="Q1601" i="3"/>
  <c r="Q1600" i="3"/>
  <c r="Q1599" i="3"/>
  <c r="Q1598" i="3"/>
  <c r="Q1597" i="3"/>
  <c r="Q1596" i="3"/>
  <c r="Q1595" i="3"/>
  <c r="Q1594" i="3"/>
  <c r="Q1593" i="3"/>
  <c r="Q1592" i="3"/>
  <c r="Q1591" i="3"/>
  <c r="Q1590" i="3"/>
  <c r="Q1589" i="3"/>
  <c r="Q1588" i="3"/>
  <c r="Q1587" i="3"/>
  <c r="Q1586" i="3"/>
  <c r="Q1585" i="3"/>
  <c r="Q1584" i="3"/>
  <c r="V1583" i="3"/>
  <c r="Q1583" i="3"/>
  <c r="Q1582" i="3"/>
  <c r="Q1581" i="3"/>
  <c r="Q1580" i="3"/>
  <c r="Q1579" i="3"/>
  <c r="Q1578" i="3"/>
  <c r="Q1577" i="3"/>
  <c r="Q1576" i="3"/>
  <c r="V1575" i="3"/>
  <c r="Q1575" i="3"/>
  <c r="Q1574" i="3"/>
  <c r="Q1573" i="3"/>
  <c r="Q1572" i="3"/>
  <c r="Q1571" i="3"/>
  <c r="Q1570" i="3"/>
  <c r="Q1569" i="3"/>
  <c r="Q1568" i="3"/>
  <c r="Q1567" i="3"/>
  <c r="Q1566" i="3"/>
  <c r="Q1565" i="3"/>
  <c r="Q1564" i="3"/>
  <c r="Q1563" i="3"/>
  <c r="Q1562" i="3"/>
  <c r="Q1561" i="3"/>
  <c r="Q1560" i="3"/>
  <c r="Q1559" i="3"/>
  <c r="Q1558" i="3"/>
  <c r="Q1557" i="3"/>
  <c r="Q1556" i="3"/>
  <c r="Q1555" i="3"/>
  <c r="Q1554" i="3"/>
  <c r="Q1553" i="3"/>
  <c r="Q1552" i="3"/>
  <c r="Q1551" i="3"/>
  <c r="Q1550" i="3"/>
  <c r="Q1549" i="3"/>
  <c r="Q1548" i="3"/>
  <c r="Q1547" i="3"/>
  <c r="Q1546" i="3"/>
  <c r="Q1545" i="3"/>
  <c r="Q1544" i="3"/>
  <c r="Q1543" i="3"/>
  <c r="Q1542" i="3"/>
  <c r="Q1541" i="3"/>
  <c r="Q1540" i="3"/>
  <c r="Q1539" i="3"/>
  <c r="Q1538" i="3"/>
  <c r="Q1537" i="3"/>
  <c r="Q1536" i="3"/>
  <c r="Q1535" i="3"/>
  <c r="Q1534" i="3"/>
  <c r="Q1533" i="3"/>
  <c r="Q1532" i="3"/>
  <c r="Q1531" i="3"/>
  <c r="Q1530" i="3"/>
  <c r="Q1529" i="3"/>
  <c r="Q1528" i="3"/>
  <c r="Q1527" i="3"/>
  <c r="Q1526" i="3"/>
  <c r="Q1525" i="3"/>
  <c r="Q1524" i="3"/>
  <c r="Q1523" i="3"/>
  <c r="Q1522" i="3"/>
  <c r="Q1521" i="3"/>
  <c r="Q1520" i="3"/>
  <c r="Q1519" i="3"/>
  <c r="Q1518" i="3"/>
  <c r="Q1517" i="3"/>
  <c r="Q1516" i="3"/>
  <c r="Q1515" i="3"/>
  <c r="Q1514" i="3"/>
  <c r="Q1513" i="3"/>
  <c r="Q1512" i="3"/>
  <c r="Q1511" i="3"/>
  <c r="Q1510" i="3"/>
  <c r="Q1509" i="3"/>
  <c r="Q1508" i="3"/>
  <c r="Q1507" i="3"/>
  <c r="Q1506" i="3"/>
  <c r="Q1505" i="3"/>
  <c r="Q1504" i="3"/>
  <c r="Q1503" i="3"/>
  <c r="Q1502" i="3"/>
  <c r="Q1501" i="3"/>
  <c r="Q1500" i="3"/>
  <c r="Q1499" i="3"/>
  <c r="Q1498" i="3"/>
  <c r="Q1497" i="3"/>
  <c r="Q1496" i="3"/>
  <c r="V1495" i="3"/>
  <c r="Q1495" i="3"/>
  <c r="Q1494" i="3"/>
  <c r="Q1493" i="3"/>
  <c r="Q1492" i="3"/>
  <c r="V1491" i="3"/>
  <c r="Q1491" i="3"/>
  <c r="Q1490" i="3"/>
  <c r="Q1489" i="3"/>
  <c r="Q1488" i="3"/>
  <c r="Q1487" i="3"/>
  <c r="Q1486" i="3"/>
  <c r="Q1485" i="3"/>
  <c r="Q1484" i="3"/>
  <c r="Q1483" i="3"/>
  <c r="Q1482" i="3"/>
  <c r="Q1481" i="3"/>
  <c r="Q1480" i="3"/>
  <c r="Q1479" i="3"/>
  <c r="Q1478" i="3"/>
  <c r="Q1477" i="3"/>
  <c r="Q1476" i="3"/>
  <c r="Q1475" i="3"/>
  <c r="Q1474" i="3"/>
  <c r="Q1473" i="3"/>
  <c r="Q1472" i="3"/>
  <c r="Q1471" i="3"/>
  <c r="Q1470" i="3"/>
  <c r="Q1469" i="3"/>
  <c r="Q1468" i="3"/>
  <c r="Q1467" i="3"/>
  <c r="Q1466" i="3"/>
  <c r="Q1465" i="3"/>
  <c r="Q1464" i="3"/>
  <c r="Q1463" i="3"/>
  <c r="Q1462" i="3"/>
  <c r="Q1461" i="3"/>
  <c r="Q1460" i="3"/>
  <c r="Q1459" i="3"/>
  <c r="Q1458" i="3"/>
  <c r="Q1457" i="3"/>
  <c r="Q1456" i="3"/>
  <c r="Q1455" i="3"/>
  <c r="Q1454" i="3"/>
  <c r="Q1453" i="3"/>
  <c r="Q1452" i="3"/>
  <c r="Q1451" i="3"/>
  <c r="Q1450" i="3"/>
  <c r="Q1449" i="3"/>
  <c r="Q1448" i="3"/>
  <c r="Q1447" i="3"/>
  <c r="Q1446" i="3"/>
  <c r="Q1445" i="3"/>
  <c r="Q1444" i="3"/>
  <c r="Q1443" i="3"/>
  <c r="Q1442" i="3"/>
  <c r="Q1441" i="3"/>
  <c r="Q1440" i="3"/>
  <c r="Q1439" i="3"/>
  <c r="Q1438" i="3"/>
  <c r="Q1437" i="3"/>
  <c r="Q1436" i="3"/>
  <c r="Q1435" i="3"/>
  <c r="Q1434" i="3"/>
  <c r="Q1433" i="3"/>
  <c r="Q1432" i="3"/>
  <c r="V1431" i="3"/>
  <c r="Q1431" i="3"/>
  <c r="Q1430" i="3"/>
  <c r="Q1429" i="3"/>
  <c r="Q1428" i="3"/>
  <c r="V1427" i="3"/>
  <c r="Q1427" i="3"/>
  <c r="Q1426" i="3"/>
  <c r="Q1425" i="3"/>
  <c r="Q1424" i="3"/>
  <c r="Q1423" i="3"/>
  <c r="Q1422" i="3"/>
  <c r="Q1421" i="3"/>
  <c r="Q1420" i="3"/>
  <c r="Q1419" i="3"/>
  <c r="Q1418" i="3"/>
  <c r="Q1417" i="3"/>
  <c r="Q1416" i="3"/>
  <c r="Q1415" i="3"/>
  <c r="Q1414" i="3"/>
  <c r="Q1413" i="3"/>
  <c r="Q1412" i="3"/>
  <c r="Q1411" i="3"/>
  <c r="Q1410" i="3"/>
  <c r="Q1409" i="3"/>
  <c r="Q1408" i="3"/>
  <c r="Q1407" i="3"/>
  <c r="Q1406" i="3"/>
  <c r="Q1405" i="3"/>
  <c r="Q1404" i="3"/>
  <c r="Q1403" i="3"/>
  <c r="Q1402" i="3"/>
  <c r="Q1401" i="3"/>
  <c r="Q1400" i="3"/>
  <c r="Q1399" i="3"/>
  <c r="Q1398" i="3"/>
  <c r="Q1397" i="3"/>
  <c r="Q1396" i="3"/>
  <c r="Q1395" i="3"/>
  <c r="Q1394" i="3"/>
  <c r="Q1393" i="3"/>
  <c r="Q1392" i="3"/>
  <c r="Q1391" i="3"/>
  <c r="Q1390" i="3"/>
  <c r="Q1389" i="3"/>
  <c r="Q1388" i="3"/>
  <c r="Q1387" i="3"/>
  <c r="Q1386" i="3"/>
  <c r="Q1385" i="3"/>
  <c r="Q1384" i="3"/>
  <c r="Q1383" i="3"/>
  <c r="Q1382" i="3"/>
  <c r="Q1381" i="3"/>
  <c r="Q1380" i="3"/>
  <c r="Q1379" i="3"/>
  <c r="Q1378" i="3"/>
  <c r="Q1377" i="3"/>
  <c r="Q1376" i="3"/>
  <c r="Q1375" i="3"/>
  <c r="Q1374" i="3"/>
  <c r="Q1373" i="3"/>
  <c r="Q1372" i="3"/>
  <c r="Q1371" i="3"/>
  <c r="Q1370" i="3"/>
  <c r="Q1369" i="3"/>
  <c r="Q1368" i="3"/>
  <c r="V1367" i="3"/>
  <c r="Q1367" i="3"/>
  <c r="Q1366" i="3"/>
  <c r="Q1365" i="3"/>
  <c r="Q1364" i="3"/>
  <c r="V1363" i="3"/>
  <c r="Q1363" i="3"/>
  <c r="Q1362" i="3"/>
  <c r="Q1361" i="3"/>
  <c r="Q1360" i="3"/>
  <c r="Q1359" i="3"/>
  <c r="Q1358" i="3"/>
  <c r="Q1357" i="3"/>
  <c r="Q1356" i="3"/>
  <c r="Q1355" i="3"/>
  <c r="Q1354" i="3"/>
  <c r="Q1353" i="3"/>
  <c r="Q1352" i="3"/>
  <c r="Q1351" i="3"/>
  <c r="Q1350" i="3"/>
  <c r="Q1349" i="3"/>
  <c r="Q1348" i="3"/>
  <c r="Q1347" i="3"/>
  <c r="Q1346" i="3"/>
  <c r="Q1345" i="3"/>
  <c r="Q1344" i="3"/>
  <c r="Q1343" i="3"/>
  <c r="Q1342" i="3"/>
  <c r="Q1341" i="3"/>
  <c r="Q1340" i="3"/>
  <c r="Q1339" i="3"/>
  <c r="Q1338" i="3"/>
  <c r="Q1337" i="3"/>
  <c r="Q1336" i="3"/>
  <c r="Q1335" i="3"/>
  <c r="Q1334" i="3"/>
  <c r="Q1333" i="3"/>
  <c r="Q1332" i="3"/>
  <c r="Q1331" i="3"/>
  <c r="Q1330" i="3"/>
  <c r="Q1329" i="3"/>
  <c r="Q1328" i="3"/>
  <c r="Q1327" i="3"/>
  <c r="Q1326" i="3"/>
  <c r="Q1325" i="3"/>
  <c r="Q1324" i="3"/>
  <c r="Q1323" i="3"/>
  <c r="Q1322" i="3"/>
  <c r="Q1321" i="3"/>
  <c r="Q1320" i="3"/>
  <c r="Q1319" i="3"/>
  <c r="Q1318" i="3"/>
  <c r="Q1317" i="3"/>
  <c r="Q1316" i="3"/>
  <c r="Q1315" i="3"/>
  <c r="Q1314" i="3"/>
  <c r="Q1313" i="3"/>
  <c r="Q1312" i="3"/>
  <c r="Q1311" i="3"/>
  <c r="Q1310" i="3"/>
  <c r="Q1309" i="3"/>
  <c r="Q1308" i="3"/>
  <c r="Q1307" i="3"/>
  <c r="Q1306" i="3"/>
  <c r="Q1305" i="3"/>
  <c r="Q1304" i="3"/>
  <c r="V1303" i="3"/>
  <c r="Q1303" i="3"/>
  <c r="Q1302" i="3"/>
  <c r="Q1301" i="3"/>
  <c r="Q1300" i="3"/>
  <c r="V1299" i="3"/>
  <c r="Q1299" i="3"/>
  <c r="Q1298" i="3"/>
  <c r="Q1297" i="3"/>
  <c r="Q1296" i="3"/>
  <c r="Q1295" i="3"/>
  <c r="Q1294" i="3"/>
  <c r="Q1293" i="3"/>
  <c r="Q1292" i="3"/>
  <c r="Q1291" i="3"/>
  <c r="Q1290" i="3"/>
  <c r="Q1289" i="3"/>
  <c r="Q1288" i="3"/>
  <c r="Q1287" i="3"/>
  <c r="Q1286" i="3"/>
  <c r="Q1285" i="3"/>
  <c r="Q1284" i="3"/>
  <c r="Q1283" i="3"/>
  <c r="Q1282" i="3"/>
  <c r="Q1281" i="3"/>
  <c r="Q1280" i="3"/>
  <c r="Q1279" i="3"/>
  <c r="Q1278" i="3"/>
  <c r="Q1277" i="3"/>
  <c r="Q1276" i="3"/>
  <c r="Q1275" i="3"/>
  <c r="Q1274" i="3"/>
  <c r="Q1273" i="3"/>
  <c r="Q1272" i="3"/>
  <c r="Q1271" i="3"/>
  <c r="Q1270" i="3"/>
  <c r="Q1269" i="3"/>
  <c r="Q1268" i="3"/>
  <c r="Q1267" i="3"/>
  <c r="Q1266" i="3"/>
  <c r="Q1265" i="3"/>
  <c r="Q1264" i="3"/>
  <c r="Q1263" i="3"/>
  <c r="Q1262" i="3"/>
  <c r="Q1261" i="3"/>
  <c r="Q1260" i="3"/>
  <c r="Q1259" i="3"/>
  <c r="Q1258" i="3"/>
  <c r="Q1257" i="3"/>
  <c r="Q1256" i="3"/>
  <c r="Q1255" i="3"/>
  <c r="Q1254" i="3"/>
  <c r="Q1253" i="3"/>
  <c r="Q1252" i="3"/>
  <c r="Q1251" i="3"/>
  <c r="Q1250" i="3"/>
  <c r="Q1249" i="3"/>
  <c r="Q1248" i="3"/>
  <c r="Q1247" i="3"/>
  <c r="Q1246" i="3"/>
  <c r="Q1245" i="3"/>
  <c r="Q1244" i="3"/>
  <c r="V1243" i="3"/>
  <c r="Q1243" i="3"/>
  <c r="Q1242" i="3"/>
  <c r="Q1241" i="3"/>
  <c r="Q1240" i="3"/>
  <c r="V1239" i="3"/>
  <c r="Q1239" i="3"/>
  <c r="Q1238" i="3"/>
  <c r="Q1237" i="3"/>
  <c r="Q1236" i="3"/>
  <c r="Q1235" i="3"/>
  <c r="Q1234" i="3"/>
  <c r="Q1233" i="3"/>
  <c r="Q1232" i="3"/>
  <c r="Q1231" i="3"/>
  <c r="Q1230" i="3"/>
  <c r="Q1229" i="3"/>
  <c r="Q1228" i="3"/>
  <c r="Q1227" i="3"/>
  <c r="Q1226" i="3"/>
  <c r="Q1225" i="3"/>
  <c r="Q1224" i="3"/>
  <c r="Q1223" i="3"/>
  <c r="Q1222" i="3"/>
  <c r="Q1221" i="3"/>
  <c r="Q1220" i="3"/>
  <c r="Q1219" i="3"/>
  <c r="Q1218" i="3"/>
  <c r="Q1217" i="3"/>
  <c r="Q1216" i="3"/>
  <c r="Q1215" i="3"/>
  <c r="Q1214" i="3"/>
  <c r="Q1213" i="3"/>
  <c r="Q1212" i="3"/>
  <c r="Q1211" i="3"/>
  <c r="Q1210" i="3"/>
  <c r="Q1209" i="3"/>
  <c r="Q1208" i="3"/>
  <c r="Q1207" i="3"/>
  <c r="Q1206" i="3"/>
  <c r="Q1205" i="3"/>
  <c r="Q1204" i="3"/>
  <c r="V1203" i="3"/>
  <c r="Q1203" i="3"/>
  <c r="Q1202" i="3"/>
  <c r="Q1201" i="3"/>
  <c r="Q1200" i="3"/>
  <c r="Q1199" i="3"/>
  <c r="Q1198" i="3"/>
  <c r="Q1197" i="3"/>
  <c r="Q1196" i="3"/>
  <c r="V1195" i="3"/>
  <c r="Q1195" i="3"/>
  <c r="Q1194" i="3"/>
  <c r="Q1193" i="3"/>
  <c r="Q1192" i="3"/>
  <c r="Q1191" i="3"/>
  <c r="Q1190" i="3"/>
  <c r="Q1189" i="3"/>
  <c r="Q1188" i="3"/>
  <c r="Q1187" i="3"/>
  <c r="Q1186" i="3"/>
  <c r="Q1185" i="3"/>
  <c r="Q1184" i="3"/>
  <c r="Q1183" i="3"/>
  <c r="Q1182" i="3"/>
  <c r="Q1181" i="3"/>
  <c r="Q1180" i="3"/>
  <c r="Q1179" i="3"/>
  <c r="Q1178" i="3"/>
  <c r="Q1177" i="3"/>
  <c r="Q1176" i="3"/>
  <c r="Q1175" i="3"/>
  <c r="Q1174" i="3"/>
  <c r="Q1173" i="3"/>
  <c r="Q1172" i="3"/>
  <c r="Q1171" i="3"/>
  <c r="Q1170" i="3"/>
  <c r="Q1169" i="3"/>
  <c r="Q1168" i="3"/>
  <c r="Q1167" i="3"/>
  <c r="Q1166" i="3"/>
  <c r="Q1165" i="3"/>
  <c r="Q1164" i="3"/>
  <c r="Q1163" i="3"/>
  <c r="Q1162" i="3"/>
  <c r="Q1161" i="3"/>
  <c r="Q1160" i="3"/>
  <c r="V1159" i="3"/>
  <c r="Q1159" i="3"/>
  <c r="Q1158" i="3"/>
  <c r="Q1157" i="3"/>
  <c r="Q1156" i="3"/>
  <c r="V1155" i="3"/>
  <c r="Q1155" i="3"/>
  <c r="Q1154" i="3"/>
  <c r="Q1153" i="3"/>
  <c r="Q1152" i="3"/>
  <c r="Q1151" i="3"/>
  <c r="Q1150" i="3"/>
  <c r="Q1149" i="3"/>
  <c r="Q1148" i="3"/>
  <c r="Q1147" i="3"/>
  <c r="Q1146" i="3"/>
  <c r="Q1145" i="3"/>
  <c r="Q1144" i="3"/>
  <c r="Q1143" i="3"/>
  <c r="Q1142" i="3"/>
  <c r="Q1141" i="3"/>
  <c r="Q1140" i="3"/>
  <c r="Q1139" i="3"/>
  <c r="Q1138" i="3"/>
  <c r="Q1137" i="3"/>
  <c r="Q1136" i="3"/>
  <c r="Q1135" i="3"/>
  <c r="Q1134" i="3"/>
  <c r="Q1133" i="3"/>
  <c r="Q1132" i="3"/>
  <c r="Q1131" i="3"/>
  <c r="Q1130" i="3"/>
  <c r="Q1129" i="3"/>
  <c r="Q1128" i="3"/>
  <c r="Q1127" i="3"/>
  <c r="Q1126" i="3"/>
  <c r="Q1125" i="3"/>
  <c r="Q1124" i="3"/>
  <c r="Q1123" i="3"/>
  <c r="Q1122" i="3"/>
  <c r="Q1121" i="3"/>
  <c r="Q1120" i="3"/>
  <c r="Q1119" i="3"/>
  <c r="Q1118" i="3"/>
  <c r="Q1117" i="3"/>
  <c r="Q1116" i="3"/>
  <c r="V1115" i="3"/>
  <c r="Q1115" i="3"/>
  <c r="Q1114" i="3"/>
  <c r="Q1113" i="3"/>
  <c r="V1112" i="3"/>
  <c r="Q1112" i="3"/>
  <c r="Q1111" i="3"/>
  <c r="Q1110" i="3"/>
  <c r="Q1109" i="3"/>
  <c r="Q1108" i="3"/>
  <c r="Q1107" i="3"/>
  <c r="Q1106" i="3"/>
  <c r="Q1105" i="3"/>
  <c r="Q1104" i="3"/>
  <c r="Q1103" i="3"/>
  <c r="Q1102" i="3"/>
  <c r="Q1101" i="3"/>
  <c r="Q1100" i="3"/>
  <c r="V1099" i="3"/>
  <c r="Q1099" i="3"/>
  <c r="Q1098" i="3"/>
  <c r="Q1097" i="3"/>
  <c r="V1096" i="3"/>
  <c r="Q1096" i="3"/>
  <c r="Q1095" i="3"/>
  <c r="Q1094" i="3"/>
  <c r="Q1093" i="3"/>
  <c r="Q1092" i="3"/>
  <c r="Q1091" i="3"/>
  <c r="Q1090" i="3"/>
  <c r="Q1089" i="3"/>
  <c r="Q1088" i="3"/>
  <c r="Q1087" i="3"/>
  <c r="Q1086" i="3"/>
  <c r="Q1085" i="3"/>
  <c r="Q1084" i="3"/>
  <c r="V1083" i="3"/>
  <c r="Q1083" i="3"/>
  <c r="Q1082" i="3"/>
  <c r="Q1081" i="3"/>
  <c r="V1080" i="3"/>
  <c r="Q1080" i="3"/>
  <c r="Q1079" i="3"/>
  <c r="Q1078" i="3"/>
  <c r="Q1077" i="3"/>
  <c r="Q1076" i="3"/>
  <c r="Q1075" i="3"/>
  <c r="Q1074" i="3"/>
  <c r="Q1073" i="3"/>
  <c r="Q1072" i="3"/>
  <c r="Q1071" i="3"/>
  <c r="Q1070" i="3"/>
  <c r="Q1069" i="3"/>
  <c r="Q1068" i="3"/>
  <c r="V1067" i="3"/>
  <c r="Q1067" i="3"/>
  <c r="Q1066" i="3"/>
  <c r="Q1065" i="3"/>
  <c r="V1064" i="3"/>
  <c r="Q1064" i="3"/>
  <c r="Q1063" i="3"/>
  <c r="Q1062" i="3"/>
  <c r="Q1061" i="3"/>
  <c r="Q1060" i="3"/>
  <c r="Q1059" i="3"/>
  <c r="Q1058" i="3"/>
  <c r="Q1057" i="3"/>
  <c r="Q1056" i="3"/>
  <c r="Q1055" i="3"/>
  <c r="Q1054" i="3"/>
  <c r="Q1053" i="3"/>
  <c r="Q1052" i="3"/>
  <c r="V1051" i="3"/>
  <c r="Q1051" i="3"/>
  <c r="Q1050" i="3"/>
  <c r="Q1049" i="3"/>
  <c r="V1048" i="3"/>
  <c r="Q1048" i="3"/>
  <c r="Q1047" i="3"/>
  <c r="Q1046" i="3"/>
  <c r="Q1045" i="3"/>
  <c r="Q1044" i="3"/>
  <c r="Q1043" i="3"/>
  <c r="Q1042" i="3"/>
  <c r="Q1041" i="3"/>
  <c r="Q1040" i="3"/>
  <c r="Q1039" i="3"/>
  <c r="Q1038" i="3"/>
  <c r="Q1037" i="3"/>
  <c r="Q1036" i="3"/>
  <c r="V1035" i="3"/>
  <c r="Q1035" i="3"/>
  <c r="Q1034" i="3"/>
  <c r="Q1033" i="3"/>
  <c r="W1032" i="3"/>
  <c r="Q1032" i="3"/>
  <c r="Q1031" i="3"/>
  <c r="Q1030" i="3"/>
  <c r="Q1029" i="3"/>
  <c r="Q1028" i="3"/>
  <c r="Q1027" i="3"/>
  <c r="Q1026" i="3"/>
  <c r="Q1025" i="3"/>
  <c r="Q1024" i="3"/>
  <c r="Q1023" i="3"/>
  <c r="Q1022" i="3"/>
  <c r="Q1021" i="3"/>
  <c r="Q1020" i="3"/>
  <c r="V1019" i="3"/>
  <c r="Q1019" i="3"/>
  <c r="Q1018" i="3"/>
  <c r="Q1017" i="3"/>
  <c r="W1016" i="3"/>
  <c r="Q1016" i="3"/>
  <c r="Q1015" i="3"/>
  <c r="Q1014" i="3"/>
  <c r="Q1013" i="3"/>
  <c r="Q1012" i="3"/>
  <c r="Q1011" i="3"/>
  <c r="Q1010" i="3"/>
  <c r="Q1009" i="3"/>
  <c r="Q1008" i="3"/>
  <c r="Q1007" i="3"/>
  <c r="Q1006" i="3"/>
  <c r="Q1005" i="3"/>
  <c r="Q1004" i="3"/>
  <c r="V1003" i="3"/>
  <c r="Q1003" i="3"/>
  <c r="Q1002" i="3"/>
  <c r="Q1001" i="3"/>
  <c r="W1000" i="3"/>
  <c r="Q1000" i="3"/>
  <c r="Q999" i="3"/>
  <c r="Q998" i="3"/>
  <c r="Q997" i="3"/>
  <c r="Q996" i="3"/>
  <c r="Q995" i="3"/>
  <c r="Q994" i="3"/>
  <c r="Q993" i="3"/>
  <c r="Q992" i="3"/>
  <c r="Q991" i="3"/>
  <c r="Q990" i="3"/>
  <c r="Q989" i="3"/>
  <c r="Q988" i="3"/>
  <c r="V987" i="3"/>
  <c r="Q987" i="3"/>
  <c r="Q986" i="3"/>
  <c r="Q985" i="3"/>
  <c r="W984" i="3"/>
  <c r="Q984" i="3"/>
  <c r="Q983" i="3"/>
  <c r="Q982" i="3"/>
  <c r="Q981" i="3"/>
  <c r="Q980" i="3"/>
  <c r="Q979" i="3"/>
  <c r="Q978" i="3"/>
  <c r="Q977" i="3"/>
  <c r="Q976" i="3"/>
  <c r="Q975" i="3"/>
  <c r="Q974" i="3"/>
  <c r="Q973" i="3"/>
  <c r="Q972" i="3"/>
  <c r="V971" i="3"/>
  <c r="Q971" i="3"/>
  <c r="Q970" i="3"/>
  <c r="Q969" i="3"/>
  <c r="W968" i="3"/>
  <c r="Q968" i="3"/>
  <c r="Q967" i="3"/>
  <c r="Q966" i="3"/>
  <c r="Q965" i="3"/>
  <c r="Q964" i="3"/>
  <c r="Q963" i="3"/>
  <c r="Q962" i="3"/>
  <c r="Q961" i="3"/>
  <c r="Q960" i="3"/>
  <c r="Q959" i="3"/>
  <c r="Q958" i="3"/>
  <c r="Q957" i="3"/>
  <c r="Q956" i="3"/>
  <c r="V955" i="3"/>
  <c r="Q955" i="3"/>
  <c r="Q954" i="3"/>
  <c r="Q953" i="3"/>
  <c r="W952" i="3"/>
  <c r="Q952" i="3"/>
  <c r="Q951" i="3"/>
  <c r="Q950" i="3"/>
  <c r="Q949" i="3"/>
  <c r="Q948" i="3"/>
  <c r="Q947" i="3"/>
  <c r="Q946" i="3"/>
  <c r="Q945" i="3"/>
  <c r="Q944" i="3"/>
  <c r="Q943" i="3"/>
  <c r="Q942" i="3"/>
  <c r="Q941" i="3"/>
  <c r="Q940" i="3"/>
  <c r="V939" i="3"/>
  <c r="Q939" i="3"/>
  <c r="Q938" i="3"/>
  <c r="Q937" i="3"/>
  <c r="W936" i="3"/>
  <c r="Q936" i="3"/>
  <c r="Q935" i="3"/>
  <c r="Q934" i="3"/>
  <c r="Q933" i="3"/>
  <c r="Q932" i="3"/>
  <c r="Q931" i="3"/>
  <c r="Q930" i="3"/>
  <c r="Q929" i="3"/>
  <c r="Q928" i="3"/>
  <c r="Q927" i="3"/>
  <c r="Q926" i="3"/>
  <c r="Q925" i="3"/>
  <c r="Q924" i="3"/>
  <c r="V923" i="3"/>
  <c r="Q923" i="3"/>
  <c r="Q922" i="3"/>
  <c r="Q921" i="3"/>
  <c r="W920" i="3"/>
  <c r="Q920" i="3"/>
  <c r="Q919" i="3"/>
  <c r="Q918" i="3"/>
  <c r="Q917" i="3"/>
  <c r="Q916" i="3"/>
  <c r="Q915" i="3"/>
  <c r="Q914" i="3"/>
  <c r="Q913" i="3"/>
  <c r="Q912" i="3"/>
  <c r="Q911" i="3"/>
  <c r="Q910" i="3"/>
  <c r="Q909" i="3"/>
  <c r="Q908" i="3"/>
  <c r="V907" i="3"/>
  <c r="Q907" i="3"/>
  <c r="Q906" i="3"/>
  <c r="Q905" i="3"/>
  <c r="W904" i="3"/>
  <c r="Q904" i="3"/>
  <c r="Q903" i="3"/>
  <c r="Q902" i="3"/>
  <c r="Q901" i="3"/>
  <c r="Q900" i="3"/>
  <c r="Q899" i="3"/>
  <c r="Q898" i="3"/>
  <c r="Q897" i="3"/>
  <c r="Q896" i="3"/>
  <c r="Q895" i="3"/>
  <c r="Q894" i="3"/>
  <c r="Q893" i="3"/>
  <c r="Q892" i="3"/>
  <c r="V891" i="3"/>
  <c r="Q891" i="3"/>
  <c r="Q890" i="3"/>
  <c r="Q889" i="3"/>
  <c r="W888" i="3"/>
  <c r="Q888" i="3"/>
  <c r="Q887" i="3"/>
  <c r="Q886" i="3"/>
  <c r="Q885" i="3"/>
  <c r="Q884" i="3"/>
  <c r="Q883" i="3"/>
  <c r="Q882" i="3"/>
  <c r="Q881" i="3"/>
  <c r="Q880" i="3"/>
  <c r="Q879" i="3"/>
  <c r="Q878" i="3"/>
  <c r="Q877" i="3"/>
  <c r="Q876" i="3"/>
  <c r="V875" i="3"/>
  <c r="Q875" i="3"/>
  <c r="Q874" i="3"/>
  <c r="Q873" i="3"/>
  <c r="W872" i="3"/>
  <c r="Q872" i="3"/>
  <c r="Q871" i="3"/>
  <c r="Q870" i="3"/>
  <c r="Q869" i="3"/>
  <c r="Q868" i="3"/>
  <c r="Q867" i="3"/>
  <c r="Q866" i="3"/>
  <c r="Q865" i="3"/>
  <c r="Q864" i="3"/>
  <c r="Q863" i="3"/>
  <c r="Q862" i="3"/>
  <c r="Q861" i="3"/>
  <c r="Q860" i="3"/>
  <c r="V859" i="3"/>
  <c r="Q859" i="3"/>
  <c r="Q858" i="3"/>
  <c r="Q857" i="3"/>
  <c r="W856" i="3"/>
  <c r="Q856" i="3"/>
  <c r="Q855" i="3"/>
  <c r="Q854" i="3"/>
  <c r="Q853" i="3"/>
  <c r="Q852" i="3"/>
  <c r="Q851" i="3"/>
  <c r="Q850" i="3"/>
  <c r="Q849" i="3"/>
  <c r="Q848" i="3"/>
  <c r="Q847" i="3"/>
  <c r="Q846" i="3"/>
  <c r="Q845" i="3"/>
  <c r="Q844" i="3"/>
  <c r="V843" i="3"/>
  <c r="Q843" i="3"/>
  <c r="Q842" i="3"/>
  <c r="Q841" i="3"/>
  <c r="W840" i="3"/>
  <c r="Q840" i="3"/>
  <c r="Q839" i="3"/>
  <c r="Q838" i="3"/>
  <c r="Q837" i="3"/>
  <c r="Q836" i="3"/>
  <c r="Q835" i="3"/>
  <c r="Q834" i="3"/>
  <c r="Q833" i="3"/>
  <c r="Q832" i="3"/>
  <c r="Q831" i="3"/>
  <c r="Q830" i="3"/>
  <c r="Q829" i="3"/>
  <c r="Q828" i="3"/>
  <c r="V827" i="3"/>
  <c r="Q827" i="3"/>
  <c r="Q826" i="3"/>
  <c r="Q825" i="3"/>
  <c r="W824" i="3"/>
  <c r="Q824" i="3"/>
  <c r="Q823" i="3"/>
  <c r="Q822" i="3"/>
  <c r="Q821" i="3"/>
  <c r="Q820" i="3"/>
  <c r="Q819" i="3"/>
  <c r="Q818" i="3"/>
  <c r="Q817" i="3"/>
  <c r="Q816" i="3"/>
  <c r="Q815" i="3"/>
  <c r="Q814" i="3"/>
  <c r="Q813" i="3"/>
  <c r="Q812" i="3"/>
  <c r="V811" i="3"/>
  <c r="Q811" i="3"/>
  <c r="Q810" i="3"/>
  <c r="Q809" i="3"/>
  <c r="W808" i="3"/>
  <c r="Q808" i="3"/>
  <c r="Q807" i="3"/>
  <c r="Q806" i="3"/>
  <c r="Q805" i="3"/>
  <c r="Q804" i="3"/>
  <c r="Q803" i="3"/>
  <c r="Q802" i="3"/>
  <c r="Q801" i="3"/>
  <c r="Q800" i="3"/>
  <c r="Q799" i="3"/>
  <c r="Q798" i="3"/>
  <c r="Q797" i="3"/>
  <c r="Q796" i="3"/>
  <c r="V795" i="3"/>
  <c r="Q795" i="3"/>
  <c r="Q794" i="3"/>
  <c r="Q793" i="3"/>
  <c r="W792" i="3"/>
  <c r="Q792" i="3"/>
  <c r="Q791" i="3"/>
  <c r="Q790" i="3"/>
  <c r="Q789" i="3"/>
  <c r="Q788" i="3"/>
  <c r="Q787" i="3"/>
  <c r="Q786" i="3"/>
  <c r="Q785" i="3"/>
  <c r="Q784" i="3"/>
  <c r="Q783" i="3"/>
  <c r="Q782" i="3"/>
  <c r="Q781" i="3"/>
  <c r="Q780" i="3"/>
  <c r="V779" i="3"/>
  <c r="Q779" i="3"/>
  <c r="Q778" i="3"/>
  <c r="Q777" i="3"/>
  <c r="W776" i="3"/>
  <c r="Q776" i="3"/>
  <c r="Q775" i="3"/>
  <c r="Q774" i="3"/>
  <c r="Q773" i="3"/>
  <c r="Q772" i="3"/>
  <c r="Q771" i="3"/>
  <c r="Q770" i="3"/>
  <c r="Q769" i="3"/>
  <c r="Q768" i="3"/>
  <c r="Q767" i="3"/>
  <c r="Q766" i="3"/>
  <c r="Q765" i="3"/>
  <c r="Q764" i="3"/>
  <c r="V763" i="3"/>
  <c r="Q763" i="3"/>
  <c r="Q762" i="3"/>
  <c r="Q761" i="3"/>
  <c r="W760" i="3"/>
  <c r="Q760" i="3"/>
  <c r="Q759" i="3"/>
  <c r="Q758" i="3"/>
  <c r="Q757" i="3"/>
  <c r="Q756" i="3"/>
  <c r="Q755" i="3"/>
  <c r="Q754" i="3"/>
  <c r="Q753" i="3"/>
  <c r="Q752" i="3"/>
  <c r="Q751" i="3"/>
  <c r="Q750" i="3"/>
  <c r="Q749" i="3"/>
  <c r="Q748" i="3"/>
  <c r="V747" i="3"/>
  <c r="Q747" i="3"/>
  <c r="Q746" i="3"/>
  <c r="Q745" i="3"/>
  <c r="W744" i="3"/>
  <c r="Q744" i="3"/>
  <c r="Q743" i="3"/>
  <c r="Q742" i="3"/>
  <c r="Q741" i="3"/>
  <c r="Q740" i="3"/>
  <c r="Q739" i="3"/>
  <c r="Q738" i="3"/>
  <c r="Q737" i="3"/>
  <c r="Q736" i="3"/>
  <c r="Q735" i="3"/>
  <c r="Q734" i="3"/>
  <c r="Q733" i="3"/>
  <c r="Q732" i="3"/>
  <c r="V731" i="3"/>
  <c r="Q731" i="3"/>
  <c r="Q730" i="3"/>
  <c r="Q729" i="3"/>
  <c r="W728" i="3"/>
  <c r="Q728" i="3"/>
  <c r="Q727" i="3"/>
  <c r="Q726" i="3"/>
  <c r="Q725" i="3"/>
  <c r="Q724" i="3"/>
  <c r="Q723" i="3"/>
  <c r="Q722" i="3"/>
  <c r="Q721" i="3"/>
  <c r="Q720" i="3"/>
  <c r="Q719" i="3"/>
  <c r="Q718" i="3"/>
  <c r="Q717" i="3"/>
  <c r="Q716" i="3"/>
  <c r="V715" i="3"/>
  <c r="Q715" i="3"/>
  <c r="Q714" i="3"/>
  <c r="Q713" i="3"/>
  <c r="W712" i="3"/>
  <c r="Q712" i="3"/>
  <c r="Q711" i="3"/>
  <c r="Q710" i="3"/>
  <c r="Q709" i="3"/>
  <c r="Q708" i="3"/>
  <c r="Q707" i="3"/>
  <c r="Q706" i="3"/>
  <c r="Q705" i="3"/>
  <c r="Q704" i="3"/>
  <c r="Q703" i="3"/>
  <c r="Q702" i="3"/>
  <c r="Q701" i="3"/>
  <c r="Q700" i="3"/>
  <c r="V699" i="3"/>
  <c r="Q699" i="3"/>
  <c r="Q698" i="3"/>
  <c r="Q697" i="3"/>
  <c r="W696" i="3"/>
  <c r="Q696" i="3"/>
  <c r="Q695" i="3"/>
  <c r="Q694" i="3"/>
  <c r="Q693" i="3"/>
  <c r="Q692" i="3"/>
  <c r="Q691" i="3"/>
  <c r="Q690" i="3"/>
  <c r="Q689" i="3"/>
  <c r="Q688" i="3"/>
  <c r="Q687" i="3"/>
  <c r="Q686" i="3"/>
  <c r="Q685" i="3"/>
  <c r="Q684" i="3"/>
  <c r="V683" i="3"/>
  <c r="Q683" i="3"/>
  <c r="Q682" i="3"/>
  <c r="Q681" i="3"/>
  <c r="W680" i="3"/>
  <c r="Q680" i="3"/>
  <c r="Q679" i="3"/>
  <c r="Q678" i="3"/>
  <c r="Q677" i="3"/>
  <c r="Q676" i="3"/>
  <c r="Q675" i="3"/>
  <c r="Q674" i="3"/>
  <c r="Q673" i="3"/>
  <c r="Q672" i="3"/>
  <c r="Q671" i="3"/>
  <c r="Q670" i="3"/>
  <c r="Q669" i="3"/>
  <c r="Q668" i="3"/>
  <c r="V667" i="3"/>
  <c r="Q667" i="3"/>
  <c r="Q666" i="3"/>
  <c r="Q665" i="3"/>
  <c r="W664" i="3"/>
  <c r="Q664" i="3"/>
  <c r="Q663" i="3"/>
  <c r="Q662" i="3"/>
  <c r="Q661" i="3"/>
  <c r="Q660" i="3"/>
  <c r="Q659" i="3"/>
  <c r="Q658" i="3"/>
  <c r="Q657" i="3"/>
  <c r="Q656" i="3"/>
  <c r="Q655" i="3"/>
  <c r="Q654" i="3"/>
  <c r="Q653" i="3"/>
  <c r="Q652" i="3"/>
  <c r="V651" i="3"/>
  <c r="Q651" i="3"/>
  <c r="Q650" i="3"/>
  <c r="Q649" i="3"/>
  <c r="W648" i="3"/>
  <c r="Q648" i="3"/>
  <c r="Q647" i="3"/>
  <c r="Q646" i="3"/>
  <c r="Q645" i="3"/>
  <c r="Q644" i="3"/>
  <c r="Q643" i="3"/>
  <c r="Q642" i="3"/>
  <c r="Q641" i="3"/>
  <c r="Q640" i="3"/>
  <c r="Q639" i="3"/>
  <c r="Q638" i="3"/>
  <c r="Q637" i="3"/>
  <c r="Q636" i="3"/>
  <c r="V635" i="3"/>
  <c r="Q635" i="3"/>
  <c r="Q634" i="3"/>
  <c r="Q633" i="3"/>
  <c r="W632" i="3"/>
  <c r="Q632" i="3"/>
  <c r="Q631" i="3"/>
  <c r="Q630" i="3"/>
  <c r="Q629" i="3"/>
  <c r="Q628" i="3"/>
  <c r="Q627" i="3"/>
  <c r="Q626" i="3"/>
  <c r="Q625" i="3"/>
  <c r="Q624" i="3"/>
  <c r="Q623" i="3"/>
  <c r="Q622" i="3"/>
  <c r="Q621" i="3"/>
  <c r="Q620" i="3"/>
  <c r="V619" i="3"/>
  <c r="Q619" i="3"/>
  <c r="Q618" i="3"/>
  <c r="Q617" i="3"/>
  <c r="W616" i="3"/>
  <c r="Q616" i="3"/>
  <c r="Q615" i="3"/>
  <c r="Q614" i="3"/>
  <c r="Q613" i="3"/>
  <c r="Q612" i="3"/>
  <c r="Q611" i="3"/>
  <c r="Q610" i="3"/>
  <c r="Q609" i="3"/>
  <c r="Q608" i="3"/>
  <c r="Q607" i="3"/>
  <c r="Q606" i="3"/>
  <c r="Q605" i="3"/>
  <c r="Q604" i="3"/>
  <c r="V603" i="3"/>
  <c r="Q603" i="3"/>
  <c r="Q602" i="3"/>
  <c r="Q601" i="3"/>
  <c r="W600" i="3"/>
  <c r="Q600" i="3"/>
  <c r="Q599" i="3"/>
  <c r="Q598" i="3"/>
  <c r="Q597" i="3"/>
  <c r="Q596" i="3"/>
  <c r="Q595" i="3"/>
  <c r="Q594" i="3"/>
  <c r="Q593" i="3"/>
  <c r="Q592" i="3"/>
  <c r="Q591" i="3"/>
  <c r="Q590" i="3"/>
  <c r="Q589" i="3"/>
  <c r="Q588" i="3"/>
  <c r="V587" i="3"/>
  <c r="Q587" i="3"/>
  <c r="Q586" i="3"/>
  <c r="Q585" i="3"/>
  <c r="V584" i="3"/>
  <c r="Q584" i="3"/>
  <c r="Q583" i="3"/>
  <c r="Q582" i="3"/>
  <c r="Q581" i="3"/>
  <c r="Q580" i="3"/>
  <c r="Q579" i="3"/>
  <c r="Q578" i="3"/>
  <c r="Q577" i="3"/>
  <c r="Q576" i="3"/>
  <c r="Q575" i="3"/>
  <c r="Q574" i="3"/>
  <c r="Q573" i="3"/>
  <c r="Q572" i="3"/>
  <c r="V571" i="3"/>
  <c r="Q571" i="3"/>
  <c r="Q570" i="3"/>
  <c r="Q569" i="3"/>
  <c r="V568" i="3"/>
  <c r="Q568" i="3"/>
  <c r="Q567" i="3"/>
  <c r="Q566" i="3"/>
  <c r="Q565" i="3"/>
  <c r="Q564" i="3"/>
  <c r="Q563" i="3"/>
  <c r="Q562" i="3"/>
  <c r="Q561" i="3"/>
  <c r="Q560" i="3"/>
  <c r="Q559" i="3"/>
  <c r="Q558" i="3"/>
  <c r="Q557" i="3"/>
  <c r="Q556" i="3"/>
  <c r="V555" i="3"/>
  <c r="Q555" i="3"/>
  <c r="Q554" i="3"/>
  <c r="Q553" i="3"/>
  <c r="V552" i="3"/>
  <c r="Q552" i="3"/>
  <c r="Q551" i="3"/>
  <c r="Q550" i="3"/>
  <c r="Q549" i="3"/>
  <c r="Q548" i="3"/>
  <c r="Q547" i="3"/>
  <c r="Q546" i="3"/>
  <c r="Q545" i="3"/>
  <c r="Q544" i="3"/>
  <c r="Q543" i="3"/>
  <c r="Q542" i="3"/>
  <c r="Q541" i="3"/>
  <c r="Q540" i="3"/>
  <c r="V539" i="3"/>
  <c r="Q539" i="3"/>
  <c r="Q538" i="3"/>
  <c r="Q537" i="3"/>
  <c r="V536" i="3"/>
  <c r="Q536" i="3"/>
  <c r="Q535" i="3"/>
  <c r="Q534" i="3"/>
  <c r="Q533" i="3"/>
  <c r="Q532" i="3"/>
  <c r="Q531" i="3"/>
  <c r="Q530" i="3"/>
  <c r="Q529" i="3"/>
  <c r="Q528" i="3"/>
  <c r="Q527" i="3"/>
  <c r="Q526" i="3"/>
  <c r="Q525" i="3"/>
  <c r="Q524" i="3"/>
  <c r="V523" i="3"/>
  <c r="Q523" i="3"/>
  <c r="Q522" i="3"/>
  <c r="Q521" i="3"/>
  <c r="V520" i="3"/>
  <c r="Q520" i="3"/>
  <c r="Q519" i="3"/>
  <c r="Q518" i="3"/>
  <c r="Q517" i="3"/>
  <c r="Q516" i="3"/>
  <c r="V515" i="3"/>
  <c r="Q515" i="3"/>
  <c r="Q514" i="3"/>
  <c r="Q513" i="3"/>
  <c r="V512" i="3"/>
  <c r="Q512" i="3"/>
  <c r="Q511" i="3"/>
  <c r="Q510" i="3"/>
  <c r="Q509" i="3"/>
  <c r="Q508" i="3"/>
  <c r="V507" i="3"/>
  <c r="Q507" i="3"/>
  <c r="Q506" i="3"/>
  <c r="Q505" i="3"/>
  <c r="V504" i="3"/>
  <c r="Q504" i="3"/>
  <c r="Q503" i="3"/>
  <c r="Q502" i="3"/>
  <c r="Q501" i="3"/>
  <c r="Q500" i="3"/>
  <c r="V499" i="3"/>
  <c r="Q499" i="3"/>
  <c r="Q498" i="3"/>
  <c r="Q497" i="3"/>
  <c r="V496" i="3"/>
  <c r="Q496" i="3"/>
  <c r="Q495" i="3"/>
  <c r="Q494" i="3"/>
  <c r="Q493" i="3"/>
  <c r="Q492" i="3"/>
  <c r="V491" i="3"/>
  <c r="Q491" i="3"/>
  <c r="Q490" i="3"/>
  <c r="Q489" i="3"/>
  <c r="V488" i="3"/>
  <c r="Q488" i="3"/>
  <c r="Q487" i="3"/>
  <c r="Q486" i="3"/>
  <c r="Q485" i="3"/>
  <c r="Q484" i="3"/>
  <c r="V483" i="3"/>
  <c r="Q483" i="3"/>
  <c r="Q482" i="3"/>
  <c r="Q481" i="3"/>
  <c r="V480" i="3"/>
  <c r="Q480" i="3"/>
  <c r="Q479" i="3"/>
  <c r="Q478" i="3"/>
  <c r="Q477" i="3"/>
  <c r="Q476" i="3"/>
  <c r="V475" i="3"/>
  <c r="Q475" i="3"/>
  <c r="Q474" i="3"/>
  <c r="Q473" i="3"/>
  <c r="V472" i="3"/>
  <c r="Q472" i="3"/>
  <c r="Q471" i="3"/>
  <c r="Q470" i="3"/>
  <c r="Q469" i="3"/>
  <c r="Q468" i="3"/>
  <c r="V467" i="3"/>
  <c r="Q467" i="3"/>
  <c r="Q466" i="3"/>
  <c r="Q465" i="3"/>
  <c r="V464" i="3"/>
  <c r="Q464" i="3"/>
  <c r="Q463" i="3"/>
  <c r="Q462" i="3"/>
  <c r="Q461" i="3"/>
  <c r="Q460" i="3"/>
  <c r="V459" i="3"/>
  <c r="Q459" i="3"/>
  <c r="Q458" i="3"/>
  <c r="Q457" i="3"/>
  <c r="V456" i="3"/>
  <c r="Q456" i="3"/>
  <c r="Q455" i="3"/>
  <c r="Q454" i="3"/>
  <c r="Q453" i="3"/>
  <c r="Q452" i="3"/>
  <c r="V451" i="3"/>
  <c r="Q451" i="3"/>
  <c r="Q450" i="3"/>
  <c r="Q449" i="3"/>
  <c r="V448" i="3"/>
  <c r="Q448" i="3"/>
  <c r="Q447" i="3"/>
  <c r="Q446" i="3"/>
  <c r="Q445" i="3"/>
  <c r="Q444" i="3"/>
  <c r="V443" i="3"/>
  <c r="Q443" i="3"/>
  <c r="Q442" i="3"/>
  <c r="Q441" i="3"/>
  <c r="V440" i="3"/>
  <c r="Q440" i="3"/>
  <c r="Q439" i="3"/>
  <c r="Q438" i="3"/>
  <c r="Q437" i="3"/>
  <c r="Q436" i="3"/>
  <c r="V435" i="3"/>
  <c r="Q435" i="3"/>
  <c r="Q434" i="3"/>
  <c r="Q433" i="3"/>
  <c r="V432" i="3"/>
  <c r="Q432" i="3"/>
  <c r="Q431" i="3"/>
  <c r="Q430" i="3"/>
  <c r="Q429" i="3"/>
  <c r="Q428" i="3"/>
  <c r="V427" i="3"/>
  <c r="Q427" i="3"/>
  <c r="Q426" i="3"/>
  <c r="Q425" i="3"/>
  <c r="V424" i="3"/>
  <c r="Q424" i="3"/>
  <c r="Q423" i="3"/>
  <c r="Q422" i="3"/>
  <c r="Q421" i="3"/>
  <c r="Q420" i="3"/>
  <c r="V419" i="3"/>
  <c r="Q419" i="3"/>
  <c r="Q418" i="3"/>
  <c r="Q417" i="3"/>
  <c r="V416" i="3"/>
  <c r="Q416" i="3"/>
  <c r="Q415" i="3"/>
  <c r="Q414" i="3"/>
  <c r="Q413" i="3"/>
  <c r="Q412" i="3"/>
  <c r="V411" i="3"/>
  <c r="Q411" i="3"/>
  <c r="Q410" i="3"/>
  <c r="Q409" i="3"/>
  <c r="V408" i="3"/>
  <c r="Q408" i="3"/>
  <c r="Q407" i="3"/>
  <c r="Q406" i="3"/>
  <c r="Q405" i="3"/>
  <c r="Q404" i="3"/>
  <c r="V403" i="3"/>
  <c r="Q403" i="3"/>
  <c r="Q402" i="3"/>
  <c r="Q401" i="3"/>
  <c r="V400" i="3"/>
  <c r="Q400" i="3"/>
  <c r="Q399" i="3"/>
  <c r="Q398" i="3"/>
  <c r="Q397" i="3"/>
  <c r="Q396" i="3"/>
  <c r="V395" i="3"/>
  <c r="Q395" i="3"/>
  <c r="Q394" i="3"/>
  <c r="Q393" i="3"/>
  <c r="V392" i="3"/>
  <c r="Q392" i="3"/>
  <c r="Q391" i="3"/>
  <c r="Q390" i="3"/>
  <c r="Q389" i="3"/>
  <c r="Q388" i="3"/>
  <c r="V387" i="3"/>
  <c r="Q387" i="3"/>
  <c r="Q386" i="3"/>
  <c r="Q385" i="3"/>
  <c r="V384" i="3"/>
  <c r="Q384" i="3"/>
  <c r="Q383" i="3"/>
  <c r="Q382" i="3"/>
  <c r="Q381" i="3"/>
  <c r="Q380" i="3"/>
  <c r="V379" i="3"/>
  <c r="Q379" i="3"/>
  <c r="Q378" i="3"/>
  <c r="Q377" i="3"/>
  <c r="V376" i="3"/>
  <c r="Q376" i="3"/>
  <c r="Q375" i="3"/>
  <c r="Q374" i="3"/>
  <c r="Q373" i="3"/>
  <c r="Q372" i="3"/>
  <c r="V371" i="3"/>
  <c r="Q371" i="3"/>
  <c r="Q370" i="3"/>
  <c r="Q369" i="3"/>
  <c r="V368" i="3"/>
  <c r="Q368" i="3"/>
  <c r="Q367" i="3"/>
  <c r="Q366" i="3"/>
  <c r="Q365" i="3"/>
  <c r="Q364" i="3"/>
  <c r="V363" i="3"/>
  <c r="Q363" i="3"/>
  <c r="Q362" i="3"/>
  <c r="Q361" i="3"/>
  <c r="V360" i="3"/>
  <c r="Q360" i="3"/>
  <c r="Q359" i="3"/>
  <c r="Q358" i="3"/>
  <c r="Q357" i="3"/>
  <c r="Q356" i="3"/>
  <c r="V355" i="3"/>
  <c r="Q355" i="3"/>
  <c r="Q354" i="3"/>
  <c r="Q353" i="3"/>
  <c r="V352" i="3"/>
  <c r="Q352" i="3"/>
  <c r="Q351" i="3"/>
  <c r="Q350" i="3"/>
  <c r="Q349" i="3"/>
  <c r="Q348" i="3"/>
  <c r="V347" i="3"/>
  <c r="Q347" i="3"/>
  <c r="Q346" i="3"/>
  <c r="Q345" i="3"/>
  <c r="V344" i="3"/>
  <c r="Q344" i="3"/>
  <c r="Q343" i="3"/>
  <c r="Q342" i="3"/>
  <c r="Q341" i="3"/>
  <c r="Q340" i="3"/>
  <c r="V339" i="3"/>
  <c r="Q339" i="3"/>
  <c r="Q338" i="3"/>
  <c r="Q337" i="3"/>
  <c r="V336" i="3"/>
  <c r="Q336" i="3"/>
  <c r="Q335" i="3"/>
  <c r="Q334" i="3"/>
  <c r="Q333" i="3"/>
  <c r="Q332" i="3"/>
  <c r="V331" i="3"/>
  <c r="Q331" i="3"/>
  <c r="Q330" i="3"/>
  <c r="Q329" i="3"/>
  <c r="V328" i="3"/>
  <c r="Q328" i="3"/>
  <c r="Q327" i="3"/>
  <c r="Q326" i="3"/>
  <c r="Q325" i="3"/>
  <c r="Q324" i="3"/>
  <c r="V323" i="3"/>
  <c r="Q323" i="3"/>
  <c r="Q322" i="3"/>
  <c r="Q321" i="3"/>
  <c r="V320" i="3"/>
  <c r="Q320" i="3"/>
  <c r="Q319" i="3"/>
  <c r="Q318" i="3"/>
  <c r="Q317" i="3"/>
  <c r="Q316" i="3"/>
  <c r="V315" i="3"/>
  <c r="Q315" i="3"/>
  <c r="Q314" i="3"/>
  <c r="Q313" i="3"/>
  <c r="V312" i="3"/>
  <c r="Q312" i="3"/>
  <c r="Q311" i="3"/>
  <c r="Q310" i="3"/>
  <c r="Q309" i="3"/>
  <c r="Q308" i="3"/>
  <c r="V307" i="3"/>
  <c r="Q307" i="3"/>
  <c r="Q306" i="3"/>
  <c r="Q305" i="3"/>
  <c r="V304" i="3"/>
  <c r="Q304" i="3"/>
  <c r="Q303" i="3"/>
  <c r="Q302" i="3"/>
  <c r="Q301" i="3"/>
  <c r="Q300" i="3"/>
  <c r="V299" i="3"/>
  <c r="Q299" i="3"/>
  <c r="Q298" i="3"/>
  <c r="Q297" i="3"/>
  <c r="V296" i="3"/>
  <c r="Q296" i="3"/>
  <c r="Q295" i="3"/>
  <c r="Q294" i="3"/>
  <c r="Q293" i="3"/>
  <c r="Q292" i="3"/>
  <c r="V291" i="3"/>
  <c r="Q291" i="3"/>
  <c r="Q290" i="3"/>
  <c r="Q289" i="3"/>
  <c r="V288" i="3"/>
  <c r="Q288" i="3"/>
  <c r="Q287" i="3"/>
  <c r="Q286" i="3"/>
  <c r="Q285" i="3"/>
  <c r="Q284" i="3"/>
  <c r="V283" i="3"/>
  <c r="Q283" i="3"/>
  <c r="Q282" i="3"/>
  <c r="Q281" i="3"/>
  <c r="V280" i="3"/>
  <c r="Q280" i="3"/>
  <c r="Q279" i="3"/>
  <c r="Q278" i="3"/>
  <c r="Q277" i="3"/>
  <c r="Q276" i="3"/>
  <c r="V275" i="3"/>
  <c r="Q275" i="3"/>
  <c r="Q274" i="3"/>
  <c r="Q273" i="3"/>
  <c r="V272" i="3"/>
  <c r="Q272" i="3"/>
  <c r="Q271" i="3"/>
  <c r="Q270" i="3"/>
  <c r="Q269" i="3"/>
  <c r="Q268" i="3"/>
  <c r="V267" i="3"/>
  <c r="Q267" i="3"/>
  <c r="Q266" i="3"/>
  <c r="Q265" i="3"/>
  <c r="V264" i="3"/>
  <c r="Q264" i="3"/>
  <c r="Q263" i="3"/>
  <c r="Q262" i="3"/>
  <c r="Q261" i="3"/>
  <c r="Q260" i="3"/>
  <c r="V259" i="3"/>
  <c r="Q259" i="3"/>
  <c r="Q258" i="3"/>
  <c r="Q257" i="3"/>
  <c r="V256" i="3"/>
  <c r="Q256" i="3"/>
  <c r="Q255" i="3"/>
  <c r="Q254" i="3"/>
  <c r="Q253" i="3"/>
  <c r="Q252" i="3"/>
  <c r="W251" i="3"/>
  <c r="Q251" i="3"/>
  <c r="Q250" i="3"/>
  <c r="Q249" i="3"/>
  <c r="Q248" i="3"/>
  <c r="Q247" i="3"/>
  <c r="V246" i="3"/>
  <c r="Q246" i="3"/>
  <c r="Q245" i="3"/>
  <c r="T244" i="3"/>
  <c r="Q244" i="3"/>
  <c r="Q243" i="3"/>
  <c r="Q242" i="3"/>
  <c r="W241" i="3"/>
  <c r="Q241" i="3"/>
  <c r="Q240" i="3"/>
  <c r="Q239" i="3"/>
  <c r="Q238" i="3"/>
  <c r="Q237" i="3"/>
  <c r="Q236" i="3"/>
  <c r="Q235" i="3"/>
  <c r="Q234" i="3"/>
  <c r="Q233" i="3"/>
  <c r="Q232" i="3"/>
  <c r="Q231" i="3"/>
  <c r="Q230" i="3"/>
  <c r="Q229" i="3"/>
  <c r="T228" i="3"/>
  <c r="Q228" i="3"/>
  <c r="Q227" i="3"/>
  <c r="Q226" i="3"/>
  <c r="W225" i="3"/>
  <c r="Q225" i="3"/>
  <c r="Q224" i="3"/>
  <c r="Q223" i="3"/>
  <c r="Q222" i="3"/>
  <c r="Q221" i="3"/>
  <c r="Q220" i="3"/>
  <c r="Q219" i="3"/>
  <c r="Q218" i="3"/>
  <c r="Q217" i="3"/>
  <c r="Q216" i="3"/>
  <c r="Q215" i="3"/>
  <c r="Q214" i="3"/>
  <c r="Q213" i="3"/>
  <c r="Q212" i="3"/>
  <c r="Q211" i="3"/>
  <c r="Q210" i="3"/>
  <c r="Q209" i="3"/>
  <c r="Q208" i="3"/>
  <c r="Q207" i="3"/>
  <c r="Q206" i="3"/>
  <c r="Q205" i="3"/>
  <c r="Q204" i="3"/>
  <c r="Q203" i="3"/>
  <c r="T202" i="3"/>
  <c r="Q202" i="3"/>
  <c r="Q201" i="3"/>
  <c r="Q200" i="3"/>
  <c r="Q199" i="3"/>
  <c r="Q198" i="3"/>
  <c r="W197" i="3"/>
  <c r="Q197" i="3"/>
  <c r="Q196" i="3"/>
  <c r="V195" i="3"/>
  <c r="Q195" i="3"/>
  <c r="Q194" i="3"/>
  <c r="Q193" i="3"/>
  <c r="Q192" i="3"/>
  <c r="Q191" i="3"/>
  <c r="Q190" i="3"/>
  <c r="Q189" i="3"/>
  <c r="Q188" i="3"/>
  <c r="Q187" i="3"/>
  <c r="T186" i="3"/>
  <c r="Q186" i="3"/>
  <c r="Q185" i="3"/>
  <c r="Q184" i="3"/>
  <c r="Q183" i="3"/>
  <c r="Q182" i="3"/>
  <c r="W181" i="3"/>
  <c r="Q181" i="3"/>
  <c r="Q180" i="3"/>
  <c r="V179" i="3"/>
  <c r="Q179" i="3"/>
  <c r="Q178" i="3"/>
  <c r="Q177" i="3"/>
  <c r="Q176" i="3"/>
  <c r="Q175" i="3"/>
  <c r="Q174" i="3"/>
  <c r="Q173" i="3"/>
  <c r="Q172" i="3"/>
  <c r="Q171" i="3"/>
  <c r="Q170" i="3"/>
  <c r="Q169" i="3"/>
  <c r="Q168" i="3"/>
  <c r="Q167" i="3"/>
  <c r="Q166" i="3"/>
  <c r="Q165" i="3"/>
  <c r="Q164" i="3"/>
  <c r="V163" i="3"/>
  <c r="Q163" i="3"/>
  <c r="Q162" i="3"/>
  <c r="Q161" i="3"/>
  <c r="V160" i="3"/>
  <c r="Q160" i="3"/>
  <c r="Q159" i="3"/>
  <c r="Q158" i="3"/>
  <c r="Q157" i="3"/>
  <c r="Q156" i="3"/>
  <c r="Q155" i="3"/>
  <c r="Q154" i="3"/>
  <c r="Q153" i="3"/>
  <c r="Q152" i="3"/>
  <c r="Q151" i="3"/>
  <c r="Q150" i="3"/>
  <c r="Q149" i="3"/>
  <c r="Q148" i="3"/>
  <c r="V147" i="3"/>
  <c r="Q147" i="3"/>
  <c r="Q146" i="3"/>
  <c r="Q145" i="3"/>
  <c r="V144" i="3"/>
  <c r="Q144" i="3"/>
  <c r="Q143" i="3"/>
  <c r="Q142" i="3"/>
  <c r="Q141" i="3"/>
  <c r="Q140" i="3"/>
  <c r="Q139" i="3"/>
  <c r="Q138" i="3"/>
  <c r="Q137" i="3"/>
  <c r="Q136" i="3"/>
  <c r="Q135" i="3"/>
  <c r="Q134" i="3"/>
  <c r="Q133" i="3"/>
  <c r="Q132" i="3"/>
  <c r="V131" i="3"/>
  <c r="Q131" i="3"/>
  <c r="Q130" i="3"/>
  <c r="Q129" i="3"/>
  <c r="V128" i="3"/>
  <c r="Q128" i="3"/>
  <c r="Q127" i="3"/>
  <c r="Q126" i="3"/>
  <c r="Q125" i="3"/>
  <c r="Q124" i="3"/>
  <c r="Q123" i="3"/>
  <c r="Q122" i="3"/>
  <c r="Q121" i="3"/>
  <c r="Q120" i="3"/>
  <c r="Q119" i="3"/>
  <c r="Q118" i="3"/>
  <c r="Q117" i="3"/>
  <c r="Q116" i="3"/>
  <c r="V115" i="3"/>
  <c r="Q115" i="3"/>
  <c r="Q114" i="3"/>
  <c r="Q113" i="3"/>
  <c r="V112" i="3"/>
  <c r="Q112" i="3"/>
  <c r="Q111" i="3"/>
  <c r="Q110" i="3"/>
  <c r="Q109" i="3"/>
  <c r="Q108" i="3"/>
  <c r="Q107" i="3"/>
  <c r="Q106" i="3"/>
  <c r="Q105" i="3"/>
  <c r="Q104" i="3"/>
  <c r="V103" i="3"/>
  <c r="Q103" i="3"/>
  <c r="Q102" i="3"/>
  <c r="U101" i="3"/>
  <c r="Q101" i="3"/>
  <c r="Q100" i="3"/>
  <c r="Q99" i="3"/>
  <c r="Q98" i="3"/>
  <c r="Q97" i="3"/>
  <c r="Q96" i="3"/>
  <c r="V95" i="3"/>
  <c r="Q95" i="3"/>
  <c r="Q94" i="3"/>
  <c r="U93" i="3"/>
  <c r="Q93" i="3"/>
  <c r="Q92" i="3"/>
  <c r="Q91" i="3"/>
  <c r="Q90" i="3"/>
  <c r="Q89" i="3"/>
  <c r="Q88" i="3"/>
  <c r="Q87" i="3"/>
  <c r="Q86" i="3"/>
  <c r="Q85" i="3"/>
  <c r="Q84" i="3"/>
  <c r="Q83" i="3"/>
  <c r="Q82" i="3"/>
  <c r="Q81" i="3"/>
  <c r="Q80" i="3"/>
  <c r="T79" i="3"/>
  <c r="Q79" i="3"/>
  <c r="Q78" i="3"/>
  <c r="T77" i="3"/>
  <c r="Q77" i="3"/>
  <c r="Q76" i="3"/>
  <c r="Q75" i="3"/>
  <c r="Q74" i="3"/>
  <c r="T73" i="3"/>
  <c r="Q73" i="3"/>
  <c r="Q72" i="3"/>
  <c r="T71" i="3"/>
  <c r="Q71" i="3"/>
  <c r="Q70" i="3"/>
  <c r="Q69" i="3"/>
  <c r="Q68" i="3"/>
  <c r="Q67" i="3"/>
  <c r="Q66" i="3"/>
  <c r="T65" i="3"/>
  <c r="Q65" i="3"/>
  <c r="Q64" i="3"/>
  <c r="Q63" i="3"/>
  <c r="Q62" i="3"/>
  <c r="Q61" i="3"/>
  <c r="Q60" i="3"/>
  <c r="Q59" i="3"/>
  <c r="Q58" i="3"/>
  <c r="Q57" i="3"/>
  <c r="Q56" i="3"/>
  <c r="Q55" i="3"/>
  <c r="Q54" i="3"/>
  <c r="Q53" i="3"/>
  <c r="Q52" i="3"/>
  <c r="Q51" i="3"/>
  <c r="Q50" i="3"/>
  <c r="Q49" i="3"/>
  <c r="W48" i="3"/>
  <c r="Q48" i="3"/>
  <c r="Q47" i="3"/>
  <c r="W46" i="3"/>
  <c r="Q46" i="3"/>
  <c r="Q45" i="3"/>
  <c r="Q44" i="3"/>
  <c r="Q43" i="3"/>
  <c r="Q42" i="3"/>
  <c r="Q41" i="3"/>
  <c r="Q40" i="3"/>
  <c r="Q39" i="3"/>
  <c r="U38" i="3"/>
  <c r="Q38" i="3"/>
  <c r="Q37" i="3"/>
  <c r="Q36" i="3"/>
  <c r="Q35" i="3"/>
  <c r="Q34" i="3"/>
  <c r="Q33" i="3"/>
  <c r="Q32" i="3"/>
  <c r="Q31" i="3"/>
  <c r="Q30" i="3"/>
  <c r="Q29" i="3"/>
  <c r="Q28" i="3"/>
  <c r="Q27" i="3"/>
  <c r="U26" i="3"/>
  <c r="Q26" i="3"/>
  <c r="Q25" i="3"/>
  <c r="Q24" i="3"/>
  <c r="Q23" i="3"/>
  <c r="Q22" i="3"/>
  <c r="Q21" i="3"/>
  <c r="T20" i="3"/>
  <c r="Q20" i="3"/>
  <c r="Q19" i="3"/>
  <c r="U18" i="3"/>
  <c r="Q18" i="3"/>
  <c r="Q17" i="3"/>
  <c r="U16" i="3"/>
  <c r="Q16" i="3"/>
  <c r="Q15" i="3"/>
  <c r="Q14" i="3"/>
  <c r="Q13" i="3"/>
  <c r="Q12" i="3"/>
  <c r="W11" i="3"/>
  <c r="Q11" i="3"/>
  <c r="Q10" i="3"/>
  <c r="Q9" i="3"/>
  <c r="Q8" i="3"/>
  <c r="Q7" i="3"/>
  <c r="Q6" i="3"/>
  <c r="Q5" i="3"/>
  <c r="Q4" i="3"/>
  <c r="Q3" i="3"/>
  <c r="Q2" i="3"/>
  <c r="F132" i="2"/>
  <c r="B132" i="2"/>
  <c r="F131" i="2"/>
  <c r="B131" i="2"/>
  <c r="F130" i="2"/>
  <c r="B130" i="2"/>
  <c r="F129" i="2"/>
  <c r="B129" i="2"/>
  <c r="F128" i="2"/>
  <c r="B128" i="2"/>
  <c r="F127" i="2"/>
  <c r="B127" i="2"/>
  <c r="F126" i="2"/>
  <c r="B126" i="2"/>
  <c r="F125" i="2"/>
  <c r="B125" i="2"/>
  <c r="F124" i="2"/>
  <c r="B124" i="2"/>
  <c r="F123" i="2"/>
  <c r="B123" i="2"/>
  <c r="F122" i="2"/>
  <c r="B122" i="2"/>
  <c r="F121" i="2"/>
  <c r="B121" i="2"/>
  <c r="F120" i="2"/>
  <c r="B120" i="2"/>
  <c r="F119" i="2"/>
  <c r="B119" i="2"/>
  <c r="F118" i="2"/>
  <c r="B118" i="2"/>
  <c r="F117" i="2"/>
  <c r="B117" i="2"/>
  <c r="F116" i="2"/>
  <c r="B116" i="2"/>
  <c r="F115" i="2"/>
  <c r="B115" i="2"/>
  <c r="F114" i="2"/>
  <c r="B114" i="2"/>
  <c r="F113" i="2"/>
  <c r="B113" i="2"/>
  <c r="F112" i="2"/>
  <c r="B112" i="2"/>
  <c r="F111" i="2"/>
  <c r="B111" i="2"/>
  <c r="F110" i="2"/>
  <c r="B110" i="2"/>
  <c r="F109" i="2"/>
  <c r="B109" i="2"/>
  <c r="F108" i="2"/>
  <c r="B108" i="2"/>
  <c r="F107" i="2"/>
  <c r="B107" i="2"/>
  <c r="F106" i="2"/>
  <c r="B106" i="2"/>
  <c r="F105" i="2"/>
  <c r="B105" i="2"/>
  <c r="F104" i="2"/>
  <c r="B104" i="2"/>
  <c r="F103" i="2"/>
  <c r="B103" i="2"/>
  <c r="F102" i="2"/>
  <c r="B102" i="2"/>
  <c r="L717" i="3" s="1"/>
  <c r="F101" i="2"/>
  <c r="B101" i="2"/>
  <c r="L683" i="3" s="1"/>
  <c r="F100" i="2"/>
  <c r="B100" i="2"/>
  <c r="L475" i="3" s="1"/>
  <c r="F99" i="2"/>
  <c r="B99" i="2"/>
  <c r="L291" i="3" s="1"/>
  <c r="F98" i="2"/>
  <c r="B98" i="2"/>
  <c r="L220" i="3" s="1"/>
  <c r="F97" i="2"/>
  <c r="B97" i="2"/>
  <c r="L68" i="3" s="1"/>
  <c r="F96" i="2"/>
  <c r="B96" i="2"/>
  <c r="F95" i="2"/>
  <c r="B95" i="2"/>
  <c r="L166" i="3" s="1"/>
  <c r="F94" i="2"/>
  <c r="B94" i="2"/>
  <c r="F93" i="2"/>
  <c r="B93" i="2"/>
  <c r="F92" i="2"/>
  <c r="B92" i="2"/>
  <c r="F91" i="2"/>
  <c r="B91" i="2"/>
  <c r="F90" i="2"/>
  <c r="B90" i="2"/>
  <c r="F89" i="2"/>
  <c r="B89" i="2"/>
  <c r="F88" i="2"/>
  <c r="B88" i="2"/>
  <c r="F87" i="2"/>
  <c r="B87" i="2"/>
  <c r="F86" i="2"/>
  <c r="B86" i="2"/>
  <c r="F85" i="2"/>
  <c r="B85" i="2"/>
  <c r="F84" i="2"/>
  <c r="B84" i="2"/>
  <c r="F83" i="2"/>
  <c r="B83" i="2"/>
  <c r="F82" i="2"/>
  <c r="B82" i="2"/>
  <c r="F81" i="2"/>
  <c r="B81" i="2"/>
  <c r="F80" i="2"/>
  <c r="B80" i="2"/>
  <c r="F79" i="2"/>
  <c r="B79" i="2"/>
  <c r="F78" i="2"/>
  <c r="B78" i="2"/>
  <c r="F77" i="2"/>
  <c r="B77" i="2"/>
  <c r="L241" i="3" s="1"/>
  <c r="F76" i="2"/>
  <c r="B76" i="2"/>
  <c r="L173" i="3" s="1"/>
  <c r="F75" i="2"/>
  <c r="B75" i="2"/>
  <c r="L30" i="3" s="1"/>
  <c r="F74" i="2"/>
  <c r="B74" i="2"/>
  <c r="L19" i="3" s="1"/>
  <c r="F73" i="2"/>
  <c r="B73" i="2"/>
  <c r="F72" i="2"/>
  <c r="B72" i="2"/>
  <c r="F71" i="2"/>
  <c r="B71" i="2"/>
  <c r="F70" i="2"/>
  <c r="B70" i="2"/>
  <c r="F69" i="2"/>
  <c r="B69" i="2"/>
  <c r="F68" i="2"/>
  <c r="B68" i="2"/>
  <c r="F67" i="2"/>
  <c r="B67" i="2"/>
  <c r="F66" i="2"/>
  <c r="B66" i="2"/>
  <c r="F65" i="2"/>
  <c r="B65" i="2"/>
  <c r="F64" i="2"/>
  <c r="B64" i="2"/>
  <c r="F63" i="2"/>
  <c r="B63" i="2"/>
  <c r="F62" i="2"/>
  <c r="B62" i="2"/>
  <c r="F61" i="2"/>
  <c r="B61" i="2"/>
  <c r="F60" i="2"/>
  <c r="B60" i="2"/>
  <c r="F59" i="2"/>
  <c r="B59" i="2"/>
  <c r="F58" i="2"/>
  <c r="B58" i="2"/>
  <c r="F57" i="2"/>
  <c r="B57" i="2"/>
  <c r="F56" i="2"/>
  <c r="B56" i="2"/>
  <c r="F55" i="2"/>
  <c r="B55" i="2"/>
  <c r="F54" i="2"/>
  <c r="B54" i="2"/>
  <c r="F53" i="2"/>
  <c r="B53" i="2"/>
  <c r="F52" i="2"/>
  <c r="B52" i="2"/>
  <c r="F51" i="2"/>
  <c r="B51" i="2"/>
  <c r="F50" i="2"/>
  <c r="B50" i="2"/>
  <c r="F49" i="2"/>
  <c r="B49" i="2"/>
  <c r="F48" i="2"/>
  <c r="B48" i="2"/>
  <c r="F47" i="2"/>
  <c r="B47" i="2"/>
  <c r="F46" i="2"/>
  <c r="B46" i="2"/>
  <c r="F45" i="2"/>
  <c r="B45" i="2"/>
  <c r="F44" i="2"/>
  <c r="B44" i="2"/>
  <c r="F43" i="2"/>
  <c r="B43" i="2"/>
  <c r="F42" i="2"/>
  <c r="B42" i="2"/>
  <c r="F41" i="2"/>
  <c r="B41" i="2"/>
  <c r="F40" i="2"/>
  <c r="B40" i="2"/>
  <c r="F39" i="2"/>
  <c r="B39" i="2"/>
  <c r="F38" i="2"/>
  <c r="B38" i="2"/>
  <c r="F37" i="2"/>
  <c r="B37" i="2"/>
  <c r="F36" i="2"/>
  <c r="B36" i="2"/>
  <c r="F35" i="2"/>
  <c r="B35" i="2"/>
  <c r="F34" i="2"/>
  <c r="B34" i="2"/>
  <c r="F33" i="2"/>
  <c r="B33" i="2"/>
  <c r="F32" i="2"/>
  <c r="B32" i="2"/>
  <c r="F31" i="2"/>
  <c r="B31" i="2"/>
  <c r="F30" i="2"/>
  <c r="B30" i="2"/>
  <c r="F29" i="2"/>
  <c r="B29" i="2"/>
  <c r="F28" i="2"/>
  <c r="B28" i="2"/>
  <c r="F27" i="2"/>
  <c r="B27" i="2"/>
  <c r="F26" i="2"/>
  <c r="B26" i="2"/>
  <c r="F25" i="2"/>
  <c r="B25" i="2"/>
  <c r="F24" i="2"/>
  <c r="B24" i="2"/>
  <c r="F23" i="2"/>
  <c r="B23" i="2"/>
  <c r="F22" i="2"/>
  <c r="B22" i="2"/>
  <c r="F21" i="2"/>
  <c r="B21" i="2"/>
  <c r="F20" i="2"/>
  <c r="B20" i="2"/>
  <c r="F19" i="2"/>
  <c r="B19" i="2"/>
  <c r="F18" i="2"/>
  <c r="B18" i="2"/>
  <c r="F17" i="2"/>
  <c r="B17" i="2"/>
  <c r="L727" i="3" s="1"/>
  <c r="F16" i="2"/>
  <c r="B16" i="2"/>
  <c r="L699" i="3" s="1"/>
  <c r="F15" i="2"/>
  <c r="B15" i="2"/>
  <c r="L663" i="3" s="1"/>
  <c r="F14" i="2"/>
  <c r="B14" i="2"/>
  <c r="L489" i="3" s="1"/>
  <c r="F13" i="2"/>
  <c r="B13" i="2"/>
  <c r="L313" i="3" s="1"/>
  <c r="F12" i="2"/>
  <c r="B12" i="2"/>
  <c r="L301" i="3" s="1"/>
  <c r="F11" i="2"/>
  <c r="B11" i="2"/>
  <c r="L267" i="3" s="1"/>
  <c r="F10" i="2"/>
  <c r="B10" i="2"/>
  <c r="L252" i="3" s="1"/>
  <c r="F9" i="2"/>
  <c r="B9" i="2"/>
  <c r="L229" i="3" s="1"/>
  <c r="F8" i="2"/>
  <c r="B8" i="2"/>
  <c r="L192" i="3" s="1"/>
  <c r="F7" i="2"/>
  <c r="B7" i="2"/>
  <c r="L104" i="3" s="1"/>
  <c r="F6" i="2"/>
  <c r="B6" i="2"/>
  <c r="L91" i="3" s="1"/>
  <c r="F5" i="2"/>
  <c r="B5" i="2"/>
  <c r="L78" i="3" s="1"/>
  <c r="F4" i="2"/>
  <c r="B4" i="2"/>
  <c r="L57" i="3" s="1"/>
  <c r="F3" i="2"/>
  <c r="B3" i="2"/>
  <c r="L38" i="3" s="1"/>
  <c r="F2" i="2"/>
  <c r="B2" i="2"/>
  <c r="L7" i="3" s="1"/>
  <c r="L2" i="3" l="1"/>
  <c r="L46" i="3"/>
  <c r="L201" i="3"/>
  <c r="L203" i="3"/>
  <c r="L245" i="3"/>
  <c r="L247" i="3"/>
  <c r="L253" i="3"/>
  <c r="L177" i="3"/>
  <c r="L189" i="3"/>
  <c r="L219" i="3"/>
  <c r="L8" i="3"/>
  <c r="L54" i="3"/>
  <c r="L80" i="3"/>
  <c r="L191" i="3"/>
  <c r="L205" i="3"/>
  <c r="L221" i="3"/>
  <c r="L172" i="3"/>
  <c r="L175" i="3"/>
  <c r="L213" i="3"/>
  <c r="L86" i="3"/>
  <c r="L211" i="3"/>
  <c r="L44" i="3"/>
  <c r="L52" i="3"/>
  <c r="L170" i="3"/>
  <c r="L185" i="3"/>
  <c r="L187" i="3"/>
  <c r="L195" i="3"/>
  <c r="L197" i="3"/>
  <c r="L199" i="3"/>
  <c r="L209" i="3"/>
  <c r="L217" i="3"/>
  <c r="L10" i="3"/>
  <c r="L16" i="3"/>
  <c r="L18" i="3"/>
  <c r="L88" i="3"/>
  <c r="L179" i="3"/>
  <c r="L181" i="3"/>
  <c r="L183" i="3"/>
  <c r="L193" i="3"/>
  <c r="L207" i="3"/>
  <c r="L215" i="3"/>
  <c r="U2086" i="3"/>
  <c r="U2022" i="3"/>
  <c r="U1958" i="3"/>
  <c r="U1894" i="3"/>
  <c r="V1823" i="3"/>
  <c r="V1791" i="3"/>
  <c r="V1759" i="3"/>
  <c r="V1727" i="3"/>
  <c r="V1695" i="3"/>
  <c r="V1663" i="3"/>
  <c r="V1631" i="3"/>
  <c r="V1599" i="3"/>
  <c r="V1567" i="3"/>
  <c r="V1535" i="3"/>
  <c r="V1519" i="3"/>
  <c r="V1503" i="3"/>
  <c r="V1487" i="3"/>
  <c r="V1471" i="3"/>
  <c r="V1455" i="3"/>
  <c r="V1439" i="3"/>
  <c r="V1423" i="3"/>
  <c r="V1407" i="3"/>
  <c r="V1391" i="3"/>
  <c r="V1375" i="3"/>
  <c r="V1359" i="3"/>
  <c r="V1343" i="3"/>
  <c r="V1327" i="3"/>
  <c r="V1311" i="3"/>
  <c r="V1295" i="3"/>
  <c r="V1279" i="3"/>
  <c r="V1263" i="3"/>
  <c r="V1247" i="3"/>
  <c r="V1231" i="3"/>
  <c r="V1215" i="3"/>
  <c r="V1199" i="3"/>
  <c r="V1183" i="3"/>
  <c r="V1167" i="3"/>
  <c r="V1151" i="3"/>
  <c r="V1135" i="3"/>
  <c r="V1119" i="3"/>
  <c r="V245" i="3"/>
  <c r="V220" i="3"/>
  <c r="V212" i="3"/>
  <c r="V204" i="3"/>
  <c r="V196" i="3"/>
  <c r="V188" i="3"/>
  <c r="V180" i="3"/>
  <c r="W86" i="3"/>
  <c r="U78" i="3"/>
  <c r="T76" i="3"/>
  <c r="U74" i="3"/>
  <c r="T72" i="3"/>
  <c r="U70" i="3"/>
  <c r="T68" i="3"/>
  <c r="U66" i="3"/>
  <c r="T64" i="3"/>
  <c r="U62" i="3"/>
  <c r="T60" i="3"/>
  <c r="U58" i="3"/>
  <c r="T56" i="3"/>
  <c r="U54" i="3"/>
  <c r="W51" i="3"/>
  <c r="V49" i="3"/>
  <c r="W47" i="3"/>
  <c r="T43" i="3"/>
  <c r="T41" i="3"/>
  <c r="T39" i="3"/>
  <c r="T37" i="3"/>
  <c r="T35" i="3"/>
  <c r="T33" i="3"/>
  <c r="T31" i="3"/>
  <c r="T29" i="3"/>
  <c r="T27" i="3"/>
  <c r="T25" i="3"/>
  <c r="T23" i="3"/>
  <c r="T21" i="3"/>
  <c r="T19" i="3"/>
  <c r="W14" i="3"/>
  <c r="W12" i="3"/>
  <c r="W10" i="3"/>
  <c r="U6" i="3"/>
  <c r="T4" i="3"/>
  <c r="U2" i="3"/>
  <c r="V1291" i="3"/>
  <c r="V1259" i="3"/>
  <c r="U2070" i="3"/>
  <c r="U2006" i="3"/>
  <c r="U1942" i="3"/>
  <c r="U1878" i="3"/>
  <c r="V1815" i="3"/>
  <c r="V1783" i="3"/>
  <c r="V1751" i="3"/>
  <c r="V1719" i="3"/>
  <c r="V1687" i="3"/>
  <c r="V1655" i="3"/>
  <c r="V1623" i="3"/>
  <c r="V1591" i="3"/>
  <c r="V1559" i="3"/>
  <c r="V1531" i="3"/>
  <c r="V1515" i="3"/>
  <c r="V1499" i="3"/>
  <c r="V1483" i="3"/>
  <c r="V1467" i="3"/>
  <c r="V1451" i="3"/>
  <c r="V1435" i="3"/>
  <c r="V1419" i="3"/>
  <c r="V1403" i="3"/>
  <c r="V1387" i="3"/>
  <c r="V1371" i="3"/>
  <c r="V1355" i="3"/>
  <c r="V1339" i="3"/>
  <c r="V1323" i="3"/>
  <c r="V1307" i="3"/>
  <c r="V1275" i="3"/>
  <c r="U2054" i="3"/>
  <c r="U1926" i="3"/>
  <c r="V1807" i="3"/>
  <c r="V1743" i="3"/>
  <c r="V1679" i="3"/>
  <c r="V1615" i="3"/>
  <c r="V1551" i="3"/>
  <c r="V1511" i="3"/>
  <c r="V1479" i="3"/>
  <c r="V1447" i="3"/>
  <c r="V1415" i="3"/>
  <c r="V1383" i="3"/>
  <c r="V1351" i="3"/>
  <c r="V1319" i="3"/>
  <c r="V1287" i="3"/>
  <c r="V1255" i="3"/>
  <c r="V1235" i="3"/>
  <c r="V1211" i="3"/>
  <c r="V1191" i="3"/>
  <c r="V1171" i="3"/>
  <c r="V1147" i="3"/>
  <c r="V1127" i="3"/>
  <c r="V1111" i="3"/>
  <c r="V1108" i="3"/>
  <c r="V1103" i="3"/>
  <c r="V1100" i="3"/>
  <c r="V1095" i="3"/>
  <c r="V1092" i="3"/>
  <c r="V1087" i="3"/>
  <c r="V1084" i="3"/>
  <c r="V1079" i="3"/>
  <c r="V1076" i="3"/>
  <c r="V1071" i="3"/>
  <c r="V1068" i="3"/>
  <c r="V1063" i="3"/>
  <c r="V1060" i="3"/>
  <c r="V1055" i="3"/>
  <c r="V1052" i="3"/>
  <c r="V1047" i="3"/>
  <c r="W1044" i="3"/>
  <c r="V1039" i="3"/>
  <c r="W1036" i="3"/>
  <c r="V1031" i="3"/>
  <c r="W1028" i="3"/>
  <c r="V1023" i="3"/>
  <c r="W1020" i="3"/>
  <c r="V1015" i="3"/>
  <c r="W1012" i="3"/>
  <c r="V1007" i="3"/>
  <c r="W1004" i="3"/>
  <c r="V999" i="3"/>
  <c r="W996" i="3"/>
  <c r="V991" i="3"/>
  <c r="W988" i="3"/>
  <c r="V983" i="3"/>
  <c r="W980" i="3"/>
  <c r="V975" i="3"/>
  <c r="W972" i="3"/>
  <c r="V967" i="3"/>
  <c r="W964" i="3"/>
  <c r="V959" i="3"/>
  <c r="W956" i="3"/>
  <c r="V951" i="3"/>
  <c r="W948" i="3"/>
  <c r="V943" i="3"/>
  <c r="W940" i="3"/>
  <c r="V935" i="3"/>
  <c r="W932" i="3"/>
  <c r="V927" i="3"/>
  <c r="W924" i="3"/>
  <c r="V919" i="3"/>
  <c r="W916" i="3"/>
  <c r="V911" i="3"/>
  <c r="W908" i="3"/>
  <c r="V903" i="3"/>
  <c r="W900" i="3"/>
  <c r="V895" i="3"/>
  <c r="W892" i="3"/>
  <c r="V887" i="3"/>
  <c r="W884" i="3"/>
  <c r="V879" i="3"/>
  <c r="W876" i="3"/>
  <c r="V871" i="3"/>
  <c r="W868" i="3"/>
  <c r="V863" i="3"/>
  <c r="W860" i="3"/>
  <c r="V855" i="3"/>
  <c r="W852" i="3"/>
  <c r="V847" i="3"/>
  <c r="W844" i="3"/>
  <c r="V839" i="3"/>
  <c r="W836" i="3"/>
  <c r="V831" i="3"/>
  <c r="W828" i="3"/>
  <c r="V823" i="3"/>
  <c r="W820" i="3"/>
  <c r="V815" i="3"/>
  <c r="W812" i="3"/>
  <c r="V807" i="3"/>
  <c r="W804" i="3"/>
  <c r="V799" i="3"/>
  <c r="W796" i="3"/>
  <c r="V791" i="3"/>
  <c r="W788" i="3"/>
  <c r="V783" i="3"/>
  <c r="W780" i="3"/>
  <c r="V775" i="3"/>
  <c r="W772" i="3"/>
  <c r="V767" i="3"/>
  <c r="W764" i="3"/>
  <c r="V759" i="3"/>
  <c r="W756" i="3"/>
  <c r="V751" i="3"/>
  <c r="W748" i="3"/>
  <c r="V743" i="3"/>
  <c r="W740" i="3"/>
  <c r="V735" i="3"/>
  <c r="W732" i="3"/>
  <c r="V727" i="3"/>
  <c r="W724" i="3"/>
  <c r="V719" i="3"/>
  <c r="W716" i="3"/>
  <c r="V711" i="3"/>
  <c r="W708" i="3"/>
  <c r="V703" i="3"/>
  <c r="W700" i="3"/>
  <c r="V695" i="3"/>
  <c r="W692" i="3"/>
  <c r="V687" i="3"/>
  <c r="W684" i="3"/>
  <c r="V679" i="3"/>
  <c r="W676" i="3"/>
  <c r="V671" i="3"/>
  <c r="W668" i="3"/>
  <c r="V663" i="3"/>
  <c r="W660" i="3"/>
  <c r="V655" i="3"/>
  <c r="W652" i="3"/>
  <c r="V647" i="3"/>
  <c r="W644" i="3"/>
  <c r="V639" i="3"/>
  <c r="W636" i="3"/>
  <c r="V631" i="3"/>
  <c r="W628" i="3"/>
  <c r="V623" i="3"/>
  <c r="W620" i="3"/>
  <c r="V615" i="3"/>
  <c r="W612" i="3"/>
  <c r="V607" i="3"/>
  <c r="W604" i="3"/>
  <c r="V599" i="3"/>
  <c r="W596" i="3"/>
  <c r="V591" i="3"/>
  <c r="V588" i="3"/>
  <c r="V583" i="3"/>
  <c r="V580" i="3"/>
  <c r="V575" i="3"/>
  <c r="V572" i="3"/>
  <c r="V567" i="3"/>
  <c r="V564" i="3"/>
  <c r="V559" i="3"/>
  <c r="V556" i="3"/>
  <c r="V551" i="3"/>
  <c r="V548" i="3"/>
  <c r="V543" i="3"/>
  <c r="V540" i="3"/>
  <c r="V535" i="3"/>
  <c r="V532" i="3"/>
  <c r="V527" i="3"/>
  <c r="V524" i="3"/>
  <c r="U2038" i="3"/>
  <c r="U1910" i="3"/>
  <c r="V1799" i="3"/>
  <c r="V1735" i="3"/>
  <c r="V1671" i="3"/>
  <c r="V1607" i="3"/>
  <c r="V1543" i="3"/>
  <c r="V1507" i="3"/>
  <c r="V1475" i="3"/>
  <c r="V1443" i="3"/>
  <c r="V1411" i="3"/>
  <c r="V1379" i="3"/>
  <c r="V1347" i="3"/>
  <c r="V1315" i="3"/>
  <c r="V1283" i="3"/>
  <c r="V1251" i="3"/>
  <c r="V1227" i="3"/>
  <c r="V1207" i="3"/>
  <c r="V1187" i="3"/>
  <c r="V1163" i="3"/>
  <c r="V1143" i="3"/>
  <c r="V1123" i="3"/>
  <c r="T240" i="3"/>
  <c r="W237" i="3"/>
  <c r="T232" i="3"/>
  <c r="W229" i="3"/>
  <c r="T224" i="3"/>
  <c r="W221" i="3"/>
  <c r="V219" i="3"/>
  <c r="T194" i="3"/>
  <c r="W189" i="3"/>
  <c r="V187" i="3"/>
  <c r="V167" i="3"/>
  <c r="V164" i="3"/>
  <c r="V159" i="3"/>
  <c r="V156" i="3"/>
  <c r="V151" i="3"/>
  <c r="V148" i="3"/>
  <c r="V143" i="3"/>
  <c r="V140" i="3"/>
  <c r="V135" i="3"/>
  <c r="V132" i="3"/>
  <c r="V127" i="3"/>
  <c r="V124" i="3"/>
  <c r="V119" i="3"/>
  <c r="V116" i="3"/>
  <c r="V111" i="3"/>
  <c r="V108" i="3"/>
  <c r="V106" i="3"/>
  <c r="U104" i="3"/>
  <c r="V102" i="3"/>
  <c r="U100" i="3"/>
  <c r="V98" i="3"/>
  <c r="U96" i="3"/>
  <c r="V94" i="3"/>
  <c r="U92" i="3"/>
  <c r="V90" i="3"/>
  <c r="U88" i="3"/>
  <c r="T75" i="3"/>
  <c r="T67" i="3"/>
  <c r="T59" i="3"/>
  <c r="U52" i="3"/>
  <c r="W50" i="3"/>
  <c r="T40" i="3"/>
  <c r="T32" i="3"/>
  <c r="T24" i="3"/>
  <c r="U17" i="3"/>
  <c r="V13" i="3"/>
  <c r="T3" i="3"/>
  <c r="W3381" i="3"/>
  <c r="T7" i="3"/>
  <c r="W15" i="3"/>
  <c r="U30" i="3"/>
  <c r="T36" i="3"/>
  <c r="U42" i="3"/>
  <c r="T57" i="3"/>
  <c r="T63" i="3"/>
  <c r="T69" i="3"/>
  <c r="V91" i="3"/>
  <c r="V99" i="3"/>
  <c r="V107" i="3"/>
  <c r="V120" i="3"/>
  <c r="V123" i="3"/>
  <c r="V136" i="3"/>
  <c r="V139" i="3"/>
  <c r="V152" i="3"/>
  <c r="V155" i="3"/>
  <c r="V168" i="3"/>
  <c r="W173" i="3"/>
  <c r="T178" i="3"/>
  <c r="V211" i="3"/>
  <c r="W213" i="3"/>
  <c r="T218" i="3"/>
  <c r="W233" i="3"/>
  <c r="T236" i="3"/>
  <c r="V1131" i="3"/>
  <c r="V1175" i="3"/>
  <c r="V1219" i="3"/>
  <c r="V1267" i="3"/>
  <c r="V1331" i="3"/>
  <c r="V1395" i="3"/>
  <c r="V1459" i="3"/>
  <c r="V1523" i="3"/>
  <c r="V1639" i="3"/>
  <c r="V1767" i="3"/>
  <c r="U1974" i="3"/>
  <c r="T5" i="3"/>
  <c r="U22" i="3"/>
  <c r="T28" i="3"/>
  <c r="U34" i="3"/>
  <c r="U53" i="3"/>
  <c r="T55" i="3"/>
  <c r="T61" i="3"/>
  <c r="W87" i="3"/>
  <c r="U89" i="3"/>
  <c r="U97" i="3"/>
  <c r="U105" i="3"/>
  <c r="V203" i="3"/>
  <c r="W205" i="3"/>
  <c r="T210" i="3"/>
  <c r="W247" i="3"/>
  <c r="T250" i="3"/>
  <c r="V255" i="3"/>
  <c r="V260" i="3"/>
  <c r="V263" i="3"/>
  <c r="V268" i="3"/>
  <c r="V271" i="3"/>
  <c r="V276" i="3"/>
  <c r="V279" i="3"/>
  <c r="V284" i="3"/>
  <c r="V287" i="3"/>
  <c r="V292" i="3"/>
  <c r="V295" i="3"/>
  <c r="V300" i="3"/>
  <c r="V303" i="3"/>
  <c r="V308" i="3"/>
  <c r="V311" i="3"/>
  <c r="V316" i="3"/>
  <c r="V319" i="3"/>
  <c r="V324" i="3"/>
  <c r="V327" i="3"/>
  <c r="V332" i="3"/>
  <c r="V335" i="3"/>
  <c r="V340" i="3"/>
  <c r="V343" i="3"/>
  <c r="V348" i="3"/>
  <c r="V351" i="3"/>
  <c r="V356" i="3"/>
  <c r="V359" i="3"/>
  <c r="V364" i="3"/>
  <c r="V367" i="3"/>
  <c r="V372" i="3"/>
  <c r="V375" i="3"/>
  <c r="V380" i="3"/>
  <c r="V383" i="3"/>
  <c r="V388" i="3"/>
  <c r="V391" i="3"/>
  <c r="V396" i="3"/>
  <c r="V399" i="3"/>
  <c r="V404" i="3"/>
  <c r="V407" i="3"/>
  <c r="V412" i="3"/>
  <c r="V415" i="3"/>
  <c r="V420" i="3"/>
  <c r="V423" i="3"/>
  <c r="V428" i="3"/>
  <c r="V431" i="3"/>
  <c r="V436" i="3"/>
  <c r="V439" i="3"/>
  <c r="V444" i="3"/>
  <c r="V447" i="3"/>
  <c r="V452" i="3"/>
  <c r="V455" i="3"/>
  <c r="V460" i="3"/>
  <c r="V463" i="3"/>
  <c r="V468" i="3"/>
  <c r="V471" i="3"/>
  <c r="V476" i="3"/>
  <c r="V479" i="3"/>
  <c r="V484" i="3"/>
  <c r="V487" i="3"/>
  <c r="V492" i="3"/>
  <c r="V495" i="3"/>
  <c r="V500" i="3"/>
  <c r="V503" i="3"/>
  <c r="V508" i="3"/>
  <c r="V511" i="3"/>
  <c r="V516" i="3"/>
  <c r="V519" i="3"/>
  <c r="V528" i="3"/>
  <c r="V531" i="3"/>
  <c r="V544" i="3"/>
  <c r="V547" i="3"/>
  <c r="V560" i="3"/>
  <c r="V563" i="3"/>
  <c r="V576" i="3"/>
  <c r="V579" i="3"/>
  <c r="V592" i="3"/>
  <c r="V595" i="3"/>
  <c r="W608" i="3"/>
  <c r="V611" i="3"/>
  <c r="W624" i="3"/>
  <c r="V627" i="3"/>
  <c r="W640" i="3"/>
  <c r="V643" i="3"/>
  <c r="W656" i="3"/>
  <c r="V659" i="3"/>
  <c r="W672" i="3"/>
  <c r="V675" i="3"/>
  <c r="W688" i="3"/>
  <c r="V691" i="3"/>
  <c r="W704" i="3"/>
  <c r="V707" i="3"/>
  <c r="W720" i="3"/>
  <c r="V723" i="3"/>
  <c r="W736" i="3"/>
  <c r="V739" i="3"/>
  <c r="W752" i="3"/>
  <c r="V755" i="3"/>
  <c r="W768" i="3"/>
  <c r="V771" i="3"/>
  <c r="W784" i="3"/>
  <c r="V787" i="3"/>
  <c r="W800" i="3"/>
  <c r="V803" i="3"/>
  <c r="W816" i="3"/>
  <c r="V819" i="3"/>
  <c r="W832" i="3"/>
  <c r="V835" i="3"/>
  <c r="W848" i="3"/>
  <c r="V851" i="3"/>
  <c r="W864" i="3"/>
  <c r="V867" i="3"/>
  <c r="W880" i="3"/>
  <c r="V883" i="3"/>
  <c r="W896" i="3"/>
  <c r="V899" i="3"/>
  <c r="W912" i="3"/>
  <c r="V915" i="3"/>
  <c r="W928" i="3"/>
  <c r="V931" i="3"/>
  <c r="W944" i="3"/>
  <c r="V947" i="3"/>
  <c r="W960" i="3"/>
  <c r="V963" i="3"/>
  <c r="W976" i="3"/>
  <c r="V979" i="3"/>
  <c r="W992" i="3"/>
  <c r="V995" i="3"/>
  <c r="W1008" i="3"/>
  <c r="V1011" i="3"/>
  <c r="W1024" i="3"/>
  <c r="V1027" i="3"/>
  <c r="W1040" i="3"/>
  <c r="V1043" i="3"/>
  <c r="V1056" i="3"/>
  <c r="V1059" i="3"/>
  <c r="V1072" i="3"/>
  <c r="V1075" i="3"/>
  <c r="V1088" i="3"/>
  <c r="V1091" i="3"/>
  <c r="V1104" i="3"/>
  <c r="V1107" i="3"/>
  <c r="V1139" i="3"/>
  <c r="V1179" i="3"/>
  <c r="V1223" i="3"/>
  <c r="V1271" i="3"/>
  <c r="V1335" i="3"/>
  <c r="V1399" i="3"/>
  <c r="V1463" i="3"/>
  <c r="V1527" i="3"/>
  <c r="V1647" i="3"/>
  <c r="V1775" i="3"/>
  <c r="U1990" i="3"/>
  <c r="U2134" i="3"/>
  <c r="U2150" i="3"/>
  <c r="U2166" i="3"/>
  <c r="U2570" i="3"/>
  <c r="V2641" i="3"/>
  <c r="U2739" i="3"/>
  <c r="U2742" i="3"/>
  <c r="U2946" i="3"/>
  <c r="T3000" i="3"/>
  <c r="V3129" i="3"/>
  <c r="W3135" i="3"/>
  <c r="W3174" i="3"/>
  <c r="W3359" i="3"/>
  <c r="U3362" i="3"/>
  <c r="V3339" i="3"/>
  <c r="U3328" i="3"/>
  <c r="T3322" i="3"/>
  <c r="U3319" i="3"/>
  <c r="U3307" i="3"/>
  <c r="U3291" i="3"/>
  <c r="W3280" i="3"/>
  <c r="U3274" i="3"/>
  <c r="T3271" i="3"/>
  <c r="W3264" i="3"/>
  <c r="U3258" i="3"/>
  <c r="T3255" i="3"/>
  <c r="U3243" i="3"/>
  <c r="U3227" i="3"/>
  <c r="W3216" i="3"/>
  <c r="U3210" i="3"/>
  <c r="T3207" i="3"/>
  <c r="W3200" i="3"/>
  <c r="W3182" i="3"/>
  <c r="W3176" i="3"/>
  <c r="W3170" i="3"/>
  <c r="W3150" i="3"/>
  <c r="W3147" i="3"/>
  <c r="W3139" i="3"/>
  <c r="W3131" i="3"/>
  <c r="W3123" i="3"/>
  <c r="W3115" i="3"/>
  <c r="T3107" i="3"/>
  <c r="W3105" i="3"/>
  <c r="T3100" i="3"/>
  <c r="V3098" i="3"/>
  <c r="T3091" i="3"/>
  <c r="W3089" i="3"/>
  <c r="T3084" i="3"/>
  <c r="V3082" i="3"/>
  <c r="T3075" i="3"/>
  <c r="W3073" i="3"/>
  <c r="T3068" i="3"/>
  <c r="V3066" i="3"/>
  <c r="T3059" i="3"/>
  <c r="W3057" i="3"/>
  <c r="T3052" i="3"/>
  <c r="V3050" i="3"/>
  <c r="T3043" i="3"/>
  <c r="W3041" i="3"/>
  <c r="T3036" i="3"/>
  <c r="V3034" i="3"/>
  <c r="T3027" i="3"/>
  <c r="W3025" i="3"/>
  <c r="T3020" i="3"/>
  <c r="V3018" i="3"/>
  <c r="T3011" i="3"/>
  <c r="W3009" i="3"/>
  <c r="T3004" i="3"/>
  <c r="V3002" i="3"/>
  <c r="T2995" i="3"/>
  <c r="W2993" i="3"/>
  <c r="T2988" i="3"/>
  <c r="V2986" i="3"/>
  <c r="T2979" i="3"/>
  <c r="W2977" i="3"/>
  <c r="T2976" i="3"/>
  <c r="V2973" i="3"/>
  <c r="T2972" i="3"/>
  <c r="V2969" i="3"/>
  <c r="T2968" i="3"/>
  <c r="V2965" i="3"/>
  <c r="T2964" i="3"/>
  <c r="V2961" i="3"/>
  <c r="T2960" i="3"/>
  <c r="V2957" i="3"/>
  <c r="T2956" i="3"/>
  <c r="V2953" i="3"/>
  <c r="T2952" i="3"/>
  <c r="V2949" i="3"/>
  <c r="T2948" i="3"/>
  <c r="V2945" i="3"/>
  <c r="T2944" i="3"/>
  <c r="V2941" i="3"/>
  <c r="T2940" i="3"/>
  <c r="V2937" i="3"/>
  <c r="T2936" i="3"/>
  <c r="V2933" i="3"/>
  <c r="T2932" i="3"/>
  <c r="V2929" i="3"/>
  <c r="V3323" i="3"/>
  <c r="U3290" i="3"/>
  <c r="T3287" i="3"/>
  <c r="U3259" i="3"/>
  <c r="U3226" i="3"/>
  <c r="T3223" i="3"/>
  <c r="U3192" i="3"/>
  <c r="W3186" i="3"/>
  <c r="W3158" i="3"/>
  <c r="W3152" i="3"/>
  <c r="V3145" i="3"/>
  <c r="V3125" i="3"/>
  <c r="W3119" i="3"/>
  <c r="V3113" i="3"/>
  <c r="T3111" i="3"/>
  <c r="W3109" i="3"/>
  <c r="V3105" i="3"/>
  <c r="T3103" i="3"/>
  <c r="W3101" i="3"/>
  <c r="T3099" i="3"/>
  <c r="V3097" i="3"/>
  <c r="T3095" i="3"/>
  <c r="W3093" i="3"/>
  <c r="V3089" i="3"/>
  <c r="T3087" i="3"/>
  <c r="W3085" i="3"/>
  <c r="T3083" i="3"/>
  <c r="V3081" i="3"/>
  <c r="T3079" i="3"/>
  <c r="W3077" i="3"/>
  <c r="V3073" i="3"/>
  <c r="T3071" i="3"/>
  <c r="W3069" i="3"/>
  <c r="T3067" i="3"/>
  <c r="V3065" i="3"/>
  <c r="T3063" i="3"/>
  <c r="W3061" i="3"/>
  <c r="V3057" i="3"/>
  <c r="T3055" i="3"/>
  <c r="W3053" i="3"/>
  <c r="T3051" i="3"/>
  <c r="V3049" i="3"/>
  <c r="T3047" i="3"/>
  <c r="W3045" i="3"/>
  <c r="V3041" i="3"/>
  <c r="T3039" i="3"/>
  <c r="W3037" i="3"/>
  <c r="T3035" i="3"/>
  <c r="V3033" i="3"/>
  <c r="T3031" i="3"/>
  <c r="W3029" i="3"/>
  <c r="V3025" i="3"/>
  <c r="T3023" i="3"/>
  <c r="W3021" i="3"/>
  <c r="T3019" i="3"/>
  <c r="V3017" i="3"/>
  <c r="T3015" i="3"/>
  <c r="W3013" i="3"/>
  <c r="V3009" i="3"/>
  <c r="T3007" i="3"/>
  <c r="W3005" i="3"/>
  <c r="T3003" i="3"/>
  <c r="V3001" i="3"/>
  <c r="T2999" i="3"/>
  <c r="W2997" i="3"/>
  <c r="V2993" i="3"/>
  <c r="T2991" i="3"/>
  <c r="W2989" i="3"/>
  <c r="T2987" i="3"/>
  <c r="V2985" i="3"/>
  <c r="T2983" i="3"/>
  <c r="W2981" i="3"/>
  <c r="V2977" i="3"/>
  <c r="U2975" i="3"/>
  <c r="T2974" i="3"/>
  <c r="V2972" i="3"/>
  <c r="U2969" i="3"/>
  <c r="U2967" i="3"/>
  <c r="T2966" i="3"/>
  <c r="V2964" i="3"/>
  <c r="U2961" i="3"/>
  <c r="U2959" i="3"/>
  <c r="T2958" i="3"/>
  <c r="V2956" i="3"/>
  <c r="U2953" i="3"/>
  <c r="U2951" i="3"/>
  <c r="T2950" i="3"/>
  <c r="V2948" i="3"/>
  <c r="U2945" i="3"/>
  <c r="U2943" i="3"/>
  <c r="T2942" i="3"/>
  <c r="V2940" i="3"/>
  <c r="U2937" i="3"/>
  <c r="U2935" i="3"/>
  <c r="T2934" i="3"/>
  <c r="V2932" i="3"/>
  <c r="U2929" i="3"/>
  <c r="U2926" i="3"/>
  <c r="U2925" i="3"/>
  <c r="U2922" i="3"/>
  <c r="U2921" i="3"/>
  <c r="U2918" i="3"/>
  <c r="U2917" i="3"/>
  <c r="U2914" i="3"/>
  <c r="U2913" i="3"/>
  <c r="U2910" i="3"/>
  <c r="U2909" i="3"/>
  <c r="U2906" i="3"/>
  <c r="U2905" i="3"/>
  <c r="U2902" i="3"/>
  <c r="U2901" i="3"/>
  <c r="U2898" i="3"/>
  <c r="U2897" i="3"/>
  <c r="U2894" i="3"/>
  <c r="U2893" i="3"/>
  <c r="U2890" i="3"/>
  <c r="U2889" i="3"/>
  <c r="U2886" i="3"/>
  <c r="U2885" i="3"/>
  <c r="U2882" i="3"/>
  <c r="U2881" i="3"/>
  <c r="U2878" i="3"/>
  <c r="U2877" i="3"/>
  <c r="U2874" i="3"/>
  <c r="U2873" i="3"/>
  <c r="U2870" i="3"/>
  <c r="U2869" i="3"/>
  <c r="U2866" i="3"/>
  <c r="U2865" i="3"/>
  <c r="U2862" i="3"/>
  <c r="U2861" i="3"/>
  <c r="U2858" i="3"/>
  <c r="U2857" i="3"/>
  <c r="U2854" i="3"/>
  <c r="U2853" i="3"/>
  <c r="U2850" i="3"/>
  <c r="U2849" i="3"/>
  <c r="U2846" i="3"/>
  <c r="U2845" i="3"/>
  <c r="U2842" i="3"/>
  <c r="U2841" i="3"/>
  <c r="U2838" i="3"/>
  <c r="U2837" i="3"/>
  <c r="U2834" i="3"/>
  <c r="U2833" i="3"/>
  <c r="U2830" i="3"/>
  <c r="U2829" i="3"/>
  <c r="U2826" i="3"/>
  <c r="U2825" i="3"/>
  <c r="U2822" i="3"/>
  <c r="U2821" i="3"/>
  <c r="U2818" i="3"/>
  <c r="U2817" i="3"/>
  <c r="U2814" i="3"/>
  <c r="U2813" i="3"/>
  <c r="U2810" i="3"/>
  <c r="U2809" i="3"/>
  <c r="U2806" i="3"/>
  <c r="U2805" i="3"/>
  <c r="U2802" i="3"/>
  <c r="U2801" i="3"/>
  <c r="U2798" i="3"/>
  <c r="U2797" i="3"/>
  <c r="U2794" i="3"/>
  <c r="U2793" i="3"/>
  <c r="U2790" i="3"/>
  <c r="U2789" i="3"/>
  <c r="U2786" i="3"/>
  <c r="U2785" i="3"/>
  <c r="U2782" i="3"/>
  <c r="U3306" i="3"/>
  <c r="T3303" i="3"/>
  <c r="W3296" i="3"/>
  <c r="V3285" i="3"/>
  <c r="V3282" i="3"/>
  <c r="U3275" i="3"/>
  <c r="W3154" i="3"/>
  <c r="W3143" i="3"/>
  <c r="V3137" i="3"/>
  <c r="T3112" i="3"/>
  <c r="V3102" i="3"/>
  <c r="V3094" i="3"/>
  <c r="T3092" i="3"/>
  <c r="W3084" i="3"/>
  <c r="W3081" i="3"/>
  <c r="W3076" i="3"/>
  <c r="V3074" i="3"/>
  <c r="T3056" i="3"/>
  <c r="T3048" i="3"/>
  <c r="V3038" i="3"/>
  <c r="V3030" i="3"/>
  <c r="T3028" i="3"/>
  <c r="W3020" i="3"/>
  <c r="W3017" i="3"/>
  <c r="W3012" i="3"/>
  <c r="V3010" i="3"/>
  <c r="T2992" i="3"/>
  <c r="T2984" i="3"/>
  <c r="U2927" i="3"/>
  <c r="T2924" i="3"/>
  <c r="U2919" i="3"/>
  <c r="T2916" i="3"/>
  <c r="U2911" i="3"/>
  <c r="T2908" i="3"/>
  <c r="U2903" i="3"/>
  <c r="T2900" i="3"/>
  <c r="U2895" i="3"/>
  <c r="T2892" i="3"/>
  <c r="U2887" i="3"/>
  <c r="T2884" i="3"/>
  <c r="U2879" i="3"/>
  <c r="T2876" i="3"/>
  <c r="U2871" i="3"/>
  <c r="T2868" i="3"/>
  <c r="U2863" i="3"/>
  <c r="T2860" i="3"/>
  <c r="U2855" i="3"/>
  <c r="T2852" i="3"/>
  <c r="U2847" i="3"/>
  <c r="T2844" i="3"/>
  <c r="U2839" i="3"/>
  <c r="T2836" i="3"/>
  <c r="U2831" i="3"/>
  <c r="T2828" i="3"/>
  <c r="U2823" i="3"/>
  <c r="T2820" i="3"/>
  <c r="U2815" i="3"/>
  <c r="T2812" i="3"/>
  <c r="U2807" i="3"/>
  <c r="T2804" i="3"/>
  <c r="U2799" i="3"/>
  <c r="T2796" i="3"/>
  <c r="U2791" i="3"/>
  <c r="T2788" i="3"/>
  <c r="U2783" i="3"/>
  <c r="V2780" i="3"/>
  <c r="T2779" i="3"/>
  <c r="V2776" i="3"/>
  <c r="T2775" i="3"/>
  <c r="V2772" i="3"/>
  <c r="T2771" i="3"/>
  <c r="V2768" i="3"/>
  <c r="T2767" i="3"/>
  <c r="V2764" i="3"/>
  <c r="T2763" i="3"/>
  <c r="V2760" i="3"/>
  <c r="T2759" i="3"/>
  <c r="V2756" i="3"/>
  <c r="T2755" i="3"/>
  <c r="V2752" i="3"/>
  <c r="T2751" i="3"/>
  <c r="V2748" i="3"/>
  <c r="T2747" i="3"/>
  <c r="V2744" i="3"/>
  <c r="T2743" i="3"/>
  <c r="V2740" i="3"/>
  <c r="T2739" i="3"/>
  <c r="V2736" i="3"/>
  <c r="T2735" i="3"/>
  <c r="V2732" i="3"/>
  <c r="T2731" i="3"/>
  <c r="V2728" i="3"/>
  <c r="T2727" i="3"/>
  <c r="V2724" i="3"/>
  <c r="T2723" i="3"/>
  <c r="V2720" i="3"/>
  <c r="T2719" i="3"/>
  <c r="V2716" i="3"/>
  <c r="T2715" i="3"/>
  <c r="V2712" i="3"/>
  <c r="T2711" i="3"/>
  <c r="V2708" i="3"/>
  <c r="T2707" i="3"/>
  <c r="V2704" i="3"/>
  <c r="T2703" i="3"/>
  <c r="V2700" i="3"/>
  <c r="T2699" i="3"/>
  <c r="V2696" i="3"/>
  <c r="T2695" i="3"/>
  <c r="V2692" i="3"/>
  <c r="T2691" i="3"/>
  <c r="V2688" i="3"/>
  <c r="T2687" i="3"/>
  <c r="V2684" i="3"/>
  <c r="T2683" i="3"/>
  <c r="V2680" i="3"/>
  <c r="T2679" i="3"/>
  <c r="V2676" i="3"/>
  <c r="T2675" i="3"/>
  <c r="V2672" i="3"/>
  <c r="T2671" i="3"/>
  <c r="V2668" i="3"/>
  <c r="T2667" i="3"/>
  <c r="V2664" i="3"/>
  <c r="T2663" i="3"/>
  <c r="V2660" i="3"/>
  <c r="T2659" i="3"/>
  <c r="V2656" i="3"/>
  <c r="T2655" i="3"/>
  <c r="V2652" i="3"/>
  <c r="T2651" i="3"/>
  <c r="V2648" i="3"/>
  <c r="T2647" i="3"/>
  <c r="V2644" i="3"/>
  <c r="T2643" i="3"/>
  <c r="V2640" i="3"/>
  <c r="T2639" i="3"/>
  <c r="V2636" i="3"/>
  <c r="T2635" i="3"/>
  <c r="V2632" i="3"/>
  <c r="T2631" i="3"/>
  <c r="V2628" i="3"/>
  <c r="T2627" i="3"/>
  <c r="V2624" i="3"/>
  <c r="T2623" i="3"/>
  <c r="V2620" i="3"/>
  <c r="T2619" i="3"/>
  <c r="V2616" i="3"/>
  <c r="T2615" i="3"/>
  <c r="V2612" i="3"/>
  <c r="T2611" i="3"/>
  <c r="V2608" i="3"/>
  <c r="T2607" i="3"/>
  <c r="V2604" i="3"/>
  <c r="T2603" i="3"/>
  <c r="V2600" i="3"/>
  <c r="T2599" i="3"/>
  <c r="V2596" i="3"/>
  <c r="T2595" i="3"/>
  <c r="V2592" i="3"/>
  <c r="T2591" i="3"/>
  <c r="V2588" i="3"/>
  <c r="T2587" i="3"/>
  <c r="V2584" i="3"/>
  <c r="T2583" i="3"/>
  <c r="V2580" i="3"/>
  <c r="T2579" i="3"/>
  <c r="V2576" i="3"/>
  <c r="T2575" i="3"/>
  <c r="V2572" i="3"/>
  <c r="T2571" i="3"/>
  <c r="V2568" i="3"/>
  <c r="T2567" i="3"/>
  <c r="V2564" i="3"/>
  <c r="T2563" i="3"/>
  <c r="V2560" i="3"/>
  <c r="T2559" i="3"/>
  <c r="V2556" i="3"/>
  <c r="T2555" i="3"/>
  <c r="V2552" i="3"/>
  <c r="T2551" i="3"/>
  <c r="V2548" i="3"/>
  <c r="T2547" i="3"/>
  <c r="V2544" i="3"/>
  <c r="T2543" i="3"/>
  <c r="V2540" i="3"/>
  <c r="T2539" i="3"/>
  <c r="V2536" i="3"/>
  <c r="T2535" i="3"/>
  <c r="V2532" i="3"/>
  <c r="T2531" i="3"/>
  <c r="V2528" i="3"/>
  <c r="T2527" i="3"/>
  <c r="V2524" i="3"/>
  <c r="T2523" i="3"/>
  <c r="V2520" i="3"/>
  <c r="T2519" i="3"/>
  <c r="V2516" i="3"/>
  <c r="T2515" i="3"/>
  <c r="V2512" i="3"/>
  <c r="T2511" i="3"/>
  <c r="V2508" i="3"/>
  <c r="T2507" i="3"/>
  <c r="V2504" i="3"/>
  <c r="T2503" i="3"/>
  <c r="V2500" i="3"/>
  <c r="T2499" i="3"/>
  <c r="V2496" i="3"/>
  <c r="T2495" i="3"/>
  <c r="V2492" i="3"/>
  <c r="T2491" i="3"/>
  <c r="V2488" i="3"/>
  <c r="T2487" i="3"/>
  <c r="V2484" i="3"/>
  <c r="T2483" i="3"/>
  <c r="V2480" i="3"/>
  <c r="T2479" i="3"/>
  <c r="V2476" i="3"/>
  <c r="T2475" i="3"/>
  <c r="V2472" i="3"/>
  <c r="T2471" i="3"/>
  <c r="V2468" i="3"/>
  <c r="T2467" i="3"/>
  <c r="V2464" i="3"/>
  <c r="T2463" i="3"/>
  <c r="V2460" i="3"/>
  <c r="T2459" i="3"/>
  <c r="V2456" i="3"/>
  <c r="T2455" i="3"/>
  <c r="V2452" i="3"/>
  <c r="T2451" i="3"/>
  <c r="V2448" i="3"/>
  <c r="T2447" i="3"/>
  <c r="V2444" i="3"/>
  <c r="T2443" i="3"/>
  <c r="V2440" i="3"/>
  <c r="T2439" i="3"/>
  <c r="V2436" i="3"/>
  <c r="T2435" i="3"/>
  <c r="V2432" i="3"/>
  <c r="T2431" i="3"/>
  <c r="V2428" i="3"/>
  <c r="T2427" i="3"/>
  <c r="V2424" i="3"/>
  <c r="T2423" i="3"/>
  <c r="V2420" i="3"/>
  <c r="T2419" i="3"/>
  <c r="V2416" i="3"/>
  <c r="T2415" i="3"/>
  <c r="V2412" i="3"/>
  <c r="T2411" i="3"/>
  <c r="V2408" i="3"/>
  <c r="T2407" i="3"/>
  <c r="V2404" i="3"/>
  <c r="T2403" i="3"/>
  <c r="V2400" i="3"/>
  <c r="T2399" i="3"/>
  <c r="V2396" i="3"/>
  <c r="T2395" i="3"/>
  <c r="V2392" i="3"/>
  <c r="T2391" i="3"/>
  <c r="V2388" i="3"/>
  <c r="T2387" i="3"/>
  <c r="V2384" i="3"/>
  <c r="T2383" i="3"/>
  <c r="V2380" i="3"/>
  <c r="T2379" i="3"/>
  <c r="V2376" i="3"/>
  <c r="T2375" i="3"/>
  <c r="V2372" i="3"/>
  <c r="T2371" i="3"/>
  <c r="V2368" i="3"/>
  <c r="T2367" i="3"/>
  <c r="T1680" i="3"/>
  <c r="U1679" i="3"/>
  <c r="V1678" i="3"/>
  <c r="W1677" i="3"/>
  <c r="T1676" i="3"/>
  <c r="U1675" i="3"/>
  <c r="V1674" i="3"/>
  <c r="W1673" i="3"/>
  <c r="T1672" i="3"/>
  <c r="U1671" i="3"/>
  <c r="V1670" i="3"/>
  <c r="W1669" i="3"/>
  <c r="T1668" i="3"/>
  <c r="U1667" i="3"/>
  <c r="V1666" i="3"/>
  <c r="W1665" i="3"/>
  <c r="T1664" i="3"/>
  <c r="U1663" i="3"/>
  <c r="V1662" i="3"/>
  <c r="W1661" i="3"/>
  <c r="T1660" i="3"/>
  <c r="U1659" i="3"/>
  <c r="V1658" i="3"/>
  <c r="W1657" i="3"/>
  <c r="T1656" i="3"/>
  <c r="U1655" i="3"/>
  <c r="V1654" i="3"/>
  <c r="W1653" i="3"/>
  <c r="T1652" i="3"/>
  <c r="U1651" i="3"/>
  <c r="V1650" i="3"/>
  <c r="W1649" i="3"/>
  <c r="T1648" i="3"/>
  <c r="U1647" i="3"/>
  <c r="V1646" i="3"/>
  <c r="W1645" i="3"/>
  <c r="T1644" i="3"/>
  <c r="U1643" i="3"/>
  <c r="V1642" i="3"/>
  <c r="W1641" i="3"/>
  <c r="T1640" i="3"/>
  <c r="U1639" i="3"/>
  <c r="V1638" i="3"/>
  <c r="W1637" i="3"/>
  <c r="T1636" i="3"/>
  <c r="U1635" i="3"/>
  <c r="V1634" i="3"/>
  <c r="W1633" i="3"/>
  <c r="T1632" i="3"/>
  <c r="U1631" i="3"/>
  <c r="V1630" i="3"/>
  <c r="W1629" i="3"/>
  <c r="T1628" i="3"/>
  <c r="U1627" i="3"/>
  <c r="V1626" i="3"/>
  <c r="W1625" i="3"/>
  <c r="T1624" i="3"/>
  <c r="U1623" i="3"/>
  <c r="V1622" i="3"/>
  <c r="W1621" i="3"/>
  <c r="T1620" i="3"/>
  <c r="U1619" i="3"/>
  <c r="V1618" i="3"/>
  <c r="W1617" i="3"/>
  <c r="T1616" i="3"/>
  <c r="U1615" i="3"/>
  <c r="V1614" i="3"/>
  <c r="W1613" i="3"/>
  <c r="V3343" i="3"/>
  <c r="U3242" i="3"/>
  <c r="T3239" i="3"/>
  <c r="W3232" i="3"/>
  <c r="V3221" i="3"/>
  <c r="V3218" i="3"/>
  <c r="U3211" i="3"/>
  <c r="T3196" i="3"/>
  <c r="W3166" i="3"/>
  <c r="W3160" i="3"/>
  <c r="V3141" i="3"/>
  <c r="T3104" i="3"/>
  <c r="W3092" i="3"/>
  <c r="T3080" i="3"/>
  <c r="W3044" i="3"/>
  <c r="V3042" i="3"/>
  <c r="W3036" i="3"/>
  <c r="W3033" i="3"/>
  <c r="V3022" i="3"/>
  <c r="W3004" i="3"/>
  <c r="W3001" i="3"/>
  <c r="W2996" i="3"/>
  <c r="V2994" i="3"/>
  <c r="W2988" i="3"/>
  <c r="W2985" i="3"/>
  <c r="V2982" i="3"/>
  <c r="T2980" i="3"/>
  <c r="T2975" i="3"/>
  <c r="U2973" i="3"/>
  <c r="T2971" i="3"/>
  <c r="T2967" i="3"/>
  <c r="U2965" i="3"/>
  <c r="T2963" i="3"/>
  <c r="T2959" i="3"/>
  <c r="U2957" i="3"/>
  <c r="T2955" i="3"/>
  <c r="T2951" i="3"/>
  <c r="U2949" i="3"/>
  <c r="T2947" i="3"/>
  <c r="T2943" i="3"/>
  <c r="U2941" i="3"/>
  <c r="T2939" i="3"/>
  <c r="T2935" i="3"/>
  <c r="U2933" i="3"/>
  <c r="T2931" i="3"/>
  <c r="T2922" i="3"/>
  <c r="V2920" i="3"/>
  <c r="T2915" i="3"/>
  <c r="V2913" i="3"/>
  <c r="T2906" i="3"/>
  <c r="V2904" i="3"/>
  <c r="T2899" i="3"/>
  <c r="V2897" i="3"/>
  <c r="T2890" i="3"/>
  <c r="V2888" i="3"/>
  <c r="T2883" i="3"/>
  <c r="V2881" i="3"/>
  <c r="T2874" i="3"/>
  <c r="V2872" i="3"/>
  <c r="T2867" i="3"/>
  <c r="V2865" i="3"/>
  <c r="T2858" i="3"/>
  <c r="V2856" i="3"/>
  <c r="T2851" i="3"/>
  <c r="V2849" i="3"/>
  <c r="T2842" i="3"/>
  <c r="V2840" i="3"/>
  <c r="T2835" i="3"/>
  <c r="V2833" i="3"/>
  <c r="T2826" i="3"/>
  <c r="V2824" i="3"/>
  <c r="T2819" i="3"/>
  <c r="V2817" i="3"/>
  <c r="T2810" i="3"/>
  <c r="V2808" i="3"/>
  <c r="T2803" i="3"/>
  <c r="V2801" i="3"/>
  <c r="T2794" i="3"/>
  <c r="V2792" i="3"/>
  <c r="T2787" i="3"/>
  <c r="V2785" i="3"/>
  <c r="T2780" i="3"/>
  <c r="U2778" i="3"/>
  <c r="U2777" i="3"/>
  <c r="U2775" i="3"/>
  <c r="W3248" i="3"/>
  <c r="T3192" i="3"/>
  <c r="W3178" i="3"/>
  <c r="W3168" i="3"/>
  <c r="W3162" i="3"/>
  <c r="V3121" i="3"/>
  <c r="W3108" i="3"/>
  <c r="V3106" i="3"/>
  <c r="W3100" i="3"/>
  <c r="W3097" i="3"/>
  <c r="V3086" i="3"/>
  <c r="W3068" i="3"/>
  <c r="W3065" i="3"/>
  <c r="W3060" i="3"/>
  <c r="V3058" i="3"/>
  <c r="W3052" i="3"/>
  <c r="W3049" i="3"/>
  <c r="V3046" i="3"/>
  <c r="T3044" i="3"/>
  <c r="T3024" i="3"/>
  <c r="T3012" i="3"/>
  <c r="V3006" i="3"/>
  <c r="V2998" i="3"/>
  <c r="T2996" i="3"/>
  <c r="V2990" i="3"/>
  <c r="T2927" i="3"/>
  <c r="V2925" i="3"/>
  <c r="U2923" i="3"/>
  <c r="T2920" i="3"/>
  <c r="T2918" i="3"/>
  <c r="V2916" i="3"/>
  <c r="T2911" i="3"/>
  <c r="V2909" i="3"/>
  <c r="U2907" i="3"/>
  <c r="T2904" i="3"/>
  <c r="T2902" i="3"/>
  <c r="V2900" i="3"/>
  <c r="T2895" i="3"/>
  <c r="V2893" i="3"/>
  <c r="U2891" i="3"/>
  <c r="T2888" i="3"/>
  <c r="T2886" i="3"/>
  <c r="V2884" i="3"/>
  <c r="T2879" i="3"/>
  <c r="V2877" i="3"/>
  <c r="U2875" i="3"/>
  <c r="T2872" i="3"/>
  <c r="T2870" i="3"/>
  <c r="V2868" i="3"/>
  <c r="T2863" i="3"/>
  <c r="V2861" i="3"/>
  <c r="U2859" i="3"/>
  <c r="T2856" i="3"/>
  <c r="T2854" i="3"/>
  <c r="V2852" i="3"/>
  <c r="T2847" i="3"/>
  <c r="V2845" i="3"/>
  <c r="U2843" i="3"/>
  <c r="T2840" i="3"/>
  <c r="T2838" i="3"/>
  <c r="V2836" i="3"/>
  <c r="T2831" i="3"/>
  <c r="V2829" i="3"/>
  <c r="U2827" i="3"/>
  <c r="T2824" i="3"/>
  <c r="T2822" i="3"/>
  <c r="V2820" i="3"/>
  <c r="T2815" i="3"/>
  <c r="V2813" i="3"/>
  <c r="U2811" i="3"/>
  <c r="T2808" i="3"/>
  <c r="T2806" i="3"/>
  <c r="V2804" i="3"/>
  <c r="T2799" i="3"/>
  <c r="V2797" i="3"/>
  <c r="U2795" i="3"/>
  <c r="T2792" i="3"/>
  <c r="T2790" i="3"/>
  <c r="V2788" i="3"/>
  <c r="T2783" i="3"/>
  <c r="V2781" i="3"/>
  <c r="T2778" i="3"/>
  <c r="V2773" i="3"/>
  <c r="T2770" i="3"/>
  <c r="V2765" i="3"/>
  <c r="T2762" i="3"/>
  <c r="V2757" i="3"/>
  <c r="T2754" i="3"/>
  <c r="V2749" i="3"/>
  <c r="T2746" i="3"/>
  <c r="V2741" i="3"/>
  <c r="T2738" i="3"/>
  <c r="V2733" i="3"/>
  <c r="T2730" i="3"/>
  <c r="V2725" i="3"/>
  <c r="T2722" i="3"/>
  <c r="V2717" i="3"/>
  <c r="T2714" i="3"/>
  <c r="V2709" i="3"/>
  <c r="T2706" i="3"/>
  <c r="V2701" i="3"/>
  <c r="T2698" i="3"/>
  <c r="V2693" i="3"/>
  <c r="T2690" i="3"/>
  <c r="V2685" i="3"/>
  <c r="T2682" i="3"/>
  <c r="V2677" i="3"/>
  <c r="T2674" i="3"/>
  <c r="V2669" i="3"/>
  <c r="T2666" i="3"/>
  <c r="V2661" i="3"/>
  <c r="T2658" i="3"/>
  <c r="V2653" i="3"/>
  <c r="T2650" i="3"/>
  <c r="V2645" i="3"/>
  <c r="T2642" i="3"/>
  <c r="V2637" i="3"/>
  <c r="T2634" i="3"/>
  <c r="V2629" i="3"/>
  <c r="T2626" i="3"/>
  <c r="V2621" i="3"/>
  <c r="T2618" i="3"/>
  <c r="V2613" i="3"/>
  <c r="T2610" i="3"/>
  <c r="V2605" i="3"/>
  <c r="T2602" i="3"/>
  <c r="V2597" i="3"/>
  <c r="T2594" i="3"/>
  <c r="V2589" i="3"/>
  <c r="T2586" i="3"/>
  <c r="V2581" i="3"/>
  <c r="T2578" i="3"/>
  <c r="V2573" i="3"/>
  <c r="T2570" i="3"/>
  <c r="V2565" i="3"/>
  <c r="T2562" i="3"/>
  <c r="V2557" i="3"/>
  <c r="T2554" i="3"/>
  <c r="V2549" i="3"/>
  <c r="T2546" i="3"/>
  <c r="V2541" i="3"/>
  <c r="T2538" i="3"/>
  <c r="V2533" i="3"/>
  <c r="T2530" i="3"/>
  <c r="V2525" i="3"/>
  <c r="T2522" i="3"/>
  <c r="V2517" i="3"/>
  <c r="T2514" i="3"/>
  <c r="V2509" i="3"/>
  <c r="T2506" i="3"/>
  <c r="V2501" i="3"/>
  <c r="T2498" i="3"/>
  <c r="V2493" i="3"/>
  <c r="T2490" i="3"/>
  <c r="V2485" i="3"/>
  <c r="T2482" i="3"/>
  <c r="V2477" i="3"/>
  <c r="T2474" i="3"/>
  <c r="V2469" i="3"/>
  <c r="T2466" i="3"/>
  <c r="V2461" i="3"/>
  <c r="T2458" i="3"/>
  <c r="V2453" i="3"/>
  <c r="T2450" i="3"/>
  <c r="V2445" i="3"/>
  <c r="T2442" i="3"/>
  <c r="V2437" i="3"/>
  <c r="T2434" i="3"/>
  <c r="V2429" i="3"/>
  <c r="T2426" i="3"/>
  <c r="V2421" i="3"/>
  <c r="T2418" i="3"/>
  <c r="V2413" i="3"/>
  <c r="T2410" i="3"/>
  <c r="V2405" i="3"/>
  <c r="T2402" i="3"/>
  <c r="V2397" i="3"/>
  <c r="T2394" i="3"/>
  <c r="V2389" i="3"/>
  <c r="T2386" i="3"/>
  <c r="V2381" i="3"/>
  <c r="T2378" i="3"/>
  <c r="V2373" i="3"/>
  <c r="T2370" i="3"/>
  <c r="V2365" i="3"/>
  <c r="W2364" i="3"/>
  <c r="W2363" i="3"/>
  <c r="W2362" i="3"/>
  <c r="V2361" i="3"/>
  <c r="W2360" i="3"/>
  <c r="W2359" i="3"/>
  <c r="W2358" i="3"/>
  <c r="V2357" i="3"/>
  <c r="W2356" i="3"/>
  <c r="W2355" i="3"/>
  <c r="W2354" i="3"/>
  <c r="V2353" i="3"/>
  <c r="W2352" i="3"/>
  <c r="W2351" i="3"/>
  <c r="W2350" i="3"/>
  <c r="V2349" i="3"/>
  <c r="W2348" i="3"/>
  <c r="W2347" i="3"/>
  <c r="W2346" i="3"/>
  <c r="V2345" i="3"/>
  <c r="W2344" i="3"/>
  <c r="W2343" i="3"/>
  <c r="W2342" i="3"/>
  <c r="V2341" i="3"/>
  <c r="W2340" i="3"/>
  <c r="W2339" i="3"/>
  <c r="W2338" i="3"/>
  <c r="V2337" i="3"/>
  <c r="W2336" i="3"/>
  <c r="W2335" i="3"/>
  <c r="W2334" i="3"/>
  <c r="V2333" i="3"/>
  <c r="W2332" i="3"/>
  <c r="W2331" i="3"/>
  <c r="W2330" i="3"/>
  <c r="V2329" i="3"/>
  <c r="W2328" i="3"/>
  <c r="W2327" i="3"/>
  <c r="W2326" i="3"/>
  <c r="V2325" i="3"/>
  <c r="W2324" i="3"/>
  <c r="W2323" i="3"/>
  <c r="W2322" i="3"/>
  <c r="V2321" i="3"/>
  <c r="W2320" i="3"/>
  <c r="W2319" i="3"/>
  <c r="W2318" i="3"/>
  <c r="V2317" i="3"/>
  <c r="W2316" i="3"/>
  <c r="W2315" i="3"/>
  <c r="W2314" i="3"/>
  <c r="V2313" i="3"/>
  <c r="W2312" i="3"/>
  <c r="W2311" i="3"/>
  <c r="W2310" i="3"/>
  <c r="V2309" i="3"/>
  <c r="W2308" i="3"/>
  <c r="W2307" i="3"/>
  <c r="W2306" i="3"/>
  <c r="V2305" i="3"/>
  <c r="W2304" i="3"/>
  <c r="W2303" i="3"/>
  <c r="W2302" i="3"/>
  <c r="V2301" i="3"/>
  <c r="W2300" i="3"/>
  <c r="W2299" i="3"/>
  <c r="W2298" i="3"/>
  <c r="V2297" i="3"/>
  <c r="W2296" i="3"/>
  <c r="W2295" i="3"/>
  <c r="W2294" i="3"/>
  <c r="V2293" i="3"/>
  <c r="W2292" i="3"/>
  <c r="W2291" i="3"/>
  <c r="W2290" i="3"/>
  <c r="V2289" i="3"/>
  <c r="W2288" i="3"/>
  <c r="W2287" i="3"/>
  <c r="W2286" i="3"/>
  <c r="V2285" i="3"/>
  <c r="W2284" i="3"/>
  <c r="W2283" i="3"/>
  <c r="W2282" i="3"/>
  <c r="V2281" i="3"/>
  <c r="W2280" i="3"/>
  <c r="W2279" i="3"/>
  <c r="W2278" i="3"/>
  <c r="V2277" i="3"/>
  <c r="W2276" i="3"/>
  <c r="W2275" i="3"/>
  <c r="W2274" i="3"/>
  <c r="V2273" i="3"/>
  <c r="W2272" i="3"/>
  <c r="W2271" i="3"/>
  <c r="W2270" i="3"/>
  <c r="V2269" i="3"/>
  <c r="W2268" i="3"/>
  <c r="W2267" i="3"/>
  <c r="W2266" i="3"/>
  <c r="V2265" i="3"/>
  <c r="W2264" i="3"/>
  <c r="W2263" i="3"/>
  <c r="W2262" i="3"/>
  <c r="V2261" i="3"/>
  <c r="W2260" i="3"/>
  <c r="W2259" i="3"/>
  <c r="W2258" i="3"/>
  <c r="V2257" i="3"/>
  <c r="W2256" i="3"/>
  <c r="W2255" i="3"/>
  <c r="W2254" i="3"/>
  <c r="V2253" i="3"/>
  <c r="W2252" i="3"/>
  <c r="W2251" i="3"/>
  <c r="W2250" i="3"/>
  <c r="V2249" i="3"/>
  <c r="W2248" i="3"/>
  <c r="W2247" i="3"/>
  <c r="W2246" i="3"/>
  <c r="V2245" i="3"/>
  <c r="W2244" i="3"/>
  <c r="W2243" i="3"/>
  <c r="W2242" i="3"/>
  <c r="V2241" i="3"/>
  <c r="W2240" i="3"/>
  <c r="W2239" i="3"/>
  <c r="W2238" i="3"/>
  <c r="V2237" i="3"/>
  <c r="W2236" i="3"/>
  <c r="W2235" i="3"/>
  <c r="W2234" i="3"/>
  <c r="V2233" i="3"/>
  <c r="W2232" i="3"/>
  <c r="W2231" i="3"/>
  <c r="W2230" i="3"/>
  <c r="V2229" i="3"/>
  <c r="W2228" i="3"/>
  <c r="W2227" i="3"/>
  <c r="W2226" i="3"/>
  <c r="V2225" i="3"/>
  <c r="W2224" i="3"/>
  <c r="W2223" i="3"/>
  <c r="W2222" i="3"/>
  <c r="V2221" i="3"/>
  <c r="W2220" i="3"/>
  <c r="W2219" i="3"/>
  <c r="W2218" i="3"/>
  <c r="V2217" i="3"/>
  <c r="W2216" i="3"/>
  <c r="W2215" i="3"/>
  <c r="W2214" i="3"/>
  <c r="V2213" i="3"/>
  <c r="W2212" i="3"/>
  <c r="W2211" i="3"/>
  <c r="W2210" i="3"/>
  <c r="V2209" i="3"/>
  <c r="W2208" i="3"/>
  <c r="W2207" i="3"/>
  <c r="W2206" i="3"/>
  <c r="V2205" i="3"/>
  <c r="W2204" i="3"/>
  <c r="W2203" i="3"/>
  <c r="W2202" i="3"/>
  <c r="V2201" i="3"/>
  <c r="W2200" i="3"/>
  <c r="W2199" i="3"/>
  <c r="W2198" i="3"/>
  <c r="V2197" i="3"/>
  <c r="W2196" i="3"/>
  <c r="W2195" i="3"/>
  <c r="W2194" i="3"/>
  <c r="V2193" i="3"/>
  <c r="W2192" i="3"/>
  <c r="W2191" i="3"/>
  <c r="W2190" i="3"/>
  <c r="V2189" i="3"/>
  <c r="W2188" i="3"/>
  <c r="W2187" i="3"/>
  <c r="W2186" i="3"/>
  <c r="V2185" i="3"/>
  <c r="W2184" i="3"/>
  <c r="W2183" i="3"/>
  <c r="W2182" i="3"/>
  <c r="V2181" i="3"/>
  <c r="W2180" i="3"/>
  <c r="W2179" i="3"/>
  <c r="W2178" i="3"/>
  <c r="V2177" i="3"/>
  <c r="W2176" i="3"/>
  <c r="W2175" i="3"/>
  <c r="W2174" i="3"/>
  <c r="V2173" i="3"/>
  <c r="W2172" i="3"/>
  <c r="W3184" i="3"/>
  <c r="T3108" i="3"/>
  <c r="V3090" i="3"/>
  <c r="T3064" i="3"/>
  <c r="T3040" i="3"/>
  <c r="T3016" i="3"/>
  <c r="W2980" i="3"/>
  <c r="T2970" i="3"/>
  <c r="U2962" i="3"/>
  <c r="V2960" i="3"/>
  <c r="U2950" i="3"/>
  <c r="U2947" i="3"/>
  <c r="T2938" i="3"/>
  <c r="U2930" i="3"/>
  <c r="V2928" i="3"/>
  <c r="T2926" i="3"/>
  <c r="V2921" i="3"/>
  <c r="V2901" i="3"/>
  <c r="V2896" i="3"/>
  <c r="T2894" i="3"/>
  <c r="V2889" i="3"/>
  <c r="V2869" i="3"/>
  <c r="V2864" i="3"/>
  <c r="T2862" i="3"/>
  <c r="V2857" i="3"/>
  <c r="V2837" i="3"/>
  <c r="V2832" i="3"/>
  <c r="T2830" i="3"/>
  <c r="V2825" i="3"/>
  <c r="V2805" i="3"/>
  <c r="V2800" i="3"/>
  <c r="T2798" i="3"/>
  <c r="V2793" i="3"/>
  <c r="U2781" i="3"/>
  <c r="T2776" i="3"/>
  <c r="T2774" i="3"/>
  <c r="T2772" i="3"/>
  <c r="U2770" i="3"/>
  <c r="U2765" i="3"/>
  <c r="U2763" i="3"/>
  <c r="V2761" i="3"/>
  <c r="T2758" i="3"/>
  <c r="T2756" i="3"/>
  <c r="U2754" i="3"/>
  <c r="U2749" i="3"/>
  <c r="U2747" i="3"/>
  <c r="V2745" i="3"/>
  <c r="T2742" i="3"/>
  <c r="T2740" i="3"/>
  <c r="U2738" i="3"/>
  <c r="U2733" i="3"/>
  <c r="U2731" i="3"/>
  <c r="V2729" i="3"/>
  <c r="T2726" i="3"/>
  <c r="T2724" i="3"/>
  <c r="U2722" i="3"/>
  <c r="U2717" i="3"/>
  <c r="U2715" i="3"/>
  <c r="V2713" i="3"/>
  <c r="T2710" i="3"/>
  <c r="T2708" i="3"/>
  <c r="U2706" i="3"/>
  <c r="U2701" i="3"/>
  <c r="U2699" i="3"/>
  <c r="V2697" i="3"/>
  <c r="T2694" i="3"/>
  <c r="T2692" i="3"/>
  <c r="U2690" i="3"/>
  <c r="U2685" i="3"/>
  <c r="U2683" i="3"/>
  <c r="V2681" i="3"/>
  <c r="T2678" i="3"/>
  <c r="T2676" i="3"/>
  <c r="U2674" i="3"/>
  <c r="U2669" i="3"/>
  <c r="U2667" i="3"/>
  <c r="V2665" i="3"/>
  <c r="T2662" i="3"/>
  <c r="T2660" i="3"/>
  <c r="U2658" i="3"/>
  <c r="U2653" i="3"/>
  <c r="U2651" i="3"/>
  <c r="V2649" i="3"/>
  <c r="T2646" i="3"/>
  <c r="T2644" i="3"/>
  <c r="U2642" i="3"/>
  <c r="U2637" i="3"/>
  <c r="U2635" i="3"/>
  <c r="V2633" i="3"/>
  <c r="T2630" i="3"/>
  <c r="T2628" i="3"/>
  <c r="U2626" i="3"/>
  <c r="U2621" i="3"/>
  <c r="U2619" i="3"/>
  <c r="V2617" i="3"/>
  <c r="T2614" i="3"/>
  <c r="T2612" i="3"/>
  <c r="U2610" i="3"/>
  <c r="U2605" i="3"/>
  <c r="U2603" i="3"/>
  <c r="V2601" i="3"/>
  <c r="T2598" i="3"/>
  <c r="T2596" i="3"/>
  <c r="U2594" i="3"/>
  <c r="U2589" i="3"/>
  <c r="U2587" i="3"/>
  <c r="V2585" i="3"/>
  <c r="T2582" i="3"/>
  <c r="T2580" i="3"/>
  <c r="U2578" i="3"/>
  <c r="U2573" i="3"/>
  <c r="U2571" i="3"/>
  <c r="V2569" i="3"/>
  <c r="T2566" i="3"/>
  <c r="T2564" i="3"/>
  <c r="U2562" i="3"/>
  <c r="U2557" i="3"/>
  <c r="U2555" i="3"/>
  <c r="V2553" i="3"/>
  <c r="T2550" i="3"/>
  <c r="T2548" i="3"/>
  <c r="U2546" i="3"/>
  <c r="U2541" i="3"/>
  <c r="U2539" i="3"/>
  <c r="V2537" i="3"/>
  <c r="T2534" i="3"/>
  <c r="T2532" i="3"/>
  <c r="U2530" i="3"/>
  <c r="U2525" i="3"/>
  <c r="U2523" i="3"/>
  <c r="V2521" i="3"/>
  <c r="T2518" i="3"/>
  <c r="T2516" i="3"/>
  <c r="U2514" i="3"/>
  <c r="U2509" i="3"/>
  <c r="U2507" i="3"/>
  <c r="V2505" i="3"/>
  <c r="T2502" i="3"/>
  <c r="T2500" i="3"/>
  <c r="U2498" i="3"/>
  <c r="U2493" i="3"/>
  <c r="U2491" i="3"/>
  <c r="V2489" i="3"/>
  <c r="T2486" i="3"/>
  <c r="T2484" i="3"/>
  <c r="U2482" i="3"/>
  <c r="U2477" i="3"/>
  <c r="U2475" i="3"/>
  <c r="V2473" i="3"/>
  <c r="T2470" i="3"/>
  <c r="T2468" i="3"/>
  <c r="U2466" i="3"/>
  <c r="U2461" i="3"/>
  <c r="U2459" i="3"/>
  <c r="V2457" i="3"/>
  <c r="T2454" i="3"/>
  <c r="T2452" i="3"/>
  <c r="U2450" i="3"/>
  <c r="U2445" i="3"/>
  <c r="U2443" i="3"/>
  <c r="V2441" i="3"/>
  <c r="T2438" i="3"/>
  <c r="T2436" i="3"/>
  <c r="U2434" i="3"/>
  <c r="U2429" i="3"/>
  <c r="U2427" i="3"/>
  <c r="V2425" i="3"/>
  <c r="T2422" i="3"/>
  <c r="T2420" i="3"/>
  <c r="U2418" i="3"/>
  <c r="W3312" i="3"/>
  <c r="V3253" i="3"/>
  <c r="V3250" i="3"/>
  <c r="V3117" i="3"/>
  <c r="V3110" i="3"/>
  <c r="T3096" i="3"/>
  <c r="T3076" i="3"/>
  <c r="V3070" i="3"/>
  <c r="V3054" i="3"/>
  <c r="T3032" i="3"/>
  <c r="V3026" i="3"/>
  <c r="U2974" i="3"/>
  <c r="U2971" i="3"/>
  <c r="T2962" i="3"/>
  <c r="U2954" i="3"/>
  <c r="V2952" i="3"/>
  <c r="U2942" i="3"/>
  <c r="U2939" i="3"/>
  <c r="T2930" i="3"/>
  <c r="T2928" i="3"/>
  <c r="T2923" i="3"/>
  <c r="U2915" i="3"/>
  <c r="V2908" i="3"/>
  <c r="T2903" i="3"/>
  <c r="T2898" i="3"/>
  <c r="T2896" i="3"/>
  <c r="T2891" i="3"/>
  <c r="U2883" i="3"/>
  <c r="V2876" i="3"/>
  <c r="T2871" i="3"/>
  <c r="T2866" i="3"/>
  <c r="T2864" i="3"/>
  <c r="T2859" i="3"/>
  <c r="U2851" i="3"/>
  <c r="V2844" i="3"/>
  <c r="T2839" i="3"/>
  <c r="T2834" i="3"/>
  <c r="T2832" i="3"/>
  <c r="T2827" i="3"/>
  <c r="U2819" i="3"/>
  <c r="V2812" i="3"/>
  <c r="T2807" i="3"/>
  <c r="T2802" i="3"/>
  <c r="T2800" i="3"/>
  <c r="T2795" i="3"/>
  <c r="U2787" i="3"/>
  <c r="T2768" i="3"/>
  <c r="U2766" i="3"/>
  <c r="U2761" i="3"/>
  <c r="U2759" i="3"/>
  <c r="T2752" i="3"/>
  <c r="U2750" i="3"/>
  <c r="U2745" i="3"/>
  <c r="U2743" i="3"/>
  <c r="T2736" i="3"/>
  <c r="U2734" i="3"/>
  <c r="U2729" i="3"/>
  <c r="U2727" i="3"/>
  <c r="T2720" i="3"/>
  <c r="U2718" i="3"/>
  <c r="U2713" i="3"/>
  <c r="U2711" i="3"/>
  <c r="T2704" i="3"/>
  <c r="U2702" i="3"/>
  <c r="U2697" i="3"/>
  <c r="U2695" i="3"/>
  <c r="T2688" i="3"/>
  <c r="U2686" i="3"/>
  <c r="U2681" i="3"/>
  <c r="U2679" i="3"/>
  <c r="T2672" i="3"/>
  <c r="U2670" i="3"/>
  <c r="U2665" i="3"/>
  <c r="U2663" i="3"/>
  <c r="T2656" i="3"/>
  <c r="U2654" i="3"/>
  <c r="U2649" i="3"/>
  <c r="U2647" i="3"/>
  <c r="T2640" i="3"/>
  <c r="U2638" i="3"/>
  <c r="U2633" i="3"/>
  <c r="U2631" i="3"/>
  <c r="T2624" i="3"/>
  <c r="U2622" i="3"/>
  <c r="U2617" i="3"/>
  <c r="U2615" i="3"/>
  <c r="T2608" i="3"/>
  <c r="U2606" i="3"/>
  <c r="U2601" i="3"/>
  <c r="U2599" i="3"/>
  <c r="T2592" i="3"/>
  <c r="U2590" i="3"/>
  <c r="U2585" i="3"/>
  <c r="U2583" i="3"/>
  <c r="T2576" i="3"/>
  <c r="U2574" i="3"/>
  <c r="U2569" i="3"/>
  <c r="U2567" i="3"/>
  <c r="T2560" i="3"/>
  <c r="U2558" i="3"/>
  <c r="U2553" i="3"/>
  <c r="U2551" i="3"/>
  <c r="T2544" i="3"/>
  <c r="U2542" i="3"/>
  <c r="U2537" i="3"/>
  <c r="U2535" i="3"/>
  <c r="T2528" i="3"/>
  <c r="U2526" i="3"/>
  <c r="U2521" i="3"/>
  <c r="U2519" i="3"/>
  <c r="T2512" i="3"/>
  <c r="U2510" i="3"/>
  <c r="U2505" i="3"/>
  <c r="U2503" i="3"/>
  <c r="T2496" i="3"/>
  <c r="U2494" i="3"/>
  <c r="U2489" i="3"/>
  <c r="U2487" i="3"/>
  <c r="T2480" i="3"/>
  <c r="U2478" i="3"/>
  <c r="U2473" i="3"/>
  <c r="U2471" i="3"/>
  <c r="T2464" i="3"/>
  <c r="U2462" i="3"/>
  <c r="U2457" i="3"/>
  <c r="U2455" i="3"/>
  <c r="T2448" i="3"/>
  <c r="U2446" i="3"/>
  <c r="U2441" i="3"/>
  <c r="U2439" i="3"/>
  <c r="T2432" i="3"/>
  <c r="U2430" i="3"/>
  <c r="U2425" i="3"/>
  <c r="U2423" i="3"/>
  <c r="T2416" i="3"/>
  <c r="U2414" i="3"/>
  <c r="U2409" i="3"/>
  <c r="U2407" i="3"/>
  <c r="T2400" i="3"/>
  <c r="U2398" i="3"/>
  <c r="U2393" i="3"/>
  <c r="U2391" i="3"/>
  <c r="T2384" i="3"/>
  <c r="U2382" i="3"/>
  <c r="U2377" i="3"/>
  <c r="U2375" i="3"/>
  <c r="T2368" i="3"/>
  <c r="U2366" i="3"/>
  <c r="T2365" i="3"/>
  <c r="U2362" i="3"/>
  <c r="T2361" i="3"/>
  <c r="U2358" i="3"/>
  <c r="T2357" i="3"/>
  <c r="U2354" i="3"/>
  <c r="T2353" i="3"/>
  <c r="U2350" i="3"/>
  <c r="T2349" i="3"/>
  <c r="U2346" i="3"/>
  <c r="T2345" i="3"/>
  <c r="U2342" i="3"/>
  <c r="T2341" i="3"/>
  <c r="U2338" i="3"/>
  <c r="T2337" i="3"/>
  <c r="T3072" i="3"/>
  <c r="V2976" i="3"/>
  <c r="V2936" i="3"/>
  <c r="V2917" i="3"/>
  <c r="T2914" i="3"/>
  <c r="T2912" i="3"/>
  <c r="V2873" i="3"/>
  <c r="V2853" i="3"/>
  <c r="T2850" i="3"/>
  <c r="T2848" i="3"/>
  <c r="V2809" i="3"/>
  <c r="V2789" i="3"/>
  <c r="T2786" i="3"/>
  <c r="T2784" i="3"/>
  <c r="U2773" i="3"/>
  <c r="T2766" i="3"/>
  <c r="U2758" i="3"/>
  <c r="V2753" i="3"/>
  <c r="U2751" i="3"/>
  <c r="U2746" i="3"/>
  <c r="U2741" i="3"/>
  <c r="T2734" i="3"/>
  <c r="U2726" i="3"/>
  <c r="V2721" i="3"/>
  <c r="U2719" i="3"/>
  <c r="U2714" i="3"/>
  <c r="U2709" i="3"/>
  <c r="T2702" i="3"/>
  <c r="U2694" i="3"/>
  <c r="V2689" i="3"/>
  <c r="U2687" i="3"/>
  <c r="U2682" i="3"/>
  <c r="U2677" i="3"/>
  <c r="T2670" i="3"/>
  <c r="U2662" i="3"/>
  <c r="V2657" i="3"/>
  <c r="U2655" i="3"/>
  <c r="U2650" i="3"/>
  <c r="U2645" i="3"/>
  <c r="T2638" i="3"/>
  <c r="U2630" i="3"/>
  <c r="V2625" i="3"/>
  <c r="U2623" i="3"/>
  <c r="U2618" i="3"/>
  <c r="U2613" i="3"/>
  <c r="T2606" i="3"/>
  <c r="U2598" i="3"/>
  <c r="V2593" i="3"/>
  <c r="U2591" i="3"/>
  <c r="U2586" i="3"/>
  <c r="U2581" i="3"/>
  <c r="T2574" i="3"/>
  <c r="U2566" i="3"/>
  <c r="V2561" i="3"/>
  <c r="U2559" i="3"/>
  <c r="U2554" i="3"/>
  <c r="U2549" i="3"/>
  <c r="T2542" i="3"/>
  <c r="U2534" i="3"/>
  <c r="V2529" i="3"/>
  <c r="U2527" i="3"/>
  <c r="U2522" i="3"/>
  <c r="U2517" i="3"/>
  <c r="T2510" i="3"/>
  <c r="U2502" i="3"/>
  <c r="V2497" i="3"/>
  <c r="U2495" i="3"/>
  <c r="U2490" i="3"/>
  <c r="U2485" i="3"/>
  <c r="T2478" i="3"/>
  <c r="U2470" i="3"/>
  <c r="V2465" i="3"/>
  <c r="U2463" i="3"/>
  <c r="U2458" i="3"/>
  <c r="U2453" i="3"/>
  <c r="T2446" i="3"/>
  <c r="U2438" i="3"/>
  <c r="V2433" i="3"/>
  <c r="U2431" i="3"/>
  <c r="U2426" i="3"/>
  <c r="U2421" i="3"/>
  <c r="T2414" i="3"/>
  <c r="T2412" i="3"/>
  <c r="U2410" i="3"/>
  <c r="T2408" i="3"/>
  <c r="T2406" i="3"/>
  <c r="T2404" i="3"/>
  <c r="U2402" i="3"/>
  <c r="T2398" i="3"/>
  <c r="T2396" i="3"/>
  <c r="U2394" i="3"/>
  <c r="T2392" i="3"/>
  <c r="T2390" i="3"/>
  <c r="T2388" i="3"/>
  <c r="U2386" i="3"/>
  <c r="T2382" i="3"/>
  <c r="T2380" i="3"/>
  <c r="U2378" i="3"/>
  <c r="T2376" i="3"/>
  <c r="T2374" i="3"/>
  <c r="T2372" i="3"/>
  <c r="U2370" i="3"/>
  <c r="T2366" i="3"/>
  <c r="V2364" i="3"/>
  <c r="T2363" i="3"/>
  <c r="U2361" i="3"/>
  <c r="T2358" i="3"/>
  <c r="V2356" i="3"/>
  <c r="T2355" i="3"/>
  <c r="U2353" i="3"/>
  <c r="T2350" i="3"/>
  <c r="V2348" i="3"/>
  <c r="T2347" i="3"/>
  <c r="U2345" i="3"/>
  <c r="T2342" i="3"/>
  <c r="V2340" i="3"/>
  <c r="T2339" i="3"/>
  <c r="U2337" i="3"/>
  <c r="U2334" i="3"/>
  <c r="T2333" i="3"/>
  <c r="U2330" i="3"/>
  <c r="T2329" i="3"/>
  <c r="U2326" i="3"/>
  <c r="T2325" i="3"/>
  <c r="U2322" i="3"/>
  <c r="T2321" i="3"/>
  <c r="U2318" i="3"/>
  <c r="T2317" i="3"/>
  <c r="U2314" i="3"/>
  <c r="T2313" i="3"/>
  <c r="U2310" i="3"/>
  <c r="T2309" i="3"/>
  <c r="U2306" i="3"/>
  <c r="T2305" i="3"/>
  <c r="U2302" i="3"/>
  <c r="T2301" i="3"/>
  <c r="U2298" i="3"/>
  <c r="T2297" i="3"/>
  <c r="U2294" i="3"/>
  <c r="T2293" i="3"/>
  <c r="U2290" i="3"/>
  <c r="T2289" i="3"/>
  <c r="U2286" i="3"/>
  <c r="T2285" i="3"/>
  <c r="U2282" i="3"/>
  <c r="T2281" i="3"/>
  <c r="U2278" i="3"/>
  <c r="T2277" i="3"/>
  <c r="U2274" i="3"/>
  <c r="T2273" i="3"/>
  <c r="U2270" i="3"/>
  <c r="T2269" i="3"/>
  <c r="U2266" i="3"/>
  <c r="T2265" i="3"/>
  <c r="U2262" i="3"/>
  <c r="T2261" i="3"/>
  <c r="U2258" i="3"/>
  <c r="T2257" i="3"/>
  <c r="U2254" i="3"/>
  <c r="T2253" i="3"/>
  <c r="U2250" i="3"/>
  <c r="T2249" i="3"/>
  <c r="U2246" i="3"/>
  <c r="T2245" i="3"/>
  <c r="U2242" i="3"/>
  <c r="T2241" i="3"/>
  <c r="U2238" i="3"/>
  <c r="T2237" i="3"/>
  <c r="U2234" i="3"/>
  <c r="T2233" i="3"/>
  <c r="U2230" i="3"/>
  <c r="T2229" i="3"/>
  <c r="U2226" i="3"/>
  <c r="T2225" i="3"/>
  <c r="U2222" i="3"/>
  <c r="T2221" i="3"/>
  <c r="U2218" i="3"/>
  <c r="T2217" i="3"/>
  <c r="U2214" i="3"/>
  <c r="T2213" i="3"/>
  <c r="U2210" i="3"/>
  <c r="T2209" i="3"/>
  <c r="U2206" i="3"/>
  <c r="T2205" i="3"/>
  <c r="U2202" i="3"/>
  <c r="T2201" i="3"/>
  <c r="U2198" i="3"/>
  <c r="T2197" i="3"/>
  <c r="U2194" i="3"/>
  <c r="T2193" i="3"/>
  <c r="U2190" i="3"/>
  <c r="T2189" i="3"/>
  <c r="U2186" i="3"/>
  <c r="T2185" i="3"/>
  <c r="U2182" i="3"/>
  <c r="T2181" i="3"/>
  <c r="U2178" i="3"/>
  <c r="T2177" i="3"/>
  <c r="U2174" i="3"/>
  <c r="T2173" i="3"/>
  <c r="T1612" i="3"/>
  <c r="U1611" i="3"/>
  <c r="V1610" i="3"/>
  <c r="W1609" i="3"/>
  <c r="T1608" i="3"/>
  <c r="U1607" i="3"/>
  <c r="V1606" i="3"/>
  <c r="W1605" i="3"/>
  <c r="T1604" i="3"/>
  <c r="U1603" i="3"/>
  <c r="V1602" i="3"/>
  <c r="W1601" i="3"/>
  <c r="T1600" i="3"/>
  <c r="U1599" i="3"/>
  <c r="V1598" i="3"/>
  <c r="W1597" i="3"/>
  <c r="T1596" i="3"/>
  <c r="U1595" i="3"/>
  <c r="V1594" i="3"/>
  <c r="W1593" i="3"/>
  <c r="T1592" i="3"/>
  <c r="U1591" i="3"/>
  <c r="V1590" i="3"/>
  <c r="W1589" i="3"/>
  <c r="T1588" i="3"/>
  <c r="U1587" i="3"/>
  <c r="V1586" i="3"/>
  <c r="W1585" i="3"/>
  <c r="T1584" i="3"/>
  <c r="U1583" i="3"/>
  <c r="V1582" i="3"/>
  <c r="W1581" i="3"/>
  <c r="T1580" i="3"/>
  <c r="U1579" i="3"/>
  <c r="V1578" i="3"/>
  <c r="W1577" i="3"/>
  <c r="T1576" i="3"/>
  <c r="U1575" i="3"/>
  <c r="V1574" i="3"/>
  <c r="W1573" i="3"/>
  <c r="T1572" i="3"/>
  <c r="U1571" i="3"/>
  <c r="V1570" i="3"/>
  <c r="W1569" i="3"/>
  <c r="T1568" i="3"/>
  <c r="U1567" i="3"/>
  <c r="V1566" i="3"/>
  <c r="W1565" i="3"/>
  <c r="T1564" i="3"/>
  <c r="U1563" i="3"/>
  <c r="V1562" i="3"/>
  <c r="W1561" i="3"/>
  <c r="T1560" i="3"/>
  <c r="U1559" i="3"/>
  <c r="V1558" i="3"/>
  <c r="W1557" i="3"/>
  <c r="T1556" i="3"/>
  <c r="U1555" i="3"/>
  <c r="V1554" i="3"/>
  <c r="W1553" i="3"/>
  <c r="T1552" i="3"/>
  <c r="U1551" i="3"/>
  <c r="V1550" i="3"/>
  <c r="W1549" i="3"/>
  <c r="T1548" i="3"/>
  <c r="U1547" i="3"/>
  <c r="V1546" i="3"/>
  <c r="W1545" i="3"/>
  <c r="T1544" i="3"/>
  <c r="U1543" i="3"/>
  <c r="V1542" i="3"/>
  <c r="W1541" i="3"/>
  <c r="T1540" i="3"/>
  <c r="U1539" i="3"/>
  <c r="V1538" i="3"/>
  <c r="W1537" i="3"/>
  <c r="T1536" i="3"/>
  <c r="U1535" i="3"/>
  <c r="V1534" i="3"/>
  <c r="W1533" i="3"/>
  <c r="T1532" i="3"/>
  <c r="U1531" i="3"/>
  <c r="V1530" i="3"/>
  <c r="W1529" i="3"/>
  <c r="T1528" i="3"/>
  <c r="U1527" i="3"/>
  <c r="V1526" i="3"/>
  <c r="W1525" i="3"/>
  <c r="T1524" i="3"/>
  <c r="U1523" i="3"/>
  <c r="V1522" i="3"/>
  <c r="W1521" i="3"/>
  <c r="T1520" i="3"/>
  <c r="U1519" i="3"/>
  <c r="V1518" i="3"/>
  <c r="W1517" i="3"/>
  <c r="T1516" i="3"/>
  <c r="U1515" i="3"/>
  <c r="V1514" i="3"/>
  <c r="W1513" i="3"/>
  <c r="T1512" i="3"/>
  <c r="U1511" i="3"/>
  <c r="V1510" i="3"/>
  <c r="W1509" i="3"/>
  <c r="T1508" i="3"/>
  <c r="U1507" i="3"/>
  <c r="V1506" i="3"/>
  <c r="W1505" i="3"/>
  <c r="T1504" i="3"/>
  <c r="U1503" i="3"/>
  <c r="V1502" i="3"/>
  <c r="W1501" i="3"/>
  <c r="T1500" i="3"/>
  <c r="U1499" i="3"/>
  <c r="V1498" i="3"/>
  <c r="W1497" i="3"/>
  <c r="T1496" i="3"/>
  <c r="U1495" i="3"/>
  <c r="V1494" i="3"/>
  <c r="W1493" i="3"/>
  <c r="T1492" i="3"/>
  <c r="U1491" i="3"/>
  <c r="V1490" i="3"/>
  <c r="W1489" i="3"/>
  <c r="T1488" i="3"/>
  <c r="U1487" i="3"/>
  <c r="V1486" i="3"/>
  <c r="W1485" i="3"/>
  <c r="T1484" i="3"/>
  <c r="U1483" i="3"/>
  <c r="V1482" i="3"/>
  <c r="W1481" i="3"/>
  <c r="T1480" i="3"/>
  <c r="U1479" i="3"/>
  <c r="V1478" i="3"/>
  <c r="W1477" i="3"/>
  <c r="T1476" i="3"/>
  <c r="U1475" i="3"/>
  <c r="V1474" i="3"/>
  <c r="W1473" i="3"/>
  <c r="T1472" i="3"/>
  <c r="V3078" i="3"/>
  <c r="T3008" i="3"/>
  <c r="V2978" i="3"/>
  <c r="U2966" i="3"/>
  <c r="U2963" i="3"/>
  <c r="T2954" i="3"/>
  <c r="U2938" i="3"/>
  <c r="T2919" i="3"/>
  <c r="U2899" i="3"/>
  <c r="V2892" i="3"/>
  <c r="V2880" i="3"/>
  <c r="T2878" i="3"/>
  <c r="T2875" i="3"/>
  <c r="T2855" i="3"/>
  <c r="U2835" i="3"/>
  <c r="V2828" i="3"/>
  <c r="V2816" i="3"/>
  <c r="T2814" i="3"/>
  <c r="T2811" i="3"/>
  <c r="T2791" i="3"/>
  <c r="T2760" i="3"/>
  <c r="U2755" i="3"/>
  <c r="U2753" i="3"/>
  <c r="T2748" i="3"/>
  <c r="T2728" i="3"/>
  <c r="U2723" i="3"/>
  <c r="U2721" i="3"/>
  <c r="T2716" i="3"/>
  <c r="T2696" i="3"/>
  <c r="U2691" i="3"/>
  <c r="U2689" i="3"/>
  <c r="T2684" i="3"/>
  <c r="T2664" i="3"/>
  <c r="U2659" i="3"/>
  <c r="U2657" i="3"/>
  <c r="T2652" i="3"/>
  <c r="T2632" i="3"/>
  <c r="U2627" i="3"/>
  <c r="U2625" i="3"/>
  <c r="T2620" i="3"/>
  <c r="T2600" i="3"/>
  <c r="U2595" i="3"/>
  <c r="U2593" i="3"/>
  <c r="T2588" i="3"/>
  <c r="T2568" i="3"/>
  <c r="U2563" i="3"/>
  <c r="U2561" i="3"/>
  <c r="T2556" i="3"/>
  <c r="T2536" i="3"/>
  <c r="U2531" i="3"/>
  <c r="U2529" i="3"/>
  <c r="T2524" i="3"/>
  <c r="T2504" i="3"/>
  <c r="U2499" i="3"/>
  <c r="U2497" i="3"/>
  <c r="T2492" i="3"/>
  <c r="T2472" i="3"/>
  <c r="U2467" i="3"/>
  <c r="U2465" i="3"/>
  <c r="T2460" i="3"/>
  <c r="T2440" i="3"/>
  <c r="U2435" i="3"/>
  <c r="U2433" i="3"/>
  <c r="T2428" i="3"/>
  <c r="U2364" i="3"/>
  <c r="V2359" i="3"/>
  <c r="U2356" i="3"/>
  <c r="V2351" i="3"/>
  <c r="U2348" i="3"/>
  <c r="V2343" i="3"/>
  <c r="U2340" i="3"/>
  <c r="V2335" i="3"/>
  <c r="T2334" i="3"/>
  <c r="V2331" i="3"/>
  <c r="T2330" i="3"/>
  <c r="V2327" i="3"/>
  <c r="T2326" i="3"/>
  <c r="V2323" i="3"/>
  <c r="T2322" i="3"/>
  <c r="V2319" i="3"/>
  <c r="T2318" i="3"/>
  <c r="V2315" i="3"/>
  <c r="T2314" i="3"/>
  <c r="V2311" i="3"/>
  <c r="T2310" i="3"/>
  <c r="V2307" i="3"/>
  <c r="T2306" i="3"/>
  <c r="V2303" i="3"/>
  <c r="T2302" i="3"/>
  <c r="V2299" i="3"/>
  <c r="T2298" i="3"/>
  <c r="V2295" i="3"/>
  <c r="T2294" i="3"/>
  <c r="V2291" i="3"/>
  <c r="T2290" i="3"/>
  <c r="V2287" i="3"/>
  <c r="T2286" i="3"/>
  <c r="V2283" i="3"/>
  <c r="T2282" i="3"/>
  <c r="V2279" i="3"/>
  <c r="T2278" i="3"/>
  <c r="V2275" i="3"/>
  <c r="T2274" i="3"/>
  <c r="V2271" i="3"/>
  <c r="T2270" i="3"/>
  <c r="V2267" i="3"/>
  <c r="T2266" i="3"/>
  <c r="V2263" i="3"/>
  <c r="T2262" i="3"/>
  <c r="V2259" i="3"/>
  <c r="T2258" i="3"/>
  <c r="V2255" i="3"/>
  <c r="T2254" i="3"/>
  <c r="V2251" i="3"/>
  <c r="T2250" i="3"/>
  <c r="V2247" i="3"/>
  <c r="T2246" i="3"/>
  <c r="V2243" i="3"/>
  <c r="T2242" i="3"/>
  <c r="V2239" i="3"/>
  <c r="T2238" i="3"/>
  <c r="V2235" i="3"/>
  <c r="T2234" i="3"/>
  <c r="V2231" i="3"/>
  <c r="T2230" i="3"/>
  <c r="V2227" i="3"/>
  <c r="T2226" i="3"/>
  <c r="V2223" i="3"/>
  <c r="T2222" i="3"/>
  <c r="V2219" i="3"/>
  <c r="T2218" i="3"/>
  <c r="V2215" i="3"/>
  <c r="T2214" i="3"/>
  <c r="V2211" i="3"/>
  <c r="T2210" i="3"/>
  <c r="V2207" i="3"/>
  <c r="T2206" i="3"/>
  <c r="V2203" i="3"/>
  <c r="T2202" i="3"/>
  <c r="V2199" i="3"/>
  <c r="T2198" i="3"/>
  <c r="V2195" i="3"/>
  <c r="T2194" i="3"/>
  <c r="V2191" i="3"/>
  <c r="T2190" i="3"/>
  <c r="V2187" i="3"/>
  <c r="T2186" i="3"/>
  <c r="V2183" i="3"/>
  <c r="T2182" i="3"/>
  <c r="V2179" i="3"/>
  <c r="T2178" i="3"/>
  <c r="V2175" i="3"/>
  <c r="T2174" i="3"/>
  <c r="W2171" i="3"/>
  <c r="W2170" i="3"/>
  <c r="V2169" i="3"/>
  <c r="W2168" i="3"/>
  <c r="W2167" i="3"/>
  <c r="W2166" i="3"/>
  <c r="V2165" i="3"/>
  <c r="W2164" i="3"/>
  <c r="W2163" i="3"/>
  <c r="W2162" i="3"/>
  <c r="V2161" i="3"/>
  <c r="W2160" i="3"/>
  <c r="W2159" i="3"/>
  <c r="W2158" i="3"/>
  <c r="V2157" i="3"/>
  <c r="W2156" i="3"/>
  <c r="W2155" i="3"/>
  <c r="W2154" i="3"/>
  <c r="V2153" i="3"/>
  <c r="W2152" i="3"/>
  <c r="W2151" i="3"/>
  <c r="W2150" i="3"/>
  <c r="V2149" i="3"/>
  <c r="W2148" i="3"/>
  <c r="W2147" i="3"/>
  <c r="W2146" i="3"/>
  <c r="V2145" i="3"/>
  <c r="W2144" i="3"/>
  <c r="W2143" i="3"/>
  <c r="W2142" i="3"/>
  <c r="V2141" i="3"/>
  <c r="W2140" i="3"/>
  <c r="W2139" i="3"/>
  <c r="W2138" i="3"/>
  <c r="V2137" i="3"/>
  <c r="W2136" i="3"/>
  <c r="W2135" i="3"/>
  <c r="W2134" i="3"/>
  <c r="V2133" i="3"/>
  <c r="W2132" i="3"/>
  <c r="W2131" i="3"/>
  <c r="W2130" i="3"/>
  <c r="V2129" i="3"/>
  <c r="W2128" i="3"/>
  <c r="W2127" i="3"/>
  <c r="W2126" i="3"/>
  <c r="V2125" i="3"/>
  <c r="W2124" i="3"/>
  <c r="W2123" i="3"/>
  <c r="W2122" i="3"/>
  <c r="V2121" i="3"/>
  <c r="W2120" i="3"/>
  <c r="W2119" i="3"/>
  <c r="W2118" i="3"/>
  <c r="V2117" i="3"/>
  <c r="W2116" i="3"/>
  <c r="W2115" i="3"/>
  <c r="W2114" i="3"/>
  <c r="V2113" i="3"/>
  <c r="W2112" i="3"/>
  <c r="W2111" i="3"/>
  <c r="W2110" i="3"/>
  <c r="V2109" i="3"/>
  <c r="W2108" i="3"/>
  <c r="W2107" i="3"/>
  <c r="W2106" i="3"/>
  <c r="V2105" i="3"/>
  <c r="W2104" i="3"/>
  <c r="W2103" i="3"/>
  <c r="W2102" i="3"/>
  <c r="V2101" i="3"/>
  <c r="W2100" i="3"/>
  <c r="W2099" i="3"/>
  <c r="W2098" i="3"/>
  <c r="V2097" i="3"/>
  <c r="W2096" i="3"/>
  <c r="W2095" i="3"/>
  <c r="W2094" i="3"/>
  <c r="V2093" i="3"/>
  <c r="W2092" i="3"/>
  <c r="W2091" i="3"/>
  <c r="W2090" i="3"/>
  <c r="V2089" i="3"/>
  <c r="W2088" i="3"/>
  <c r="W2087" i="3"/>
  <c r="W2086" i="3"/>
  <c r="V2085" i="3"/>
  <c r="W2084" i="3"/>
  <c r="W2083" i="3"/>
  <c r="W2082" i="3"/>
  <c r="V2081" i="3"/>
  <c r="W2080" i="3"/>
  <c r="W2079" i="3"/>
  <c r="W2078" i="3"/>
  <c r="V2077" i="3"/>
  <c r="W2076" i="3"/>
  <c r="W2075" i="3"/>
  <c r="W2074" i="3"/>
  <c r="V2073" i="3"/>
  <c r="W2072" i="3"/>
  <c r="W2071" i="3"/>
  <c r="W2070" i="3"/>
  <c r="V2069" i="3"/>
  <c r="W2068" i="3"/>
  <c r="W2067" i="3"/>
  <c r="W2066" i="3"/>
  <c r="V2065" i="3"/>
  <c r="W2064" i="3"/>
  <c r="W2063" i="3"/>
  <c r="W2062" i="3"/>
  <c r="V2061" i="3"/>
  <c r="W2060" i="3"/>
  <c r="W2059" i="3"/>
  <c r="W2058" i="3"/>
  <c r="V2057" i="3"/>
  <c r="W2056" i="3"/>
  <c r="W2055" i="3"/>
  <c r="W2054" i="3"/>
  <c r="V2053" i="3"/>
  <c r="W2052" i="3"/>
  <c r="W2051" i="3"/>
  <c r="W2050" i="3"/>
  <c r="V2049" i="3"/>
  <c r="W2048" i="3"/>
  <c r="W2047" i="3"/>
  <c r="W2046" i="3"/>
  <c r="V2045" i="3"/>
  <c r="W2044" i="3"/>
  <c r="W2043" i="3"/>
  <c r="W2042" i="3"/>
  <c r="V2041" i="3"/>
  <c r="W2040" i="3"/>
  <c r="W2039" i="3"/>
  <c r="W2038" i="3"/>
  <c r="V2037" i="3"/>
  <c r="W2036" i="3"/>
  <c r="W2035" i="3"/>
  <c r="W2034" i="3"/>
  <c r="V2033" i="3"/>
  <c r="W2032" i="3"/>
  <c r="W2031" i="3"/>
  <c r="W2030" i="3"/>
  <c r="V2029" i="3"/>
  <c r="W2028" i="3"/>
  <c r="W2027" i="3"/>
  <c r="W2026" i="3"/>
  <c r="V2025" i="3"/>
  <c r="W2024" i="3"/>
  <c r="W2023" i="3"/>
  <c r="W2022" i="3"/>
  <c r="V2021" i="3"/>
  <c r="W2020" i="3"/>
  <c r="W2019" i="3"/>
  <c r="W2018" i="3"/>
  <c r="V2017" i="3"/>
  <c r="W2016" i="3"/>
  <c r="W2015" i="3"/>
  <c r="W2014" i="3"/>
  <c r="V2013" i="3"/>
  <c r="W2012" i="3"/>
  <c r="W2011" i="3"/>
  <c r="W2010" i="3"/>
  <c r="V2009" i="3"/>
  <c r="W2008" i="3"/>
  <c r="W2007" i="3"/>
  <c r="W2006" i="3"/>
  <c r="V2005" i="3"/>
  <c r="W2004" i="3"/>
  <c r="W2003" i="3"/>
  <c r="W2002" i="3"/>
  <c r="V2001" i="3"/>
  <c r="W2000" i="3"/>
  <c r="W1999" i="3"/>
  <c r="W1998" i="3"/>
  <c r="V1997" i="3"/>
  <c r="W1996" i="3"/>
  <c r="W1995" i="3"/>
  <c r="W1994" i="3"/>
  <c r="V1993" i="3"/>
  <c r="W1992" i="3"/>
  <c r="W1991" i="3"/>
  <c r="W1990" i="3"/>
  <c r="V1989" i="3"/>
  <c r="W1988" i="3"/>
  <c r="W1987" i="3"/>
  <c r="W1986" i="3"/>
  <c r="V1985" i="3"/>
  <c r="W1984" i="3"/>
  <c r="W1983" i="3"/>
  <c r="W1982" i="3"/>
  <c r="V1981" i="3"/>
  <c r="W1980" i="3"/>
  <c r="W1979" i="3"/>
  <c r="W1978" i="3"/>
  <c r="V1977" i="3"/>
  <c r="W1976" i="3"/>
  <c r="W1975" i="3"/>
  <c r="W1974" i="3"/>
  <c r="V1973" i="3"/>
  <c r="W1972" i="3"/>
  <c r="W1971" i="3"/>
  <c r="W1970" i="3"/>
  <c r="V1969" i="3"/>
  <c r="W1968" i="3"/>
  <c r="W1967" i="3"/>
  <c r="W1966" i="3"/>
  <c r="V1965" i="3"/>
  <c r="W1964" i="3"/>
  <c r="W1963" i="3"/>
  <c r="W1962" i="3"/>
  <c r="V1961" i="3"/>
  <c r="W1960" i="3"/>
  <c r="W1959" i="3"/>
  <c r="W1958" i="3"/>
  <c r="V1957" i="3"/>
  <c r="W1956" i="3"/>
  <c r="W1955" i="3"/>
  <c r="W1954" i="3"/>
  <c r="V1953" i="3"/>
  <c r="W1952" i="3"/>
  <c r="W1951" i="3"/>
  <c r="W1950" i="3"/>
  <c r="V1949" i="3"/>
  <c r="W1948" i="3"/>
  <c r="W1947" i="3"/>
  <c r="W1946" i="3"/>
  <c r="V1945" i="3"/>
  <c r="W1944" i="3"/>
  <c r="W1943" i="3"/>
  <c r="W1942" i="3"/>
  <c r="V1941" i="3"/>
  <c r="W1940" i="3"/>
  <c r="W1939" i="3"/>
  <c r="W1938" i="3"/>
  <c r="V1937" i="3"/>
  <c r="W1936" i="3"/>
  <c r="W1935" i="3"/>
  <c r="W1934" i="3"/>
  <c r="V1933" i="3"/>
  <c r="W1932" i="3"/>
  <c r="W1931" i="3"/>
  <c r="W1930" i="3"/>
  <c r="V1929" i="3"/>
  <c r="W1928" i="3"/>
  <c r="W1927" i="3"/>
  <c r="W1926" i="3"/>
  <c r="V1925" i="3"/>
  <c r="W1924" i="3"/>
  <c r="W1923" i="3"/>
  <c r="W1922" i="3"/>
  <c r="V1921" i="3"/>
  <c r="W1920" i="3"/>
  <c r="W1919" i="3"/>
  <c r="W1918" i="3"/>
  <c r="V1917" i="3"/>
  <c r="W1916" i="3"/>
  <c r="W1915" i="3"/>
  <c r="W1914" i="3"/>
  <c r="V1913" i="3"/>
  <c r="W1912" i="3"/>
  <c r="W1911" i="3"/>
  <c r="W1910" i="3"/>
  <c r="V1909" i="3"/>
  <c r="W1908" i="3"/>
  <c r="W1907" i="3"/>
  <c r="W1906" i="3"/>
  <c r="V1905" i="3"/>
  <c r="W1904" i="3"/>
  <c r="W1903" i="3"/>
  <c r="W1902" i="3"/>
  <c r="V1901" i="3"/>
  <c r="W1900" i="3"/>
  <c r="W1899" i="3"/>
  <c r="W1898" i="3"/>
  <c r="V1897" i="3"/>
  <c r="W1896" i="3"/>
  <c r="W1895" i="3"/>
  <c r="W1894" i="3"/>
  <c r="V1893" i="3"/>
  <c r="W1892" i="3"/>
  <c r="W1891" i="3"/>
  <c r="W1890" i="3"/>
  <c r="V1889" i="3"/>
  <c r="W1888" i="3"/>
  <c r="W1887" i="3"/>
  <c r="W1886" i="3"/>
  <c r="V1885" i="3"/>
  <c r="W1884" i="3"/>
  <c r="W1883" i="3"/>
  <c r="W1882" i="3"/>
  <c r="V1881" i="3"/>
  <c r="W1880" i="3"/>
  <c r="W1879" i="3"/>
  <c r="W1878" i="3"/>
  <c r="V1877" i="3"/>
  <c r="W1876" i="3"/>
  <c r="W1875" i="3"/>
  <c r="W1874" i="3"/>
  <c r="V1873" i="3"/>
  <c r="W1872" i="3"/>
  <c r="W1871" i="3"/>
  <c r="W1870" i="3"/>
  <c r="V1869" i="3"/>
  <c r="W1868" i="3"/>
  <c r="W1867" i="3"/>
  <c r="W1866" i="3"/>
  <c r="V1865" i="3"/>
  <c r="W1864" i="3"/>
  <c r="W1863" i="3"/>
  <c r="W1862" i="3"/>
  <c r="V1861" i="3"/>
  <c r="W1860" i="3"/>
  <c r="W1859" i="3"/>
  <c r="W1858" i="3"/>
  <c r="V1857" i="3"/>
  <c r="W1856" i="3"/>
  <c r="W1855" i="3"/>
  <c r="W1854" i="3"/>
  <c r="V1853" i="3"/>
  <c r="W1852" i="3"/>
  <c r="W1851" i="3"/>
  <c r="W1850" i="3"/>
  <c r="V1849" i="3"/>
  <c r="W1848" i="3"/>
  <c r="W1847" i="3"/>
  <c r="W1846" i="3"/>
  <c r="V1845" i="3"/>
  <c r="W1844" i="3"/>
  <c r="W1843" i="3"/>
  <c r="W1842" i="3"/>
  <c r="V1841" i="3"/>
  <c r="W1840" i="3"/>
  <c r="W1839" i="3"/>
  <c r="W1838" i="3"/>
  <c r="V1837" i="3"/>
  <c r="W1836" i="3"/>
  <c r="W1835" i="3"/>
  <c r="W1834" i="3"/>
  <c r="T3060" i="3"/>
  <c r="V3014" i="3"/>
  <c r="U2958" i="3"/>
  <c r="U2955" i="3"/>
  <c r="V2905" i="3"/>
  <c r="V2848" i="3"/>
  <c r="V2821" i="3"/>
  <c r="T2818" i="3"/>
  <c r="V2777" i="3"/>
  <c r="U2774" i="3"/>
  <c r="U2771" i="3"/>
  <c r="U2769" i="3"/>
  <c r="U2757" i="3"/>
  <c r="T2750" i="3"/>
  <c r="U2730" i="3"/>
  <c r="U2710" i="3"/>
  <c r="U2707" i="3"/>
  <c r="U2705" i="3"/>
  <c r="U2693" i="3"/>
  <c r="T2686" i="3"/>
  <c r="U2666" i="3"/>
  <c r="U2646" i="3"/>
  <c r="U2643" i="3"/>
  <c r="U2641" i="3"/>
  <c r="U2629" i="3"/>
  <c r="T2622" i="3"/>
  <c r="U2602" i="3"/>
  <c r="U2582" i="3"/>
  <c r="U2579" i="3"/>
  <c r="U2577" i="3"/>
  <c r="U2565" i="3"/>
  <c r="T2558" i="3"/>
  <c r="U2538" i="3"/>
  <c r="U2518" i="3"/>
  <c r="U2515" i="3"/>
  <c r="U2513" i="3"/>
  <c r="U2501" i="3"/>
  <c r="T2494" i="3"/>
  <c r="U2474" i="3"/>
  <c r="U2454" i="3"/>
  <c r="U2451" i="3"/>
  <c r="U2449" i="3"/>
  <c r="U2437" i="3"/>
  <c r="T2430" i="3"/>
  <c r="U2413" i="3"/>
  <c r="U2405" i="3"/>
  <c r="U2395" i="3"/>
  <c r="U2387" i="3"/>
  <c r="U2385" i="3"/>
  <c r="V2377" i="3"/>
  <c r="U2374" i="3"/>
  <c r="V2369" i="3"/>
  <c r="U2367" i="3"/>
  <c r="T2362" i="3"/>
  <c r="U2360" i="3"/>
  <c r="V2355" i="3"/>
  <c r="T2351" i="3"/>
  <c r="T2346" i="3"/>
  <c r="U2344" i="3"/>
  <c r="V2339" i="3"/>
  <c r="T2335" i="3"/>
  <c r="T2331" i="3"/>
  <c r="T2327" i="3"/>
  <c r="T2323" i="3"/>
  <c r="T2319" i="3"/>
  <c r="T2315" i="3"/>
  <c r="T2311" i="3"/>
  <c r="T2307" i="3"/>
  <c r="T2303" i="3"/>
  <c r="T2299" i="3"/>
  <c r="T2295" i="3"/>
  <c r="T2291" i="3"/>
  <c r="T2287" i="3"/>
  <c r="T2283" i="3"/>
  <c r="T2279" i="3"/>
  <c r="T2275" i="3"/>
  <c r="T2271" i="3"/>
  <c r="T2267" i="3"/>
  <c r="T2263" i="3"/>
  <c r="T2259" i="3"/>
  <c r="T2255" i="3"/>
  <c r="T2251" i="3"/>
  <c r="T2247" i="3"/>
  <c r="T2243" i="3"/>
  <c r="T2239" i="3"/>
  <c r="T2235" i="3"/>
  <c r="T2231" i="3"/>
  <c r="T2227" i="3"/>
  <c r="T2223" i="3"/>
  <c r="T2219" i="3"/>
  <c r="T2215" i="3"/>
  <c r="T2211" i="3"/>
  <c r="T2207" i="3"/>
  <c r="T2203" i="3"/>
  <c r="T2199" i="3"/>
  <c r="T2195" i="3"/>
  <c r="T2191" i="3"/>
  <c r="T2187" i="3"/>
  <c r="T2183" i="3"/>
  <c r="T2179" i="3"/>
  <c r="T2175" i="3"/>
  <c r="V2171" i="3"/>
  <c r="T2170" i="3"/>
  <c r="V2167" i="3"/>
  <c r="T2166" i="3"/>
  <c r="V2163" i="3"/>
  <c r="T2162" i="3"/>
  <c r="V2159" i="3"/>
  <c r="T2158" i="3"/>
  <c r="V2155" i="3"/>
  <c r="T2154" i="3"/>
  <c r="V2151" i="3"/>
  <c r="T2150" i="3"/>
  <c r="V2147" i="3"/>
  <c r="T2146" i="3"/>
  <c r="V2143" i="3"/>
  <c r="T2142" i="3"/>
  <c r="V2139" i="3"/>
  <c r="T2138" i="3"/>
  <c r="V2135" i="3"/>
  <c r="T2134" i="3"/>
  <c r="V2131" i="3"/>
  <c r="T2130" i="3"/>
  <c r="V2127" i="3"/>
  <c r="T2126" i="3"/>
  <c r="V2123" i="3"/>
  <c r="T2122" i="3"/>
  <c r="V2119" i="3"/>
  <c r="T2118" i="3"/>
  <c r="V2115" i="3"/>
  <c r="T2114" i="3"/>
  <c r="V2111" i="3"/>
  <c r="T2110" i="3"/>
  <c r="V2107" i="3"/>
  <c r="T2106" i="3"/>
  <c r="V2103" i="3"/>
  <c r="T2102" i="3"/>
  <c r="V2099" i="3"/>
  <c r="T2098" i="3"/>
  <c r="V2095" i="3"/>
  <c r="T2094" i="3"/>
  <c r="V2091" i="3"/>
  <c r="T2090" i="3"/>
  <c r="V2087" i="3"/>
  <c r="T2086" i="3"/>
  <c r="V2083" i="3"/>
  <c r="T2082" i="3"/>
  <c r="V2079" i="3"/>
  <c r="T2078" i="3"/>
  <c r="V2075" i="3"/>
  <c r="T2074" i="3"/>
  <c r="V2071" i="3"/>
  <c r="T2070" i="3"/>
  <c r="V2067" i="3"/>
  <c r="T2066" i="3"/>
  <c r="V2063" i="3"/>
  <c r="T2062" i="3"/>
  <c r="V2059" i="3"/>
  <c r="T2058" i="3"/>
  <c r="V2055" i="3"/>
  <c r="T2054" i="3"/>
  <c r="V2051" i="3"/>
  <c r="T2050" i="3"/>
  <c r="V2047" i="3"/>
  <c r="T2046" i="3"/>
  <c r="V2043" i="3"/>
  <c r="T2042" i="3"/>
  <c r="V2039" i="3"/>
  <c r="T2038" i="3"/>
  <c r="V2035" i="3"/>
  <c r="T2034" i="3"/>
  <c r="V2031" i="3"/>
  <c r="T2030" i="3"/>
  <c r="V2027" i="3"/>
  <c r="T2026" i="3"/>
  <c r="V2023" i="3"/>
  <c r="T2022" i="3"/>
  <c r="V2019" i="3"/>
  <c r="T2018" i="3"/>
  <c r="V2015" i="3"/>
  <c r="T2014" i="3"/>
  <c r="V2011" i="3"/>
  <c r="T2010" i="3"/>
  <c r="V2007" i="3"/>
  <c r="T2006" i="3"/>
  <c r="V2003" i="3"/>
  <c r="T2002" i="3"/>
  <c r="V1999" i="3"/>
  <c r="T1998" i="3"/>
  <c r="V1995" i="3"/>
  <c r="T1994" i="3"/>
  <c r="V1991" i="3"/>
  <c r="T1990" i="3"/>
  <c r="V1987" i="3"/>
  <c r="T1986" i="3"/>
  <c r="V1983" i="3"/>
  <c r="T1982" i="3"/>
  <c r="V1979" i="3"/>
  <c r="T1978" i="3"/>
  <c r="V1975" i="3"/>
  <c r="T1974" i="3"/>
  <c r="V1971" i="3"/>
  <c r="T1970" i="3"/>
  <c r="V1967" i="3"/>
  <c r="T1966" i="3"/>
  <c r="V1963" i="3"/>
  <c r="T1962" i="3"/>
  <c r="V1959" i="3"/>
  <c r="T1958" i="3"/>
  <c r="V1955" i="3"/>
  <c r="T1954" i="3"/>
  <c r="V1951" i="3"/>
  <c r="T1950" i="3"/>
  <c r="V1947" i="3"/>
  <c r="T1946" i="3"/>
  <c r="V1943" i="3"/>
  <c r="T1942" i="3"/>
  <c r="V1939" i="3"/>
  <c r="T1938" i="3"/>
  <c r="V1935" i="3"/>
  <c r="T1934" i="3"/>
  <c r="V1931" i="3"/>
  <c r="T1930" i="3"/>
  <c r="V1927" i="3"/>
  <c r="T1926" i="3"/>
  <c r="V1923" i="3"/>
  <c r="T1922" i="3"/>
  <c r="V1919" i="3"/>
  <c r="T1918" i="3"/>
  <c r="V1915" i="3"/>
  <c r="T1914" i="3"/>
  <c r="V1911" i="3"/>
  <c r="T1910" i="3"/>
  <c r="V1907" i="3"/>
  <c r="T1906" i="3"/>
  <c r="V1903" i="3"/>
  <c r="T1902" i="3"/>
  <c r="V1899" i="3"/>
  <c r="T1898" i="3"/>
  <c r="V1895" i="3"/>
  <c r="T1894" i="3"/>
  <c r="V1891" i="3"/>
  <c r="T1890" i="3"/>
  <c r="V1887" i="3"/>
  <c r="T1886" i="3"/>
  <c r="V1883" i="3"/>
  <c r="T1882" i="3"/>
  <c r="V1879" i="3"/>
  <c r="T1878" i="3"/>
  <c r="V1875" i="3"/>
  <c r="T1874" i="3"/>
  <c r="V1871" i="3"/>
  <c r="T1870" i="3"/>
  <c r="V1867" i="3"/>
  <c r="T1866" i="3"/>
  <c r="V1863" i="3"/>
  <c r="T1862" i="3"/>
  <c r="V1859" i="3"/>
  <c r="T1858" i="3"/>
  <c r="V1855" i="3"/>
  <c r="T1854" i="3"/>
  <c r="V1851" i="3"/>
  <c r="T1850" i="3"/>
  <c r="V1847" i="3"/>
  <c r="T1846" i="3"/>
  <c r="V1843" i="3"/>
  <c r="T1842" i="3"/>
  <c r="V1839" i="3"/>
  <c r="T1838" i="3"/>
  <c r="V1835" i="3"/>
  <c r="T1834" i="3"/>
  <c r="T1833" i="3"/>
  <c r="U1832" i="3"/>
  <c r="T1831" i="3"/>
  <c r="T1830" i="3"/>
  <c r="T1829" i="3"/>
  <c r="U1828" i="3"/>
  <c r="T1827" i="3"/>
  <c r="T1826" i="3"/>
  <c r="T1825" i="3"/>
  <c r="U1824" i="3"/>
  <c r="T1823" i="3"/>
  <c r="T1822" i="3"/>
  <c r="T1821" i="3"/>
  <c r="U1820" i="3"/>
  <c r="T1819" i="3"/>
  <c r="T1818" i="3"/>
  <c r="T1817" i="3"/>
  <c r="U1816" i="3"/>
  <c r="T1815" i="3"/>
  <c r="T1814" i="3"/>
  <c r="T1813" i="3"/>
  <c r="U1812" i="3"/>
  <c r="T1811" i="3"/>
  <c r="T1810" i="3"/>
  <c r="T1809" i="3"/>
  <c r="U1808" i="3"/>
  <c r="T1807" i="3"/>
  <c r="T1806" i="3"/>
  <c r="T1805" i="3"/>
  <c r="U1804" i="3"/>
  <c r="T1803" i="3"/>
  <c r="T1802" i="3"/>
  <c r="T1801" i="3"/>
  <c r="U1800" i="3"/>
  <c r="T1799" i="3"/>
  <c r="T1798" i="3"/>
  <c r="T1797" i="3"/>
  <c r="U1796" i="3"/>
  <c r="T1795" i="3"/>
  <c r="T1794" i="3"/>
  <c r="T1793" i="3"/>
  <c r="U1792" i="3"/>
  <c r="T1791" i="3"/>
  <c r="T1790" i="3"/>
  <c r="T1789" i="3"/>
  <c r="U1788" i="3"/>
  <c r="T1787" i="3"/>
  <c r="T1786" i="3"/>
  <c r="T1785" i="3"/>
  <c r="U1784" i="3"/>
  <c r="T1783" i="3"/>
  <c r="T1782" i="3"/>
  <c r="T1781" i="3"/>
  <c r="U1780" i="3"/>
  <c r="T1779" i="3"/>
  <c r="T1778" i="3"/>
  <c r="T1777" i="3"/>
  <c r="U1776" i="3"/>
  <c r="T1775" i="3"/>
  <c r="T1774" i="3"/>
  <c r="T1773" i="3"/>
  <c r="U1772" i="3"/>
  <c r="T1771" i="3"/>
  <c r="T1770" i="3"/>
  <c r="T1769" i="3"/>
  <c r="U1768" i="3"/>
  <c r="T1767" i="3"/>
  <c r="T1766" i="3"/>
  <c r="T1765" i="3"/>
  <c r="U1764" i="3"/>
  <c r="T1763" i="3"/>
  <c r="T1762" i="3"/>
  <c r="T1761" i="3"/>
  <c r="U1760" i="3"/>
  <c r="T1759" i="3"/>
  <c r="T1758" i="3"/>
  <c r="T1757" i="3"/>
  <c r="U1756" i="3"/>
  <c r="T1755" i="3"/>
  <c r="T1754" i="3"/>
  <c r="T1753" i="3"/>
  <c r="U1752" i="3"/>
  <c r="T1751" i="3"/>
  <c r="T1750" i="3"/>
  <c r="T1749" i="3"/>
  <c r="U1748" i="3"/>
  <c r="T1747" i="3"/>
  <c r="T1746" i="3"/>
  <c r="T1745" i="3"/>
  <c r="U1744" i="3"/>
  <c r="T1743" i="3"/>
  <c r="T1742" i="3"/>
  <c r="T1741" i="3"/>
  <c r="U1740" i="3"/>
  <c r="T1739" i="3"/>
  <c r="T1738" i="3"/>
  <c r="T1737" i="3"/>
  <c r="U1736" i="3"/>
  <c r="T1735" i="3"/>
  <c r="T1734" i="3"/>
  <c r="T1733" i="3"/>
  <c r="U1732" i="3"/>
  <c r="T1731" i="3"/>
  <c r="T1730" i="3"/>
  <c r="T1729" i="3"/>
  <c r="U1728" i="3"/>
  <c r="T1727" i="3"/>
  <c r="T1726" i="3"/>
  <c r="T1725" i="3"/>
  <c r="U1724" i="3"/>
  <c r="T1723" i="3"/>
  <c r="T1722" i="3"/>
  <c r="T1721" i="3"/>
  <c r="U1720" i="3"/>
  <c r="T1719" i="3"/>
  <c r="T1718" i="3"/>
  <c r="T1717" i="3"/>
  <c r="U1716" i="3"/>
  <c r="T1715" i="3"/>
  <c r="T1714" i="3"/>
  <c r="T1713" i="3"/>
  <c r="U1712" i="3"/>
  <c r="T1711" i="3"/>
  <c r="T1710" i="3"/>
  <c r="T1709" i="3"/>
  <c r="U1708" i="3"/>
  <c r="T1707" i="3"/>
  <c r="T1706" i="3"/>
  <c r="T1705" i="3"/>
  <c r="U1704" i="3"/>
  <c r="T1703" i="3"/>
  <c r="T1702" i="3"/>
  <c r="T1701" i="3"/>
  <c r="U1700" i="3"/>
  <c r="T1699" i="3"/>
  <c r="T1698" i="3"/>
  <c r="T1697" i="3"/>
  <c r="U1696" i="3"/>
  <c r="T1695" i="3"/>
  <c r="T1694" i="3"/>
  <c r="T1693" i="3"/>
  <c r="U1692" i="3"/>
  <c r="T1691" i="3"/>
  <c r="T1690" i="3"/>
  <c r="T1689" i="3"/>
  <c r="U1688" i="3"/>
  <c r="T1687" i="3"/>
  <c r="T1686" i="3"/>
  <c r="T1685" i="3"/>
  <c r="U1684" i="3"/>
  <c r="T1683" i="3"/>
  <c r="T1682" i="3"/>
  <c r="T1681" i="3"/>
  <c r="U1680" i="3"/>
  <c r="T1679" i="3"/>
  <c r="T1678" i="3"/>
  <c r="T1677" i="3"/>
  <c r="U1676" i="3"/>
  <c r="T1675" i="3"/>
  <c r="T1674" i="3"/>
  <c r="T1673" i="3"/>
  <c r="U1672" i="3"/>
  <c r="T1671" i="3"/>
  <c r="T1670" i="3"/>
  <c r="T1669" i="3"/>
  <c r="U1668" i="3"/>
  <c r="T1667" i="3"/>
  <c r="T1666" i="3"/>
  <c r="T1665" i="3"/>
  <c r="U1664" i="3"/>
  <c r="T1663" i="3"/>
  <c r="T1662" i="3"/>
  <c r="T1661" i="3"/>
  <c r="U1660" i="3"/>
  <c r="T1659" i="3"/>
  <c r="T1658" i="3"/>
  <c r="T1657" i="3"/>
  <c r="U1656" i="3"/>
  <c r="T1655" i="3"/>
  <c r="T1654" i="3"/>
  <c r="T1653" i="3"/>
  <c r="U1652" i="3"/>
  <c r="T1651" i="3"/>
  <c r="T1650" i="3"/>
  <c r="T1649" i="3"/>
  <c r="U1648" i="3"/>
  <c r="T1647" i="3"/>
  <c r="T1646" i="3"/>
  <c r="T1645" i="3"/>
  <c r="U1644" i="3"/>
  <c r="T1643" i="3"/>
  <c r="T1642" i="3"/>
  <c r="T1641" i="3"/>
  <c r="U1640" i="3"/>
  <c r="T1639" i="3"/>
  <c r="T1638" i="3"/>
  <c r="T1637" i="3"/>
  <c r="U1636" i="3"/>
  <c r="T1635" i="3"/>
  <c r="T1634" i="3"/>
  <c r="T1633" i="3"/>
  <c r="U1632" i="3"/>
  <c r="T1631" i="3"/>
  <c r="T1630" i="3"/>
  <c r="T1629" i="3"/>
  <c r="U1628" i="3"/>
  <c r="T1627" i="3"/>
  <c r="T1626" i="3"/>
  <c r="T1625" i="3"/>
  <c r="U1624" i="3"/>
  <c r="T1623" i="3"/>
  <c r="T1622" i="3"/>
  <c r="T1621" i="3"/>
  <c r="U1620" i="3"/>
  <c r="T1619" i="3"/>
  <c r="T1618" i="3"/>
  <c r="T1617" i="3"/>
  <c r="U1616" i="3"/>
  <c r="T1615" i="3"/>
  <c r="T1614" i="3"/>
  <c r="T1613" i="3"/>
  <c r="U1612" i="3"/>
  <c r="T1611" i="3"/>
  <c r="T1610" i="3"/>
  <c r="T1609" i="3"/>
  <c r="U1608" i="3"/>
  <c r="T1607" i="3"/>
  <c r="T1606" i="3"/>
  <c r="T1605" i="3"/>
  <c r="U1604" i="3"/>
  <c r="T1603" i="3"/>
  <c r="T1602" i="3"/>
  <c r="T1601" i="3"/>
  <c r="U1600" i="3"/>
  <c r="T1599" i="3"/>
  <c r="T1598" i="3"/>
  <c r="T1597" i="3"/>
  <c r="U1596" i="3"/>
  <c r="T1595" i="3"/>
  <c r="T1594" i="3"/>
  <c r="T1593" i="3"/>
  <c r="U1592" i="3"/>
  <c r="T1591" i="3"/>
  <c r="T1590" i="3"/>
  <c r="T1589" i="3"/>
  <c r="U1588" i="3"/>
  <c r="T1587" i="3"/>
  <c r="T1586" i="3"/>
  <c r="T1585" i="3"/>
  <c r="U1584" i="3"/>
  <c r="T1583" i="3"/>
  <c r="T1582" i="3"/>
  <c r="T1581" i="3"/>
  <c r="U1580" i="3"/>
  <c r="T1579" i="3"/>
  <c r="T1578" i="3"/>
  <c r="T1577" i="3"/>
  <c r="U1576" i="3"/>
  <c r="T1575" i="3"/>
  <c r="T1574" i="3"/>
  <c r="T1573" i="3"/>
  <c r="U1572" i="3"/>
  <c r="T1571" i="3"/>
  <c r="T1570" i="3"/>
  <c r="T1569" i="3"/>
  <c r="U1568" i="3"/>
  <c r="T1567" i="3"/>
  <c r="T1566" i="3"/>
  <c r="T1565" i="3"/>
  <c r="U1564" i="3"/>
  <c r="T1563" i="3"/>
  <c r="T1562" i="3"/>
  <c r="T1561" i="3"/>
  <c r="U1560" i="3"/>
  <c r="T1559" i="3"/>
  <c r="T1558" i="3"/>
  <c r="T1557" i="3"/>
  <c r="U1556" i="3"/>
  <c r="T1555" i="3"/>
  <c r="T1554" i="3"/>
  <c r="T1553" i="3"/>
  <c r="U1552" i="3"/>
  <c r="T1551" i="3"/>
  <c r="T1550" i="3"/>
  <c r="T1549" i="3"/>
  <c r="U1548" i="3"/>
  <c r="T1547" i="3"/>
  <c r="T1546" i="3"/>
  <c r="T1545" i="3"/>
  <c r="U1544" i="3"/>
  <c r="T1543" i="3"/>
  <c r="T1542" i="3"/>
  <c r="T1541" i="3"/>
  <c r="U1540" i="3"/>
  <c r="T1539" i="3"/>
  <c r="T1538" i="3"/>
  <c r="T1537" i="3"/>
  <c r="U1536" i="3"/>
  <c r="V3062" i="3"/>
  <c r="W3028" i="3"/>
  <c r="V2968" i="3"/>
  <c r="U2934" i="3"/>
  <c r="U2931" i="3"/>
  <c r="V2924" i="3"/>
  <c r="T2910" i="3"/>
  <c r="T2907" i="3"/>
  <c r="T2880" i="3"/>
  <c r="T2823" i="3"/>
  <c r="U2803" i="3"/>
  <c r="V2796" i="3"/>
  <c r="T2782" i="3"/>
  <c r="U2779" i="3"/>
  <c r="V2737" i="3"/>
  <c r="U2735" i="3"/>
  <c r="T2732" i="3"/>
  <c r="T2712" i="3"/>
  <c r="V2673" i="3"/>
  <c r="U2671" i="3"/>
  <c r="T2668" i="3"/>
  <c r="T2648" i="3"/>
  <c r="V2609" i="3"/>
  <c r="U2607" i="3"/>
  <c r="T2604" i="3"/>
  <c r="T2584" i="3"/>
  <c r="V2545" i="3"/>
  <c r="U2543" i="3"/>
  <c r="T2540" i="3"/>
  <c r="T2520" i="3"/>
  <c r="V2481" i="3"/>
  <c r="U2479" i="3"/>
  <c r="T2476" i="3"/>
  <c r="T2456" i="3"/>
  <c r="V2417" i="3"/>
  <c r="U2415" i="3"/>
  <c r="U2397" i="3"/>
  <c r="U2389" i="3"/>
  <c r="U2379" i="3"/>
  <c r="U2371" i="3"/>
  <c r="U2369" i="3"/>
  <c r="U2357" i="3"/>
  <c r="V2352" i="3"/>
  <c r="U2341" i="3"/>
  <c r="V2336" i="3"/>
  <c r="V2332" i="3"/>
  <c r="V2328" i="3"/>
  <c r="V2324" i="3"/>
  <c r="V2320" i="3"/>
  <c r="V2316" i="3"/>
  <c r="V2312" i="3"/>
  <c r="V2308" i="3"/>
  <c r="V2304" i="3"/>
  <c r="V2300" i="3"/>
  <c r="V2296" i="3"/>
  <c r="V2292" i="3"/>
  <c r="V2288" i="3"/>
  <c r="V2284" i="3"/>
  <c r="V2280" i="3"/>
  <c r="V2276" i="3"/>
  <c r="V2272" i="3"/>
  <c r="V2268" i="3"/>
  <c r="V2264" i="3"/>
  <c r="V2260" i="3"/>
  <c r="V2256" i="3"/>
  <c r="V2252" i="3"/>
  <c r="V2248" i="3"/>
  <c r="V2244" i="3"/>
  <c r="V2240" i="3"/>
  <c r="V2236" i="3"/>
  <c r="V2232" i="3"/>
  <c r="V2228" i="3"/>
  <c r="V2224" i="3"/>
  <c r="V2220" i="3"/>
  <c r="V2216" i="3"/>
  <c r="V2212" i="3"/>
  <c r="V2208" i="3"/>
  <c r="V2204" i="3"/>
  <c r="V2200" i="3"/>
  <c r="V2196" i="3"/>
  <c r="V2192" i="3"/>
  <c r="V2188" i="3"/>
  <c r="V2184" i="3"/>
  <c r="V2180" i="3"/>
  <c r="V2176" i="3"/>
  <c r="V2172" i="3"/>
  <c r="T2171" i="3"/>
  <c r="V2168" i="3"/>
  <c r="T2167" i="3"/>
  <c r="V2164" i="3"/>
  <c r="T2163" i="3"/>
  <c r="V2160" i="3"/>
  <c r="T2159" i="3"/>
  <c r="V2156" i="3"/>
  <c r="T2155" i="3"/>
  <c r="V2152" i="3"/>
  <c r="T2151" i="3"/>
  <c r="V2148" i="3"/>
  <c r="T2147" i="3"/>
  <c r="V2144" i="3"/>
  <c r="T2143" i="3"/>
  <c r="V2140" i="3"/>
  <c r="T2139" i="3"/>
  <c r="V2136" i="3"/>
  <c r="T2135" i="3"/>
  <c r="V2132" i="3"/>
  <c r="T2131" i="3"/>
  <c r="V2128" i="3"/>
  <c r="T2127" i="3"/>
  <c r="V2124" i="3"/>
  <c r="T2123" i="3"/>
  <c r="V2120" i="3"/>
  <c r="T2119" i="3"/>
  <c r="V2116" i="3"/>
  <c r="T2115" i="3"/>
  <c r="V2112" i="3"/>
  <c r="T2111" i="3"/>
  <c r="V2108" i="3"/>
  <c r="T2107" i="3"/>
  <c r="V2104" i="3"/>
  <c r="T2103" i="3"/>
  <c r="V2100" i="3"/>
  <c r="T2099" i="3"/>
  <c r="V2096" i="3"/>
  <c r="T2095" i="3"/>
  <c r="V2092" i="3"/>
  <c r="T2091" i="3"/>
  <c r="V2088" i="3"/>
  <c r="T2087" i="3"/>
  <c r="V2084" i="3"/>
  <c r="T2083" i="3"/>
  <c r="V2080" i="3"/>
  <c r="T2079" i="3"/>
  <c r="V2076" i="3"/>
  <c r="T2075" i="3"/>
  <c r="V2072" i="3"/>
  <c r="T2071" i="3"/>
  <c r="V2068" i="3"/>
  <c r="T2067" i="3"/>
  <c r="V2064" i="3"/>
  <c r="T2063" i="3"/>
  <c r="V2060" i="3"/>
  <c r="T2059" i="3"/>
  <c r="V2056" i="3"/>
  <c r="T2055" i="3"/>
  <c r="V2052" i="3"/>
  <c r="T2051" i="3"/>
  <c r="V2048" i="3"/>
  <c r="T2047" i="3"/>
  <c r="V2044" i="3"/>
  <c r="T2043" i="3"/>
  <c r="V2040" i="3"/>
  <c r="T2039" i="3"/>
  <c r="V2036" i="3"/>
  <c r="T2035" i="3"/>
  <c r="V2032" i="3"/>
  <c r="T2031" i="3"/>
  <c r="V2028" i="3"/>
  <c r="T2027" i="3"/>
  <c r="V2024" i="3"/>
  <c r="T2023" i="3"/>
  <c r="V2020" i="3"/>
  <c r="T2019" i="3"/>
  <c r="V2016" i="3"/>
  <c r="T2015" i="3"/>
  <c r="V2012" i="3"/>
  <c r="T2011" i="3"/>
  <c r="V2008" i="3"/>
  <c r="T2007" i="3"/>
  <c r="V2004" i="3"/>
  <c r="T2003" i="3"/>
  <c r="V2000" i="3"/>
  <c r="T1999" i="3"/>
  <c r="V1996" i="3"/>
  <c r="T1995" i="3"/>
  <c r="V1992" i="3"/>
  <c r="T1991" i="3"/>
  <c r="V1988" i="3"/>
  <c r="T1987" i="3"/>
  <c r="V1984" i="3"/>
  <c r="T1983" i="3"/>
  <c r="V1980" i="3"/>
  <c r="T1979" i="3"/>
  <c r="V1976" i="3"/>
  <c r="T1975" i="3"/>
  <c r="V1972" i="3"/>
  <c r="T1971" i="3"/>
  <c r="V1968" i="3"/>
  <c r="T1967" i="3"/>
  <c r="V1964" i="3"/>
  <c r="T1963" i="3"/>
  <c r="V1960" i="3"/>
  <c r="T1959" i="3"/>
  <c r="V1956" i="3"/>
  <c r="T1955" i="3"/>
  <c r="V1952" i="3"/>
  <c r="T1951" i="3"/>
  <c r="V1948" i="3"/>
  <c r="T1947" i="3"/>
  <c r="V1944" i="3"/>
  <c r="T1943" i="3"/>
  <c r="V1940" i="3"/>
  <c r="T1939" i="3"/>
  <c r="V1936" i="3"/>
  <c r="T1935" i="3"/>
  <c r="V1932" i="3"/>
  <c r="T1931" i="3"/>
  <c r="V1928" i="3"/>
  <c r="T1927" i="3"/>
  <c r="V1924" i="3"/>
  <c r="T1923" i="3"/>
  <c r="V1920" i="3"/>
  <c r="T1919" i="3"/>
  <c r="V1916" i="3"/>
  <c r="T1915" i="3"/>
  <c r="V1912" i="3"/>
  <c r="T1911" i="3"/>
  <c r="V1908" i="3"/>
  <c r="T1907" i="3"/>
  <c r="V1904" i="3"/>
  <c r="T1903" i="3"/>
  <c r="V1900" i="3"/>
  <c r="T1899" i="3"/>
  <c r="V1896" i="3"/>
  <c r="T1895" i="3"/>
  <c r="V1892" i="3"/>
  <c r="T1891" i="3"/>
  <c r="V1888" i="3"/>
  <c r="T1887" i="3"/>
  <c r="V1884" i="3"/>
  <c r="T1883" i="3"/>
  <c r="V1880" i="3"/>
  <c r="T1879" i="3"/>
  <c r="V1876" i="3"/>
  <c r="T1875" i="3"/>
  <c r="V1872" i="3"/>
  <c r="T1871" i="3"/>
  <c r="V1868" i="3"/>
  <c r="T1867" i="3"/>
  <c r="V1864" i="3"/>
  <c r="T1863" i="3"/>
  <c r="V1860" i="3"/>
  <c r="T1859" i="3"/>
  <c r="V1856" i="3"/>
  <c r="T1855" i="3"/>
  <c r="V1852" i="3"/>
  <c r="T1851" i="3"/>
  <c r="V1848" i="3"/>
  <c r="T1847" i="3"/>
  <c r="V1844" i="3"/>
  <c r="T1843" i="3"/>
  <c r="V1840" i="3"/>
  <c r="T1839" i="3"/>
  <c r="V1836" i="3"/>
  <c r="T1835" i="3"/>
  <c r="T1471" i="3"/>
  <c r="U1470" i="3"/>
  <c r="V1469" i="3"/>
  <c r="W1468" i="3"/>
  <c r="T1467" i="3"/>
  <c r="U1466" i="3"/>
  <c r="V1465" i="3"/>
  <c r="W1464" i="3"/>
  <c r="T1463" i="3"/>
  <c r="U1462" i="3"/>
  <c r="V1461" i="3"/>
  <c r="W1460" i="3"/>
  <c r="T1459" i="3"/>
  <c r="U1458" i="3"/>
  <c r="V1457" i="3"/>
  <c r="W1456" i="3"/>
  <c r="T1455" i="3"/>
  <c r="U1454" i="3"/>
  <c r="V1453" i="3"/>
  <c r="W1452" i="3"/>
  <c r="T1451" i="3"/>
  <c r="U1450" i="3"/>
  <c r="V1449" i="3"/>
  <c r="W1448" i="3"/>
  <c r="T1447" i="3"/>
  <c r="U1446" i="3"/>
  <c r="V1445" i="3"/>
  <c r="W1444" i="3"/>
  <c r="T1443" i="3"/>
  <c r="U1442" i="3"/>
  <c r="V1441" i="3"/>
  <c r="W1440" i="3"/>
  <c r="T1439" i="3"/>
  <c r="U1438" i="3"/>
  <c r="V1437" i="3"/>
  <c r="W1436" i="3"/>
  <c r="T1435" i="3"/>
  <c r="U1434" i="3"/>
  <c r="V1433" i="3"/>
  <c r="W1432" i="3"/>
  <c r="T1431" i="3"/>
  <c r="U1430" i="3"/>
  <c r="V1429" i="3"/>
  <c r="W1428" i="3"/>
  <c r="T1427" i="3"/>
  <c r="U1426" i="3"/>
  <c r="V1425" i="3"/>
  <c r="W1424" i="3"/>
  <c r="T1423" i="3"/>
  <c r="U1422" i="3"/>
  <c r="V1421" i="3"/>
  <c r="W1420" i="3"/>
  <c r="T1419" i="3"/>
  <c r="U1418" i="3"/>
  <c r="V1417" i="3"/>
  <c r="W1416" i="3"/>
  <c r="T1415" i="3"/>
  <c r="U1414" i="3"/>
  <c r="V1413" i="3"/>
  <c r="W1412" i="3"/>
  <c r="T1411" i="3"/>
  <c r="U1410" i="3"/>
  <c r="V1409" i="3"/>
  <c r="W1408" i="3"/>
  <c r="T1407" i="3"/>
  <c r="U1406" i="3"/>
  <c r="V1405" i="3"/>
  <c r="W1404" i="3"/>
  <c r="T1403" i="3"/>
  <c r="U1402" i="3"/>
  <c r="V1401" i="3"/>
  <c r="W1400" i="3"/>
  <c r="T1399" i="3"/>
  <c r="U1398" i="3"/>
  <c r="V1397" i="3"/>
  <c r="W1396" i="3"/>
  <c r="T1395" i="3"/>
  <c r="U1394" i="3"/>
  <c r="V1393" i="3"/>
  <c r="W1392" i="3"/>
  <c r="T1391" i="3"/>
  <c r="U1390" i="3"/>
  <c r="V1389" i="3"/>
  <c r="W1388" i="3"/>
  <c r="T1387" i="3"/>
  <c r="U1386" i="3"/>
  <c r="V1385" i="3"/>
  <c r="W1384" i="3"/>
  <c r="T1383" i="3"/>
  <c r="U1382" i="3"/>
  <c r="V1381" i="3"/>
  <c r="W1380" i="3"/>
  <c r="T1379" i="3"/>
  <c r="U1378" i="3"/>
  <c r="V1377" i="3"/>
  <c r="W1376" i="3"/>
  <c r="T1375" i="3"/>
  <c r="U1374" i="3"/>
  <c r="V1373" i="3"/>
  <c r="W1372" i="3"/>
  <c r="T1371" i="3"/>
  <c r="U1370" i="3"/>
  <c r="V1369" i="3"/>
  <c r="W1368" i="3"/>
  <c r="T1367" i="3"/>
  <c r="U1366" i="3"/>
  <c r="V1365" i="3"/>
  <c r="W1364" i="3"/>
  <c r="T1363" i="3"/>
  <c r="U1362" i="3"/>
  <c r="V1361" i="3"/>
  <c r="W1360" i="3"/>
  <c r="T1359" i="3"/>
  <c r="U1358" i="3"/>
  <c r="V1357" i="3"/>
  <c r="W1356" i="3"/>
  <c r="T1355" i="3"/>
  <c r="U1354" i="3"/>
  <c r="V1353" i="3"/>
  <c r="W1352" i="3"/>
  <c r="T1351" i="3"/>
  <c r="U1350" i="3"/>
  <c r="V1349" i="3"/>
  <c r="W1348" i="3"/>
  <c r="T1347" i="3"/>
  <c r="U1346" i="3"/>
  <c r="V1345" i="3"/>
  <c r="W1344" i="3"/>
  <c r="T1343" i="3"/>
  <c r="U1342" i="3"/>
  <c r="V1341" i="3"/>
  <c r="W1340" i="3"/>
  <c r="T1339" i="3"/>
  <c r="U1338" i="3"/>
  <c r="V1337" i="3"/>
  <c r="W1336" i="3"/>
  <c r="T1335" i="3"/>
  <c r="U1334" i="3"/>
  <c r="V1333" i="3"/>
  <c r="W1332" i="3"/>
  <c r="T1331" i="3"/>
  <c r="U1330" i="3"/>
  <c r="V1329" i="3"/>
  <c r="W1328" i="3"/>
  <c r="T1327" i="3"/>
  <c r="U1326" i="3"/>
  <c r="V1325" i="3"/>
  <c r="W1324" i="3"/>
  <c r="T1323" i="3"/>
  <c r="U1322" i="3"/>
  <c r="V1321" i="3"/>
  <c r="W1320" i="3"/>
  <c r="T1319" i="3"/>
  <c r="U1318" i="3"/>
  <c r="V1317" i="3"/>
  <c r="W1316" i="3"/>
  <c r="T1315" i="3"/>
  <c r="U1314" i="3"/>
  <c r="V1313" i="3"/>
  <c r="W1312" i="3"/>
  <c r="T1311" i="3"/>
  <c r="U1310" i="3"/>
  <c r="V1309" i="3"/>
  <c r="W1308" i="3"/>
  <c r="T1307" i="3"/>
  <c r="U1306" i="3"/>
  <c r="V1305" i="3"/>
  <c r="W1304" i="3"/>
  <c r="T1303" i="3"/>
  <c r="U1302" i="3"/>
  <c r="V1301" i="3"/>
  <c r="W1300" i="3"/>
  <c r="T1299" i="3"/>
  <c r="U1298" i="3"/>
  <c r="V1297" i="3"/>
  <c r="W1296" i="3"/>
  <c r="T1295" i="3"/>
  <c r="U1294" i="3"/>
  <c r="V1293" i="3"/>
  <c r="W1292" i="3"/>
  <c r="T1291" i="3"/>
  <c r="U1290" i="3"/>
  <c r="V1289" i="3"/>
  <c r="W1288" i="3"/>
  <c r="T1287" i="3"/>
  <c r="U1286" i="3"/>
  <c r="V1285" i="3"/>
  <c r="W1284" i="3"/>
  <c r="T1283" i="3"/>
  <c r="U1282" i="3"/>
  <c r="V1281" i="3"/>
  <c r="W1280" i="3"/>
  <c r="T1279" i="3"/>
  <c r="U1278" i="3"/>
  <c r="V1277" i="3"/>
  <c r="W1276" i="3"/>
  <c r="T1275" i="3"/>
  <c r="U1274" i="3"/>
  <c r="V1273" i="3"/>
  <c r="W1272" i="3"/>
  <c r="T1271" i="3"/>
  <c r="U1270" i="3"/>
  <c r="V1269" i="3"/>
  <c r="W1268" i="3"/>
  <c r="T1267" i="3"/>
  <c r="U1266" i="3"/>
  <c r="V1265" i="3"/>
  <c r="W1264" i="3"/>
  <c r="T1263" i="3"/>
  <c r="U1262" i="3"/>
  <c r="V1261" i="3"/>
  <c r="W1260" i="3"/>
  <c r="T1259" i="3"/>
  <c r="U1258" i="3"/>
  <c r="V1257" i="3"/>
  <c r="W1256" i="3"/>
  <c r="T1255" i="3"/>
  <c r="U1254" i="3"/>
  <c r="V1253" i="3"/>
  <c r="W1252" i="3"/>
  <c r="T1251" i="3"/>
  <c r="U1250" i="3"/>
  <c r="V1249" i="3"/>
  <c r="W1248" i="3"/>
  <c r="T1247" i="3"/>
  <c r="U1246" i="3"/>
  <c r="V1245" i="3"/>
  <c r="W1244" i="3"/>
  <c r="T1243" i="3"/>
  <c r="U1242" i="3"/>
  <c r="V1241" i="3"/>
  <c r="W1240" i="3"/>
  <c r="T1239" i="3"/>
  <c r="U1238" i="3"/>
  <c r="V1237" i="3"/>
  <c r="W1236" i="3"/>
  <c r="T1235" i="3"/>
  <c r="U1234" i="3"/>
  <c r="V1233" i="3"/>
  <c r="W1232" i="3"/>
  <c r="T1231" i="3"/>
  <c r="U1230" i="3"/>
  <c r="V1229" i="3"/>
  <c r="W1228" i="3"/>
  <c r="T1227" i="3"/>
  <c r="U1226" i="3"/>
  <c r="V1225" i="3"/>
  <c r="W1224" i="3"/>
  <c r="T1223" i="3"/>
  <c r="U1222" i="3"/>
  <c r="V1221" i="3"/>
  <c r="W1220" i="3"/>
  <c r="T1219" i="3"/>
  <c r="U1218" i="3"/>
  <c r="V1217" i="3"/>
  <c r="W1216" i="3"/>
  <c r="T1215" i="3"/>
  <c r="U1214" i="3"/>
  <c r="V1213" i="3"/>
  <c r="W1212" i="3"/>
  <c r="T1211" i="3"/>
  <c r="U1210" i="3"/>
  <c r="V1209" i="3"/>
  <c r="W1208" i="3"/>
  <c r="T1207" i="3"/>
  <c r="U1206" i="3"/>
  <c r="V1205" i="3"/>
  <c r="W1204" i="3"/>
  <c r="T1203" i="3"/>
  <c r="U1202" i="3"/>
  <c r="V1201" i="3"/>
  <c r="W1200" i="3"/>
  <c r="T1199" i="3"/>
  <c r="U1198" i="3"/>
  <c r="V1197" i="3"/>
  <c r="W1196" i="3"/>
  <c r="T1195" i="3"/>
  <c r="U1194" i="3"/>
  <c r="V1193" i="3"/>
  <c r="W1192" i="3"/>
  <c r="T1191" i="3"/>
  <c r="U1190" i="3"/>
  <c r="V1189" i="3"/>
  <c r="W1188" i="3"/>
  <c r="T1187" i="3"/>
  <c r="U1186" i="3"/>
  <c r="V1185" i="3"/>
  <c r="W1184" i="3"/>
  <c r="T1183" i="3"/>
  <c r="U1182" i="3"/>
  <c r="V1181" i="3"/>
  <c r="W1180" i="3"/>
  <c r="T1179" i="3"/>
  <c r="U1178" i="3"/>
  <c r="V1177" i="3"/>
  <c r="W1176" i="3"/>
  <c r="T1175" i="3"/>
  <c r="U1174" i="3"/>
  <c r="V1173" i="3"/>
  <c r="W1172" i="3"/>
  <c r="T1171" i="3"/>
  <c r="U1170" i="3"/>
  <c r="V1169" i="3"/>
  <c r="W1168" i="3"/>
  <c r="T1167" i="3"/>
  <c r="U1166" i="3"/>
  <c r="V1165" i="3"/>
  <c r="W1164" i="3"/>
  <c r="T1163" i="3"/>
  <c r="U1162" i="3"/>
  <c r="V1161" i="3"/>
  <c r="W1160" i="3"/>
  <c r="T1159" i="3"/>
  <c r="U1158" i="3"/>
  <c r="V1157" i="3"/>
  <c r="W1156" i="3"/>
  <c r="T1155" i="3"/>
  <c r="U1154" i="3"/>
  <c r="V1153" i="3"/>
  <c r="W1152" i="3"/>
  <c r="T1151" i="3"/>
  <c r="U1150" i="3"/>
  <c r="V1149" i="3"/>
  <c r="W1148" i="3"/>
  <c r="T1147" i="3"/>
  <c r="U1146" i="3"/>
  <c r="V1145" i="3"/>
  <c r="W1144" i="3"/>
  <c r="T1143" i="3"/>
  <c r="U1142" i="3"/>
  <c r="V1141" i="3"/>
  <c r="W1140" i="3"/>
  <c r="T1139" i="3"/>
  <c r="U1138" i="3"/>
  <c r="V1137" i="3"/>
  <c r="W1136" i="3"/>
  <c r="T1135" i="3"/>
  <c r="U1134" i="3"/>
  <c r="V1133" i="3"/>
  <c r="W1132" i="3"/>
  <c r="T1131" i="3"/>
  <c r="U1130" i="3"/>
  <c r="V1129" i="3"/>
  <c r="W1128" i="3"/>
  <c r="T1127" i="3"/>
  <c r="U1126" i="3"/>
  <c r="V1125" i="3"/>
  <c r="W1124" i="3"/>
  <c r="T1123" i="3"/>
  <c r="U1122" i="3"/>
  <c r="V1121" i="3"/>
  <c r="W1120" i="3"/>
  <c r="T1119" i="3"/>
  <c r="U1118" i="3"/>
  <c r="V1117" i="3"/>
  <c r="W1116" i="3"/>
  <c r="T1115" i="3"/>
  <c r="U1114" i="3"/>
  <c r="V1113" i="3"/>
  <c r="W1112" i="3"/>
  <c r="T1111" i="3"/>
  <c r="U1110" i="3"/>
  <c r="V1109" i="3"/>
  <c r="W1108" i="3"/>
  <c r="T1107" i="3"/>
  <c r="U1106" i="3"/>
  <c r="V1105" i="3"/>
  <c r="W1104" i="3"/>
  <c r="T1103" i="3"/>
  <c r="U1102" i="3"/>
  <c r="V1101" i="3"/>
  <c r="W1100" i="3"/>
  <c r="T1099" i="3"/>
  <c r="U1098" i="3"/>
  <c r="V1097" i="3"/>
  <c r="W1096" i="3"/>
  <c r="T1095" i="3"/>
  <c r="U1094" i="3"/>
  <c r="V1093" i="3"/>
  <c r="W1092" i="3"/>
  <c r="T1091" i="3"/>
  <c r="U1090" i="3"/>
  <c r="V1089" i="3"/>
  <c r="W1088" i="3"/>
  <c r="T1087" i="3"/>
  <c r="U1086" i="3"/>
  <c r="V1085" i="3"/>
  <c r="W1084" i="3"/>
  <c r="T1083" i="3"/>
  <c r="U1082" i="3"/>
  <c r="V1081" i="3"/>
  <c r="W1080" i="3"/>
  <c r="T1079" i="3"/>
  <c r="U1078" i="3"/>
  <c r="V1077" i="3"/>
  <c r="W1076" i="3"/>
  <c r="T1075" i="3"/>
  <c r="U1074" i="3"/>
  <c r="V1073" i="3"/>
  <c r="W1072" i="3"/>
  <c r="T1071" i="3"/>
  <c r="U1070" i="3"/>
  <c r="V1069" i="3"/>
  <c r="W1068" i="3"/>
  <c r="T1067" i="3"/>
  <c r="U1066" i="3"/>
  <c r="V1065" i="3"/>
  <c r="W1064" i="3"/>
  <c r="T1063" i="3"/>
  <c r="U1062" i="3"/>
  <c r="V1061" i="3"/>
  <c r="W1060" i="3"/>
  <c r="T1059" i="3"/>
  <c r="U1058" i="3"/>
  <c r="V1057" i="3"/>
  <c r="W1056" i="3"/>
  <c r="T1055" i="3"/>
  <c r="U1054" i="3"/>
  <c r="V1053" i="3"/>
  <c r="W1052" i="3"/>
  <c r="T1051" i="3"/>
  <c r="U1050" i="3"/>
  <c r="V1049" i="3"/>
  <c r="W1048" i="3"/>
  <c r="T1047" i="3"/>
  <c r="U1046" i="3"/>
  <c r="V1045" i="3"/>
  <c r="T2946" i="3"/>
  <c r="V2912" i="3"/>
  <c r="T2846" i="3"/>
  <c r="T2843" i="3"/>
  <c r="U2762" i="3"/>
  <c r="V2705" i="3"/>
  <c r="U2678" i="3"/>
  <c r="U2675" i="3"/>
  <c r="U2661" i="3"/>
  <c r="T2654" i="3"/>
  <c r="U2634" i="3"/>
  <c r="V2577" i="3"/>
  <c r="U2550" i="3"/>
  <c r="U2547" i="3"/>
  <c r="U2533" i="3"/>
  <c r="T2526" i="3"/>
  <c r="U2506" i="3"/>
  <c r="V2449" i="3"/>
  <c r="U2422" i="3"/>
  <c r="U2419" i="3"/>
  <c r="V2401" i="3"/>
  <c r="U2399" i="3"/>
  <c r="U2383" i="3"/>
  <c r="U2373" i="3"/>
  <c r="V2363" i="3"/>
  <c r="V2360" i="3"/>
  <c r="T2354" i="3"/>
  <c r="T2343" i="3"/>
  <c r="U2169" i="3"/>
  <c r="U2165" i="3"/>
  <c r="U2161" i="3"/>
  <c r="U2157" i="3"/>
  <c r="U2153" i="3"/>
  <c r="U2149" i="3"/>
  <c r="U2145" i="3"/>
  <c r="U2141" i="3"/>
  <c r="U2137" i="3"/>
  <c r="U2133" i="3"/>
  <c r="U2129" i="3"/>
  <c r="U2125" i="3"/>
  <c r="U2121" i="3"/>
  <c r="U2117" i="3"/>
  <c r="U2113" i="3"/>
  <c r="U2109" i="3"/>
  <c r="U2105" i="3"/>
  <c r="U2101" i="3"/>
  <c r="U2097" i="3"/>
  <c r="U2093" i="3"/>
  <c r="U2089" i="3"/>
  <c r="U2085" i="3"/>
  <c r="U2081" i="3"/>
  <c r="U2077" i="3"/>
  <c r="U2073" i="3"/>
  <c r="U2069" i="3"/>
  <c r="U2065" i="3"/>
  <c r="U2061" i="3"/>
  <c r="U2057" i="3"/>
  <c r="U2053" i="3"/>
  <c r="U2049" i="3"/>
  <c r="U2045" i="3"/>
  <c r="U2041" i="3"/>
  <c r="U2037" i="3"/>
  <c r="U2033" i="3"/>
  <c r="U2029" i="3"/>
  <c r="U2025" i="3"/>
  <c r="U2021" i="3"/>
  <c r="U2017" i="3"/>
  <c r="U2013" i="3"/>
  <c r="U2009" i="3"/>
  <c r="U2005" i="3"/>
  <c r="U2001" i="3"/>
  <c r="U1997" i="3"/>
  <c r="U1993" i="3"/>
  <c r="U1989" i="3"/>
  <c r="U1985" i="3"/>
  <c r="U1981" i="3"/>
  <c r="U1977" i="3"/>
  <c r="U1973" i="3"/>
  <c r="U1969" i="3"/>
  <c r="U1965" i="3"/>
  <c r="U1961" i="3"/>
  <c r="U1957" i="3"/>
  <c r="U1953" i="3"/>
  <c r="U1949" i="3"/>
  <c r="U1945" i="3"/>
  <c r="U1941" i="3"/>
  <c r="U1937" i="3"/>
  <c r="U1933" i="3"/>
  <c r="U1929" i="3"/>
  <c r="U1925" i="3"/>
  <c r="U1921" i="3"/>
  <c r="U1917" i="3"/>
  <c r="U1913" i="3"/>
  <c r="U1909" i="3"/>
  <c r="U1905" i="3"/>
  <c r="U1901" i="3"/>
  <c r="U1897" i="3"/>
  <c r="U1893" i="3"/>
  <c r="U1889" i="3"/>
  <c r="U1885" i="3"/>
  <c r="U1881" i="3"/>
  <c r="U1877" i="3"/>
  <c r="U1873" i="3"/>
  <c r="U1869" i="3"/>
  <c r="U1865" i="3"/>
  <c r="U1861" i="3"/>
  <c r="U1857" i="3"/>
  <c r="U1853" i="3"/>
  <c r="U1849" i="3"/>
  <c r="U1845" i="3"/>
  <c r="U1841" i="3"/>
  <c r="U1837" i="3"/>
  <c r="V1833" i="3"/>
  <c r="V1832" i="3"/>
  <c r="V1829" i="3"/>
  <c r="V1828" i="3"/>
  <c r="V1825" i="3"/>
  <c r="V1824" i="3"/>
  <c r="V1821" i="3"/>
  <c r="V1820" i="3"/>
  <c r="V1817" i="3"/>
  <c r="V1816" i="3"/>
  <c r="V1813" i="3"/>
  <c r="V1812" i="3"/>
  <c r="V1809" i="3"/>
  <c r="V1808" i="3"/>
  <c r="V1805" i="3"/>
  <c r="V1804" i="3"/>
  <c r="V1801" i="3"/>
  <c r="V1800" i="3"/>
  <c r="V1797" i="3"/>
  <c r="V1796" i="3"/>
  <c r="V1793" i="3"/>
  <c r="V1792" i="3"/>
  <c r="V1789" i="3"/>
  <c r="V1788" i="3"/>
  <c r="V1785" i="3"/>
  <c r="V1784" i="3"/>
  <c r="V1781" i="3"/>
  <c r="V1780" i="3"/>
  <c r="V1777" i="3"/>
  <c r="V1776" i="3"/>
  <c r="V1773" i="3"/>
  <c r="V1772" i="3"/>
  <c r="V1769" i="3"/>
  <c r="V1768" i="3"/>
  <c r="V1765" i="3"/>
  <c r="V1764" i="3"/>
  <c r="V1761" i="3"/>
  <c r="V1760" i="3"/>
  <c r="V1757" i="3"/>
  <c r="V1756" i="3"/>
  <c r="V1753" i="3"/>
  <c r="V1752" i="3"/>
  <c r="V1749" i="3"/>
  <c r="V1748" i="3"/>
  <c r="V1745" i="3"/>
  <c r="V1744" i="3"/>
  <c r="V1741" i="3"/>
  <c r="V1740" i="3"/>
  <c r="V1737" i="3"/>
  <c r="V1736" i="3"/>
  <c r="V1733" i="3"/>
  <c r="V1732" i="3"/>
  <c r="V1729" i="3"/>
  <c r="V1728" i="3"/>
  <c r="V1725" i="3"/>
  <c r="V1724" i="3"/>
  <c r="V1721" i="3"/>
  <c r="V1720" i="3"/>
  <c r="V1717" i="3"/>
  <c r="V1716" i="3"/>
  <c r="V1713" i="3"/>
  <c r="V1712" i="3"/>
  <c r="V1709" i="3"/>
  <c r="V1708" i="3"/>
  <c r="V1705" i="3"/>
  <c r="V1704" i="3"/>
  <c r="V1701" i="3"/>
  <c r="V1700" i="3"/>
  <c r="V1697" i="3"/>
  <c r="V1696" i="3"/>
  <c r="V1693" i="3"/>
  <c r="V1692" i="3"/>
  <c r="V1689" i="3"/>
  <c r="V1688" i="3"/>
  <c r="V1685" i="3"/>
  <c r="V1684" i="3"/>
  <c r="V1681" i="3"/>
  <c r="V1680" i="3"/>
  <c r="V1677" i="3"/>
  <c r="V1676" i="3"/>
  <c r="V1673" i="3"/>
  <c r="V1672" i="3"/>
  <c r="V1669" i="3"/>
  <c r="V1668" i="3"/>
  <c r="V1665" i="3"/>
  <c r="V1664" i="3"/>
  <c r="V1661" i="3"/>
  <c r="V1660" i="3"/>
  <c r="V1657" i="3"/>
  <c r="V1656" i="3"/>
  <c r="V1653" i="3"/>
  <c r="V1652" i="3"/>
  <c r="V1649" i="3"/>
  <c r="V1648" i="3"/>
  <c r="V1645" i="3"/>
  <c r="V1644" i="3"/>
  <c r="V1641" i="3"/>
  <c r="V1640" i="3"/>
  <c r="V1637" i="3"/>
  <c r="V1636" i="3"/>
  <c r="V1633" i="3"/>
  <c r="V1632" i="3"/>
  <c r="V1629" i="3"/>
  <c r="V1628" i="3"/>
  <c r="V1625" i="3"/>
  <c r="V1624" i="3"/>
  <c r="V1621" i="3"/>
  <c r="V1620" i="3"/>
  <c r="V1617" i="3"/>
  <c r="V1616" i="3"/>
  <c r="V1613" i="3"/>
  <c r="V1612" i="3"/>
  <c r="V1609" i="3"/>
  <c r="V1608" i="3"/>
  <c r="V1605" i="3"/>
  <c r="V1604" i="3"/>
  <c r="V1601" i="3"/>
  <c r="V1600" i="3"/>
  <c r="V1597" i="3"/>
  <c r="V1596" i="3"/>
  <c r="V1593" i="3"/>
  <c r="V1592" i="3"/>
  <c r="V1589" i="3"/>
  <c r="V1588" i="3"/>
  <c r="V1585" i="3"/>
  <c r="V1584" i="3"/>
  <c r="V1581" i="3"/>
  <c r="V1580" i="3"/>
  <c r="V1577" i="3"/>
  <c r="V1576" i="3"/>
  <c r="V1573" i="3"/>
  <c r="V1572" i="3"/>
  <c r="V1569" i="3"/>
  <c r="V1568" i="3"/>
  <c r="V1565" i="3"/>
  <c r="V1564" i="3"/>
  <c r="V1561" i="3"/>
  <c r="V1560" i="3"/>
  <c r="V1557" i="3"/>
  <c r="V1556" i="3"/>
  <c r="V1553" i="3"/>
  <c r="V1552" i="3"/>
  <c r="V1549" i="3"/>
  <c r="V1548" i="3"/>
  <c r="V1545" i="3"/>
  <c r="V1544" i="3"/>
  <c r="V1541" i="3"/>
  <c r="V1540" i="3"/>
  <c r="V1537" i="3"/>
  <c r="V1536" i="3"/>
  <c r="T1535" i="3"/>
  <c r="T1534" i="3"/>
  <c r="T1533" i="3"/>
  <c r="U1532" i="3"/>
  <c r="T1531" i="3"/>
  <c r="T1530" i="3"/>
  <c r="T1529" i="3"/>
  <c r="U1528" i="3"/>
  <c r="T1527" i="3"/>
  <c r="T1526" i="3"/>
  <c r="T1525" i="3"/>
  <c r="U1524" i="3"/>
  <c r="T1523" i="3"/>
  <c r="T1522" i="3"/>
  <c r="T1521" i="3"/>
  <c r="U1520" i="3"/>
  <c r="T1519" i="3"/>
  <c r="T1518" i="3"/>
  <c r="T1517" i="3"/>
  <c r="U1516" i="3"/>
  <c r="T1515" i="3"/>
  <c r="T1514" i="3"/>
  <c r="T1513" i="3"/>
  <c r="U1512" i="3"/>
  <c r="T1511" i="3"/>
  <c r="T1510" i="3"/>
  <c r="T1509" i="3"/>
  <c r="U1508" i="3"/>
  <c r="T1507" i="3"/>
  <c r="T1506" i="3"/>
  <c r="T1505" i="3"/>
  <c r="U1504" i="3"/>
  <c r="T1503" i="3"/>
  <c r="T1502" i="3"/>
  <c r="T1501" i="3"/>
  <c r="U1500" i="3"/>
  <c r="T1499" i="3"/>
  <c r="T1498" i="3"/>
  <c r="T1497" i="3"/>
  <c r="U1496" i="3"/>
  <c r="T1495" i="3"/>
  <c r="T1494" i="3"/>
  <c r="T1493" i="3"/>
  <c r="U1492" i="3"/>
  <c r="T1491" i="3"/>
  <c r="T1490" i="3"/>
  <c r="T1489" i="3"/>
  <c r="U1488" i="3"/>
  <c r="T1487" i="3"/>
  <c r="T1486" i="3"/>
  <c r="T1485" i="3"/>
  <c r="U1484" i="3"/>
  <c r="T1483" i="3"/>
  <c r="T1482" i="3"/>
  <c r="T1481" i="3"/>
  <c r="U1480" i="3"/>
  <c r="T1479" i="3"/>
  <c r="T1478" i="3"/>
  <c r="T1477" i="3"/>
  <c r="U1476" i="3"/>
  <c r="T1475" i="3"/>
  <c r="T1474" i="3"/>
  <c r="T1473" i="3"/>
  <c r="U1472" i="3"/>
  <c r="U1471" i="3"/>
  <c r="T1470" i="3"/>
  <c r="T1469" i="3"/>
  <c r="T1468" i="3"/>
  <c r="U1467" i="3"/>
  <c r="T1466" i="3"/>
  <c r="T1465" i="3"/>
  <c r="T1464" i="3"/>
  <c r="U1463" i="3"/>
  <c r="T1462" i="3"/>
  <c r="T1461" i="3"/>
  <c r="T1460" i="3"/>
  <c r="U1459" i="3"/>
  <c r="T1458" i="3"/>
  <c r="T1457" i="3"/>
  <c r="T1456" i="3"/>
  <c r="U1455" i="3"/>
  <c r="T1454" i="3"/>
  <c r="T1453" i="3"/>
  <c r="T1452" i="3"/>
  <c r="U1451" i="3"/>
  <c r="T1450" i="3"/>
  <c r="T1449" i="3"/>
  <c r="T1448" i="3"/>
  <c r="U1447" i="3"/>
  <c r="T1446" i="3"/>
  <c r="T1445" i="3"/>
  <c r="T1444" i="3"/>
  <c r="U1443" i="3"/>
  <c r="T1442" i="3"/>
  <c r="T1441" i="3"/>
  <c r="T1440" i="3"/>
  <c r="U1439" i="3"/>
  <c r="T1438" i="3"/>
  <c r="T1437" i="3"/>
  <c r="T1436" i="3"/>
  <c r="U1435" i="3"/>
  <c r="T1434" i="3"/>
  <c r="T1433" i="3"/>
  <c r="T1432" i="3"/>
  <c r="U1431" i="3"/>
  <c r="T1430" i="3"/>
  <c r="T1429" i="3"/>
  <c r="T1428" i="3"/>
  <c r="U1427" i="3"/>
  <c r="T1426" i="3"/>
  <c r="T1425" i="3"/>
  <c r="T1424" i="3"/>
  <c r="U1423" i="3"/>
  <c r="T1422" i="3"/>
  <c r="T1421" i="3"/>
  <c r="T1420" i="3"/>
  <c r="U1419" i="3"/>
  <c r="T1418" i="3"/>
  <c r="T1417" i="3"/>
  <c r="T1416" i="3"/>
  <c r="U1415" i="3"/>
  <c r="T1414" i="3"/>
  <c r="T1413" i="3"/>
  <c r="T1412" i="3"/>
  <c r="U1411" i="3"/>
  <c r="T1410" i="3"/>
  <c r="T1409" i="3"/>
  <c r="T1408" i="3"/>
  <c r="U1407" i="3"/>
  <c r="T1406" i="3"/>
  <c r="T1405" i="3"/>
  <c r="T1404" i="3"/>
  <c r="U1403" i="3"/>
  <c r="T1402" i="3"/>
  <c r="T1401" i="3"/>
  <c r="T1400" i="3"/>
  <c r="U1399" i="3"/>
  <c r="T1398" i="3"/>
  <c r="T1397" i="3"/>
  <c r="T1396" i="3"/>
  <c r="U1395" i="3"/>
  <c r="T1394" i="3"/>
  <c r="T1393" i="3"/>
  <c r="T1392" i="3"/>
  <c r="U1391" i="3"/>
  <c r="T1390" i="3"/>
  <c r="T1389" i="3"/>
  <c r="T1388" i="3"/>
  <c r="U1387" i="3"/>
  <c r="T1386" i="3"/>
  <c r="T1385" i="3"/>
  <c r="T1384" i="3"/>
  <c r="U1383" i="3"/>
  <c r="T1382" i="3"/>
  <c r="T1381" i="3"/>
  <c r="T1380" i="3"/>
  <c r="U1379" i="3"/>
  <c r="T1378" i="3"/>
  <c r="T1377" i="3"/>
  <c r="T1376" i="3"/>
  <c r="U1375" i="3"/>
  <c r="T1374" i="3"/>
  <c r="T1373" i="3"/>
  <c r="T1372" i="3"/>
  <c r="U1371" i="3"/>
  <c r="T1370" i="3"/>
  <c r="T1369" i="3"/>
  <c r="T1368" i="3"/>
  <c r="U1367" i="3"/>
  <c r="T1366" i="3"/>
  <c r="T1365" i="3"/>
  <c r="T1364" i="3"/>
  <c r="U1363" i="3"/>
  <c r="T1362" i="3"/>
  <c r="T1361" i="3"/>
  <c r="T1360" i="3"/>
  <c r="U1359" i="3"/>
  <c r="T1358" i="3"/>
  <c r="T1357" i="3"/>
  <c r="T1356" i="3"/>
  <c r="U1355" i="3"/>
  <c r="T1354" i="3"/>
  <c r="T1353" i="3"/>
  <c r="T1352" i="3"/>
  <c r="U1351" i="3"/>
  <c r="T1350" i="3"/>
  <c r="T1349" i="3"/>
  <c r="T1348" i="3"/>
  <c r="U1347" i="3"/>
  <c r="T1346" i="3"/>
  <c r="T1345" i="3"/>
  <c r="T1344" i="3"/>
  <c r="U1343" i="3"/>
  <c r="T1342" i="3"/>
  <c r="T1341" i="3"/>
  <c r="T1340" i="3"/>
  <c r="U1339" i="3"/>
  <c r="T1338" i="3"/>
  <c r="T1337" i="3"/>
  <c r="T1336" i="3"/>
  <c r="U1335" i="3"/>
  <c r="T1334" i="3"/>
  <c r="T1333" i="3"/>
  <c r="T1332" i="3"/>
  <c r="U1331" i="3"/>
  <c r="T1330" i="3"/>
  <c r="T1329" i="3"/>
  <c r="T1328" i="3"/>
  <c r="U1327" i="3"/>
  <c r="T1326" i="3"/>
  <c r="T1325" i="3"/>
  <c r="T1324" i="3"/>
  <c r="U1323" i="3"/>
  <c r="T1322" i="3"/>
  <c r="T1321" i="3"/>
  <c r="T1320" i="3"/>
  <c r="U1319" i="3"/>
  <c r="T1318" i="3"/>
  <c r="T1317" i="3"/>
  <c r="T1316" i="3"/>
  <c r="U1315" i="3"/>
  <c r="T1314" i="3"/>
  <c r="T1313" i="3"/>
  <c r="T1312" i="3"/>
  <c r="U1311" i="3"/>
  <c r="T1310" i="3"/>
  <c r="T1309" i="3"/>
  <c r="T1308" i="3"/>
  <c r="U1307" i="3"/>
  <c r="T1306" i="3"/>
  <c r="T1305" i="3"/>
  <c r="T1304" i="3"/>
  <c r="U1303" i="3"/>
  <c r="T1302" i="3"/>
  <c r="T1301" i="3"/>
  <c r="T1300" i="3"/>
  <c r="U1299" i="3"/>
  <c r="T1298" i="3"/>
  <c r="T1297" i="3"/>
  <c r="T1296" i="3"/>
  <c r="U1295" i="3"/>
  <c r="T1294" i="3"/>
  <c r="T1293" i="3"/>
  <c r="T1292" i="3"/>
  <c r="U1291" i="3"/>
  <c r="T1290" i="3"/>
  <c r="T1289" i="3"/>
  <c r="T1288" i="3"/>
  <c r="U1287" i="3"/>
  <c r="T1286" i="3"/>
  <c r="T1285" i="3"/>
  <c r="T1284" i="3"/>
  <c r="U1283" i="3"/>
  <c r="T1282" i="3"/>
  <c r="T1281" i="3"/>
  <c r="T1280" i="3"/>
  <c r="U1279" i="3"/>
  <c r="T1278" i="3"/>
  <c r="T1277" i="3"/>
  <c r="T1276" i="3"/>
  <c r="U1275" i="3"/>
  <c r="T1274" i="3"/>
  <c r="T1273" i="3"/>
  <c r="T1272" i="3"/>
  <c r="U1271" i="3"/>
  <c r="T1270" i="3"/>
  <c r="T1269" i="3"/>
  <c r="T1268" i="3"/>
  <c r="U1267" i="3"/>
  <c r="T1266" i="3"/>
  <c r="T1265" i="3"/>
  <c r="T1264" i="3"/>
  <c r="U1263" i="3"/>
  <c r="T1262" i="3"/>
  <c r="T1261" i="3"/>
  <c r="T1260" i="3"/>
  <c r="U1259" i="3"/>
  <c r="T1258" i="3"/>
  <c r="T1257" i="3"/>
  <c r="T1256" i="3"/>
  <c r="U1255" i="3"/>
  <c r="T1254" i="3"/>
  <c r="T1253" i="3"/>
  <c r="T1252" i="3"/>
  <c r="U1251" i="3"/>
  <c r="T1250" i="3"/>
  <c r="T1249" i="3"/>
  <c r="T1248" i="3"/>
  <c r="U1247" i="3"/>
  <c r="T1246" i="3"/>
  <c r="T1245" i="3"/>
  <c r="T1244" i="3"/>
  <c r="U1243" i="3"/>
  <c r="T1242" i="3"/>
  <c r="T1241" i="3"/>
  <c r="T1240" i="3"/>
  <c r="U1239" i="3"/>
  <c r="T1238" i="3"/>
  <c r="T1237" i="3"/>
  <c r="T1236" i="3"/>
  <c r="U1235" i="3"/>
  <c r="T1234" i="3"/>
  <c r="T1233" i="3"/>
  <c r="T1232" i="3"/>
  <c r="U1231" i="3"/>
  <c r="T1230" i="3"/>
  <c r="T1229" i="3"/>
  <c r="T1228" i="3"/>
  <c r="U1227" i="3"/>
  <c r="T1226" i="3"/>
  <c r="T1225" i="3"/>
  <c r="T1224" i="3"/>
  <c r="U1223" i="3"/>
  <c r="T1222" i="3"/>
  <c r="T1221" i="3"/>
  <c r="T1220" i="3"/>
  <c r="U1219" i="3"/>
  <c r="T1218" i="3"/>
  <c r="T1217" i="3"/>
  <c r="T1216" i="3"/>
  <c r="U1215" i="3"/>
  <c r="T1214" i="3"/>
  <c r="T1213" i="3"/>
  <c r="T1212" i="3"/>
  <c r="U1211" i="3"/>
  <c r="T1210" i="3"/>
  <c r="T1209" i="3"/>
  <c r="T1208" i="3"/>
  <c r="U1207" i="3"/>
  <c r="T1206" i="3"/>
  <c r="T1205" i="3"/>
  <c r="T1204" i="3"/>
  <c r="U1203" i="3"/>
  <c r="T1202" i="3"/>
  <c r="T1201" i="3"/>
  <c r="T1200" i="3"/>
  <c r="U1199" i="3"/>
  <c r="T1198" i="3"/>
  <c r="T1197" i="3"/>
  <c r="T1196" i="3"/>
  <c r="U1195" i="3"/>
  <c r="T1194" i="3"/>
  <c r="T1193" i="3"/>
  <c r="T1192" i="3"/>
  <c r="U1191" i="3"/>
  <c r="T1190" i="3"/>
  <c r="T1189" i="3"/>
  <c r="T1188" i="3"/>
  <c r="U1187" i="3"/>
  <c r="T1186" i="3"/>
  <c r="T1185" i="3"/>
  <c r="T1184" i="3"/>
  <c r="U1183" i="3"/>
  <c r="T1182" i="3"/>
  <c r="T1181" i="3"/>
  <c r="T1180" i="3"/>
  <c r="U1179" i="3"/>
  <c r="T1178" i="3"/>
  <c r="T1177" i="3"/>
  <c r="T1176" i="3"/>
  <c r="U1175" i="3"/>
  <c r="T1174" i="3"/>
  <c r="T1173" i="3"/>
  <c r="T1172" i="3"/>
  <c r="U1171" i="3"/>
  <c r="T1170" i="3"/>
  <c r="T1169" i="3"/>
  <c r="T1168" i="3"/>
  <c r="U1167" i="3"/>
  <c r="T1166" i="3"/>
  <c r="T1165" i="3"/>
  <c r="T1164" i="3"/>
  <c r="U1163" i="3"/>
  <c r="T1162" i="3"/>
  <c r="T1161" i="3"/>
  <c r="T1160" i="3"/>
  <c r="U1159" i="3"/>
  <c r="T1158" i="3"/>
  <c r="T1157" i="3"/>
  <c r="T1156" i="3"/>
  <c r="U1155" i="3"/>
  <c r="T1154" i="3"/>
  <c r="T1153" i="3"/>
  <c r="T1152" i="3"/>
  <c r="U1151" i="3"/>
  <c r="T1150" i="3"/>
  <c r="T1149" i="3"/>
  <c r="T1148" i="3"/>
  <c r="U1147" i="3"/>
  <c r="T1146" i="3"/>
  <c r="T1145" i="3"/>
  <c r="T1144" i="3"/>
  <c r="U1143" i="3"/>
  <c r="T1142" i="3"/>
  <c r="T1141" i="3"/>
  <c r="T1140" i="3"/>
  <c r="U1139" i="3"/>
  <c r="T1138" i="3"/>
  <c r="T1137" i="3"/>
  <c r="T1136" i="3"/>
  <c r="U1135" i="3"/>
  <c r="T1134" i="3"/>
  <c r="T1133" i="3"/>
  <c r="T1132" i="3"/>
  <c r="U1131" i="3"/>
  <c r="T1130" i="3"/>
  <c r="T1129" i="3"/>
  <c r="T1128" i="3"/>
  <c r="U1127" i="3"/>
  <c r="T1126" i="3"/>
  <c r="T1125" i="3"/>
  <c r="T1124" i="3"/>
  <c r="U1123" i="3"/>
  <c r="T1122" i="3"/>
  <c r="T1121" i="3"/>
  <c r="T1120" i="3"/>
  <c r="U1119" i="3"/>
  <c r="T1118" i="3"/>
  <c r="T1117" i="3"/>
  <c r="T1116" i="3"/>
  <c r="V2885" i="3"/>
  <c r="T2882" i="3"/>
  <c r="U2867" i="3"/>
  <c r="V2860" i="3"/>
  <c r="T2816" i="3"/>
  <c r="U2767" i="3"/>
  <c r="T2764" i="3"/>
  <c r="U2737" i="3"/>
  <c r="T2680" i="3"/>
  <c r="U2639" i="3"/>
  <c r="T2636" i="3"/>
  <c r="U2609" i="3"/>
  <c r="T2552" i="3"/>
  <c r="U2511" i="3"/>
  <c r="T2508" i="3"/>
  <c r="U2481" i="3"/>
  <c r="T2424" i="3"/>
  <c r="V2409" i="3"/>
  <c r="U2406" i="3"/>
  <c r="U2403" i="3"/>
  <c r="U2401" i="3"/>
  <c r="V2385" i="3"/>
  <c r="U2365" i="3"/>
  <c r="U2336" i="3"/>
  <c r="U2333" i="3"/>
  <c r="U2328" i="3"/>
  <c r="U2325" i="3"/>
  <c r="U2320" i="3"/>
  <c r="U2317" i="3"/>
  <c r="U2312" i="3"/>
  <c r="U2309" i="3"/>
  <c r="U2304" i="3"/>
  <c r="U2301" i="3"/>
  <c r="U2296" i="3"/>
  <c r="U2293" i="3"/>
  <c r="U2288" i="3"/>
  <c r="U2285" i="3"/>
  <c r="U2280" i="3"/>
  <c r="U2277" i="3"/>
  <c r="U2272" i="3"/>
  <c r="U2269" i="3"/>
  <c r="U2264" i="3"/>
  <c r="U2261" i="3"/>
  <c r="U2256" i="3"/>
  <c r="U2253" i="3"/>
  <c r="U2248" i="3"/>
  <c r="U2245" i="3"/>
  <c r="U2240" i="3"/>
  <c r="U2237" i="3"/>
  <c r="U2232" i="3"/>
  <c r="U2229" i="3"/>
  <c r="U2224" i="3"/>
  <c r="U2221" i="3"/>
  <c r="U2216" i="3"/>
  <c r="U2213" i="3"/>
  <c r="U2208" i="3"/>
  <c r="U2205" i="3"/>
  <c r="U2200" i="3"/>
  <c r="U2197" i="3"/>
  <c r="U2192" i="3"/>
  <c r="U2189" i="3"/>
  <c r="U2184" i="3"/>
  <c r="U2181" i="3"/>
  <c r="U2176" i="3"/>
  <c r="U2173" i="3"/>
  <c r="T2169" i="3"/>
  <c r="T2165" i="3"/>
  <c r="T2161" i="3"/>
  <c r="T2157" i="3"/>
  <c r="T2153" i="3"/>
  <c r="T2149" i="3"/>
  <c r="T2145" i="3"/>
  <c r="T2141" i="3"/>
  <c r="T2137" i="3"/>
  <c r="T2133" i="3"/>
  <c r="T2129" i="3"/>
  <c r="T2125" i="3"/>
  <c r="T2121" i="3"/>
  <c r="T2117" i="3"/>
  <c r="T2113" i="3"/>
  <c r="T2109" i="3"/>
  <c r="T2105" i="3"/>
  <c r="T2101" i="3"/>
  <c r="T2097" i="3"/>
  <c r="T2093" i="3"/>
  <c r="T2089" i="3"/>
  <c r="T2085" i="3"/>
  <c r="T2081" i="3"/>
  <c r="T2077" i="3"/>
  <c r="T2073" i="3"/>
  <c r="T2069" i="3"/>
  <c r="T2065" i="3"/>
  <c r="T2061" i="3"/>
  <c r="T2057" i="3"/>
  <c r="T2053" i="3"/>
  <c r="T2049" i="3"/>
  <c r="T2045" i="3"/>
  <c r="T2041" i="3"/>
  <c r="T2037" i="3"/>
  <c r="T2033" i="3"/>
  <c r="T2029" i="3"/>
  <c r="T2025" i="3"/>
  <c r="T2021" i="3"/>
  <c r="T2017" i="3"/>
  <c r="T2013" i="3"/>
  <c r="T2009" i="3"/>
  <c r="T2005" i="3"/>
  <c r="T2001" i="3"/>
  <c r="T1997" i="3"/>
  <c r="T1993" i="3"/>
  <c r="T1989" i="3"/>
  <c r="T1985" i="3"/>
  <c r="T1981" i="3"/>
  <c r="T1977" i="3"/>
  <c r="T1973" i="3"/>
  <c r="T1969" i="3"/>
  <c r="T1965" i="3"/>
  <c r="T1961" i="3"/>
  <c r="T1957" i="3"/>
  <c r="T1953" i="3"/>
  <c r="T1949" i="3"/>
  <c r="T1945" i="3"/>
  <c r="T1941" i="3"/>
  <c r="T1937" i="3"/>
  <c r="T1933" i="3"/>
  <c r="T1929" i="3"/>
  <c r="T1925" i="3"/>
  <c r="T1921" i="3"/>
  <c r="T1917" i="3"/>
  <c r="T1913" i="3"/>
  <c r="T1909" i="3"/>
  <c r="T1905" i="3"/>
  <c r="T1901" i="3"/>
  <c r="T1897" i="3"/>
  <c r="T1893" i="3"/>
  <c r="T1889" i="3"/>
  <c r="T1885" i="3"/>
  <c r="T1881" i="3"/>
  <c r="T1877" i="3"/>
  <c r="T1873" i="3"/>
  <c r="T1869" i="3"/>
  <c r="T1865" i="3"/>
  <c r="T1861" i="3"/>
  <c r="T1857" i="3"/>
  <c r="T1853" i="3"/>
  <c r="T1849" i="3"/>
  <c r="T1845" i="3"/>
  <c r="T1841" i="3"/>
  <c r="T1837" i="3"/>
  <c r="U1833" i="3"/>
  <c r="W1830" i="3"/>
  <c r="U1829" i="3"/>
  <c r="W1826" i="3"/>
  <c r="U1825" i="3"/>
  <c r="W1822" i="3"/>
  <c r="U1821" i="3"/>
  <c r="W1818" i="3"/>
  <c r="U1817" i="3"/>
  <c r="W1814" i="3"/>
  <c r="U1813" i="3"/>
  <c r="W1810" i="3"/>
  <c r="U1809" i="3"/>
  <c r="W1806" i="3"/>
  <c r="U1805" i="3"/>
  <c r="W1802" i="3"/>
  <c r="U1801" i="3"/>
  <c r="W1798" i="3"/>
  <c r="U1797" i="3"/>
  <c r="W1794" i="3"/>
  <c r="U1793" i="3"/>
  <c r="W1790" i="3"/>
  <c r="U1789" i="3"/>
  <c r="W1786" i="3"/>
  <c r="U1785" i="3"/>
  <c r="W1782" i="3"/>
  <c r="U1781" i="3"/>
  <c r="W1778" i="3"/>
  <c r="U1777" i="3"/>
  <c r="W1774" i="3"/>
  <c r="U1773" i="3"/>
  <c r="W1770" i="3"/>
  <c r="U1769" i="3"/>
  <c r="W1766" i="3"/>
  <c r="U1765" i="3"/>
  <c r="W1762" i="3"/>
  <c r="U1761" i="3"/>
  <c r="W1758" i="3"/>
  <c r="U1757" i="3"/>
  <c r="W1754" i="3"/>
  <c r="U1753" i="3"/>
  <c r="W1750" i="3"/>
  <c r="U1749" i="3"/>
  <c r="W1746" i="3"/>
  <c r="U1745" i="3"/>
  <c r="W1742" i="3"/>
  <c r="U1741" i="3"/>
  <c r="W1738" i="3"/>
  <c r="U1737" i="3"/>
  <c r="W1734" i="3"/>
  <c r="U1733" i="3"/>
  <c r="W1730" i="3"/>
  <c r="U1729" i="3"/>
  <c r="W1726" i="3"/>
  <c r="U1725" i="3"/>
  <c r="W1722" i="3"/>
  <c r="U1721" i="3"/>
  <c r="W1718" i="3"/>
  <c r="U1717" i="3"/>
  <c r="W1714" i="3"/>
  <c r="U1713" i="3"/>
  <c r="W1710" i="3"/>
  <c r="U1709" i="3"/>
  <c r="W1706" i="3"/>
  <c r="U1705" i="3"/>
  <c r="W1702" i="3"/>
  <c r="U1701" i="3"/>
  <c r="W1698" i="3"/>
  <c r="U1697" i="3"/>
  <c r="W1694" i="3"/>
  <c r="U1693" i="3"/>
  <c r="W1690" i="3"/>
  <c r="U1689" i="3"/>
  <c r="W1686" i="3"/>
  <c r="U1685" i="3"/>
  <c r="W1682" i="3"/>
  <c r="U1681" i="3"/>
  <c r="W1678" i="3"/>
  <c r="U1677" i="3"/>
  <c r="W1674" i="3"/>
  <c r="U1673" i="3"/>
  <c r="W1670" i="3"/>
  <c r="U1669" i="3"/>
  <c r="W1666" i="3"/>
  <c r="U1665" i="3"/>
  <c r="W1662" i="3"/>
  <c r="U1661" i="3"/>
  <c r="W1658" i="3"/>
  <c r="U1657" i="3"/>
  <c r="W1654" i="3"/>
  <c r="U1653" i="3"/>
  <c r="W1650" i="3"/>
  <c r="U1649" i="3"/>
  <c r="W1646" i="3"/>
  <c r="U1645" i="3"/>
  <c r="W1642" i="3"/>
  <c r="U1641" i="3"/>
  <c r="W1638" i="3"/>
  <c r="U1637" i="3"/>
  <c r="W1634" i="3"/>
  <c r="U1633" i="3"/>
  <c r="W1630" i="3"/>
  <c r="U1629" i="3"/>
  <c r="W1626" i="3"/>
  <c r="U1625" i="3"/>
  <c r="W1622" i="3"/>
  <c r="U1621" i="3"/>
  <c r="W1618" i="3"/>
  <c r="U1617" i="3"/>
  <c r="W1614" i="3"/>
  <c r="U1613" i="3"/>
  <c r="W1610" i="3"/>
  <c r="U1609" i="3"/>
  <c r="W1606" i="3"/>
  <c r="U1605" i="3"/>
  <c r="W1602" i="3"/>
  <c r="U1601" i="3"/>
  <c r="W1598" i="3"/>
  <c r="U1597" i="3"/>
  <c r="W1594" i="3"/>
  <c r="U1593" i="3"/>
  <c r="W1590" i="3"/>
  <c r="U1589" i="3"/>
  <c r="W1586" i="3"/>
  <c r="U1585" i="3"/>
  <c r="W1582" i="3"/>
  <c r="U1581" i="3"/>
  <c r="W1578" i="3"/>
  <c r="U1577" i="3"/>
  <c r="W1574" i="3"/>
  <c r="U1573" i="3"/>
  <c r="W1570" i="3"/>
  <c r="U1569" i="3"/>
  <c r="W1566" i="3"/>
  <c r="U1565" i="3"/>
  <c r="W1562" i="3"/>
  <c r="U1561" i="3"/>
  <c r="W1558" i="3"/>
  <c r="U1557" i="3"/>
  <c r="W1554" i="3"/>
  <c r="U1553" i="3"/>
  <c r="W1550" i="3"/>
  <c r="U1549" i="3"/>
  <c r="W1546" i="3"/>
  <c r="U1545" i="3"/>
  <c r="W1542" i="3"/>
  <c r="U1541" i="3"/>
  <c r="W1538" i="3"/>
  <c r="U1537" i="3"/>
  <c r="T1044" i="3"/>
  <c r="U1043" i="3"/>
  <c r="V1042" i="3"/>
  <c r="W1041" i="3"/>
  <c r="T1040" i="3"/>
  <c r="U1039" i="3"/>
  <c r="V1038" i="3"/>
  <c r="W1037" i="3"/>
  <c r="T1036" i="3"/>
  <c r="U1035" i="3"/>
  <c r="V1034" i="3"/>
  <c r="W1033" i="3"/>
  <c r="T1032" i="3"/>
  <c r="U1031" i="3"/>
  <c r="V1030" i="3"/>
  <c r="W1029" i="3"/>
  <c r="T1028" i="3"/>
  <c r="U1027" i="3"/>
  <c r="V1026" i="3"/>
  <c r="W1025" i="3"/>
  <c r="T1024" i="3"/>
  <c r="U1023" i="3"/>
  <c r="V1022" i="3"/>
  <c r="W1021" i="3"/>
  <c r="T1020" i="3"/>
  <c r="U1019" i="3"/>
  <c r="V1018" i="3"/>
  <c r="W1017" i="3"/>
  <c r="T1016" i="3"/>
  <c r="U1015" i="3"/>
  <c r="V1014" i="3"/>
  <c r="W1013" i="3"/>
  <c r="T1012" i="3"/>
  <c r="U1011" i="3"/>
  <c r="V1010" i="3"/>
  <c r="W1009" i="3"/>
  <c r="T1008" i="3"/>
  <c r="U1007" i="3"/>
  <c r="V1006" i="3"/>
  <c r="W1005" i="3"/>
  <c r="T1004" i="3"/>
  <c r="U1003" i="3"/>
  <c r="V1002" i="3"/>
  <c r="W1001" i="3"/>
  <c r="T1000" i="3"/>
  <c r="U999" i="3"/>
  <c r="V998" i="3"/>
  <c r="W997" i="3"/>
  <c r="T996" i="3"/>
  <c r="U995" i="3"/>
  <c r="V994" i="3"/>
  <c r="W993" i="3"/>
  <c r="T992" i="3"/>
  <c r="U991" i="3"/>
  <c r="V990" i="3"/>
  <c r="W989" i="3"/>
  <c r="T988" i="3"/>
  <c r="U987" i="3"/>
  <c r="V986" i="3"/>
  <c r="W985" i="3"/>
  <c r="T984" i="3"/>
  <c r="U983" i="3"/>
  <c r="V982" i="3"/>
  <c r="W981" i="3"/>
  <c r="T980" i="3"/>
  <c r="U979" i="3"/>
  <c r="V978" i="3"/>
  <c r="W977" i="3"/>
  <c r="T976" i="3"/>
  <c r="U975" i="3"/>
  <c r="V974" i="3"/>
  <c r="W973" i="3"/>
  <c r="T972" i="3"/>
  <c r="U971" i="3"/>
  <c r="V970" i="3"/>
  <c r="W969" i="3"/>
  <c r="T968" i="3"/>
  <c r="U967" i="3"/>
  <c r="V966" i="3"/>
  <c r="W965" i="3"/>
  <c r="T964" i="3"/>
  <c r="U963" i="3"/>
  <c r="V962" i="3"/>
  <c r="W961" i="3"/>
  <c r="T960" i="3"/>
  <c r="U959" i="3"/>
  <c r="V958" i="3"/>
  <c r="W957" i="3"/>
  <c r="T956" i="3"/>
  <c r="U955" i="3"/>
  <c r="V954" i="3"/>
  <c r="W953" i="3"/>
  <c r="T952" i="3"/>
  <c r="U951" i="3"/>
  <c r="V950" i="3"/>
  <c r="W949" i="3"/>
  <c r="T948" i="3"/>
  <c r="U947" i="3"/>
  <c r="V946" i="3"/>
  <c r="W945" i="3"/>
  <c r="T944" i="3"/>
  <c r="U943" i="3"/>
  <c r="V942" i="3"/>
  <c r="W941" i="3"/>
  <c r="T940" i="3"/>
  <c r="U939" i="3"/>
  <c r="V938" i="3"/>
  <c r="W937" i="3"/>
  <c r="T936" i="3"/>
  <c r="U935" i="3"/>
  <c r="V934" i="3"/>
  <c r="W933" i="3"/>
  <c r="T932" i="3"/>
  <c r="U931" i="3"/>
  <c r="V930" i="3"/>
  <c r="W929" i="3"/>
  <c r="T928" i="3"/>
  <c r="U927" i="3"/>
  <c r="V926" i="3"/>
  <c r="W925" i="3"/>
  <c r="T924" i="3"/>
  <c r="U923" i="3"/>
  <c r="V922" i="3"/>
  <c r="W921" i="3"/>
  <c r="T920" i="3"/>
  <c r="U919" i="3"/>
  <c r="V918" i="3"/>
  <c r="W917" i="3"/>
  <c r="T916" i="3"/>
  <c r="U915" i="3"/>
  <c r="V914" i="3"/>
  <c r="W913" i="3"/>
  <c r="T912" i="3"/>
  <c r="U911" i="3"/>
  <c r="V910" i="3"/>
  <c r="W909" i="3"/>
  <c r="T908" i="3"/>
  <c r="U907" i="3"/>
  <c r="V906" i="3"/>
  <c r="W905" i="3"/>
  <c r="T904" i="3"/>
  <c r="U903" i="3"/>
  <c r="V902" i="3"/>
  <c r="W901" i="3"/>
  <c r="T900" i="3"/>
  <c r="U899" i="3"/>
  <c r="V898" i="3"/>
  <c r="W897" i="3"/>
  <c r="T896" i="3"/>
  <c r="U895" i="3"/>
  <c r="V894" i="3"/>
  <c r="W893" i="3"/>
  <c r="T892" i="3"/>
  <c r="U891" i="3"/>
  <c r="V890" i="3"/>
  <c r="W889" i="3"/>
  <c r="T888" i="3"/>
  <c r="U887" i="3"/>
  <c r="V886" i="3"/>
  <c r="W885" i="3"/>
  <c r="T884" i="3"/>
  <c r="U883" i="3"/>
  <c r="V882" i="3"/>
  <c r="W881" i="3"/>
  <c r="T880" i="3"/>
  <c r="U879" i="3"/>
  <c r="V878" i="3"/>
  <c r="W877" i="3"/>
  <c r="T876" i="3"/>
  <c r="U875" i="3"/>
  <c r="V874" i="3"/>
  <c r="W873" i="3"/>
  <c r="T872" i="3"/>
  <c r="U871" i="3"/>
  <c r="V870" i="3"/>
  <c r="W869" i="3"/>
  <c r="T868" i="3"/>
  <c r="U867" i="3"/>
  <c r="V866" i="3"/>
  <c r="W865" i="3"/>
  <c r="T864" i="3"/>
  <c r="U863" i="3"/>
  <c r="V862" i="3"/>
  <c r="W861" i="3"/>
  <c r="T860" i="3"/>
  <c r="U859" i="3"/>
  <c r="V858" i="3"/>
  <c r="W857" i="3"/>
  <c r="T856" i="3"/>
  <c r="U855" i="3"/>
  <c r="V854" i="3"/>
  <c r="W853" i="3"/>
  <c r="T852" i="3"/>
  <c r="U851" i="3"/>
  <c r="V850" i="3"/>
  <c r="W849" i="3"/>
  <c r="T848" i="3"/>
  <c r="U847" i="3"/>
  <c r="V846" i="3"/>
  <c r="W845" i="3"/>
  <c r="T844" i="3"/>
  <c r="U843" i="3"/>
  <c r="V842" i="3"/>
  <c r="W841" i="3"/>
  <c r="T840" i="3"/>
  <c r="U839" i="3"/>
  <c r="V838" i="3"/>
  <c r="W837" i="3"/>
  <c r="T836" i="3"/>
  <c r="U835" i="3"/>
  <c r="V834" i="3"/>
  <c r="W833" i="3"/>
  <c r="T832" i="3"/>
  <c r="U831" i="3"/>
  <c r="V830" i="3"/>
  <c r="W829" i="3"/>
  <c r="T828" i="3"/>
  <c r="U827" i="3"/>
  <c r="V826" i="3"/>
  <c r="W825" i="3"/>
  <c r="T824" i="3"/>
  <c r="U823" i="3"/>
  <c r="V822" i="3"/>
  <c r="W821" i="3"/>
  <c r="T820" i="3"/>
  <c r="U819" i="3"/>
  <c r="V818" i="3"/>
  <c r="W817" i="3"/>
  <c r="T816" i="3"/>
  <c r="U815" i="3"/>
  <c r="V814" i="3"/>
  <c r="W813" i="3"/>
  <c r="T812" i="3"/>
  <c r="U811" i="3"/>
  <c r="V810" i="3"/>
  <c r="W809" i="3"/>
  <c r="T808" i="3"/>
  <c r="U807" i="3"/>
  <c r="V806" i="3"/>
  <c r="W805" i="3"/>
  <c r="T804" i="3"/>
  <c r="U803" i="3"/>
  <c r="V802" i="3"/>
  <c r="W801" i="3"/>
  <c r="T800" i="3"/>
  <c r="U799" i="3"/>
  <c r="V798" i="3"/>
  <c r="W797" i="3"/>
  <c r="T796" i="3"/>
  <c r="U795" i="3"/>
  <c r="V794" i="3"/>
  <c r="W793" i="3"/>
  <c r="T792" i="3"/>
  <c r="U791" i="3"/>
  <c r="V790" i="3"/>
  <c r="W789" i="3"/>
  <c r="T788" i="3"/>
  <c r="U787" i="3"/>
  <c r="V786" i="3"/>
  <c r="W785" i="3"/>
  <c r="T784" i="3"/>
  <c r="U783" i="3"/>
  <c r="V782" i="3"/>
  <c r="W781" i="3"/>
  <c r="T780" i="3"/>
  <c r="U779" i="3"/>
  <c r="V778" i="3"/>
  <c r="W777" i="3"/>
  <c r="T776" i="3"/>
  <c r="U775" i="3"/>
  <c r="V774" i="3"/>
  <c r="W773" i="3"/>
  <c r="T772" i="3"/>
  <c r="U771" i="3"/>
  <c r="V770" i="3"/>
  <c r="W769" i="3"/>
  <c r="T768" i="3"/>
  <c r="U767" i="3"/>
  <c r="V766" i="3"/>
  <c r="W765" i="3"/>
  <c r="T764" i="3"/>
  <c r="U763" i="3"/>
  <c r="V762" i="3"/>
  <c r="W761" i="3"/>
  <c r="T760" i="3"/>
  <c r="U759" i="3"/>
  <c r="V758" i="3"/>
  <c r="W757" i="3"/>
  <c r="T756" i="3"/>
  <c r="U755" i="3"/>
  <c r="V754" i="3"/>
  <c r="W753" i="3"/>
  <c r="T752" i="3"/>
  <c r="U751" i="3"/>
  <c r="V750" i="3"/>
  <c r="W749" i="3"/>
  <c r="T748" i="3"/>
  <c r="U747" i="3"/>
  <c r="V746" i="3"/>
  <c r="W745" i="3"/>
  <c r="T744" i="3"/>
  <c r="U743" i="3"/>
  <c r="V742" i="3"/>
  <c r="W741" i="3"/>
  <c r="T740" i="3"/>
  <c r="U739" i="3"/>
  <c r="V738" i="3"/>
  <c r="W737" i="3"/>
  <c r="T736" i="3"/>
  <c r="U735" i="3"/>
  <c r="V734" i="3"/>
  <c r="W733" i="3"/>
  <c r="T732" i="3"/>
  <c r="U731" i="3"/>
  <c r="V730" i="3"/>
  <c r="W729" i="3"/>
  <c r="T728" i="3"/>
  <c r="U727" i="3"/>
  <c r="V726" i="3"/>
  <c r="W725" i="3"/>
  <c r="T724" i="3"/>
  <c r="U723" i="3"/>
  <c r="V722" i="3"/>
  <c r="W721" i="3"/>
  <c r="T720" i="3"/>
  <c r="U719" i="3"/>
  <c r="V718" i="3"/>
  <c r="W717" i="3"/>
  <c r="T716" i="3"/>
  <c r="U715" i="3"/>
  <c r="V714" i="3"/>
  <c r="W713" i="3"/>
  <c r="T712" i="3"/>
  <c r="U711" i="3"/>
  <c r="V710" i="3"/>
  <c r="W709" i="3"/>
  <c r="T708" i="3"/>
  <c r="U707" i="3"/>
  <c r="V706" i="3"/>
  <c r="W705" i="3"/>
  <c r="T704" i="3"/>
  <c r="U703" i="3"/>
  <c r="V702" i="3"/>
  <c r="W701" i="3"/>
  <c r="T700" i="3"/>
  <c r="U699" i="3"/>
  <c r="V698" i="3"/>
  <c r="W697" i="3"/>
  <c r="T696" i="3"/>
  <c r="U695" i="3"/>
  <c r="V694" i="3"/>
  <c r="W693" i="3"/>
  <c r="T692" i="3"/>
  <c r="U691" i="3"/>
  <c r="V690" i="3"/>
  <c r="W689" i="3"/>
  <c r="T688" i="3"/>
  <c r="U687" i="3"/>
  <c r="V686" i="3"/>
  <c r="W685" i="3"/>
  <c r="T684" i="3"/>
  <c r="U683" i="3"/>
  <c r="V682" i="3"/>
  <c r="W681" i="3"/>
  <c r="T680" i="3"/>
  <c r="U679" i="3"/>
  <c r="V678" i="3"/>
  <c r="W677" i="3"/>
  <c r="T676" i="3"/>
  <c r="U675" i="3"/>
  <c r="V674" i="3"/>
  <c r="W673" i="3"/>
  <c r="T672" i="3"/>
  <c r="U671" i="3"/>
  <c r="V670" i="3"/>
  <c r="W669" i="3"/>
  <c r="T668" i="3"/>
  <c r="U667" i="3"/>
  <c r="V666" i="3"/>
  <c r="W665" i="3"/>
  <c r="T664" i="3"/>
  <c r="U663" i="3"/>
  <c r="V662" i="3"/>
  <c r="W661" i="3"/>
  <c r="T660" i="3"/>
  <c r="U659" i="3"/>
  <c r="V658" i="3"/>
  <c r="W657" i="3"/>
  <c r="T656" i="3"/>
  <c r="U655" i="3"/>
  <c r="V654" i="3"/>
  <c r="W653" i="3"/>
  <c r="T652" i="3"/>
  <c r="U651" i="3"/>
  <c r="V650" i="3"/>
  <c r="W649" i="3"/>
  <c r="T648" i="3"/>
  <c r="U647" i="3"/>
  <c r="V646" i="3"/>
  <c r="W645" i="3"/>
  <c r="T644" i="3"/>
  <c r="U643" i="3"/>
  <c r="V642" i="3"/>
  <c r="W641" i="3"/>
  <c r="T640" i="3"/>
  <c r="U639" i="3"/>
  <c r="V638" i="3"/>
  <c r="W637" i="3"/>
  <c r="T636" i="3"/>
  <c r="U635" i="3"/>
  <c r="V634" i="3"/>
  <c r="W633" i="3"/>
  <c r="T632" i="3"/>
  <c r="U631" i="3"/>
  <c r="V630" i="3"/>
  <c r="W629" i="3"/>
  <c r="T628" i="3"/>
  <c r="U627" i="3"/>
  <c r="V626" i="3"/>
  <c r="W625" i="3"/>
  <c r="T624" i="3"/>
  <c r="U623" i="3"/>
  <c r="V622" i="3"/>
  <c r="W621" i="3"/>
  <c r="T620" i="3"/>
  <c r="U619" i="3"/>
  <c r="V618" i="3"/>
  <c r="W617" i="3"/>
  <c r="T616" i="3"/>
  <c r="U615" i="3"/>
  <c r="V614" i="3"/>
  <c r="W613" i="3"/>
  <c r="T612" i="3"/>
  <c r="U611" i="3"/>
  <c r="V610" i="3"/>
  <c r="W609" i="3"/>
  <c r="T608" i="3"/>
  <c r="U607" i="3"/>
  <c r="V606" i="3"/>
  <c r="W605" i="3"/>
  <c r="T604" i="3"/>
  <c r="U603" i="3"/>
  <c r="V602" i="3"/>
  <c r="W601" i="3"/>
  <c r="T600" i="3"/>
  <c r="U599" i="3"/>
  <c r="V598" i="3"/>
  <c r="W597" i="3"/>
  <c r="T596" i="3"/>
  <c r="T2887" i="3"/>
  <c r="U2698" i="3"/>
  <c r="U2614" i="3"/>
  <c r="U2611" i="3"/>
  <c r="U2545" i="3"/>
  <c r="U2442" i="3"/>
  <c r="V2393" i="3"/>
  <c r="U2390" i="3"/>
  <c r="V2347" i="3"/>
  <c r="V2344" i="3"/>
  <c r="U2324" i="3"/>
  <c r="U2321" i="3"/>
  <c r="U2308" i="3"/>
  <c r="U2305" i="3"/>
  <c r="U2292" i="3"/>
  <c r="U2289" i="3"/>
  <c r="U2276" i="3"/>
  <c r="U2273" i="3"/>
  <c r="U2260" i="3"/>
  <c r="U2257" i="3"/>
  <c r="U2244" i="3"/>
  <c r="U2241" i="3"/>
  <c r="U2228" i="3"/>
  <c r="U2225" i="3"/>
  <c r="U2212" i="3"/>
  <c r="U2209" i="3"/>
  <c r="U2196" i="3"/>
  <c r="U2193" i="3"/>
  <c r="U2180" i="3"/>
  <c r="U2177" i="3"/>
  <c r="U2168" i="3"/>
  <c r="U2160" i="3"/>
  <c r="U2152" i="3"/>
  <c r="U2144" i="3"/>
  <c r="U2136" i="3"/>
  <c r="U2128" i="3"/>
  <c r="U2120" i="3"/>
  <c r="U2112" i="3"/>
  <c r="U2104" i="3"/>
  <c r="U2096" i="3"/>
  <c r="U2088" i="3"/>
  <c r="U2080" i="3"/>
  <c r="U2072" i="3"/>
  <c r="U2064" i="3"/>
  <c r="U2056" i="3"/>
  <c r="U2048" i="3"/>
  <c r="U2040" i="3"/>
  <c r="U2032" i="3"/>
  <c r="U2024" i="3"/>
  <c r="U2016" i="3"/>
  <c r="U2008" i="3"/>
  <c r="U2000" i="3"/>
  <c r="U1992" i="3"/>
  <c r="U1984" i="3"/>
  <c r="U1976" i="3"/>
  <c r="U1968" i="3"/>
  <c r="U1960" i="3"/>
  <c r="U1952" i="3"/>
  <c r="U1944" i="3"/>
  <c r="U1936" i="3"/>
  <c r="U1928" i="3"/>
  <c r="U1920" i="3"/>
  <c r="U1912" i="3"/>
  <c r="U1904" i="3"/>
  <c r="U1896" i="3"/>
  <c r="U1888" i="3"/>
  <c r="U1880" i="3"/>
  <c r="U1872" i="3"/>
  <c r="U1864" i="3"/>
  <c r="U1856" i="3"/>
  <c r="U1848" i="3"/>
  <c r="U1840" i="3"/>
  <c r="W1832" i="3"/>
  <c r="W1828" i="3"/>
  <c r="W1824" i="3"/>
  <c r="W1820" i="3"/>
  <c r="W1816" i="3"/>
  <c r="W1812" i="3"/>
  <c r="W1808" i="3"/>
  <c r="W1804" i="3"/>
  <c r="W1800" i="3"/>
  <c r="W1796" i="3"/>
  <c r="W1792" i="3"/>
  <c r="W1788" i="3"/>
  <c r="W1784" i="3"/>
  <c r="W1780" i="3"/>
  <c r="W1776" i="3"/>
  <c r="W1772" i="3"/>
  <c r="W1768" i="3"/>
  <c r="W1764" i="3"/>
  <c r="W1760" i="3"/>
  <c r="W1756" i="3"/>
  <c r="W1752" i="3"/>
  <c r="W1748" i="3"/>
  <c r="W1744" i="3"/>
  <c r="W1740" i="3"/>
  <c r="W1736" i="3"/>
  <c r="W1732" i="3"/>
  <c r="W1728" i="3"/>
  <c r="W1724" i="3"/>
  <c r="W1720" i="3"/>
  <c r="W1716" i="3"/>
  <c r="W1712" i="3"/>
  <c r="W1708" i="3"/>
  <c r="W1704" i="3"/>
  <c r="W1700" i="3"/>
  <c r="W1696" i="3"/>
  <c r="W1692" i="3"/>
  <c r="W1688" i="3"/>
  <c r="W1684" i="3"/>
  <c r="W1680" i="3"/>
  <c r="W1676" i="3"/>
  <c r="W1672" i="3"/>
  <c r="W1668" i="3"/>
  <c r="W1664" i="3"/>
  <c r="W1660" i="3"/>
  <c r="W1656" i="3"/>
  <c r="W1652" i="3"/>
  <c r="W1648" i="3"/>
  <c r="W1644" i="3"/>
  <c r="W1640" i="3"/>
  <c r="W1636" i="3"/>
  <c r="W1632" i="3"/>
  <c r="W1628" i="3"/>
  <c r="W1624" i="3"/>
  <c r="W1620" i="3"/>
  <c r="W1616" i="3"/>
  <c r="W1612" i="3"/>
  <c r="W1608" i="3"/>
  <c r="W1604" i="3"/>
  <c r="W1600" i="3"/>
  <c r="W1596" i="3"/>
  <c r="W1592" i="3"/>
  <c r="W1588" i="3"/>
  <c r="W1584" i="3"/>
  <c r="W1580" i="3"/>
  <c r="W1576" i="3"/>
  <c r="W1572" i="3"/>
  <c r="W1568" i="3"/>
  <c r="W1564" i="3"/>
  <c r="W1560" i="3"/>
  <c r="W1556" i="3"/>
  <c r="W1552" i="3"/>
  <c r="W1548" i="3"/>
  <c r="W1544" i="3"/>
  <c r="W1540" i="3"/>
  <c r="W1536" i="3"/>
  <c r="V1533" i="3"/>
  <c r="V1532" i="3"/>
  <c r="V1529" i="3"/>
  <c r="V1528" i="3"/>
  <c r="V1525" i="3"/>
  <c r="V1524" i="3"/>
  <c r="V1521" i="3"/>
  <c r="V1520" i="3"/>
  <c r="V1517" i="3"/>
  <c r="V1516" i="3"/>
  <c r="V1513" i="3"/>
  <c r="V1512" i="3"/>
  <c r="V1509" i="3"/>
  <c r="V1508" i="3"/>
  <c r="V1505" i="3"/>
  <c r="V1504" i="3"/>
  <c r="V1501" i="3"/>
  <c r="V1500" i="3"/>
  <c r="V1497" i="3"/>
  <c r="V1496" i="3"/>
  <c r="V1493" i="3"/>
  <c r="V1492" i="3"/>
  <c r="V1489" i="3"/>
  <c r="V1488" i="3"/>
  <c r="V1485" i="3"/>
  <c r="V1484" i="3"/>
  <c r="V1481" i="3"/>
  <c r="V1480" i="3"/>
  <c r="V1477" i="3"/>
  <c r="V1476" i="3"/>
  <c r="V1473" i="3"/>
  <c r="V1472" i="3"/>
  <c r="W1469" i="3"/>
  <c r="U1468" i="3"/>
  <c r="W1465" i="3"/>
  <c r="U1464" i="3"/>
  <c r="W1461" i="3"/>
  <c r="U1460" i="3"/>
  <c r="W1457" i="3"/>
  <c r="U1456" i="3"/>
  <c r="W1453" i="3"/>
  <c r="U1452" i="3"/>
  <c r="W1449" i="3"/>
  <c r="U1448" i="3"/>
  <c r="W1445" i="3"/>
  <c r="U1444" i="3"/>
  <c r="W1441" i="3"/>
  <c r="U1440" i="3"/>
  <c r="W1437" i="3"/>
  <c r="U1436" i="3"/>
  <c r="W1433" i="3"/>
  <c r="U1432" i="3"/>
  <c r="W1429" i="3"/>
  <c r="U1428" i="3"/>
  <c r="W1425" i="3"/>
  <c r="U1424" i="3"/>
  <c r="W1421" i="3"/>
  <c r="U1420" i="3"/>
  <c r="W1417" i="3"/>
  <c r="U1416" i="3"/>
  <c r="W1413" i="3"/>
  <c r="U1412" i="3"/>
  <c r="W1409" i="3"/>
  <c r="U1408" i="3"/>
  <c r="W1405" i="3"/>
  <c r="U1404" i="3"/>
  <c r="W1401" i="3"/>
  <c r="U1400" i="3"/>
  <c r="W1397" i="3"/>
  <c r="U1396" i="3"/>
  <c r="W1393" i="3"/>
  <c r="U1392" i="3"/>
  <c r="W1389" i="3"/>
  <c r="U1388" i="3"/>
  <c r="W1385" i="3"/>
  <c r="U1384" i="3"/>
  <c r="W1381" i="3"/>
  <c r="U1380" i="3"/>
  <c r="W1377" i="3"/>
  <c r="U1376" i="3"/>
  <c r="W1373" i="3"/>
  <c r="U1372" i="3"/>
  <c r="W1369" i="3"/>
  <c r="U1368" i="3"/>
  <c r="W1365" i="3"/>
  <c r="U1364" i="3"/>
  <c r="W1361" i="3"/>
  <c r="U1360" i="3"/>
  <c r="W1357" i="3"/>
  <c r="U1356" i="3"/>
  <c r="W1353" i="3"/>
  <c r="U1352" i="3"/>
  <c r="W1349" i="3"/>
  <c r="U1348" i="3"/>
  <c r="W1345" i="3"/>
  <c r="U1344" i="3"/>
  <c r="W1341" i="3"/>
  <c r="U1340" i="3"/>
  <c r="W1337" i="3"/>
  <c r="U1336" i="3"/>
  <c r="W1333" i="3"/>
  <c r="U1332" i="3"/>
  <c r="W1329" i="3"/>
  <c r="U1328" i="3"/>
  <c r="W1325" i="3"/>
  <c r="U1324" i="3"/>
  <c r="W1321" i="3"/>
  <c r="U1320" i="3"/>
  <c r="W1317" i="3"/>
  <c r="U1316" i="3"/>
  <c r="W1313" i="3"/>
  <c r="U1312" i="3"/>
  <c r="W1309" i="3"/>
  <c r="U1308" i="3"/>
  <c r="W1305" i="3"/>
  <c r="U1304" i="3"/>
  <c r="W1301" i="3"/>
  <c r="U1300" i="3"/>
  <c r="W1297" i="3"/>
  <c r="U1296" i="3"/>
  <c r="W1293" i="3"/>
  <c r="U1292" i="3"/>
  <c r="W1289" i="3"/>
  <c r="U1288" i="3"/>
  <c r="W1285" i="3"/>
  <c r="U1284" i="3"/>
  <c r="W1281" i="3"/>
  <c r="U1280" i="3"/>
  <c r="W1277" i="3"/>
  <c r="U1276" i="3"/>
  <c r="W1273" i="3"/>
  <c r="U1272" i="3"/>
  <c r="W1269" i="3"/>
  <c r="U1268" i="3"/>
  <c r="W1265" i="3"/>
  <c r="U1264" i="3"/>
  <c r="W1261" i="3"/>
  <c r="U1260" i="3"/>
  <c r="W1257" i="3"/>
  <c r="U1256" i="3"/>
  <c r="W1253" i="3"/>
  <c r="U1252" i="3"/>
  <c r="W1249" i="3"/>
  <c r="U1248" i="3"/>
  <c r="W1245" i="3"/>
  <c r="U1244" i="3"/>
  <c r="W1241" i="3"/>
  <c r="U1240" i="3"/>
  <c r="W1237" i="3"/>
  <c r="U1236" i="3"/>
  <c r="W1233" i="3"/>
  <c r="U1232" i="3"/>
  <c r="W1229" i="3"/>
  <c r="U1228" i="3"/>
  <c r="W1225" i="3"/>
  <c r="U1224" i="3"/>
  <c r="W1221" i="3"/>
  <c r="U1220" i="3"/>
  <c r="W1217" i="3"/>
  <c r="U1216" i="3"/>
  <c r="W1213" i="3"/>
  <c r="U1212" i="3"/>
  <c r="W1209" i="3"/>
  <c r="U1208" i="3"/>
  <c r="W1205" i="3"/>
  <c r="U1204" i="3"/>
  <c r="W1201" i="3"/>
  <c r="U1200" i="3"/>
  <c r="W1197" i="3"/>
  <c r="U1196" i="3"/>
  <c r="W1193" i="3"/>
  <c r="U1192" i="3"/>
  <c r="W1189" i="3"/>
  <c r="U1188" i="3"/>
  <c r="W1185" i="3"/>
  <c r="U1184" i="3"/>
  <c r="W1181" i="3"/>
  <c r="U1180" i="3"/>
  <c r="W1177" i="3"/>
  <c r="U1176" i="3"/>
  <c r="W1173" i="3"/>
  <c r="U1172" i="3"/>
  <c r="W1169" i="3"/>
  <c r="U1168" i="3"/>
  <c r="W1165" i="3"/>
  <c r="U1164" i="3"/>
  <c r="W1161" i="3"/>
  <c r="U1160" i="3"/>
  <c r="W1157" i="3"/>
  <c r="U1156" i="3"/>
  <c r="W1153" i="3"/>
  <c r="U1152" i="3"/>
  <c r="W1149" i="3"/>
  <c r="U1148" i="3"/>
  <c r="W1145" i="3"/>
  <c r="U1144" i="3"/>
  <c r="W1141" i="3"/>
  <c r="U1140" i="3"/>
  <c r="W1137" i="3"/>
  <c r="U1136" i="3"/>
  <c r="W1133" i="3"/>
  <c r="U1132" i="3"/>
  <c r="W1129" i="3"/>
  <c r="U1128" i="3"/>
  <c r="W1125" i="3"/>
  <c r="U1124" i="3"/>
  <c r="W1121" i="3"/>
  <c r="U1120" i="3"/>
  <c r="W1117" i="3"/>
  <c r="U1116" i="3"/>
  <c r="U1115" i="3"/>
  <c r="T1114" i="3"/>
  <c r="T1113" i="3"/>
  <c r="T1112" i="3"/>
  <c r="U1111" i="3"/>
  <c r="T1110" i="3"/>
  <c r="T1109" i="3"/>
  <c r="T1108" i="3"/>
  <c r="U1107" i="3"/>
  <c r="T1106" i="3"/>
  <c r="T1105" i="3"/>
  <c r="T1104" i="3"/>
  <c r="U1103" i="3"/>
  <c r="T1102" i="3"/>
  <c r="T1101" i="3"/>
  <c r="T1100" i="3"/>
  <c r="U1099" i="3"/>
  <c r="T1098" i="3"/>
  <c r="T1097" i="3"/>
  <c r="T1096" i="3"/>
  <c r="U1095" i="3"/>
  <c r="T1094" i="3"/>
  <c r="T1093" i="3"/>
  <c r="T1092" i="3"/>
  <c r="U1091" i="3"/>
  <c r="T1090" i="3"/>
  <c r="T1089" i="3"/>
  <c r="T1088" i="3"/>
  <c r="U1087" i="3"/>
  <c r="T1086" i="3"/>
  <c r="T1085" i="3"/>
  <c r="T1084" i="3"/>
  <c r="U1083" i="3"/>
  <c r="T1082" i="3"/>
  <c r="T1081" i="3"/>
  <c r="T1080" i="3"/>
  <c r="U1079" i="3"/>
  <c r="T1078" i="3"/>
  <c r="T1077" i="3"/>
  <c r="T1076" i="3"/>
  <c r="U1075" i="3"/>
  <c r="T1074" i="3"/>
  <c r="T1073" i="3"/>
  <c r="T1072" i="3"/>
  <c r="U1071" i="3"/>
  <c r="T1070" i="3"/>
  <c r="T1069" i="3"/>
  <c r="T1068" i="3"/>
  <c r="U1067" i="3"/>
  <c r="T1066" i="3"/>
  <c r="T1065" i="3"/>
  <c r="T1064" i="3"/>
  <c r="U1063" i="3"/>
  <c r="T1062" i="3"/>
  <c r="T1061" i="3"/>
  <c r="T1060" i="3"/>
  <c r="U1059" i="3"/>
  <c r="T1058" i="3"/>
  <c r="T1057" i="3"/>
  <c r="T1056" i="3"/>
  <c r="U1055" i="3"/>
  <c r="T1054" i="3"/>
  <c r="T1053" i="3"/>
  <c r="T1052" i="3"/>
  <c r="U1051" i="3"/>
  <c r="T1050" i="3"/>
  <c r="T1049" i="3"/>
  <c r="T1048" i="3"/>
  <c r="U1047" i="3"/>
  <c r="T1046" i="3"/>
  <c r="T1045" i="3"/>
  <c r="U1044" i="3"/>
  <c r="T1043" i="3"/>
  <c r="T1042" i="3"/>
  <c r="T1041" i="3"/>
  <c r="U1040" i="3"/>
  <c r="T1039" i="3"/>
  <c r="T1038" i="3"/>
  <c r="T1037" i="3"/>
  <c r="U1036" i="3"/>
  <c r="T1035" i="3"/>
  <c r="T1034" i="3"/>
  <c r="T1033" i="3"/>
  <c r="U1032" i="3"/>
  <c r="T1031" i="3"/>
  <c r="T1030" i="3"/>
  <c r="T1029" i="3"/>
  <c r="U1028" i="3"/>
  <c r="T1027" i="3"/>
  <c r="T1026" i="3"/>
  <c r="T1025" i="3"/>
  <c r="U1024" i="3"/>
  <c r="T1023" i="3"/>
  <c r="T1022" i="3"/>
  <c r="T1021" i="3"/>
  <c r="U1020" i="3"/>
  <c r="T1019" i="3"/>
  <c r="T1018" i="3"/>
  <c r="T1017" i="3"/>
  <c r="U1016" i="3"/>
  <c r="T1015" i="3"/>
  <c r="T1014" i="3"/>
  <c r="T1013" i="3"/>
  <c r="U1012" i="3"/>
  <c r="T1011" i="3"/>
  <c r="T1010" i="3"/>
  <c r="T1009" i="3"/>
  <c r="U1008" i="3"/>
  <c r="T1007" i="3"/>
  <c r="T1006" i="3"/>
  <c r="T1005" i="3"/>
  <c r="U1004" i="3"/>
  <c r="T1003" i="3"/>
  <c r="T1002" i="3"/>
  <c r="T1001" i="3"/>
  <c r="U1000" i="3"/>
  <c r="T999" i="3"/>
  <c r="T998" i="3"/>
  <c r="T997" i="3"/>
  <c r="U996" i="3"/>
  <c r="T995" i="3"/>
  <c r="T994" i="3"/>
  <c r="T993" i="3"/>
  <c r="U992" i="3"/>
  <c r="T991" i="3"/>
  <c r="T990" i="3"/>
  <c r="T989" i="3"/>
  <c r="U988" i="3"/>
  <c r="T987" i="3"/>
  <c r="T986" i="3"/>
  <c r="T985" i="3"/>
  <c r="U984" i="3"/>
  <c r="T983" i="3"/>
  <c r="T982" i="3"/>
  <c r="T981" i="3"/>
  <c r="U980" i="3"/>
  <c r="T979" i="3"/>
  <c r="T978" i="3"/>
  <c r="T977" i="3"/>
  <c r="U976" i="3"/>
  <c r="T975" i="3"/>
  <c r="T974" i="3"/>
  <c r="T973" i="3"/>
  <c r="U972" i="3"/>
  <c r="T971" i="3"/>
  <c r="T970" i="3"/>
  <c r="T969" i="3"/>
  <c r="U968" i="3"/>
  <c r="T967" i="3"/>
  <c r="T966" i="3"/>
  <c r="T965" i="3"/>
  <c r="U964" i="3"/>
  <c r="T963" i="3"/>
  <c r="T962" i="3"/>
  <c r="T961" i="3"/>
  <c r="U960" i="3"/>
  <c r="T959" i="3"/>
  <c r="T958" i="3"/>
  <c r="T957" i="3"/>
  <c r="U956" i="3"/>
  <c r="T955" i="3"/>
  <c r="T954" i="3"/>
  <c r="T953" i="3"/>
  <c r="U952" i="3"/>
  <c r="T951" i="3"/>
  <c r="T950" i="3"/>
  <c r="T949" i="3"/>
  <c r="U948" i="3"/>
  <c r="T947" i="3"/>
  <c r="T946" i="3"/>
  <c r="T945" i="3"/>
  <c r="U944" i="3"/>
  <c r="T943" i="3"/>
  <c r="T942" i="3"/>
  <c r="T941" i="3"/>
  <c r="U940" i="3"/>
  <c r="T939" i="3"/>
  <c r="T938" i="3"/>
  <c r="T937" i="3"/>
  <c r="U936" i="3"/>
  <c r="T935" i="3"/>
  <c r="T934" i="3"/>
  <c r="T933" i="3"/>
  <c r="U932" i="3"/>
  <c r="T931" i="3"/>
  <c r="T930" i="3"/>
  <c r="T929" i="3"/>
  <c r="U928" i="3"/>
  <c r="T927" i="3"/>
  <c r="T926" i="3"/>
  <c r="T925" i="3"/>
  <c r="U924" i="3"/>
  <c r="T923" i="3"/>
  <c r="T922" i="3"/>
  <c r="T921" i="3"/>
  <c r="U920" i="3"/>
  <c r="T919" i="3"/>
  <c r="T918" i="3"/>
  <c r="T917" i="3"/>
  <c r="U916" i="3"/>
  <c r="T915" i="3"/>
  <c r="T914" i="3"/>
  <c r="T913" i="3"/>
  <c r="U912" i="3"/>
  <c r="T911" i="3"/>
  <c r="T910" i="3"/>
  <c r="T909" i="3"/>
  <c r="U908" i="3"/>
  <c r="T907" i="3"/>
  <c r="T906" i="3"/>
  <c r="T905" i="3"/>
  <c r="U904" i="3"/>
  <c r="T903" i="3"/>
  <c r="T902" i="3"/>
  <c r="T901" i="3"/>
  <c r="U900" i="3"/>
  <c r="T899" i="3"/>
  <c r="T898" i="3"/>
  <c r="T897" i="3"/>
  <c r="U896" i="3"/>
  <c r="T895" i="3"/>
  <c r="T894" i="3"/>
  <c r="T893" i="3"/>
  <c r="U892" i="3"/>
  <c r="T891" i="3"/>
  <c r="T890" i="3"/>
  <c r="T889" i="3"/>
  <c r="U888" i="3"/>
  <c r="T887" i="3"/>
  <c r="T886" i="3"/>
  <c r="T885" i="3"/>
  <c r="U884" i="3"/>
  <c r="T883" i="3"/>
  <c r="T882" i="3"/>
  <c r="T881" i="3"/>
  <c r="U880" i="3"/>
  <c r="T879" i="3"/>
  <c r="T878" i="3"/>
  <c r="T877" i="3"/>
  <c r="U876" i="3"/>
  <c r="T875" i="3"/>
  <c r="T874" i="3"/>
  <c r="T873" i="3"/>
  <c r="U872" i="3"/>
  <c r="T871" i="3"/>
  <c r="T870" i="3"/>
  <c r="T869" i="3"/>
  <c r="U868" i="3"/>
  <c r="T867" i="3"/>
  <c r="T866" i="3"/>
  <c r="T865" i="3"/>
  <c r="U864" i="3"/>
  <c r="T863" i="3"/>
  <c r="T862" i="3"/>
  <c r="T861" i="3"/>
  <c r="U860" i="3"/>
  <c r="T859" i="3"/>
  <c r="T858" i="3"/>
  <c r="T857" i="3"/>
  <c r="U856" i="3"/>
  <c r="T855" i="3"/>
  <c r="T854" i="3"/>
  <c r="T853" i="3"/>
  <c r="U852" i="3"/>
  <c r="T851" i="3"/>
  <c r="T850" i="3"/>
  <c r="T849" i="3"/>
  <c r="U848" i="3"/>
  <c r="T847" i="3"/>
  <c r="T846" i="3"/>
  <c r="T845" i="3"/>
  <c r="U844" i="3"/>
  <c r="T843" i="3"/>
  <c r="T842" i="3"/>
  <c r="T841" i="3"/>
  <c r="U840" i="3"/>
  <c r="T839" i="3"/>
  <c r="T838" i="3"/>
  <c r="T837" i="3"/>
  <c r="U836" i="3"/>
  <c r="T835" i="3"/>
  <c r="T834" i="3"/>
  <c r="T833" i="3"/>
  <c r="U832" i="3"/>
  <c r="T831" i="3"/>
  <c r="T830" i="3"/>
  <c r="T829" i="3"/>
  <c r="U828" i="3"/>
  <c r="T827" i="3"/>
  <c r="T826" i="3"/>
  <c r="T825" i="3"/>
  <c r="U824" i="3"/>
  <c r="T823" i="3"/>
  <c r="T822" i="3"/>
  <c r="T821" i="3"/>
  <c r="U820" i="3"/>
  <c r="T819" i="3"/>
  <c r="T818" i="3"/>
  <c r="T817" i="3"/>
  <c r="U816" i="3"/>
  <c r="T815" i="3"/>
  <c r="T814" i="3"/>
  <c r="T813" i="3"/>
  <c r="U812" i="3"/>
  <c r="T811" i="3"/>
  <c r="T810" i="3"/>
  <c r="T809" i="3"/>
  <c r="U808" i="3"/>
  <c r="T807" i="3"/>
  <c r="T806" i="3"/>
  <c r="T805" i="3"/>
  <c r="U804" i="3"/>
  <c r="T803" i="3"/>
  <c r="T802" i="3"/>
  <c r="T801" i="3"/>
  <c r="U800" i="3"/>
  <c r="T799" i="3"/>
  <c r="T798" i="3"/>
  <c r="T797" i="3"/>
  <c r="U796" i="3"/>
  <c r="T795" i="3"/>
  <c r="T794" i="3"/>
  <c r="T793" i="3"/>
  <c r="U792" i="3"/>
  <c r="T791" i="3"/>
  <c r="T790" i="3"/>
  <c r="T789" i="3"/>
  <c r="U788" i="3"/>
  <c r="T787" i="3"/>
  <c r="T786" i="3"/>
  <c r="T785" i="3"/>
  <c r="U784" i="3"/>
  <c r="T783" i="3"/>
  <c r="T782" i="3"/>
  <c r="T781" i="3"/>
  <c r="U780" i="3"/>
  <c r="T779" i="3"/>
  <c r="T778" i="3"/>
  <c r="T777" i="3"/>
  <c r="U776" i="3"/>
  <c r="T775" i="3"/>
  <c r="T774" i="3"/>
  <c r="T773" i="3"/>
  <c r="U772" i="3"/>
  <c r="T771" i="3"/>
  <c r="T770" i="3"/>
  <c r="T769" i="3"/>
  <c r="U768" i="3"/>
  <c r="T767" i="3"/>
  <c r="T766" i="3"/>
  <c r="T765" i="3"/>
  <c r="U764" i="3"/>
  <c r="T763" i="3"/>
  <c r="T762" i="3"/>
  <c r="T761" i="3"/>
  <c r="U760" i="3"/>
  <c r="T759" i="3"/>
  <c r="T758" i="3"/>
  <c r="T757" i="3"/>
  <c r="U756" i="3"/>
  <c r="T755" i="3"/>
  <c r="T754" i="3"/>
  <c r="T753" i="3"/>
  <c r="U752" i="3"/>
  <c r="T751" i="3"/>
  <c r="T750" i="3"/>
  <c r="T749" i="3"/>
  <c r="U748" i="3"/>
  <c r="T747" i="3"/>
  <c r="T746" i="3"/>
  <c r="T745" i="3"/>
  <c r="U744" i="3"/>
  <c r="T743" i="3"/>
  <c r="T742" i="3"/>
  <c r="T741" i="3"/>
  <c r="U740" i="3"/>
  <c r="T739" i="3"/>
  <c r="T738" i="3"/>
  <c r="T737" i="3"/>
  <c r="U736" i="3"/>
  <c r="T735" i="3"/>
  <c r="T734" i="3"/>
  <c r="T733" i="3"/>
  <c r="U732" i="3"/>
  <c r="T731" i="3"/>
  <c r="T730" i="3"/>
  <c r="T729" i="3"/>
  <c r="U728" i="3"/>
  <c r="T727" i="3"/>
  <c r="T726" i="3"/>
  <c r="T725" i="3"/>
  <c r="U724" i="3"/>
  <c r="T723" i="3"/>
  <c r="T722" i="3"/>
  <c r="T721" i="3"/>
  <c r="U720" i="3"/>
  <c r="T719" i="3"/>
  <c r="T718" i="3"/>
  <c r="T717" i="3"/>
  <c r="U716" i="3"/>
  <c r="T715" i="3"/>
  <c r="T714" i="3"/>
  <c r="T713" i="3"/>
  <c r="U712" i="3"/>
  <c r="T711" i="3"/>
  <c r="T710" i="3"/>
  <c r="T709" i="3"/>
  <c r="U708" i="3"/>
  <c r="T707" i="3"/>
  <c r="T706" i="3"/>
  <c r="T705" i="3"/>
  <c r="U704" i="3"/>
  <c r="T703" i="3"/>
  <c r="T702" i="3"/>
  <c r="T701" i="3"/>
  <c r="U700" i="3"/>
  <c r="T699" i="3"/>
  <c r="T698" i="3"/>
  <c r="T697" i="3"/>
  <c r="U696" i="3"/>
  <c r="T695" i="3"/>
  <c r="T694" i="3"/>
  <c r="T693" i="3"/>
  <c r="U692" i="3"/>
  <c r="T691" i="3"/>
  <c r="T690" i="3"/>
  <c r="T689" i="3"/>
  <c r="U688" i="3"/>
  <c r="T687" i="3"/>
  <c r="T686" i="3"/>
  <c r="T685" i="3"/>
  <c r="U684" i="3"/>
  <c r="T683" i="3"/>
  <c r="T682" i="3"/>
  <c r="T681" i="3"/>
  <c r="U680" i="3"/>
  <c r="T679" i="3"/>
  <c r="T678" i="3"/>
  <c r="T677" i="3"/>
  <c r="U676" i="3"/>
  <c r="T675" i="3"/>
  <c r="T674" i="3"/>
  <c r="T673" i="3"/>
  <c r="U672" i="3"/>
  <c r="T671" i="3"/>
  <c r="T670" i="3"/>
  <c r="T669" i="3"/>
  <c r="U668" i="3"/>
  <c r="T667" i="3"/>
  <c r="T666" i="3"/>
  <c r="T665" i="3"/>
  <c r="U664" i="3"/>
  <c r="T663" i="3"/>
  <c r="T662" i="3"/>
  <c r="T661" i="3"/>
  <c r="U660" i="3"/>
  <c r="T659" i="3"/>
  <c r="T658" i="3"/>
  <c r="T657" i="3"/>
  <c r="U656" i="3"/>
  <c r="T655" i="3"/>
  <c r="T654" i="3"/>
  <c r="T653" i="3"/>
  <c r="U652" i="3"/>
  <c r="T651" i="3"/>
  <c r="T650" i="3"/>
  <c r="T649" i="3"/>
  <c r="U648" i="3"/>
  <c r="T647" i="3"/>
  <c r="T646" i="3"/>
  <c r="T645" i="3"/>
  <c r="U644" i="3"/>
  <c r="T643" i="3"/>
  <c r="T642" i="3"/>
  <c r="T641" i="3"/>
  <c r="U640" i="3"/>
  <c r="T639" i="3"/>
  <c r="T638" i="3"/>
  <c r="T637" i="3"/>
  <c r="U636" i="3"/>
  <c r="T635" i="3"/>
  <c r="T634" i="3"/>
  <c r="T633" i="3"/>
  <c r="U632" i="3"/>
  <c r="T631" i="3"/>
  <c r="T630" i="3"/>
  <c r="T629" i="3"/>
  <c r="U628" i="3"/>
  <c r="T627" i="3"/>
  <c r="T626" i="3"/>
  <c r="T625" i="3"/>
  <c r="U624" i="3"/>
  <c r="T623" i="3"/>
  <c r="T622" i="3"/>
  <c r="T621" i="3"/>
  <c r="U620" i="3"/>
  <c r="T619" i="3"/>
  <c r="T618" i="3"/>
  <c r="T617" i="3"/>
  <c r="U616" i="3"/>
  <c r="T615" i="3"/>
  <c r="T614" i="3"/>
  <c r="T613" i="3"/>
  <c r="U612" i="3"/>
  <c r="T611" i="3"/>
  <c r="T610" i="3"/>
  <c r="T609" i="3"/>
  <c r="U608" i="3"/>
  <c r="T607" i="3"/>
  <c r="T606" i="3"/>
  <c r="T605" i="3"/>
  <c r="U604" i="3"/>
  <c r="T603" i="3"/>
  <c r="T602" i="3"/>
  <c r="T601" i="3"/>
  <c r="U600" i="3"/>
  <c r="T599" i="3"/>
  <c r="T598" i="3"/>
  <c r="T597" i="3"/>
  <c r="U596" i="3"/>
  <c r="U595" i="3"/>
  <c r="V594" i="3"/>
  <c r="W593" i="3"/>
  <c r="T592" i="3"/>
  <c r="U591" i="3"/>
  <c r="V590" i="3"/>
  <c r="W589" i="3"/>
  <c r="T588" i="3"/>
  <c r="U587" i="3"/>
  <c r="V586" i="3"/>
  <c r="W585" i="3"/>
  <c r="T584" i="3"/>
  <c r="U583" i="3"/>
  <c r="V582" i="3"/>
  <c r="W581" i="3"/>
  <c r="T580" i="3"/>
  <c r="U579" i="3"/>
  <c r="V578" i="3"/>
  <c r="W577" i="3"/>
  <c r="T576" i="3"/>
  <c r="U575" i="3"/>
  <c r="V574" i="3"/>
  <c r="W573" i="3"/>
  <c r="T572" i="3"/>
  <c r="U571" i="3"/>
  <c r="V570" i="3"/>
  <c r="W569" i="3"/>
  <c r="T568" i="3"/>
  <c r="U567" i="3"/>
  <c r="V566" i="3"/>
  <c r="W565" i="3"/>
  <c r="T564" i="3"/>
  <c r="U563" i="3"/>
  <c r="V562" i="3"/>
  <c r="W561" i="3"/>
  <c r="T560" i="3"/>
  <c r="U559" i="3"/>
  <c r="V558" i="3"/>
  <c r="W557" i="3"/>
  <c r="T556" i="3"/>
  <c r="U555" i="3"/>
  <c r="V554" i="3"/>
  <c r="W553" i="3"/>
  <c r="T552" i="3"/>
  <c r="U551" i="3"/>
  <c r="V550" i="3"/>
  <c r="W549" i="3"/>
  <c r="T548" i="3"/>
  <c r="U547" i="3"/>
  <c r="V546" i="3"/>
  <c r="W545" i="3"/>
  <c r="T544" i="3"/>
  <c r="U543" i="3"/>
  <c r="V542" i="3"/>
  <c r="W541" i="3"/>
  <c r="T540" i="3"/>
  <c r="U539" i="3"/>
  <c r="V538" i="3"/>
  <c r="W537" i="3"/>
  <c r="T536" i="3"/>
  <c r="U535" i="3"/>
  <c r="V534" i="3"/>
  <c r="W533" i="3"/>
  <c r="T532" i="3"/>
  <c r="U531" i="3"/>
  <c r="V530" i="3"/>
  <c r="W529" i="3"/>
  <c r="T528" i="3"/>
  <c r="U527" i="3"/>
  <c r="V526" i="3"/>
  <c r="W525" i="3"/>
  <c r="T524" i="3"/>
  <c r="U523" i="3"/>
  <c r="V522" i="3"/>
  <c r="W521" i="3"/>
  <c r="T520" i="3"/>
  <c r="U519" i="3"/>
  <c r="V518" i="3"/>
  <c r="W517" i="3"/>
  <c r="T516" i="3"/>
  <c r="U515" i="3"/>
  <c r="V514" i="3"/>
  <c r="W513" i="3"/>
  <c r="T512" i="3"/>
  <c r="U511" i="3"/>
  <c r="V510" i="3"/>
  <c r="W509" i="3"/>
  <c r="T508" i="3"/>
  <c r="U507" i="3"/>
  <c r="V506" i="3"/>
  <c r="W505" i="3"/>
  <c r="T504" i="3"/>
  <c r="U503" i="3"/>
  <c r="V502" i="3"/>
  <c r="W501" i="3"/>
  <c r="T500" i="3"/>
  <c r="U499" i="3"/>
  <c r="V498" i="3"/>
  <c r="W497" i="3"/>
  <c r="T496" i="3"/>
  <c r="U495" i="3"/>
  <c r="V494" i="3"/>
  <c r="W493" i="3"/>
  <c r="T492" i="3"/>
  <c r="U491" i="3"/>
  <c r="V490" i="3"/>
  <c r="W489" i="3"/>
  <c r="T488" i="3"/>
  <c r="U487" i="3"/>
  <c r="V486" i="3"/>
  <c r="W485" i="3"/>
  <c r="T484" i="3"/>
  <c r="U483" i="3"/>
  <c r="V482" i="3"/>
  <c r="W481" i="3"/>
  <c r="T480" i="3"/>
  <c r="U479" i="3"/>
  <c r="V478" i="3"/>
  <c r="W477" i="3"/>
  <c r="T476" i="3"/>
  <c r="U475" i="3"/>
  <c r="V474" i="3"/>
  <c r="W473" i="3"/>
  <c r="T472" i="3"/>
  <c r="U471" i="3"/>
  <c r="V470" i="3"/>
  <c r="W469" i="3"/>
  <c r="T468" i="3"/>
  <c r="U467" i="3"/>
  <c r="V466" i="3"/>
  <c r="W465" i="3"/>
  <c r="T464" i="3"/>
  <c r="U463" i="3"/>
  <c r="V462" i="3"/>
  <c r="W461" i="3"/>
  <c r="T460" i="3"/>
  <c r="U459" i="3"/>
  <c r="V458" i="3"/>
  <c r="W457" i="3"/>
  <c r="T456" i="3"/>
  <c r="U455" i="3"/>
  <c r="V454" i="3"/>
  <c r="W453" i="3"/>
  <c r="T452" i="3"/>
  <c r="U451" i="3"/>
  <c r="V450" i="3"/>
  <c r="W449" i="3"/>
  <c r="T448" i="3"/>
  <c r="U447" i="3"/>
  <c r="V446" i="3"/>
  <c r="W445" i="3"/>
  <c r="T444" i="3"/>
  <c r="U443" i="3"/>
  <c r="V442" i="3"/>
  <c r="W441" i="3"/>
  <c r="T440" i="3"/>
  <c r="U439" i="3"/>
  <c r="V438" i="3"/>
  <c r="W437" i="3"/>
  <c r="T436" i="3"/>
  <c r="U435" i="3"/>
  <c r="V434" i="3"/>
  <c r="W433" i="3"/>
  <c r="T432" i="3"/>
  <c r="U431" i="3"/>
  <c r="V430" i="3"/>
  <c r="W429" i="3"/>
  <c r="T428" i="3"/>
  <c r="U427" i="3"/>
  <c r="V426" i="3"/>
  <c r="W425" i="3"/>
  <c r="T424" i="3"/>
  <c r="U423" i="3"/>
  <c r="V422" i="3"/>
  <c r="W421" i="3"/>
  <c r="T420" i="3"/>
  <c r="U419" i="3"/>
  <c r="V418" i="3"/>
  <c r="W417" i="3"/>
  <c r="T416" i="3"/>
  <c r="U415" i="3"/>
  <c r="V414" i="3"/>
  <c r="W413" i="3"/>
  <c r="T412" i="3"/>
  <c r="U411" i="3"/>
  <c r="V410" i="3"/>
  <c r="W409" i="3"/>
  <c r="T408" i="3"/>
  <c r="U407" i="3"/>
  <c r="V406" i="3"/>
  <c r="W405" i="3"/>
  <c r="T404" i="3"/>
  <c r="U403" i="3"/>
  <c r="V402" i="3"/>
  <c r="W401" i="3"/>
  <c r="T400" i="3"/>
  <c r="U399" i="3"/>
  <c r="V398" i="3"/>
  <c r="W397" i="3"/>
  <c r="T396" i="3"/>
  <c r="U395" i="3"/>
  <c r="V394" i="3"/>
  <c r="W393" i="3"/>
  <c r="T392" i="3"/>
  <c r="U391" i="3"/>
  <c r="V390" i="3"/>
  <c r="W389" i="3"/>
  <c r="T388" i="3"/>
  <c r="U387" i="3"/>
  <c r="V386" i="3"/>
  <c r="W385" i="3"/>
  <c r="T384" i="3"/>
  <c r="U383" i="3"/>
  <c r="V382" i="3"/>
  <c r="W381" i="3"/>
  <c r="T380" i="3"/>
  <c r="U379" i="3"/>
  <c r="V378" i="3"/>
  <c r="W377" i="3"/>
  <c r="T376" i="3"/>
  <c r="U375" i="3"/>
  <c r="V374" i="3"/>
  <c r="W373" i="3"/>
  <c r="T372" i="3"/>
  <c r="U371" i="3"/>
  <c r="V370" i="3"/>
  <c r="W369" i="3"/>
  <c r="T368" i="3"/>
  <c r="U367" i="3"/>
  <c r="V366" i="3"/>
  <c r="W365" i="3"/>
  <c r="T364" i="3"/>
  <c r="U363" i="3"/>
  <c r="V362" i="3"/>
  <c r="W361" i="3"/>
  <c r="T360" i="3"/>
  <c r="U359" i="3"/>
  <c r="V358" i="3"/>
  <c r="W357" i="3"/>
  <c r="T356" i="3"/>
  <c r="U355" i="3"/>
  <c r="V354" i="3"/>
  <c r="W353" i="3"/>
  <c r="T352" i="3"/>
  <c r="U351" i="3"/>
  <c r="V350" i="3"/>
  <c r="W349" i="3"/>
  <c r="T348" i="3"/>
  <c r="U347" i="3"/>
  <c r="V346" i="3"/>
  <c r="W345" i="3"/>
  <c r="T344" i="3"/>
  <c r="U343" i="3"/>
  <c r="V342" i="3"/>
  <c r="W341" i="3"/>
  <c r="T340" i="3"/>
  <c r="U339" i="3"/>
  <c r="V338" i="3"/>
  <c r="W337" i="3"/>
  <c r="T336" i="3"/>
  <c r="U335" i="3"/>
  <c r="V334" i="3"/>
  <c r="W333" i="3"/>
  <c r="T332" i="3"/>
  <c r="U331" i="3"/>
  <c r="V330" i="3"/>
  <c r="W329" i="3"/>
  <c r="T328" i="3"/>
  <c r="U327" i="3"/>
  <c r="V326" i="3"/>
  <c r="W325" i="3"/>
  <c r="T324" i="3"/>
  <c r="U323" i="3"/>
  <c r="V322" i="3"/>
  <c r="W321" i="3"/>
  <c r="T320" i="3"/>
  <c r="U319" i="3"/>
  <c r="V318" i="3"/>
  <c r="W317" i="3"/>
  <c r="T316" i="3"/>
  <c r="U315" i="3"/>
  <c r="V314" i="3"/>
  <c r="W313" i="3"/>
  <c r="T312" i="3"/>
  <c r="U311" i="3"/>
  <c r="V310" i="3"/>
  <c r="W309" i="3"/>
  <c r="T308" i="3"/>
  <c r="U307" i="3"/>
  <c r="V306" i="3"/>
  <c r="W305" i="3"/>
  <c r="T304" i="3"/>
  <c r="U303" i="3"/>
  <c r="V302" i="3"/>
  <c r="W301" i="3"/>
  <c r="T300" i="3"/>
  <c r="U299" i="3"/>
  <c r="V298" i="3"/>
  <c r="W297" i="3"/>
  <c r="T296" i="3"/>
  <c r="U295" i="3"/>
  <c r="V294" i="3"/>
  <c r="W293" i="3"/>
  <c r="T292" i="3"/>
  <c r="U291" i="3"/>
  <c r="V290" i="3"/>
  <c r="W289" i="3"/>
  <c r="T288" i="3"/>
  <c r="U287" i="3"/>
  <c r="V286" i="3"/>
  <c r="W285" i="3"/>
  <c r="T284" i="3"/>
  <c r="U283" i="3"/>
  <c r="V282" i="3"/>
  <c r="W281" i="3"/>
  <c r="T280" i="3"/>
  <c r="U279" i="3"/>
  <c r="V278" i="3"/>
  <c r="W277" i="3"/>
  <c r="T276" i="3"/>
  <c r="U275" i="3"/>
  <c r="V274" i="3"/>
  <c r="W273" i="3"/>
  <c r="T272" i="3"/>
  <c r="U271" i="3"/>
  <c r="V270" i="3"/>
  <c r="W269" i="3"/>
  <c r="T268" i="3"/>
  <c r="U267" i="3"/>
  <c r="V266" i="3"/>
  <c r="W265" i="3"/>
  <c r="T264" i="3"/>
  <c r="U263" i="3"/>
  <c r="V262" i="3"/>
  <c r="W261" i="3"/>
  <c r="T260" i="3"/>
  <c r="U259" i="3"/>
  <c r="V258" i="3"/>
  <c r="W257" i="3"/>
  <c r="T256" i="3"/>
  <c r="U255" i="3"/>
  <c r="V254" i="3"/>
  <c r="W253" i="3"/>
  <c r="U252" i="3"/>
  <c r="V251" i="3"/>
  <c r="W250" i="3"/>
  <c r="T249" i="3"/>
  <c r="U248" i="3"/>
  <c r="V247" i="3"/>
  <c r="T246" i="3"/>
  <c r="U245" i="3"/>
  <c r="W244" i="3"/>
  <c r="T243" i="3"/>
  <c r="U242" i="3"/>
  <c r="V241" i="3"/>
  <c r="W240" i="3"/>
  <c r="T239" i="3"/>
  <c r="U238" i="3"/>
  <c r="V237" i="3"/>
  <c r="W236" i="3"/>
  <c r="T235" i="3"/>
  <c r="U234" i="3"/>
  <c r="V233" i="3"/>
  <c r="W232" i="3"/>
  <c r="T231" i="3"/>
  <c r="U230" i="3"/>
  <c r="V229" i="3"/>
  <c r="W228" i="3"/>
  <c r="T227" i="3"/>
  <c r="U226" i="3"/>
  <c r="V225" i="3"/>
  <c r="W224" i="3"/>
  <c r="T223" i="3"/>
  <c r="U222" i="3"/>
  <c r="V221" i="3"/>
  <c r="T220" i="3"/>
  <c r="U219" i="3"/>
  <c r="W218" i="3"/>
  <c r="T217" i="3"/>
  <c r="V216" i="3"/>
  <c r="W215" i="3"/>
  <c r="U214" i="3"/>
  <c r="V213" i="3"/>
  <c r="T212" i="3"/>
  <c r="U211" i="3"/>
  <c r="W210" i="3"/>
  <c r="T209" i="3"/>
  <c r="V208" i="3"/>
  <c r="W207" i="3"/>
  <c r="U206" i="3"/>
  <c r="V205" i="3"/>
  <c r="T204" i="3"/>
  <c r="U203" i="3"/>
  <c r="W202" i="3"/>
  <c r="T201" i="3"/>
  <c r="V200" i="3"/>
  <c r="W199" i="3"/>
  <c r="U198" i="3"/>
  <c r="V197" i="3"/>
  <c r="T196" i="3"/>
  <c r="U195" i="3"/>
  <c r="W194" i="3"/>
  <c r="T193" i="3"/>
  <c r="V192" i="3"/>
  <c r="W191" i="3"/>
  <c r="U190" i="3"/>
  <c r="V189" i="3"/>
  <c r="T188" i="3"/>
  <c r="U187" i="3"/>
  <c r="W186" i="3"/>
  <c r="T185" i="3"/>
  <c r="V184" i="3"/>
  <c r="W183" i="3"/>
  <c r="U182" i="3"/>
  <c r="V181" i="3"/>
  <c r="T180" i="3"/>
  <c r="U179" i="3"/>
  <c r="W178" i="3"/>
  <c r="T177" i="3"/>
  <c r="V176" i="3"/>
  <c r="W175" i="3"/>
  <c r="U174" i="3"/>
  <c r="V173" i="3"/>
  <c r="V172" i="3"/>
  <c r="T171" i="3"/>
  <c r="U170" i="3"/>
  <c r="W169" i="3"/>
  <c r="T168" i="3"/>
  <c r="U167" i="3"/>
  <c r="V166" i="3"/>
  <c r="W165" i="3"/>
  <c r="T164" i="3"/>
  <c r="U163" i="3"/>
  <c r="V162" i="3"/>
  <c r="W161" i="3"/>
  <c r="T160" i="3"/>
  <c r="U159" i="3"/>
  <c r="V158" i="3"/>
  <c r="W157" i="3"/>
  <c r="T156" i="3"/>
  <c r="U155" i="3"/>
  <c r="V154" i="3"/>
  <c r="W153" i="3"/>
  <c r="T152" i="3"/>
  <c r="U151" i="3"/>
  <c r="V150" i="3"/>
  <c r="W149" i="3"/>
  <c r="T148" i="3"/>
  <c r="U147" i="3"/>
  <c r="V146" i="3"/>
  <c r="W145" i="3"/>
  <c r="T144" i="3"/>
  <c r="U143" i="3"/>
  <c r="V142" i="3"/>
  <c r="W141" i="3"/>
  <c r="T140" i="3"/>
  <c r="U139" i="3"/>
  <c r="V138" i="3"/>
  <c r="W137" i="3"/>
  <c r="T136" i="3"/>
  <c r="U135" i="3"/>
  <c r="V134" i="3"/>
  <c r="W133" i="3"/>
  <c r="T132" i="3"/>
  <c r="U131" i="3"/>
  <c r="V130" i="3"/>
  <c r="W129" i="3"/>
  <c r="T128" i="3"/>
  <c r="U127" i="3"/>
  <c r="V126" i="3"/>
  <c r="W125" i="3"/>
  <c r="T124" i="3"/>
  <c r="U123" i="3"/>
  <c r="V122" i="3"/>
  <c r="W121" i="3"/>
  <c r="T120" i="3"/>
  <c r="U119" i="3"/>
  <c r="V118" i="3"/>
  <c r="W117" i="3"/>
  <c r="T116" i="3"/>
  <c r="U115" i="3"/>
  <c r="V114" i="3"/>
  <c r="W113" i="3"/>
  <c r="T112" i="3"/>
  <c r="U111" i="3"/>
  <c r="V110" i="3"/>
  <c r="W109" i="3"/>
  <c r="T108" i="3"/>
  <c r="V2784" i="3"/>
  <c r="V2769" i="3"/>
  <c r="U2725" i="3"/>
  <c r="T2718" i="3"/>
  <c r="U2703" i="3"/>
  <c r="T2700" i="3"/>
  <c r="T2616" i="3"/>
  <c r="V2513" i="3"/>
  <c r="U2469" i="3"/>
  <c r="T2462" i="3"/>
  <c r="U2447" i="3"/>
  <c r="T2444" i="3"/>
  <c r="U2411" i="3"/>
  <c r="T2359" i="3"/>
  <c r="U2352" i="3"/>
  <c r="U2349" i="3"/>
  <c r="U2170" i="3"/>
  <c r="U2162" i="3"/>
  <c r="U2154" i="3"/>
  <c r="U2146" i="3"/>
  <c r="U2138" i="3"/>
  <c r="U2130" i="3"/>
  <c r="U2122" i="3"/>
  <c r="U2114" i="3"/>
  <c r="U2106" i="3"/>
  <c r="U2098" i="3"/>
  <c r="U2090" i="3"/>
  <c r="U2082" i="3"/>
  <c r="U2074" i="3"/>
  <c r="U2066" i="3"/>
  <c r="U2058" i="3"/>
  <c r="U2050" i="3"/>
  <c r="U2042" i="3"/>
  <c r="U2034" i="3"/>
  <c r="U2026" i="3"/>
  <c r="U2018" i="3"/>
  <c r="U2010" i="3"/>
  <c r="U2002" i="3"/>
  <c r="U1994" i="3"/>
  <c r="U1986" i="3"/>
  <c r="U1978" i="3"/>
  <c r="U1970" i="3"/>
  <c r="U1962" i="3"/>
  <c r="U1954" i="3"/>
  <c r="U1946" i="3"/>
  <c r="U1938" i="3"/>
  <c r="U1930" i="3"/>
  <c r="U1922" i="3"/>
  <c r="U1914" i="3"/>
  <c r="U1906" i="3"/>
  <c r="U1898" i="3"/>
  <c r="U1890" i="3"/>
  <c r="U1882" i="3"/>
  <c r="U1874" i="3"/>
  <c r="U1866" i="3"/>
  <c r="U1858" i="3"/>
  <c r="U1850" i="3"/>
  <c r="U1842" i="3"/>
  <c r="U1834" i="3"/>
  <c r="U1830" i="3"/>
  <c r="U1826" i="3"/>
  <c r="U1822" i="3"/>
  <c r="U1818" i="3"/>
  <c r="U1814" i="3"/>
  <c r="U1810" i="3"/>
  <c r="U1806" i="3"/>
  <c r="U1802" i="3"/>
  <c r="U1798" i="3"/>
  <c r="U1794" i="3"/>
  <c r="U1790" i="3"/>
  <c r="U1786" i="3"/>
  <c r="U1782" i="3"/>
  <c r="U1778" i="3"/>
  <c r="U1774" i="3"/>
  <c r="U1770" i="3"/>
  <c r="U1766" i="3"/>
  <c r="U1762" i="3"/>
  <c r="U1758" i="3"/>
  <c r="U1754" i="3"/>
  <c r="U1750" i="3"/>
  <c r="U1746" i="3"/>
  <c r="U1742" i="3"/>
  <c r="U1738" i="3"/>
  <c r="U1734" i="3"/>
  <c r="U1730" i="3"/>
  <c r="U1726" i="3"/>
  <c r="U1722" i="3"/>
  <c r="U1718" i="3"/>
  <c r="U1714" i="3"/>
  <c r="U1710" i="3"/>
  <c r="U1706" i="3"/>
  <c r="U1702" i="3"/>
  <c r="U1698" i="3"/>
  <c r="U1694" i="3"/>
  <c r="U1690" i="3"/>
  <c r="U1686" i="3"/>
  <c r="U1682" i="3"/>
  <c r="U1678" i="3"/>
  <c r="U1674" i="3"/>
  <c r="U1670" i="3"/>
  <c r="U1666" i="3"/>
  <c r="U1662" i="3"/>
  <c r="U1658" i="3"/>
  <c r="U1654" i="3"/>
  <c r="U1650" i="3"/>
  <c r="U1646" i="3"/>
  <c r="U1642" i="3"/>
  <c r="U1638" i="3"/>
  <c r="U1634" i="3"/>
  <c r="U1630" i="3"/>
  <c r="U1626" i="3"/>
  <c r="U1622" i="3"/>
  <c r="U1618" i="3"/>
  <c r="U1614" i="3"/>
  <c r="U1610" i="3"/>
  <c r="U1606" i="3"/>
  <c r="U1602" i="3"/>
  <c r="U1598" i="3"/>
  <c r="U1594" i="3"/>
  <c r="U1590" i="3"/>
  <c r="U1586" i="3"/>
  <c r="U1582" i="3"/>
  <c r="U1578" i="3"/>
  <c r="U1574" i="3"/>
  <c r="U1570" i="3"/>
  <c r="U1566" i="3"/>
  <c r="U1562" i="3"/>
  <c r="U1558" i="3"/>
  <c r="U1554" i="3"/>
  <c r="U1550" i="3"/>
  <c r="U1546" i="3"/>
  <c r="U1542" i="3"/>
  <c r="U1538" i="3"/>
  <c r="W1534" i="3"/>
  <c r="U1533" i="3"/>
  <c r="W1530" i="3"/>
  <c r="U1529" i="3"/>
  <c r="W1526" i="3"/>
  <c r="U1525" i="3"/>
  <c r="W1522" i="3"/>
  <c r="U1521" i="3"/>
  <c r="W1518" i="3"/>
  <c r="U1517" i="3"/>
  <c r="W1514" i="3"/>
  <c r="U1513" i="3"/>
  <c r="W1510" i="3"/>
  <c r="U1509" i="3"/>
  <c r="W1506" i="3"/>
  <c r="U1505" i="3"/>
  <c r="W1502" i="3"/>
  <c r="U1501" i="3"/>
  <c r="W1498" i="3"/>
  <c r="U1497" i="3"/>
  <c r="W1494" i="3"/>
  <c r="U1493" i="3"/>
  <c r="W1490" i="3"/>
  <c r="U1489" i="3"/>
  <c r="W1486" i="3"/>
  <c r="U1485" i="3"/>
  <c r="W1482" i="3"/>
  <c r="U1481" i="3"/>
  <c r="W1478" i="3"/>
  <c r="U1477" i="3"/>
  <c r="W1474" i="3"/>
  <c r="U1473" i="3"/>
  <c r="W1470" i="3"/>
  <c r="U1469" i="3"/>
  <c r="W1466" i="3"/>
  <c r="U1465" i="3"/>
  <c r="W1462" i="3"/>
  <c r="U1461" i="3"/>
  <c r="W1458" i="3"/>
  <c r="U1457" i="3"/>
  <c r="W1454" i="3"/>
  <c r="U1453" i="3"/>
  <c r="W1450" i="3"/>
  <c r="U1449" i="3"/>
  <c r="W1446" i="3"/>
  <c r="U1445" i="3"/>
  <c r="W1442" i="3"/>
  <c r="U1441" i="3"/>
  <c r="W1438" i="3"/>
  <c r="U1437" i="3"/>
  <c r="W1434" i="3"/>
  <c r="U1433" i="3"/>
  <c r="W1430" i="3"/>
  <c r="U1429" i="3"/>
  <c r="W1426" i="3"/>
  <c r="U1425" i="3"/>
  <c r="W1422" i="3"/>
  <c r="U1421" i="3"/>
  <c r="W1418" i="3"/>
  <c r="U1417" i="3"/>
  <c r="W1414" i="3"/>
  <c r="U1413" i="3"/>
  <c r="W1410" i="3"/>
  <c r="U1409" i="3"/>
  <c r="W1406" i="3"/>
  <c r="U1405" i="3"/>
  <c r="W1402" i="3"/>
  <c r="U1401" i="3"/>
  <c r="W1398" i="3"/>
  <c r="U1397" i="3"/>
  <c r="W1394" i="3"/>
  <c r="U1393" i="3"/>
  <c r="W1390" i="3"/>
  <c r="U1389" i="3"/>
  <c r="W1386" i="3"/>
  <c r="U1385" i="3"/>
  <c r="W1382" i="3"/>
  <c r="U1381" i="3"/>
  <c r="W1378" i="3"/>
  <c r="U1377" i="3"/>
  <c r="W1374" i="3"/>
  <c r="U1373" i="3"/>
  <c r="W1370" i="3"/>
  <c r="U1369" i="3"/>
  <c r="W1366" i="3"/>
  <c r="U1365" i="3"/>
  <c r="W1362" i="3"/>
  <c r="U1361" i="3"/>
  <c r="W1358" i="3"/>
  <c r="U1357" i="3"/>
  <c r="W1354" i="3"/>
  <c r="U1353" i="3"/>
  <c r="W1350" i="3"/>
  <c r="U1349" i="3"/>
  <c r="W1346" i="3"/>
  <c r="U1345" i="3"/>
  <c r="W1342" i="3"/>
  <c r="U1341" i="3"/>
  <c r="W1338" i="3"/>
  <c r="U1337" i="3"/>
  <c r="W1334" i="3"/>
  <c r="U1333" i="3"/>
  <c r="W1330" i="3"/>
  <c r="U1329" i="3"/>
  <c r="W1326" i="3"/>
  <c r="U1325" i="3"/>
  <c r="W1322" i="3"/>
  <c r="U1321" i="3"/>
  <c r="W1318" i="3"/>
  <c r="U1317" i="3"/>
  <c r="W1314" i="3"/>
  <c r="U1313" i="3"/>
  <c r="W1310" i="3"/>
  <c r="U1309" i="3"/>
  <c r="W1306" i="3"/>
  <c r="U1305" i="3"/>
  <c r="W1302" i="3"/>
  <c r="U1301" i="3"/>
  <c r="W1298" i="3"/>
  <c r="U1297" i="3"/>
  <c r="W1294" i="3"/>
  <c r="U1293" i="3"/>
  <c r="W1290" i="3"/>
  <c r="U1289" i="3"/>
  <c r="W1286" i="3"/>
  <c r="U1285" i="3"/>
  <c r="W1282" i="3"/>
  <c r="U1281" i="3"/>
  <c r="W1278" i="3"/>
  <c r="U1277" i="3"/>
  <c r="W1274" i="3"/>
  <c r="U1273" i="3"/>
  <c r="W1270" i="3"/>
  <c r="U1269" i="3"/>
  <c r="W1266" i="3"/>
  <c r="U1265" i="3"/>
  <c r="W1262" i="3"/>
  <c r="U1261" i="3"/>
  <c r="W1258" i="3"/>
  <c r="U1257" i="3"/>
  <c r="W1254" i="3"/>
  <c r="U1253" i="3"/>
  <c r="W1250" i="3"/>
  <c r="U1249" i="3"/>
  <c r="W1246" i="3"/>
  <c r="U1245" i="3"/>
  <c r="W1242" i="3"/>
  <c r="U1241" i="3"/>
  <c r="W1238" i="3"/>
  <c r="U1237" i="3"/>
  <c r="W1234" i="3"/>
  <c r="U1233" i="3"/>
  <c r="W1230" i="3"/>
  <c r="U1229" i="3"/>
  <c r="W1226" i="3"/>
  <c r="U1225" i="3"/>
  <c r="W1222" i="3"/>
  <c r="U1221" i="3"/>
  <c r="W1218" i="3"/>
  <c r="U1217" i="3"/>
  <c r="W1214" i="3"/>
  <c r="U1213" i="3"/>
  <c r="W1210" i="3"/>
  <c r="U1209" i="3"/>
  <c r="W1206" i="3"/>
  <c r="U1205" i="3"/>
  <c r="W1202" i="3"/>
  <c r="U1201" i="3"/>
  <c r="W1198" i="3"/>
  <c r="U1197" i="3"/>
  <c r="W1194" i="3"/>
  <c r="U1193" i="3"/>
  <c r="W1190" i="3"/>
  <c r="U1189" i="3"/>
  <c r="W1186" i="3"/>
  <c r="U1185" i="3"/>
  <c r="W1182" i="3"/>
  <c r="U1181" i="3"/>
  <c r="W1178" i="3"/>
  <c r="U1177" i="3"/>
  <c r="W1174" i="3"/>
  <c r="U1173" i="3"/>
  <c r="W1170" i="3"/>
  <c r="U1169" i="3"/>
  <c r="W1166" i="3"/>
  <c r="U1165" i="3"/>
  <c r="W1162" i="3"/>
  <c r="U1161" i="3"/>
  <c r="W1158" i="3"/>
  <c r="U1157" i="3"/>
  <c r="W1154" i="3"/>
  <c r="U1153" i="3"/>
  <c r="W1150" i="3"/>
  <c r="U1149" i="3"/>
  <c r="W1146" i="3"/>
  <c r="U1145" i="3"/>
  <c r="W1142" i="3"/>
  <c r="U1141" i="3"/>
  <c r="W1138" i="3"/>
  <c r="U1137" i="3"/>
  <c r="W1134" i="3"/>
  <c r="U1133" i="3"/>
  <c r="W1130" i="3"/>
  <c r="U1129" i="3"/>
  <c r="W1126" i="3"/>
  <c r="U1125" i="3"/>
  <c r="W1122" i="3"/>
  <c r="U1121" i="3"/>
  <c r="W1118" i="3"/>
  <c r="U1117" i="3"/>
  <c r="T595" i="3"/>
  <c r="U594" i="3"/>
  <c r="V593" i="3"/>
  <c r="W592" i="3"/>
  <c r="T591" i="3"/>
  <c r="U590" i="3"/>
  <c r="V589" i="3"/>
  <c r="W588" i="3"/>
  <c r="T587" i="3"/>
  <c r="U586" i="3"/>
  <c r="V585" i="3"/>
  <c r="W584" i="3"/>
  <c r="T583" i="3"/>
  <c r="U582" i="3"/>
  <c r="V581" i="3"/>
  <c r="W580" i="3"/>
  <c r="T579" i="3"/>
  <c r="U578" i="3"/>
  <c r="V577" i="3"/>
  <c r="W576" i="3"/>
  <c r="T575" i="3"/>
  <c r="U574" i="3"/>
  <c r="V573" i="3"/>
  <c r="W572" i="3"/>
  <c r="T571" i="3"/>
  <c r="U570" i="3"/>
  <c r="V569" i="3"/>
  <c r="W568" i="3"/>
  <c r="T567" i="3"/>
  <c r="U566" i="3"/>
  <c r="V565" i="3"/>
  <c r="W564" i="3"/>
  <c r="T563" i="3"/>
  <c r="U562" i="3"/>
  <c r="V561" i="3"/>
  <c r="W560" i="3"/>
  <c r="T559" i="3"/>
  <c r="U558" i="3"/>
  <c r="V557" i="3"/>
  <c r="W556" i="3"/>
  <c r="T555" i="3"/>
  <c r="U554" i="3"/>
  <c r="V553" i="3"/>
  <c r="W552" i="3"/>
  <c r="T551" i="3"/>
  <c r="U550" i="3"/>
  <c r="V549" i="3"/>
  <c r="W548" i="3"/>
  <c r="T547" i="3"/>
  <c r="U546" i="3"/>
  <c r="V545" i="3"/>
  <c r="W544" i="3"/>
  <c r="T543" i="3"/>
  <c r="U542" i="3"/>
  <c r="V541" i="3"/>
  <c r="W540" i="3"/>
  <c r="T539" i="3"/>
  <c r="U538" i="3"/>
  <c r="V537" i="3"/>
  <c r="W536" i="3"/>
  <c r="T535" i="3"/>
  <c r="U534" i="3"/>
  <c r="V533" i="3"/>
  <c r="W532" i="3"/>
  <c r="T531" i="3"/>
  <c r="U530" i="3"/>
  <c r="V529" i="3"/>
  <c r="W528" i="3"/>
  <c r="T527" i="3"/>
  <c r="U526" i="3"/>
  <c r="V525" i="3"/>
  <c r="W524" i="3"/>
  <c r="T523" i="3"/>
  <c r="U522" i="3"/>
  <c r="V521" i="3"/>
  <c r="W520" i="3"/>
  <c r="T519" i="3"/>
  <c r="U518" i="3"/>
  <c r="V517" i="3"/>
  <c r="W516" i="3"/>
  <c r="T515" i="3"/>
  <c r="U514" i="3"/>
  <c r="V513" i="3"/>
  <c r="W512" i="3"/>
  <c r="T511" i="3"/>
  <c r="U510" i="3"/>
  <c r="V509" i="3"/>
  <c r="W508" i="3"/>
  <c r="T507" i="3"/>
  <c r="U506" i="3"/>
  <c r="V505" i="3"/>
  <c r="W504" i="3"/>
  <c r="T503" i="3"/>
  <c r="U502" i="3"/>
  <c r="V501" i="3"/>
  <c r="W500" i="3"/>
  <c r="T499" i="3"/>
  <c r="U498" i="3"/>
  <c r="V497" i="3"/>
  <c r="W496" i="3"/>
  <c r="T495" i="3"/>
  <c r="U494" i="3"/>
  <c r="V493" i="3"/>
  <c r="W492" i="3"/>
  <c r="T491" i="3"/>
  <c r="U490" i="3"/>
  <c r="V489" i="3"/>
  <c r="W488" i="3"/>
  <c r="T487" i="3"/>
  <c r="U486" i="3"/>
  <c r="V485" i="3"/>
  <c r="W484" i="3"/>
  <c r="T483" i="3"/>
  <c r="U482" i="3"/>
  <c r="V481" i="3"/>
  <c r="W480" i="3"/>
  <c r="T479" i="3"/>
  <c r="U478" i="3"/>
  <c r="V477" i="3"/>
  <c r="W476" i="3"/>
  <c r="T475" i="3"/>
  <c r="U474" i="3"/>
  <c r="V473" i="3"/>
  <c r="W472" i="3"/>
  <c r="T471" i="3"/>
  <c r="U470" i="3"/>
  <c r="V469" i="3"/>
  <c r="W468" i="3"/>
  <c r="T467" i="3"/>
  <c r="U466" i="3"/>
  <c r="V465" i="3"/>
  <c r="W464" i="3"/>
  <c r="T463" i="3"/>
  <c r="U462" i="3"/>
  <c r="V461" i="3"/>
  <c r="W460" i="3"/>
  <c r="T459" i="3"/>
  <c r="U458" i="3"/>
  <c r="V457" i="3"/>
  <c r="W456" i="3"/>
  <c r="T455" i="3"/>
  <c r="U454" i="3"/>
  <c r="V453" i="3"/>
  <c r="W452" i="3"/>
  <c r="T451" i="3"/>
  <c r="U450" i="3"/>
  <c r="V449" i="3"/>
  <c r="W448" i="3"/>
  <c r="T447" i="3"/>
  <c r="U446" i="3"/>
  <c r="V445" i="3"/>
  <c r="W444" i="3"/>
  <c r="T443" i="3"/>
  <c r="U442" i="3"/>
  <c r="V441" i="3"/>
  <c r="W440" i="3"/>
  <c r="T439" i="3"/>
  <c r="U438" i="3"/>
  <c r="V437" i="3"/>
  <c r="W436" i="3"/>
  <c r="T435" i="3"/>
  <c r="U434" i="3"/>
  <c r="V433" i="3"/>
  <c r="W432" i="3"/>
  <c r="T431" i="3"/>
  <c r="U430" i="3"/>
  <c r="V429" i="3"/>
  <c r="W428" i="3"/>
  <c r="T427" i="3"/>
  <c r="U426" i="3"/>
  <c r="V425" i="3"/>
  <c r="W424" i="3"/>
  <c r="T423" i="3"/>
  <c r="U422" i="3"/>
  <c r="V421" i="3"/>
  <c r="W420" i="3"/>
  <c r="T419" i="3"/>
  <c r="U418" i="3"/>
  <c r="V417" i="3"/>
  <c r="W416" i="3"/>
  <c r="T415" i="3"/>
  <c r="U414" i="3"/>
  <c r="V413" i="3"/>
  <c r="W412" i="3"/>
  <c r="T411" i="3"/>
  <c r="U410" i="3"/>
  <c r="V409" i="3"/>
  <c r="W408" i="3"/>
  <c r="T407" i="3"/>
  <c r="U406" i="3"/>
  <c r="V405" i="3"/>
  <c r="W404" i="3"/>
  <c r="T403" i="3"/>
  <c r="U402" i="3"/>
  <c r="V401" i="3"/>
  <c r="W400" i="3"/>
  <c r="T399" i="3"/>
  <c r="U398" i="3"/>
  <c r="V397" i="3"/>
  <c r="W396" i="3"/>
  <c r="T395" i="3"/>
  <c r="U394" i="3"/>
  <c r="V393" i="3"/>
  <c r="W392" i="3"/>
  <c r="T391" i="3"/>
  <c r="U390" i="3"/>
  <c r="V389" i="3"/>
  <c r="W388" i="3"/>
  <c r="T387" i="3"/>
  <c r="U386" i="3"/>
  <c r="V385" i="3"/>
  <c r="W384" i="3"/>
  <c r="T383" i="3"/>
  <c r="U382" i="3"/>
  <c r="V381" i="3"/>
  <c r="W380" i="3"/>
  <c r="T379" i="3"/>
  <c r="U378" i="3"/>
  <c r="V377" i="3"/>
  <c r="W376" i="3"/>
  <c r="T375" i="3"/>
  <c r="U374" i="3"/>
  <c r="V373" i="3"/>
  <c r="W372" i="3"/>
  <c r="T371" i="3"/>
  <c r="U370" i="3"/>
  <c r="V369" i="3"/>
  <c r="W368" i="3"/>
  <c r="T367" i="3"/>
  <c r="U366" i="3"/>
  <c r="V365" i="3"/>
  <c r="W364" i="3"/>
  <c r="T363" i="3"/>
  <c r="U362" i="3"/>
  <c r="V361" i="3"/>
  <c r="W360" i="3"/>
  <c r="T359" i="3"/>
  <c r="U358" i="3"/>
  <c r="V357" i="3"/>
  <c r="W356" i="3"/>
  <c r="T355" i="3"/>
  <c r="U354" i="3"/>
  <c r="V353" i="3"/>
  <c r="W352" i="3"/>
  <c r="T351" i="3"/>
  <c r="U350" i="3"/>
  <c r="V349" i="3"/>
  <c r="W348" i="3"/>
  <c r="T347" i="3"/>
  <c r="U346" i="3"/>
  <c r="V345" i="3"/>
  <c r="W344" i="3"/>
  <c r="T343" i="3"/>
  <c r="U342" i="3"/>
  <c r="V341" i="3"/>
  <c r="W340" i="3"/>
  <c r="T339" i="3"/>
  <c r="U338" i="3"/>
  <c r="V337" i="3"/>
  <c r="W336" i="3"/>
  <c r="T335" i="3"/>
  <c r="U334" i="3"/>
  <c r="V333" i="3"/>
  <c r="W332" i="3"/>
  <c r="T331" i="3"/>
  <c r="U330" i="3"/>
  <c r="V329" i="3"/>
  <c r="W328" i="3"/>
  <c r="T327" i="3"/>
  <c r="U326" i="3"/>
  <c r="V325" i="3"/>
  <c r="W324" i="3"/>
  <c r="T323" i="3"/>
  <c r="U322" i="3"/>
  <c r="V321" i="3"/>
  <c r="W320" i="3"/>
  <c r="T319" i="3"/>
  <c r="U318" i="3"/>
  <c r="V317" i="3"/>
  <c r="W316" i="3"/>
  <c r="T315" i="3"/>
  <c r="U314" i="3"/>
  <c r="V313" i="3"/>
  <c r="W312" i="3"/>
  <c r="T311" i="3"/>
  <c r="U310" i="3"/>
  <c r="V309" i="3"/>
  <c r="W308" i="3"/>
  <c r="T307" i="3"/>
  <c r="U306" i="3"/>
  <c r="V305" i="3"/>
  <c r="W304" i="3"/>
  <c r="T303" i="3"/>
  <c r="U302" i="3"/>
  <c r="V301" i="3"/>
  <c r="W300" i="3"/>
  <c r="T299" i="3"/>
  <c r="U298" i="3"/>
  <c r="V297" i="3"/>
  <c r="W296" i="3"/>
  <c r="T295" i="3"/>
  <c r="U294" i="3"/>
  <c r="V293" i="3"/>
  <c r="W292" i="3"/>
  <c r="T291" i="3"/>
  <c r="U290" i="3"/>
  <c r="V289" i="3"/>
  <c r="W288" i="3"/>
  <c r="T287" i="3"/>
  <c r="U286" i="3"/>
  <c r="V285" i="3"/>
  <c r="W284" i="3"/>
  <c r="T283" i="3"/>
  <c r="U282" i="3"/>
  <c r="V281" i="3"/>
  <c r="W280" i="3"/>
  <c r="T279" i="3"/>
  <c r="U278" i="3"/>
  <c r="V277" i="3"/>
  <c r="W276" i="3"/>
  <c r="T275" i="3"/>
  <c r="U274" i="3"/>
  <c r="V273" i="3"/>
  <c r="W272" i="3"/>
  <c r="T271" i="3"/>
  <c r="U270" i="3"/>
  <c r="V269" i="3"/>
  <c r="W268" i="3"/>
  <c r="T267" i="3"/>
  <c r="U266" i="3"/>
  <c r="V265" i="3"/>
  <c r="W264" i="3"/>
  <c r="T263" i="3"/>
  <c r="U262" i="3"/>
  <c r="V261" i="3"/>
  <c r="W260" i="3"/>
  <c r="T259" i="3"/>
  <c r="U258" i="3"/>
  <c r="V257" i="3"/>
  <c r="W256" i="3"/>
  <c r="T255" i="3"/>
  <c r="U254" i="3"/>
  <c r="V253" i="3"/>
  <c r="T252" i="3"/>
  <c r="U251" i="3"/>
  <c r="V250" i="3"/>
  <c r="W249" i="3"/>
  <c r="T248" i="3"/>
  <c r="U247" i="3"/>
  <c r="W246" i="3"/>
  <c r="T245" i="3"/>
  <c r="V244" i="3"/>
  <c r="W243" i="3"/>
  <c r="T242" i="3"/>
  <c r="U241" i="3"/>
  <c r="V240" i="3"/>
  <c r="W239" i="3"/>
  <c r="T238" i="3"/>
  <c r="U237" i="3"/>
  <c r="V236" i="3"/>
  <c r="W235" i="3"/>
  <c r="T234" i="3"/>
  <c r="U233" i="3"/>
  <c r="V232" i="3"/>
  <c r="W231" i="3"/>
  <c r="T230" i="3"/>
  <c r="U229" i="3"/>
  <c r="V228" i="3"/>
  <c r="W227" i="3"/>
  <c r="T226" i="3"/>
  <c r="U225" i="3"/>
  <c r="V224" i="3"/>
  <c r="W223" i="3"/>
  <c r="T222" i="3"/>
  <c r="U221" i="3"/>
  <c r="W220" i="3"/>
  <c r="T219" i="3"/>
  <c r="V218" i="3"/>
  <c r="W217" i="3"/>
  <c r="U216" i="3"/>
  <c r="V215" i="3"/>
  <c r="T214" i="3"/>
  <c r="U213" i="3"/>
  <c r="W212" i="3"/>
  <c r="T211" i="3"/>
  <c r="V210" i="3"/>
  <c r="W209" i="3"/>
  <c r="U208" i="3"/>
  <c r="V207" i="3"/>
  <c r="T206" i="3"/>
  <c r="U205" i="3"/>
  <c r="W204" i="3"/>
  <c r="T203" i="3"/>
  <c r="V202" i="3"/>
  <c r="W201" i="3"/>
  <c r="U200" i="3"/>
  <c r="V199" i="3"/>
  <c r="T198" i="3"/>
  <c r="U197" i="3"/>
  <c r="W196" i="3"/>
  <c r="T195" i="3"/>
  <c r="V194" i="3"/>
  <c r="W193" i="3"/>
  <c r="U192" i="3"/>
  <c r="V191" i="3"/>
  <c r="T190" i="3"/>
  <c r="U189" i="3"/>
  <c r="W188" i="3"/>
  <c r="T187" i="3"/>
  <c r="V186" i="3"/>
  <c r="W185" i="3"/>
  <c r="U184" i="3"/>
  <c r="V183" i="3"/>
  <c r="T182" i="3"/>
  <c r="U181" i="3"/>
  <c r="W180" i="3"/>
  <c r="T179" i="3"/>
  <c r="V178" i="3"/>
  <c r="W177" i="3"/>
  <c r="U176" i="3"/>
  <c r="V175" i="3"/>
  <c r="T174" i="3"/>
  <c r="T173" i="3"/>
  <c r="U172" i="3"/>
  <c r="W171" i="3"/>
  <c r="T170" i="3"/>
  <c r="V169" i="3"/>
  <c r="W168" i="3"/>
  <c r="T167" i="3"/>
  <c r="U166" i="3"/>
  <c r="V165" i="3"/>
  <c r="W164" i="3"/>
  <c r="T163" i="3"/>
  <c r="U162" i="3"/>
  <c r="V161" i="3"/>
  <c r="W160" i="3"/>
  <c r="T159" i="3"/>
  <c r="U158" i="3"/>
  <c r="V157" i="3"/>
  <c r="W156" i="3"/>
  <c r="T155" i="3"/>
  <c r="U154" i="3"/>
  <c r="V153" i="3"/>
  <c r="W152" i="3"/>
  <c r="T151" i="3"/>
  <c r="U150" i="3"/>
  <c r="V149" i="3"/>
  <c r="W148" i="3"/>
  <c r="T147" i="3"/>
  <c r="U146" i="3"/>
  <c r="V145" i="3"/>
  <c r="W144" i="3"/>
  <c r="T143" i="3"/>
  <c r="U142" i="3"/>
  <c r="V141" i="3"/>
  <c r="W140" i="3"/>
  <c r="T139" i="3"/>
  <c r="U138" i="3"/>
  <c r="V137" i="3"/>
  <c r="W136" i="3"/>
  <c r="T135" i="3"/>
  <c r="U134" i="3"/>
  <c r="V133" i="3"/>
  <c r="W132" i="3"/>
  <c r="T131" i="3"/>
  <c r="U130" i="3"/>
  <c r="V129" i="3"/>
  <c r="W128" i="3"/>
  <c r="T127" i="3"/>
  <c r="U126" i="3"/>
  <c r="V125" i="3"/>
  <c r="W124" i="3"/>
  <c r="T123" i="3"/>
  <c r="U122" i="3"/>
  <c r="V121" i="3"/>
  <c r="W120" i="3"/>
  <c r="T119" i="3"/>
  <c r="U118" i="3"/>
  <c r="V117" i="3"/>
  <c r="W116" i="3"/>
  <c r="T115" i="3"/>
  <c r="U114" i="3"/>
  <c r="V113" i="3"/>
  <c r="W112" i="3"/>
  <c r="T111" i="3"/>
  <c r="U110" i="3"/>
  <c r="V109" i="3"/>
  <c r="W108" i="3"/>
  <c r="T107" i="3"/>
  <c r="U106" i="3"/>
  <c r="V105" i="3"/>
  <c r="W104" i="3"/>
  <c r="T103" i="3"/>
  <c r="U102" i="3"/>
  <c r="V101" i="3"/>
  <c r="W100" i="3"/>
  <c r="T99" i="3"/>
  <c r="U98" i="3"/>
  <c r="V97" i="3"/>
  <c r="W96" i="3"/>
  <c r="T95" i="3"/>
  <c r="U94" i="3"/>
  <c r="V93" i="3"/>
  <c r="W92" i="3"/>
  <c r="T91" i="3"/>
  <c r="U90" i="3"/>
  <c r="V89" i="3"/>
  <c r="W88" i="3"/>
  <c r="U87" i="3"/>
  <c r="V86" i="3"/>
  <c r="T85" i="3"/>
  <c r="U84" i="3"/>
  <c r="V83" i="3"/>
  <c r="W82" i="3"/>
  <c r="T81" i="3"/>
  <c r="U80" i="3"/>
  <c r="W79" i="3"/>
  <c r="T78" i="3"/>
  <c r="U77" i="3"/>
  <c r="V76" i="3"/>
  <c r="W75" i="3"/>
  <c r="T74" i="3"/>
  <c r="U73" i="3"/>
  <c r="V72" i="3"/>
  <c r="W71" i="3"/>
  <c r="T70" i="3"/>
  <c r="U69" i="3"/>
  <c r="V68" i="3"/>
  <c r="W67" i="3"/>
  <c r="T66" i="3"/>
  <c r="U65" i="3"/>
  <c r="V64" i="3"/>
  <c r="W63" i="3"/>
  <c r="T62" i="3"/>
  <c r="U61" i="3"/>
  <c r="V60" i="3"/>
  <c r="W59" i="3"/>
  <c r="T58" i="3"/>
  <c r="U57" i="3"/>
  <c r="V56" i="3"/>
  <c r="W55" i="3"/>
  <c r="T54" i="3"/>
  <c r="V53" i="3"/>
  <c r="W52" i="3"/>
  <c r="U51" i="3"/>
  <c r="V50" i="3"/>
  <c r="W49" i="3"/>
  <c r="T48" i="3"/>
  <c r="U47" i="3"/>
  <c r="V46" i="3"/>
  <c r="T45" i="3"/>
  <c r="U44" i="3"/>
  <c r="W43" i="3"/>
  <c r="T42" i="3"/>
  <c r="U41" i="3"/>
  <c r="V40" i="3"/>
  <c r="W39" i="3"/>
  <c r="T38" i="3"/>
  <c r="U37" i="3"/>
  <c r="V36" i="3"/>
  <c r="W35" i="3"/>
  <c r="T34" i="3"/>
  <c r="U33" i="3"/>
  <c r="V32" i="3"/>
  <c r="W31" i="3"/>
  <c r="T30" i="3"/>
  <c r="U29" i="3"/>
  <c r="V28" i="3"/>
  <c r="W27" i="3"/>
  <c r="T26" i="3"/>
  <c r="U25" i="3"/>
  <c r="V24" i="3"/>
  <c r="W23" i="3"/>
  <c r="T22" i="3"/>
  <c r="U21" i="3"/>
  <c r="V20" i="3"/>
  <c r="W19" i="3"/>
  <c r="T18" i="3"/>
  <c r="V17" i="3"/>
  <c r="W16" i="3"/>
  <c r="U15" i="3"/>
  <c r="V14" i="3"/>
  <c r="W13" i="3"/>
  <c r="T12" i="3"/>
  <c r="U11" i="3"/>
  <c r="V10" i="3"/>
  <c r="T9" i="3"/>
  <c r="U8" i="3"/>
  <c r="W7" i="3"/>
  <c r="T6" i="3"/>
  <c r="U5" i="3"/>
  <c r="V4" i="3"/>
  <c r="W3" i="3"/>
  <c r="T2" i="3"/>
  <c r="V2" i="3"/>
  <c r="U4" i="3"/>
  <c r="V6" i="3"/>
  <c r="T8" i="3"/>
  <c r="W17" i="3"/>
  <c r="U19" i="3"/>
  <c r="V21" i="3"/>
  <c r="U23" i="3"/>
  <c r="V25" i="3"/>
  <c r="U27" i="3"/>
  <c r="V29" i="3"/>
  <c r="V34" i="3"/>
  <c r="U36" i="3"/>
  <c r="V38" i="3"/>
  <c r="U40" i="3"/>
  <c r="V42" i="3"/>
  <c r="T44" i="3"/>
  <c r="V52" i="3"/>
  <c r="V54" i="3"/>
  <c r="U56" i="3"/>
  <c r="U59" i="3"/>
  <c r="V61" i="3"/>
  <c r="U63" i="3"/>
  <c r="V65" i="3"/>
  <c r="U67" i="3"/>
  <c r="V69" i="3"/>
  <c r="U71" i="3"/>
  <c r="V73" i="3"/>
  <c r="U75" i="3"/>
  <c r="V77" i="3"/>
  <c r="U79" i="3"/>
  <c r="U81" i="3"/>
  <c r="T83" i="3"/>
  <c r="U85" i="3"/>
  <c r="W89" i="3"/>
  <c r="W91" i="3"/>
  <c r="W93" i="3"/>
  <c r="W95" i="3"/>
  <c r="W98" i="3"/>
  <c r="V100" i="3"/>
  <c r="W102" i="3"/>
  <c r="V104" i="3"/>
  <c r="W106" i="3"/>
  <c r="T110" i="3"/>
  <c r="T114" i="3"/>
  <c r="T118" i="3"/>
  <c r="T122" i="3"/>
  <c r="T126" i="3"/>
  <c r="T130" i="3"/>
  <c r="T134" i="3"/>
  <c r="T138" i="3"/>
  <c r="T142" i="3"/>
  <c r="T146" i="3"/>
  <c r="T150" i="3"/>
  <c r="W155" i="3"/>
  <c r="U223" i="3"/>
  <c r="U224" i="3"/>
  <c r="U227" i="3"/>
  <c r="U228" i="3"/>
  <c r="U231" i="3"/>
  <c r="U232" i="3"/>
  <c r="U235" i="3"/>
  <c r="U236" i="3"/>
  <c r="U239" i="3"/>
  <c r="U240" i="3"/>
  <c r="U243" i="3"/>
  <c r="U244" i="3"/>
  <c r="W245" i="3"/>
  <c r="U249" i="3"/>
  <c r="U250" i="3"/>
  <c r="T254" i="3"/>
  <c r="W255" i="3"/>
  <c r="T258" i="3"/>
  <c r="W259" i="3"/>
  <c r="T262" i="3"/>
  <c r="W263" i="3"/>
  <c r="T266" i="3"/>
  <c r="W267" i="3"/>
  <c r="T270" i="3"/>
  <c r="W271" i="3"/>
  <c r="T274" i="3"/>
  <c r="W275" i="3"/>
  <c r="T278" i="3"/>
  <c r="W279" i="3"/>
  <c r="T282" i="3"/>
  <c r="W283" i="3"/>
  <c r="T286" i="3"/>
  <c r="W287" i="3"/>
  <c r="T290" i="3"/>
  <c r="W291" i="3"/>
  <c r="T294" i="3"/>
  <c r="W295" i="3"/>
  <c r="T298" i="3"/>
  <c r="W299" i="3"/>
  <c r="T302" i="3"/>
  <c r="W303" i="3"/>
  <c r="T306" i="3"/>
  <c r="W307" i="3"/>
  <c r="T310" i="3"/>
  <c r="W311" i="3"/>
  <c r="T314" i="3"/>
  <c r="W315" i="3"/>
  <c r="T318" i="3"/>
  <c r="W319" i="3"/>
  <c r="T322" i="3"/>
  <c r="W323" i="3"/>
  <c r="T326" i="3"/>
  <c r="W327" i="3"/>
  <c r="T330" i="3"/>
  <c r="W331" i="3"/>
  <c r="T334" i="3"/>
  <c r="W335" i="3"/>
  <c r="T338" i="3"/>
  <c r="W339" i="3"/>
  <c r="T342" i="3"/>
  <c r="W343" i="3"/>
  <c r="T346" i="3"/>
  <c r="W347" i="3"/>
  <c r="T350" i="3"/>
  <c r="W351" i="3"/>
  <c r="T354" i="3"/>
  <c r="W355" i="3"/>
  <c r="T358" i="3"/>
  <c r="W359" i="3"/>
  <c r="T362" i="3"/>
  <c r="W363" i="3"/>
  <c r="T366" i="3"/>
  <c r="W367" i="3"/>
  <c r="W371" i="3"/>
  <c r="W375" i="3"/>
  <c r="T378" i="3"/>
  <c r="T382" i="3"/>
  <c r="T386" i="3"/>
  <c r="W387" i="3"/>
  <c r="W391" i="3"/>
  <c r="W395" i="3"/>
  <c r="W399" i="3"/>
  <c r="T402" i="3"/>
  <c r="T406" i="3"/>
  <c r="T410" i="3"/>
  <c r="W415" i="3"/>
  <c r="T418" i="3"/>
  <c r="W423" i="3"/>
  <c r="W427" i="3"/>
  <c r="W431" i="3"/>
  <c r="T434" i="3"/>
  <c r="T438" i="3"/>
  <c r="T442" i="3"/>
  <c r="W447" i="3"/>
  <c r="T450" i="3"/>
  <c r="T454" i="3"/>
  <c r="T458" i="3"/>
  <c r="T462" i="3"/>
  <c r="T466" i="3"/>
  <c r="T470" i="3"/>
  <c r="T474" i="3"/>
  <c r="T478" i="3"/>
  <c r="T482" i="3"/>
  <c r="T486" i="3"/>
  <c r="W491" i="3"/>
  <c r="W495" i="3"/>
  <c r="T498" i="3"/>
  <c r="T502" i="3"/>
  <c r="W507" i="3"/>
  <c r="T510" i="3"/>
  <c r="T514" i="3"/>
  <c r="T518" i="3"/>
  <c r="T522" i="3"/>
  <c r="T526" i="3"/>
  <c r="T530" i="3"/>
  <c r="T534" i="3"/>
  <c r="T538" i="3"/>
  <c r="T542" i="3"/>
  <c r="W547" i="3"/>
  <c r="T550" i="3"/>
  <c r="T554" i="3"/>
  <c r="T558" i="3"/>
  <c r="T562" i="3"/>
  <c r="T566" i="3"/>
  <c r="T570" i="3"/>
  <c r="W575" i="3"/>
  <c r="T578" i="3"/>
  <c r="T582" i="3"/>
  <c r="T586" i="3"/>
  <c r="T590" i="3"/>
  <c r="W595" i="3"/>
  <c r="W599" i="3"/>
  <c r="W603" i="3"/>
  <c r="W607" i="3"/>
  <c r="W611" i="3"/>
  <c r="W615" i="3"/>
  <c r="W619" i="3"/>
  <c r="W623" i="3"/>
  <c r="U626" i="3"/>
  <c r="W627" i="3"/>
  <c r="U630" i="3"/>
  <c r="U634" i="3"/>
  <c r="U638" i="3"/>
  <c r="U642" i="3"/>
  <c r="U646" i="3"/>
  <c r="U650" i="3"/>
  <c r="U654" i="3"/>
  <c r="U658" i="3"/>
  <c r="U662" i="3"/>
  <c r="W667" i="3"/>
  <c r="U670" i="3"/>
  <c r="U674" i="3"/>
  <c r="U678" i="3"/>
  <c r="U682" i="3"/>
  <c r="U686" i="3"/>
  <c r="W691" i="3"/>
  <c r="U694" i="3"/>
  <c r="U698" i="3"/>
  <c r="U702" i="3"/>
  <c r="U706" i="3"/>
  <c r="U710" i="3"/>
  <c r="U714" i="3"/>
  <c r="U718" i="3"/>
  <c r="U722" i="3"/>
  <c r="W727" i="3"/>
  <c r="W731" i="3"/>
  <c r="W735" i="3"/>
  <c r="U738" i="3"/>
  <c r="U742" i="3"/>
  <c r="U746" i="3"/>
  <c r="U750" i="3"/>
  <c r="U754" i="3"/>
  <c r="U758" i="3"/>
  <c r="U762" i="3"/>
  <c r="U766" i="3"/>
  <c r="U770" i="3"/>
  <c r="U774" i="3"/>
  <c r="U778" i="3"/>
  <c r="U782" i="3"/>
  <c r="U786" i="3"/>
  <c r="U790" i="3"/>
  <c r="U794" i="3"/>
  <c r="U798" i="3"/>
  <c r="U802" i="3"/>
  <c r="U806" i="3"/>
  <c r="U810" i="3"/>
  <c r="U814" i="3"/>
  <c r="U818" i="3"/>
  <c r="U822" i="3"/>
  <c r="W827" i="3"/>
  <c r="W831" i="3"/>
  <c r="U834" i="3"/>
  <c r="W839" i="3"/>
  <c r="U842" i="3"/>
  <c r="U846" i="3"/>
  <c r="U850" i="3"/>
  <c r="U854" i="3"/>
  <c r="W859" i="3"/>
  <c r="W863" i="3"/>
  <c r="U866" i="3"/>
  <c r="U870" i="3"/>
  <c r="U874" i="3"/>
  <c r="U878" i="3"/>
  <c r="W883" i="3"/>
  <c r="U886" i="3"/>
  <c r="U890" i="3"/>
  <c r="U894" i="3"/>
  <c r="U898" i="3"/>
  <c r="U902" i="3"/>
  <c r="U906" i="3"/>
  <c r="U910" i="3"/>
  <c r="U914" i="3"/>
  <c r="W919" i="3"/>
  <c r="U922" i="3"/>
  <c r="U926" i="3"/>
  <c r="W931" i="3"/>
  <c r="U934" i="3"/>
  <c r="U938" i="3"/>
  <c r="U942" i="3"/>
  <c r="W947" i="3"/>
  <c r="U950" i="3"/>
  <c r="U954" i="3"/>
  <c r="U958" i="3"/>
  <c r="U962" i="3"/>
  <c r="U966" i="3"/>
  <c r="W971" i="3"/>
  <c r="W975" i="3"/>
  <c r="W979" i="3"/>
  <c r="U982" i="3"/>
  <c r="W987" i="3"/>
  <c r="W991" i="3"/>
  <c r="W995" i="3"/>
  <c r="U998" i="3"/>
  <c r="U1002" i="3"/>
  <c r="U1006" i="3"/>
  <c r="U1010" i="3"/>
  <c r="U1014" i="3"/>
  <c r="U1018" i="3"/>
  <c r="U1022" i="3"/>
  <c r="U1026" i="3"/>
  <c r="U1030" i="3"/>
  <c r="W1035" i="3"/>
  <c r="U1038" i="3"/>
  <c r="U1042" i="3"/>
  <c r="V1046" i="3"/>
  <c r="V1050" i="3"/>
  <c r="V1054" i="3"/>
  <c r="W1059" i="3"/>
  <c r="W1063" i="3"/>
  <c r="V1066" i="3"/>
  <c r="V1070" i="3"/>
  <c r="V1074" i="3"/>
  <c r="V1078" i="3"/>
  <c r="W1083" i="3"/>
  <c r="W1087" i="3"/>
  <c r="W1091" i="3"/>
  <c r="W1095" i="3"/>
  <c r="W1099" i="3"/>
  <c r="W1103" i="3"/>
  <c r="W1107" i="3"/>
  <c r="W1111" i="3"/>
  <c r="W1115" i="3"/>
  <c r="W1127" i="3"/>
  <c r="W1135" i="3"/>
  <c r="W1143" i="3"/>
  <c r="W1147" i="3"/>
  <c r="W1159" i="3"/>
  <c r="W1163" i="3"/>
  <c r="W1171" i="3"/>
  <c r="W1179" i="3"/>
  <c r="W1187" i="3"/>
  <c r="W1195" i="3"/>
  <c r="W1203" i="3"/>
  <c r="W1211" i="3"/>
  <c r="W1219" i="3"/>
  <c r="W1227" i="3"/>
  <c r="W1235" i="3"/>
  <c r="W1243" i="3"/>
  <c r="W1251" i="3"/>
  <c r="W1259" i="3"/>
  <c r="W1267" i="3"/>
  <c r="W1275" i="3"/>
  <c r="W1283" i="3"/>
  <c r="W1291" i="3"/>
  <c r="W1303" i="3"/>
  <c r="W1311" i="3"/>
  <c r="W1319" i="3"/>
  <c r="W1323" i="3"/>
  <c r="W1331" i="3"/>
  <c r="W1339" i="3"/>
  <c r="W1347" i="3"/>
  <c r="W1355" i="3"/>
  <c r="W1363" i="3"/>
  <c r="W1371" i="3"/>
  <c r="W1379" i="3"/>
  <c r="W1387" i="3"/>
  <c r="W1399" i="3"/>
  <c r="W1407" i="3"/>
  <c r="W1415" i="3"/>
  <c r="W1423" i="3"/>
  <c r="W1567" i="3"/>
  <c r="W1575" i="3"/>
  <c r="W1583" i="3"/>
  <c r="W1591" i="3"/>
  <c r="W1599" i="3"/>
  <c r="W1607" i="3"/>
  <c r="W1615" i="3"/>
  <c r="W1623" i="3"/>
  <c r="W1631" i="3"/>
  <c r="W1639" i="3"/>
  <c r="W1647" i="3"/>
  <c r="W1655" i="3"/>
  <c r="W1663" i="3"/>
  <c r="W1671" i="3"/>
  <c r="W1679" i="3"/>
  <c r="W1687" i="3"/>
  <c r="W1695" i="3"/>
  <c r="W1703" i="3"/>
  <c r="W1711" i="3"/>
  <c r="W1719" i="3"/>
  <c r="W1727" i="3"/>
  <c r="W1735" i="3"/>
  <c r="W1743" i="3"/>
  <c r="W1751" i="3"/>
  <c r="W1759" i="3"/>
  <c r="W1767" i="3"/>
  <c r="W1775" i="3"/>
  <c r="W1783" i="3"/>
  <c r="W1791" i="3"/>
  <c r="W1799" i="3"/>
  <c r="W1807" i="3"/>
  <c r="W1815" i="3"/>
  <c r="W1823" i="3"/>
  <c r="W1831" i="3"/>
  <c r="U1844" i="3"/>
  <c r="U1860" i="3"/>
  <c r="U1876" i="3"/>
  <c r="U1892" i="3"/>
  <c r="U1908" i="3"/>
  <c r="U1924" i="3"/>
  <c r="U1940" i="3"/>
  <c r="U1956" i="3"/>
  <c r="U1972" i="3"/>
  <c r="U1988" i="3"/>
  <c r="U2004" i="3"/>
  <c r="U2020" i="3"/>
  <c r="U2036" i="3"/>
  <c r="U2052" i="3"/>
  <c r="U2068" i="3"/>
  <c r="U2100" i="3"/>
  <c r="U2116" i="3"/>
  <c r="U2148" i="3"/>
  <c r="U2164" i="3"/>
  <c r="U2188" i="3"/>
  <c r="U2220" i="3"/>
  <c r="U2252" i="3"/>
  <c r="U2284" i="3"/>
  <c r="U2316" i="3"/>
  <c r="U2673" i="3"/>
  <c r="V2841" i="3"/>
  <c r="T3088" i="3"/>
  <c r="V3133" i="3"/>
  <c r="V3314" i="3"/>
  <c r="V3389" i="3"/>
  <c r="V3427" i="3"/>
  <c r="W2" i="3"/>
  <c r="V3" i="3"/>
  <c r="W4" i="3"/>
  <c r="W5" i="3"/>
  <c r="W6" i="3"/>
  <c r="V7" i="3"/>
  <c r="V8" i="3"/>
  <c r="V9" i="3"/>
  <c r="T10" i="3"/>
  <c r="T11" i="3"/>
  <c r="U12" i="3"/>
  <c r="T13" i="3"/>
  <c r="T14" i="3"/>
  <c r="T15" i="3"/>
  <c r="W18" i="3"/>
  <c r="V19" i="3"/>
  <c r="W20" i="3"/>
  <c r="W21" i="3"/>
  <c r="W22" i="3"/>
  <c r="V23" i="3"/>
  <c r="W24" i="3"/>
  <c r="W25" i="3"/>
  <c r="W26" i="3"/>
  <c r="V27" i="3"/>
  <c r="W28" i="3"/>
  <c r="W29" i="3"/>
  <c r="W30" i="3"/>
  <c r="V31" i="3"/>
  <c r="W32" i="3"/>
  <c r="W33" i="3"/>
  <c r="W34" i="3"/>
  <c r="V35" i="3"/>
  <c r="W36" i="3"/>
  <c r="W37" i="3"/>
  <c r="W38" i="3"/>
  <c r="V39" i="3"/>
  <c r="W40" i="3"/>
  <c r="W41" i="3"/>
  <c r="W42" i="3"/>
  <c r="V43" i="3"/>
  <c r="V44" i="3"/>
  <c r="V45" i="3"/>
  <c r="T46" i="3"/>
  <c r="T47" i="3"/>
  <c r="U48" i="3"/>
  <c r="T49" i="3"/>
  <c r="T50" i="3"/>
  <c r="T51" i="3"/>
  <c r="W54" i="3"/>
  <c r="V55" i="3"/>
  <c r="W56" i="3"/>
  <c r="W57" i="3"/>
  <c r="W58" i="3"/>
  <c r="V59" i="3"/>
  <c r="W60" i="3"/>
  <c r="W61" i="3"/>
  <c r="W62" i="3"/>
  <c r="V63" i="3"/>
  <c r="W64" i="3"/>
  <c r="W65" i="3"/>
  <c r="W66" i="3"/>
  <c r="V67" i="3"/>
  <c r="W68" i="3"/>
  <c r="W69" i="3"/>
  <c r="W70" i="3"/>
  <c r="V71" i="3"/>
  <c r="W72" i="3"/>
  <c r="W73" i="3"/>
  <c r="W74" i="3"/>
  <c r="V75" i="3"/>
  <c r="W76" i="3"/>
  <c r="W77" i="3"/>
  <c r="W78" i="3"/>
  <c r="V79" i="3"/>
  <c r="V80" i="3"/>
  <c r="V81" i="3"/>
  <c r="U82" i="3"/>
  <c r="U83" i="3"/>
  <c r="V84" i="3"/>
  <c r="V85" i="3"/>
  <c r="T86" i="3"/>
  <c r="T87" i="3"/>
  <c r="T109" i="3"/>
  <c r="W110" i="3"/>
  <c r="T113" i="3"/>
  <c r="W114" i="3"/>
  <c r="T117" i="3"/>
  <c r="W118" i="3"/>
  <c r="T121" i="3"/>
  <c r="W122" i="3"/>
  <c r="T125" i="3"/>
  <c r="W126" i="3"/>
  <c r="T129" i="3"/>
  <c r="W130" i="3"/>
  <c r="T133" i="3"/>
  <c r="W134" i="3"/>
  <c r="T137" i="3"/>
  <c r="W138" i="3"/>
  <c r="T141" i="3"/>
  <c r="W142" i="3"/>
  <c r="T145" i="3"/>
  <c r="W146" i="3"/>
  <c r="T149" i="3"/>
  <c r="W150" i="3"/>
  <c r="T153" i="3"/>
  <c r="W154" i="3"/>
  <c r="T157" i="3"/>
  <c r="W158" i="3"/>
  <c r="T161" i="3"/>
  <c r="W162" i="3"/>
  <c r="T165" i="3"/>
  <c r="W166" i="3"/>
  <c r="T169" i="3"/>
  <c r="V170" i="3"/>
  <c r="V171" i="3"/>
  <c r="W172" i="3"/>
  <c r="V174" i="3"/>
  <c r="T175" i="3"/>
  <c r="W176" i="3"/>
  <c r="V177" i="3"/>
  <c r="V182" i="3"/>
  <c r="T183" i="3"/>
  <c r="W184" i="3"/>
  <c r="V185" i="3"/>
  <c r="V190" i="3"/>
  <c r="T191" i="3"/>
  <c r="W192" i="3"/>
  <c r="V193" i="3"/>
  <c r="V198" i="3"/>
  <c r="T199" i="3"/>
  <c r="W200" i="3"/>
  <c r="V201" i="3"/>
  <c r="V206" i="3"/>
  <c r="T207" i="3"/>
  <c r="W208" i="3"/>
  <c r="V209" i="3"/>
  <c r="V214" i="3"/>
  <c r="T215" i="3"/>
  <c r="W216" i="3"/>
  <c r="V217" i="3"/>
  <c r="V222" i="3"/>
  <c r="V223" i="3"/>
  <c r="V226" i="3"/>
  <c r="V227" i="3"/>
  <c r="V230" i="3"/>
  <c r="V231" i="3"/>
  <c r="V234" i="3"/>
  <c r="V235" i="3"/>
  <c r="V238" i="3"/>
  <c r="V239" i="3"/>
  <c r="V242" i="3"/>
  <c r="V243" i="3"/>
  <c r="V248" i="3"/>
  <c r="V249" i="3"/>
  <c r="V252" i="3"/>
  <c r="T253" i="3"/>
  <c r="W254" i="3"/>
  <c r="T257" i="3"/>
  <c r="W258" i="3"/>
  <c r="T261" i="3"/>
  <c r="W262" i="3"/>
  <c r="T265" i="3"/>
  <c r="W266" i="3"/>
  <c r="T269" i="3"/>
  <c r="W270" i="3"/>
  <c r="T273" i="3"/>
  <c r="W274" i="3"/>
  <c r="T277" i="3"/>
  <c r="W278" i="3"/>
  <c r="T281" i="3"/>
  <c r="W282" i="3"/>
  <c r="T285" i="3"/>
  <c r="W286" i="3"/>
  <c r="T289" i="3"/>
  <c r="W290" i="3"/>
  <c r="T293" i="3"/>
  <c r="W294" i="3"/>
  <c r="T297" i="3"/>
  <c r="W298" i="3"/>
  <c r="T301" i="3"/>
  <c r="W302" i="3"/>
  <c r="T305" i="3"/>
  <c r="W306" i="3"/>
  <c r="T309" i="3"/>
  <c r="W310" i="3"/>
  <c r="T313" i="3"/>
  <c r="W314" i="3"/>
  <c r="T317" i="3"/>
  <c r="W318" i="3"/>
  <c r="T321" i="3"/>
  <c r="W322" i="3"/>
  <c r="T325" i="3"/>
  <c r="W326" i="3"/>
  <c r="T329" i="3"/>
  <c r="W330" i="3"/>
  <c r="T333" i="3"/>
  <c r="W334" i="3"/>
  <c r="T337" i="3"/>
  <c r="W338" i="3"/>
  <c r="T341" i="3"/>
  <c r="W342" i="3"/>
  <c r="T345" i="3"/>
  <c r="W346" i="3"/>
  <c r="T349" i="3"/>
  <c r="W350" i="3"/>
  <c r="T353" i="3"/>
  <c r="W354" i="3"/>
  <c r="T357" i="3"/>
  <c r="W358" i="3"/>
  <c r="T361" i="3"/>
  <c r="W362" i="3"/>
  <c r="T365" i="3"/>
  <c r="W366" i="3"/>
  <c r="T369" i="3"/>
  <c r="W370" i="3"/>
  <c r="T373" i="3"/>
  <c r="W374" i="3"/>
  <c r="T377" i="3"/>
  <c r="W378" i="3"/>
  <c r="T381" i="3"/>
  <c r="W382" i="3"/>
  <c r="T385" i="3"/>
  <c r="W386" i="3"/>
  <c r="T389" i="3"/>
  <c r="W390" i="3"/>
  <c r="T393" i="3"/>
  <c r="W394" i="3"/>
  <c r="T397" i="3"/>
  <c r="W398" i="3"/>
  <c r="T401" i="3"/>
  <c r="W402" i="3"/>
  <c r="T405" i="3"/>
  <c r="W406" i="3"/>
  <c r="T409" i="3"/>
  <c r="W410" i="3"/>
  <c r="T413" i="3"/>
  <c r="W414" i="3"/>
  <c r="T417" i="3"/>
  <c r="W418" i="3"/>
  <c r="T421" i="3"/>
  <c r="W422" i="3"/>
  <c r="T425" i="3"/>
  <c r="W426" i="3"/>
  <c r="T429" i="3"/>
  <c r="W430" i="3"/>
  <c r="T433" i="3"/>
  <c r="W434" i="3"/>
  <c r="T437" i="3"/>
  <c r="W438" i="3"/>
  <c r="T441" i="3"/>
  <c r="W442" i="3"/>
  <c r="T445" i="3"/>
  <c r="W446" i="3"/>
  <c r="T449" i="3"/>
  <c r="W450" i="3"/>
  <c r="T453" i="3"/>
  <c r="W454" i="3"/>
  <c r="T457" i="3"/>
  <c r="W458" i="3"/>
  <c r="T461" i="3"/>
  <c r="W462" i="3"/>
  <c r="T465" i="3"/>
  <c r="W466" i="3"/>
  <c r="T469" i="3"/>
  <c r="W470" i="3"/>
  <c r="T473" i="3"/>
  <c r="W474" i="3"/>
  <c r="T477" i="3"/>
  <c r="W478" i="3"/>
  <c r="T481" i="3"/>
  <c r="W482" i="3"/>
  <c r="T485" i="3"/>
  <c r="W486" i="3"/>
  <c r="T489" i="3"/>
  <c r="W490" i="3"/>
  <c r="T493" i="3"/>
  <c r="W494" i="3"/>
  <c r="T497" i="3"/>
  <c r="W498" i="3"/>
  <c r="T501" i="3"/>
  <c r="W502" i="3"/>
  <c r="T505" i="3"/>
  <c r="W506" i="3"/>
  <c r="T509" i="3"/>
  <c r="W510" i="3"/>
  <c r="T513" i="3"/>
  <c r="W514" i="3"/>
  <c r="T517" i="3"/>
  <c r="W518" i="3"/>
  <c r="T521" i="3"/>
  <c r="W522" i="3"/>
  <c r="T525" i="3"/>
  <c r="W526" i="3"/>
  <c r="T529" i="3"/>
  <c r="W530" i="3"/>
  <c r="T533" i="3"/>
  <c r="W534" i="3"/>
  <c r="T537" i="3"/>
  <c r="W538" i="3"/>
  <c r="T541" i="3"/>
  <c r="W542" i="3"/>
  <c r="T545" i="3"/>
  <c r="W546" i="3"/>
  <c r="T549" i="3"/>
  <c r="W550" i="3"/>
  <c r="T553" i="3"/>
  <c r="W554" i="3"/>
  <c r="T557" i="3"/>
  <c r="W558" i="3"/>
  <c r="T561" i="3"/>
  <c r="W562" i="3"/>
  <c r="T565" i="3"/>
  <c r="W566" i="3"/>
  <c r="T569" i="3"/>
  <c r="W570" i="3"/>
  <c r="T573" i="3"/>
  <c r="W574" i="3"/>
  <c r="T577" i="3"/>
  <c r="W578" i="3"/>
  <c r="T581" i="3"/>
  <c r="W582" i="3"/>
  <c r="T585" i="3"/>
  <c r="W586" i="3"/>
  <c r="T589" i="3"/>
  <c r="W590" i="3"/>
  <c r="T593" i="3"/>
  <c r="W594" i="3"/>
  <c r="U597" i="3"/>
  <c r="W598" i="3"/>
  <c r="U601" i="3"/>
  <c r="W602" i="3"/>
  <c r="U605" i="3"/>
  <c r="W606" i="3"/>
  <c r="U609" i="3"/>
  <c r="W610" i="3"/>
  <c r="U613" i="3"/>
  <c r="W614" i="3"/>
  <c r="U617" i="3"/>
  <c r="W618" i="3"/>
  <c r="U621" i="3"/>
  <c r="W622" i="3"/>
  <c r="U625" i="3"/>
  <c r="W626" i="3"/>
  <c r="U629" i="3"/>
  <c r="W630" i="3"/>
  <c r="U633" i="3"/>
  <c r="W634" i="3"/>
  <c r="U637" i="3"/>
  <c r="W638" i="3"/>
  <c r="U641" i="3"/>
  <c r="W642" i="3"/>
  <c r="U645" i="3"/>
  <c r="W646" i="3"/>
  <c r="U649" i="3"/>
  <c r="W650" i="3"/>
  <c r="U653" i="3"/>
  <c r="W654" i="3"/>
  <c r="U657" i="3"/>
  <c r="W658" i="3"/>
  <c r="U661" i="3"/>
  <c r="W662" i="3"/>
  <c r="U665" i="3"/>
  <c r="W666" i="3"/>
  <c r="U669" i="3"/>
  <c r="W670" i="3"/>
  <c r="U673" i="3"/>
  <c r="W674" i="3"/>
  <c r="U677" i="3"/>
  <c r="W678" i="3"/>
  <c r="U681" i="3"/>
  <c r="W682" i="3"/>
  <c r="U685" i="3"/>
  <c r="W686" i="3"/>
  <c r="U689" i="3"/>
  <c r="W690" i="3"/>
  <c r="U693" i="3"/>
  <c r="W694" i="3"/>
  <c r="U697" i="3"/>
  <c r="W698" i="3"/>
  <c r="U701" i="3"/>
  <c r="W702" i="3"/>
  <c r="U705" i="3"/>
  <c r="W706" i="3"/>
  <c r="U709" i="3"/>
  <c r="W710" i="3"/>
  <c r="U713" i="3"/>
  <c r="W714" i="3"/>
  <c r="U717" i="3"/>
  <c r="W718" i="3"/>
  <c r="U721" i="3"/>
  <c r="W722" i="3"/>
  <c r="U725" i="3"/>
  <c r="W726" i="3"/>
  <c r="U729" i="3"/>
  <c r="W730" i="3"/>
  <c r="U733" i="3"/>
  <c r="W734" i="3"/>
  <c r="U737" i="3"/>
  <c r="W738" i="3"/>
  <c r="U741" i="3"/>
  <c r="W742" i="3"/>
  <c r="U745" i="3"/>
  <c r="W746" i="3"/>
  <c r="U749" i="3"/>
  <c r="W750" i="3"/>
  <c r="U753" i="3"/>
  <c r="W754" i="3"/>
  <c r="U757" i="3"/>
  <c r="W758" i="3"/>
  <c r="U761" i="3"/>
  <c r="W762" i="3"/>
  <c r="U765" i="3"/>
  <c r="W766" i="3"/>
  <c r="U769" i="3"/>
  <c r="W770" i="3"/>
  <c r="U773" i="3"/>
  <c r="W774" i="3"/>
  <c r="U777" i="3"/>
  <c r="W778" i="3"/>
  <c r="U781" i="3"/>
  <c r="W782" i="3"/>
  <c r="U785" i="3"/>
  <c r="W786" i="3"/>
  <c r="U789" i="3"/>
  <c r="W790" i="3"/>
  <c r="U793" i="3"/>
  <c r="W794" i="3"/>
  <c r="U797" i="3"/>
  <c r="W798" i="3"/>
  <c r="U801" i="3"/>
  <c r="W802" i="3"/>
  <c r="U805" i="3"/>
  <c r="W806" i="3"/>
  <c r="U809" i="3"/>
  <c r="W810" i="3"/>
  <c r="U813" i="3"/>
  <c r="W814" i="3"/>
  <c r="U817" i="3"/>
  <c r="W818" i="3"/>
  <c r="U821" i="3"/>
  <c r="W822" i="3"/>
  <c r="U825" i="3"/>
  <c r="W826" i="3"/>
  <c r="U829" i="3"/>
  <c r="W830" i="3"/>
  <c r="U833" i="3"/>
  <c r="W834" i="3"/>
  <c r="U837" i="3"/>
  <c r="W838" i="3"/>
  <c r="U841" i="3"/>
  <c r="W842" i="3"/>
  <c r="U845" i="3"/>
  <c r="W846" i="3"/>
  <c r="U849" i="3"/>
  <c r="W850" i="3"/>
  <c r="U853" i="3"/>
  <c r="W854" i="3"/>
  <c r="U857" i="3"/>
  <c r="W858" i="3"/>
  <c r="U861" i="3"/>
  <c r="W862" i="3"/>
  <c r="U865" i="3"/>
  <c r="W866" i="3"/>
  <c r="U869" i="3"/>
  <c r="W870" i="3"/>
  <c r="U873" i="3"/>
  <c r="W874" i="3"/>
  <c r="U877" i="3"/>
  <c r="W878" i="3"/>
  <c r="U881" i="3"/>
  <c r="W882" i="3"/>
  <c r="U885" i="3"/>
  <c r="W886" i="3"/>
  <c r="U889" i="3"/>
  <c r="W890" i="3"/>
  <c r="U893" i="3"/>
  <c r="W894" i="3"/>
  <c r="U897" i="3"/>
  <c r="W898" i="3"/>
  <c r="U901" i="3"/>
  <c r="W902" i="3"/>
  <c r="U905" i="3"/>
  <c r="W906" i="3"/>
  <c r="U909" i="3"/>
  <c r="W910" i="3"/>
  <c r="U913" i="3"/>
  <c r="W914" i="3"/>
  <c r="U917" i="3"/>
  <c r="W918" i="3"/>
  <c r="U921" i="3"/>
  <c r="W922" i="3"/>
  <c r="U925" i="3"/>
  <c r="W926" i="3"/>
  <c r="U929" i="3"/>
  <c r="W930" i="3"/>
  <c r="U933" i="3"/>
  <c r="W934" i="3"/>
  <c r="U937" i="3"/>
  <c r="W938" i="3"/>
  <c r="U941" i="3"/>
  <c r="W942" i="3"/>
  <c r="U945" i="3"/>
  <c r="W946" i="3"/>
  <c r="U949" i="3"/>
  <c r="W950" i="3"/>
  <c r="U953" i="3"/>
  <c r="W954" i="3"/>
  <c r="U957" i="3"/>
  <c r="W958" i="3"/>
  <c r="U961" i="3"/>
  <c r="W962" i="3"/>
  <c r="U965" i="3"/>
  <c r="W966" i="3"/>
  <c r="U969" i="3"/>
  <c r="W970" i="3"/>
  <c r="U973" i="3"/>
  <c r="W974" i="3"/>
  <c r="U977" i="3"/>
  <c r="W978" i="3"/>
  <c r="U981" i="3"/>
  <c r="W982" i="3"/>
  <c r="U985" i="3"/>
  <c r="W986" i="3"/>
  <c r="U989" i="3"/>
  <c r="W990" i="3"/>
  <c r="U993" i="3"/>
  <c r="W994" i="3"/>
  <c r="U997" i="3"/>
  <c r="W998" i="3"/>
  <c r="U1001" i="3"/>
  <c r="W1002" i="3"/>
  <c r="U1005" i="3"/>
  <c r="W1006" i="3"/>
  <c r="U1009" i="3"/>
  <c r="W1010" i="3"/>
  <c r="U1013" i="3"/>
  <c r="W1014" i="3"/>
  <c r="U1017" i="3"/>
  <c r="W1018" i="3"/>
  <c r="U1021" i="3"/>
  <c r="W1022" i="3"/>
  <c r="U1025" i="3"/>
  <c r="W1026" i="3"/>
  <c r="U1029" i="3"/>
  <c r="W1030" i="3"/>
  <c r="U1033" i="3"/>
  <c r="W1034" i="3"/>
  <c r="U1037" i="3"/>
  <c r="W1038" i="3"/>
  <c r="U1041" i="3"/>
  <c r="W1042" i="3"/>
  <c r="U1045" i="3"/>
  <c r="W1046" i="3"/>
  <c r="U1049" i="3"/>
  <c r="W1050" i="3"/>
  <c r="U1053" i="3"/>
  <c r="W1054" i="3"/>
  <c r="U1057" i="3"/>
  <c r="W1058" i="3"/>
  <c r="U1061" i="3"/>
  <c r="W1062" i="3"/>
  <c r="U1065" i="3"/>
  <c r="W1066" i="3"/>
  <c r="U1069" i="3"/>
  <c r="W1070" i="3"/>
  <c r="U1073" i="3"/>
  <c r="W1074" i="3"/>
  <c r="U1077" i="3"/>
  <c r="W1078" i="3"/>
  <c r="U1081" i="3"/>
  <c r="W1082" i="3"/>
  <c r="U1085" i="3"/>
  <c r="W1086" i="3"/>
  <c r="U1089" i="3"/>
  <c r="W1090" i="3"/>
  <c r="U1093" i="3"/>
  <c r="W1094" i="3"/>
  <c r="U1097" i="3"/>
  <c r="W1098" i="3"/>
  <c r="U1101" i="3"/>
  <c r="W1102" i="3"/>
  <c r="U1105" i="3"/>
  <c r="W1106" i="3"/>
  <c r="U1109" i="3"/>
  <c r="W1110" i="3"/>
  <c r="U1113" i="3"/>
  <c r="W1114" i="3"/>
  <c r="V1118" i="3"/>
  <c r="V1122" i="3"/>
  <c r="V1126" i="3"/>
  <c r="V1130" i="3"/>
  <c r="V1134" i="3"/>
  <c r="V1138" i="3"/>
  <c r="V1142" i="3"/>
  <c r="V1146" i="3"/>
  <c r="V1150" i="3"/>
  <c r="V1154" i="3"/>
  <c r="V1158" i="3"/>
  <c r="V1162" i="3"/>
  <c r="V1166" i="3"/>
  <c r="V1170" i="3"/>
  <c r="V1174" i="3"/>
  <c r="V1178" i="3"/>
  <c r="V1182" i="3"/>
  <c r="V1186" i="3"/>
  <c r="V1190" i="3"/>
  <c r="V1194" i="3"/>
  <c r="V1198" i="3"/>
  <c r="V1202" i="3"/>
  <c r="V1206" i="3"/>
  <c r="V1210" i="3"/>
  <c r="V1214" i="3"/>
  <c r="V1218" i="3"/>
  <c r="V1222" i="3"/>
  <c r="V1226" i="3"/>
  <c r="V1230" i="3"/>
  <c r="V1234" i="3"/>
  <c r="V1238" i="3"/>
  <c r="V1242" i="3"/>
  <c r="V1246" i="3"/>
  <c r="V1250" i="3"/>
  <c r="V1254" i="3"/>
  <c r="V1258" i="3"/>
  <c r="V1262" i="3"/>
  <c r="V1266" i="3"/>
  <c r="V1270" i="3"/>
  <c r="V1274" i="3"/>
  <c r="V1278" i="3"/>
  <c r="V1282" i="3"/>
  <c r="V1286" i="3"/>
  <c r="V1290" i="3"/>
  <c r="V1294" i="3"/>
  <c r="V1298" i="3"/>
  <c r="V1302" i="3"/>
  <c r="V1306" i="3"/>
  <c r="V1310" i="3"/>
  <c r="V1314" i="3"/>
  <c r="V1318" i="3"/>
  <c r="V1322" i="3"/>
  <c r="V1326" i="3"/>
  <c r="V1330" i="3"/>
  <c r="V1334" i="3"/>
  <c r="V1338" i="3"/>
  <c r="V1342" i="3"/>
  <c r="V1346" i="3"/>
  <c r="V1350" i="3"/>
  <c r="V1354" i="3"/>
  <c r="V1358" i="3"/>
  <c r="V1362" i="3"/>
  <c r="V1366" i="3"/>
  <c r="V1370" i="3"/>
  <c r="V1374" i="3"/>
  <c r="V1378" i="3"/>
  <c r="V1382" i="3"/>
  <c r="V1386" i="3"/>
  <c r="V1390" i="3"/>
  <c r="V1394" i="3"/>
  <c r="V1398" i="3"/>
  <c r="V1402" i="3"/>
  <c r="V1406" i="3"/>
  <c r="V1410" i="3"/>
  <c r="V1414" i="3"/>
  <c r="V1418" i="3"/>
  <c r="V1422" i="3"/>
  <c r="V1426" i="3"/>
  <c r="V1430" i="3"/>
  <c r="V1434" i="3"/>
  <c r="V1438" i="3"/>
  <c r="V1442" i="3"/>
  <c r="V1446" i="3"/>
  <c r="V1450" i="3"/>
  <c r="V1454" i="3"/>
  <c r="V1458" i="3"/>
  <c r="V1462" i="3"/>
  <c r="V1466" i="3"/>
  <c r="V1470" i="3"/>
  <c r="U1474" i="3"/>
  <c r="U1478" i="3"/>
  <c r="U1482" i="3"/>
  <c r="U1486" i="3"/>
  <c r="U1490" i="3"/>
  <c r="U1494" i="3"/>
  <c r="U1498" i="3"/>
  <c r="U1502" i="3"/>
  <c r="U1506" i="3"/>
  <c r="U1510" i="3"/>
  <c r="U1514" i="3"/>
  <c r="U1518" i="3"/>
  <c r="U1522" i="3"/>
  <c r="U1526" i="3"/>
  <c r="U1530" i="3"/>
  <c r="U1534" i="3"/>
  <c r="V1539" i="3"/>
  <c r="V1547" i="3"/>
  <c r="V1555" i="3"/>
  <c r="V1563" i="3"/>
  <c r="V1571" i="3"/>
  <c r="V1579" i="3"/>
  <c r="V1587" i="3"/>
  <c r="V1595" i="3"/>
  <c r="V1603" i="3"/>
  <c r="V1611" i="3"/>
  <c r="V1619" i="3"/>
  <c r="V1627" i="3"/>
  <c r="V1635" i="3"/>
  <c r="V1643" i="3"/>
  <c r="V1651" i="3"/>
  <c r="V1659" i="3"/>
  <c r="V1667" i="3"/>
  <c r="V1675" i="3"/>
  <c r="V1683" i="3"/>
  <c r="V1691" i="3"/>
  <c r="V1699" i="3"/>
  <c r="V1707" i="3"/>
  <c r="V1715" i="3"/>
  <c r="V1723" i="3"/>
  <c r="V1731" i="3"/>
  <c r="V1739" i="3"/>
  <c r="V1747" i="3"/>
  <c r="V1755" i="3"/>
  <c r="V1763" i="3"/>
  <c r="V1771" i="3"/>
  <c r="V1779" i="3"/>
  <c r="V1787" i="3"/>
  <c r="V1795" i="3"/>
  <c r="V1803" i="3"/>
  <c r="V1811" i="3"/>
  <c r="V1819" i="3"/>
  <c r="V1827" i="3"/>
  <c r="U1838" i="3"/>
  <c r="U1854" i="3"/>
  <c r="U1870" i="3"/>
  <c r="U1886" i="3"/>
  <c r="U1902" i="3"/>
  <c r="U1918" i="3"/>
  <c r="U1934" i="3"/>
  <c r="U1950" i="3"/>
  <c r="U1966" i="3"/>
  <c r="U1982" i="3"/>
  <c r="U1998" i="3"/>
  <c r="U2014" i="3"/>
  <c r="U2030" i="3"/>
  <c r="U2046" i="3"/>
  <c r="U2062" i="3"/>
  <c r="U2078" i="3"/>
  <c r="U2094" i="3"/>
  <c r="U2110" i="3"/>
  <c r="U2126" i="3"/>
  <c r="U2142" i="3"/>
  <c r="U2158" i="3"/>
  <c r="T2338" i="3"/>
  <c r="U2381" i="3"/>
  <c r="U2483" i="3"/>
  <c r="U2486" i="3"/>
  <c r="U3" i="3"/>
  <c r="V5" i="3"/>
  <c r="U7" i="3"/>
  <c r="U9" i="3"/>
  <c r="V16" i="3"/>
  <c r="V18" i="3"/>
  <c r="U20" i="3"/>
  <c r="V22" i="3"/>
  <c r="U24" i="3"/>
  <c r="V26" i="3"/>
  <c r="U28" i="3"/>
  <c r="V30" i="3"/>
  <c r="U31" i="3"/>
  <c r="U32" i="3"/>
  <c r="V33" i="3"/>
  <c r="U35" i="3"/>
  <c r="V37" i="3"/>
  <c r="U39" i="3"/>
  <c r="V41" i="3"/>
  <c r="U43" i="3"/>
  <c r="U45" i="3"/>
  <c r="W53" i="3"/>
  <c r="U55" i="3"/>
  <c r="V57" i="3"/>
  <c r="V58" i="3"/>
  <c r="U60" i="3"/>
  <c r="V62" i="3"/>
  <c r="U64" i="3"/>
  <c r="V66" i="3"/>
  <c r="U68" i="3"/>
  <c r="V70" i="3"/>
  <c r="U72" i="3"/>
  <c r="V74" i="3"/>
  <c r="U76" i="3"/>
  <c r="V78" i="3"/>
  <c r="T80" i="3"/>
  <c r="T82" i="3"/>
  <c r="T84" i="3"/>
  <c r="V88" i="3"/>
  <c r="W90" i="3"/>
  <c r="V92" i="3"/>
  <c r="W94" i="3"/>
  <c r="V96" i="3"/>
  <c r="W97" i="3"/>
  <c r="W99" i="3"/>
  <c r="W101" i="3"/>
  <c r="W103" i="3"/>
  <c r="W105" i="3"/>
  <c r="W107" i="3"/>
  <c r="W111" i="3"/>
  <c r="W115" i="3"/>
  <c r="W119" i="3"/>
  <c r="W123" i="3"/>
  <c r="W127" i="3"/>
  <c r="W131" i="3"/>
  <c r="W135" i="3"/>
  <c r="W139" i="3"/>
  <c r="W143" i="3"/>
  <c r="W147" i="3"/>
  <c r="W151" i="3"/>
  <c r="T154" i="3"/>
  <c r="T158" i="3"/>
  <c r="W159" i="3"/>
  <c r="T162" i="3"/>
  <c r="W163" i="3"/>
  <c r="T166" i="3"/>
  <c r="W167" i="3"/>
  <c r="U171" i="3"/>
  <c r="T172" i="3"/>
  <c r="T176" i="3"/>
  <c r="U177" i="3"/>
  <c r="U178" i="3"/>
  <c r="W179" i="3"/>
  <c r="T184" i="3"/>
  <c r="U185" i="3"/>
  <c r="U186" i="3"/>
  <c r="W187" i="3"/>
  <c r="T192" i="3"/>
  <c r="U193" i="3"/>
  <c r="U194" i="3"/>
  <c r="W195" i="3"/>
  <c r="T200" i="3"/>
  <c r="U201" i="3"/>
  <c r="U202" i="3"/>
  <c r="W203" i="3"/>
  <c r="T208" i="3"/>
  <c r="U209" i="3"/>
  <c r="U210" i="3"/>
  <c r="W211" i="3"/>
  <c r="T216" i="3"/>
  <c r="U217" i="3"/>
  <c r="U218" i="3"/>
  <c r="W219" i="3"/>
  <c r="T370" i="3"/>
  <c r="T374" i="3"/>
  <c r="W379" i="3"/>
  <c r="W383" i="3"/>
  <c r="T390" i="3"/>
  <c r="T394" i="3"/>
  <c r="T398" i="3"/>
  <c r="W403" i="3"/>
  <c r="W407" i="3"/>
  <c r="W411" i="3"/>
  <c r="T414" i="3"/>
  <c r="W419" i="3"/>
  <c r="T422" i="3"/>
  <c r="T426" i="3"/>
  <c r="T430" i="3"/>
  <c r="W435" i="3"/>
  <c r="W439" i="3"/>
  <c r="W443" i="3"/>
  <c r="T446" i="3"/>
  <c r="W451" i="3"/>
  <c r="W455" i="3"/>
  <c r="W459" i="3"/>
  <c r="W463" i="3"/>
  <c r="W467" i="3"/>
  <c r="W471" i="3"/>
  <c r="W475" i="3"/>
  <c r="W479" i="3"/>
  <c r="W483" i="3"/>
  <c r="W487" i="3"/>
  <c r="T490" i="3"/>
  <c r="T494" i="3"/>
  <c r="W499" i="3"/>
  <c r="W503" i="3"/>
  <c r="T506" i="3"/>
  <c r="W511" i="3"/>
  <c r="W515" i="3"/>
  <c r="W519" i="3"/>
  <c r="W523" i="3"/>
  <c r="W527" i="3"/>
  <c r="W531" i="3"/>
  <c r="W535" i="3"/>
  <c r="W539" i="3"/>
  <c r="W543" i="3"/>
  <c r="T546" i="3"/>
  <c r="W551" i="3"/>
  <c r="W555" i="3"/>
  <c r="W559" i="3"/>
  <c r="W563" i="3"/>
  <c r="W567" i="3"/>
  <c r="W571" i="3"/>
  <c r="T574" i="3"/>
  <c r="W579" i="3"/>
  <c r="W583" i="3"/>
  <c r="W587" i="3"/>
  <c r="W591" i="3"/>
  <c r="T594" i="3"/>
  <c r="U598" i="3"/>
  <c r="U602" i="3"/>
  <c r="U606" i="3"/>
  <c r="U610" i="3"/>
  <c r="U614" i="3"/>
  <c r="U618" i="3"/>
  <c r="U622" i="3"/>
  <c r="W631" i="3"/>
  <c r="W635" i="3"/>
  <c r="W639" i="3"/>
  <c r="W643" i="3"/>
  <c r="W647" i="3"/>
  <c r="W651" i="3"/>
  <c r="W655" i="3"/>
  <c r="W659" i="3"/>
  <c r="W663" i="3"/>
  <c r="U666" i="3"/>
  <c r="W671" i="3"/>
  <c r="W675" i="3"/>
  <c r="W679" i="3"/>
  <c r="W683" i="3"/>
  <c r="W687" i="3"/>
  <c r="U690" i="3"/>
  <c r="W695" i="3"/>
  <c r="W699" i="3"/>
  <c r="W703" i="3"/>
  <c r="W707" i="3"/>
  <c r="W711" i="3"/>
  <c r="W715" i="3"/>
  <c r="W719" i="3"/>
  <c r="W723" i="3"/>
  <c r="U726" i="3"/>
  <c r="U730" i="3"/>
  <c r="U734" i="3"/>
  <c r="W739" i="3"/>
  <c r="W743" i="3"/>
  <c r="W747" i="3"/>
  <c r="W751" i="3"/>
  <c r="W755" i="3"/>
  <c r="W759" i="3"/>
  <c r="W763" i="3"/>
  <c r="W767" i="3"/>
  <c r="W771" i="3"/>
  <c r="W775" i="3"/>
  <c r="W779" i="3"/>
  <c r="W783" i="3"/>
  <c r="W787" i="3"/>
  <c r="W791" i="3"/>
  <c r="W795" i="3"/>
  <c r="W799" i="3"/>
  <c r="W803" i="3"/>
  <c r="W807" i="3"/>
  <c r="W811" i="3"/>
  <c r="W815" i="3"/>
  <c r="W819" i="3"/>
  <c r="W823" i="3"/>
  <c r="U826" i="3"/>
  <c r="U830" i="3"/>
  <c r="W835" i="3"/>
  <c r="U838" i="3"/>
  <c r="W843" i="3"/>
  <c r="W847" i="3"/>
  <c r="W851" i="3"/>
  <c r="W855" i="3"/>
  <c r="U858" i="3"/>
  <c r="U862" i="3"/>
  <c r="W867" i="3"/>
  <c r="W871" i="3"/>
  <c r="W875" i="3"/>
  <c r="W879" i="3"/>
  <c r="U882" i="3"/>
  <c r="W887" i="3"/>
  <c r="W891" i="3"/>
  <c r="W895" i="3"/>
  <c r="W899" i="3"/>
  <c r="W903" i="3"/>
  <c r="W907" i="3"/>
  <c r="W911" i="3"/>
  <c r="W915" i="3"/>
  <c r="U918" i="3"/>
  <c r="W923" i="3"/>
  <c r="W927" i="3"/>
  <c r="U930" i="3"/>
  <c r="W935" i="3"/>
  <c r="W939" i="3"/>
  <c r="W943" i="3"/>
  <c r="U946" i="3"/>
  <c r="W951" i="3"/>
  <c r="W955" i="3"/>
  <c r="W959" i="3"/>
  <c r="W963" i="3"/>
  <c r="W967" i="3"/>
  <c r="U970" i="3"/>
  <c r="U974" i="3"/>
  <c r="U978" i="3"/>
  <c r="W983" i="3"/>
  <c r="U986" i="3"/>
  <c r="U990" i="3"/>
  <c r="U994" i="3"/>
  <c r="W999" i="3"/>
  <c r="W1003" i="3"/>
  <c r="W1007" i="3"/>
  <c r="W1011" i="3"/>
  <c r="W1015" i="3"/>
  <c r="W1019" i="3"/>
  <c r="W1023" i="3"/>
  <c r="W1027" i="3"/>
  <c r="W1031" i="3"/>
  <c r="U1034" i="3"/>
  <c r="W1039" i="3"/>
  <c r="W1043" i="3"/>
  <c r="W1047" i="3"/>
  <c r="W1051" i="3"/>
  <c r="W1055" i="3"/>
  <c r="V1058" i="3"/>
  <c r="V1062" i="3"/>
  <c r="W1067" i="3"/>
  <c r="W1071" i="3"/>
  <c r="W1075" i="3"/>
  <c r="W1079" i="3"/>
  <c r="V1082" i="3"/>
  <c r="V1086" i="3"/>
  <c r="V1090" i="3"/>
  <c r="V1094" i="3"/>
  <c r="V1098" i="3"/>
  <c r="V1102" i="3"/>
  <c r="V1106" i="3"/>
  <c r="V1110" i="3"/>
  <c r="V1114" i="3"/>
  <c r="W1119" i="3"/>
  <c r="W1123" i="3"/>
  <c r="W1131" i="3"/>
  <c r="W1139" i="3"/>
  <c r="W1151" i="3"/>
  <c r="W1155" i="3"/>
  <c r="W1167" i="3"/>
  <c r="W1175" i="3"/>
  <c r="W1183" i="3"/>
  <c r="W1191" i="3"/>
  <c r="W1199" i="3"/>
  <c r="W1207" i="3"/>
  <c r="W1215" i="3"/>
  <c r="W1223" i="3"/>
  <c r="W1231" i="3"/>
  <c r="W1239" i="3"/>
  <c r="W1247" i="3"/>
  <c r="W1255" i="3"/>
  <c r="W1263" i="3"/>
  <c r="W1271" i="3"/>
  <c r="W1279" i="3"/>
  <c r="W1287" i="3"/>
  <c r="W1295" i="3"/>
  <c r="W1299" i="3"/>
  <c r="W1307" i="3"/>
  <c r="W1315" i="3"/>
  <c r="W1327" i="3"/>
  <c r="W1335" i="3"/>
  <c r="W1343" i="3"/>
  <c r="W1351" i="3"/>
  <c r="W1359" i="3"/>
  <c r="W1367" i="3"/>
  <c r="W1375" i="3"/>
  <c r="W1383" i="3"/>
  <c r="W1391" i="3"/>
  <c r="W1395" i="3"/>
  <c r="W1403" i="3"/>
  <c r="W1411" i="3"/>
  <c r="W1419" i="3"/>
  <c r="W1427" i="3"/>
  <c r="W1431" i="3"/>
  <c r="W1435" i="3"/>
  <c r="W1439" i="3"/>
  <c r="W1443" i="3"/>
  <c r="W1447" i="3"/>
  <c r="W1451" i="3"/>
  <c r="W1455" i="3"/>
  <c r="W1459" i="3"/>
  <c r="W1463" i="3"/>
  <c r="W1467" i="3"/>
  <c r="W1471" i="3"/>
  <c r="W1475" i="3"/>
  <c r="W1479" i="3"/>
  <c r="W1483" i="3"/>
  <c r="W1487" i="3"/>
  <c r="W1491" i="3"/>
  <c r="W1495" i="3"/>
  <c r="W1499" i="3"/>
  <c r="W1503" i="3"/>
  <c r="W1507" i="3"/>
  <c r="W1511" i="3"/>
  <c r="W1515" i="3"/>
  <c r="W1519" i="3"/>
  <c r="W1523" i="3"/>
  <c r="W1527" i="3"/>
  <c r="W1531" i="3"/>
  <c r="W1535" i="3"/>
  <c r="W1543" i="3"/>
  <c r="W1551" i="3"/>
  <c r="W1559" i="3"/>
  <c r="U2084" i="3"/>
  <c r="U2132" i="3"/>
  <c r="U2185" i="3"/>
  <c r="U2217" i="3"/>
  <c r="U2249" i="3"/>
  <c r="U2281" i="3"/>
  <c r="U2313" i="3"/>
  <c r="T2488" i="3"/>
  <c r="V2944" i="3"/>
  <c r="U2970" i="3"/>
  <c r="W3127" i="3"/>
  <c r="T3317" i="3"/>
  <c r="U3424" i="3"/>
  <c r="W8" i="3"/>
  <c r="W9" i="3"/>
  <c r="U10" i="3"/>
  <c r="V11" i="3"/>
  <c r="V12" i="3"/>
  <c r="U13" i="3"/>
  <c r="U14" i="3"/>
  <c r="V15" i="3"/>
  <c r="T16" i="3"/>
  <c r="T17" i="3"/>
  <c r="W44" i="3"/>
  <c r="W45" i="3"/>
  <c r="U46" i="3"/>
  <c r="V47" i="3"/>
  <c r="V48" i="3"/>
  <c r="U49" i="3"/>
  <c r="U50" i="3"/>
  <c r="V51" i="3"/>
  <c r="T52" i="3"/>
  <c r="T53" i="3"/>
  <c r="W80" i="3"/>
  <c r="W81" i="3"/>
  <c r="V82" i="3"/>
  <c r="W83" i="3"/>
  <c r="W84" i="3"/>
  <c r="W85" i="3"/>
  <c r="U86" i="3"/>
  <c r="V87" i="3"/>
  <c r="T88" i="3"/>
  <c r="T89" i="3"/>
  <c r="T90" i="3"/>
  <c r="U91" i="3"/>
  <c r="T92" i="3"/>
  <c r="T93" i="3"/>
  <c r="T94" i="3"/>
  <c r="U95" i="3"/>
  <c r="T96" i="3"/>
  <c r="T97" i="3"/>
  <c r="T98" i="3"/>
  <c r="U99" i="3"/>
  <c r="T100" i="3"/>
  <c r="T101" i="3"/>
  <c r="T102" i="3"/>
  <c r="U103" i="3"/>
  <c r="T104" i="3"/>
  <c r="T105" i="3"/>
  <c r="T106" i="3"/>
  <c r="U107" i="3"/>
  <c r="U108" i="3"/>
  <c r="U109" i="3"/>
  <c r="U112" i="3"/>
  <c r="U113" i="3"/>
  <c r="U116" i="3"/>
  <c r="U117" i="3"/>
  <c r="U120" i="3"/>
  <c r="U121" i="3"/>
  <c r="U124" i="3"/>
  <c r="U125" i="3"/>
  <c r="U128" i="3"/>
  <c r="U129" i="3"/>
  <c r="U132" i="3"/>
  <c r="U133" i="3"/>
  <c r="U136" i="3"/>
  <c r="U137" i="3"/>
  <c r="U140" i="3"/>
  <c r="U141" i="3"/>
  <c r="U144" i="3"/>
  <c r="U145" i="3"/>
  <c r="U148" i="3"/>
  <c r="U149" i="3"/>
  <c r="U152" i="3"/>
  <c r="U153" i="3"/>
  <c r="U156" i="3"/>
  <c r="U157" i="3"/>
  <c r="U160" i="3"/>
  <c r="U161" i="3"/>
  <c r="U164" i="3"/>
  <c r="U165" i="3"/>
  <c r="U168" i="3"/>
  <c r="U169" i="3"/>
  <c r="W170" i="3"/>
  <c r="W174" i="3"/>
  <c r="U175" i="3"/>
  <c r="U180" i="3"/>
  <c r="T181" i="3"/>
  <c r="W182" i="3"/>
  <c r="U183" i="3"/>
  <c r="U188" i="3"/>
  <c r="T189" i="3"/>
  <c r="W190" i="3"/>
  <c r="U191" i="3"/>
  <c r="U196" i="3"/>
  <c r="T197" i="3"/>
  <c r="W198" i="3"/>
  <c r="U199" i="3"/>
  <c r="U204" i="3"/>
  <c r="T205" i="3"/>
  <c r="W206" i="3"/>
  <c r="U207" i="3"/>
  <c r="U212" i="3"/>
  <c r="T213" i="3"/>
  <c r="W214" i="3"/>
  <c r="U215" i="3"/>
  <c r="U220" i="3"/>
  <c r="T221" i="3"/>
  <c r="W222" i="3"/>
  <c r="T225" i="3"/>
  <c r="W226" i="3"/>
  <c r="T229" i="3"/>
  <c r="W230" i="3"/>
  <c r="T233" i="3"/>
  <c r="W234" i="3"/>
  <c r="T237" i="3"/>
  <c r="W238" i="3"/>
  <c r="T241" i="3"/>
  <c r="W242" i="3"/>
  <c r="U246" i="3"/>
  <c r="T247" i="3"/>
  <c r="W248" i="3"/>
  <c r="T251" i="3"/>
  <c r="W252" i="3"/>
  <c r="U253" i="3"/>
  <c r="U256" i="3"/>
  <c r="U257" i="3"/>
  <c r="U260" i="3"/>
  <c r="U261" i="3"/>
  <c r="U264" i="3"/>
  <c r="U265" i="3"/>
  <c r="U268" i="3"/>
  <c r="U269" i="3"/>
  <c r="U272" i="3"/>
  <c r="U273" i="3"/>
  <c r="U276" i="3"/>
  <c r="U277" i="3"/>
  <c r="U280" i="3"/>
  <c r="U281" i="3"/>
  <c r="U284" i="3"/>
  <c r="U285" i="3"/>
  <c r="U288" i="3"/>
  <c r="U289" i="3"/>
  <c r="U292" i="3"/>
  <c r="U293" i="3"/>
  <c r="U296" i="3"/>
  <c r="U297" i="3"/>
  <c r="U300" i="3"/>
  <c r="U301" i="3"/>
  <c r="U304" i="3"/>
  <c r="U305" i="3"/>
  <c r="U308" i="3"/>
  <c r="U309" i="3"/>
  <c r="U312" i="3"/>
  <c r="U313" i="3"/>
  <c r="U316" i="3"/>
  <c r="U317" i="3"/>
  <c r="U320" i="3"/>
  <c r="U321" i="3"/>
  <c r="U324" i="3"/>
  <c r="U325" i="3"/>
  <c r="U328" i="3"/>
  <c r="U329" i="3"/>
  <c r="U332" i="3"/>
  <c r="U333" i="3"/>
  <c r="U336" i="3"/>
  <c r="U337" i="3"/>
  <c r="U340" i="3"/>
  <c r="U341" i="3"/>
  <c r="U344" i="3"/>
  <c r="U345" i="3"/>
  <c r="U348" i="3"/>
  <c r="U349" i="3"/>
  <c r="U352" i="3"/>
  <c r="U353" i="3"/>
  <c r="U356" i="3"/>
  <c r="U357" i="3"/>
  <c r="U360" i="3"/>
  <c r="U361" i="3"/>
  <c r="U364" i="3"/>
  <c r="U365" i="3"/>
  <c r="U368" i="3"/>
  <c r="U369" i="3"/>
  <c r="U372" i="3"/>
  <c r="U373" i="3"/>
  <c r="U376" i="3"/>
  <c r="U377" i="3"/>
  <c r="U380" i="3"/>
  <c r="U381" i="3"/>
  <c r="U384" i="3"/>
  <c r="U385" i="3"/>
  <c r="U388" i="3"/>
  <c r="U389" i="3"/>
  <c r="U392" i="3"/>
  <c r="U393" i="3"/>
  <c r="U396" i="3"/>
  <c r="U397" i="3"/>
  <c r="U400" i="3"/>
  <c r="U401" i="3"/>
  <c r="U404" i="3"/>
  <c r="U405" i="3"/>
  <c r="U408" i="3"/>
  <c r="U409" i="3"/>
  <c r="U412" i="3"/>
  <c r="U413" i="3"/>
  <c r="U416" i="3"/>
  <c r="U417" i="3"/>
  <c r="U420" i="3"/>
  <c r="U421" i="3"/>
  <c r="U424" i="3"/>
  <c r="U425" i="3"/>
  <c r="U428" i="3"/>
  <c r="U429" i="3"/>
  <c r="U432" i="3"/>
  <c r="U433" i="3"/>
  <c r="U436" i="3"/>
  <c r="U437" i="3"/>
  <c r="U440" i="3"/>
  <c r="U441" i="3"/>
  <c r="U444" i="3"/>
  <c r="U445" i="3"/>
  <c r="U448" i="3"/>
  <c r="U449" i="3"/>
  <c r="U452" i="3"/>
  <c r="U453" i="3"/>
  <c r="U456" i="3"/>
  <c r="U457" i="3"/>
  <c r="U460" i="3"/>
  <c r="U461" i="3"/>
  <c r="U464" i="3"/>
  <c r="U465" i="3"/>
  <c r="U468" i="3"/>
  <c r="U469" i="3"/>
  <c r="U472" i="3"/>
  <c r="U473" i="3"/>
  <c r="U476" i="3"/>
  <c r="U477" i="3"/>
  <c r="U480" i="3"/>
  <c r="U481" i="3"/>
  <c r="U484" i="3"/>
  <c r="U485" i="3"/>
  <c r="U488" i="3"/>
  <c r="U489" i="3"/>
  <c r="U492" i="3"/>
  <c r="U493" i="3"/>
  <c r="U496" i="3"/>
  <c r="U497" i="3"/>
  <c r="U500" i="3"/>
  <c r="U501" i="3"/>
  <c r="U504" i="3"/>
  <c r="U505" i="3"/>
  <c r="U508" i="3"/>
  <c r="U509" i="3"/>
  <c r="U512" i="3"/>
  <c r="U513" i="3"/>
  <c r="U516" i="3"/>
  <c r="U517" i="3"/>
  <c r="U520" i="3"/>
  <c r="U521" i="3"/>
  <c r="U524" i="3"/>
  <c r="U525" i="3"/>
  <c r="U528" i="3"/>
  <c r="U529" i="3"/>
  <c r="U532" i="3"/>
  <c r="U533" i="3"/>
  <c r="U536" i="3"/>
  <c r="U537" i="3"/>
  <c r="U540" i="3"/>
  <c r="U541" i="3"/>
  <c r="U544" i="3"/>
  <c r="U545" i="3"/>
  <c r="U548" i="3"/>
  <c r="U549" i="3"/>
  <c r="U552" i="3"/>
  <c r="U553" i="3"/>
  <c r="U556" i="3"/>
  <c r="U557" i="3"/>
  <c r="U560" i="3"/>
  <c r="U561" i="3"/>
  <c r="U564" i="3"/>
  <c r="U565" i="3"/>
  <c r="U568" i="3"/>
  <c r="U569" i="3"/>
  <c r="U572" i="3"/>
  <c r="U573" i="3"/>
  <c r="U576" i="3"/>
  <c r="U577" i="3"/>
  <c r="U580" i="3"/>
  <c r="U581" i="3"/>
  <c r="U584" i="3"/>
  <c r="U585" i="3"/>
  <c r="U588" i="3"/>
  <c r="U589" i="3"/>
  <c r="U592" i="3"/>
  <c r="U593" i="3"/>
  <c r="V596" i="3"/>
  <c r="V597" i="3"/>
  <c r="V600" i="3"/>
  <c r="V601" i="3"/>
  <c r="V604" i="3"/>
  <c r="V605" i="3"/>
  <c r="V608" i="3"/>
  <c r="V609" i="3"/>
  <c r="V612" i="3"/>
  <c r="V613" i="3"/>
  <c r="V616" i="3"/>
  <c r="V617" i="3"/>
  <c r="V620" i="3"/>
  <c r="V621" i="3"/>
  <c r="V624" i="3"/>
  <c r="V625" i="3"/>
  <c r="V628" i="3"/>
  <c r="V629" i="3"/>
  <c r="V632" i="3"/>
  <c r="V633" i="3"/>
  <c r="V636" i="3"/>
  <c r="V637" i="3"/>
  <c r="V640" i="3"/>
  <c r="V641" i="3"/>
  <c r="V644" i="3"/>
  <c r="V645" i="3"/>
  <c r="V648" i="3"/>
  <c r="V649" i="3"/>
  <c r="V652" i="3"/>
  <c r="V653" i="3"/>
  <c r="V656" i="3"/>
  <c r="V657" i="3"/>
  <c r="V660" i="3"/>
  <c r="V661" i="3"/>
  <c r="V664" i="3"/>
  <c r="V665" i="3"/>
  <c r="V668" i="3"/>
  <c r="V669" i="3"/>
  <c r="V672" i="3"/>
  <c r="V673" i="3"/>
  <c r="V676" i="3"/>
  <c r="V677" i="3"/>
  <c r="V680" i="3"/>
  <c r="V681" i="3"/>
  <c r="V684" i="3"/>
  <c r="V685" i="3"/>
  <c r="V688" i="3"/>
  <c r="V689" i="3"/>
  <c r="V692" i="3"/>
  <c r="V693" i="3"/>
  <c r="V696" i="3"/>
  <c r="V697" i="3"/>
  <c r="V700" i="3"/>
  <c r="V701" i="3"/>
  <c r="V704" i="3"/>
  <c r="V705" i="3"/>
  <c r="V708" i="3"/>
  <c r="V709" i="3"/>
  <c r="V712" i="3"/>
  <c r="V713" i="3"/>
  <c r="V716" i="3"/>
  <c r="V717" i="3"/>
  <c r="V720" i="3"/>
  <c r="V721" i="3"/>
  <c r="V724" i="3"/>
  <c r="V725" i="3"/>
  <c r="V728" i="3"/>
  <c r="V729" i="3"/>
  <c r="V732" i="3"/>
  <c r="V733" i="3"/>
  <c r="V736" i="3"/>
  <c r="V737" i="3"/>
  <c r="V740" i="3"/>
  <c r="V741" i="3"/>
  <c r="V744" i="3"/>
  <c r="V745" i="3"/>
  <c r="V748" i="3"/>
  <c r="V749" i="3"/>
  <c r="V752" i="3"/>
  <c r="V753" i="3"/>
  <c r="V756" i="3"/>
  <c r="V757" i="3"/>
  <c r="V760" i="3"/>
  <c r="V761" i="3"/>
  <c r="V764" i="3"/>
  <c r="V765" i="3"/>
  <c r="V768" i="3"/>
  <c r="V769" i="3"/>
  <c r="V772" i="3"/>
  <c r="V773" i="3"/>
  <c r="V776" i="3"/>
  <c r="V777" i="3"/>
  <c r="V780" i="3"/>
  <c r="V781" i="3"/>
  <c r="V784" i="3"/>
  <c r="V785" i="3"/>
  <c r="V788" i="3"/>
  <c r="V789" i="3"/>
  <c r="V792" i="3"/>
  <c r="V793" i="3"/>
  <c r="V796" i="3"/>
  <c r="V797" i="3"/>
  <c r="V800" i="3"/>
  <c r="V801" i="3"/>
  <c r="V804" i="3"/>
  <c r="V805" i="3"/>
  <c r="V808" i="3"/>
  <c r="V809" i="3"/>
  <c r="V812" i="3"/>
  <c r="V813" i="3"/>
  <c r="V816" i="3"/>
  <c r="V817" i="3"/>
  <c r="V820" i="3"/>
  <c r="V821" i="3"/>
  <c r="V824" i="3"/>
  <c r="V825" i="3"/>
  <c r="V828" i="3"/>
  <c r="V829" i="3"/>
  <c r="V832" i="3"/>
  <c r="V833" i="3"/>
  <c r="V836" i="3"/>
  <c r="V837" i="3"/>
  <c r="V840" i="3"/>
  <c r="V841" i="3"/>
  <c r="V844" i="3"/>
  <c r="V845" i="3"/>
  <c r="V848" i="3"/>
  <c r="V849" i="3"/>
  <c r="V852" i="3"/>
  <c r="V853" i="3"/>
  <c r="V856" i="3"/>
  <c r="V857" i="3"/>
  <c r="V860" i="3"/>
  <c r="V861" i="3"/>
  <c r="V864" i="3"/>
  <c r="V865" i="3"/>
  <c r="V868" i="3"/>
  <c r="V869" i="3"/>
  <c r="V872" i="3"/>
  <c r="V873" i="3"/>
  <c r="V876" i="3"/>
  <c r="V877" i="3"/>
  <c r="V880" i="3"/>
  <c r="V881" i="3"/>
  <c r="V884" i="3"/>
  <c r="V885" i="3"/>
  <c r="V888" i="3"/>
  <c r="V889" i="3"/>
  <c r="V892" i="3"/>
  <c r="V893" i="3"/>
  <c r="V896" i="3"/>
  <c r="V897" i="3"/>
  <c r="V900" i="3"/>
  <c r="V901" i="3"/>
  <c r="V904" i="3"/>
  <c r="V905" i="3"/>
  <c r="V908" i="3"/>
  <c r="V909" i="3"/>
  <c r="V912" i="3"/>
  <c r="V913" i="3"/>
  <c r="V916" i="3"/>
  <c r="V917" i="3"/>
  <c r="V920" i="3"/>
  <c r="V921" i="3"/>
  <c r="V924" i="3"/>
  <c r="V925" i="3"/>
  <c r="V928" i="3"/>
  <c r="V929" i="3"/>
  <c r="V932" i="3"/>
  <c r="V933" i="3"/>
  <c r="V936" i="3"/>
  <c r="V937" i="3"/>
  <c r="V940" i="3"/>
  <c r="V941" i="3"/>
  <c r="V944" i="3"/>
  <c r="V945" i="3"/>
  <c r="V948" i="3"/>
  <c r="V949" i="3"/>
  <c r="V952" i="3"/>
  <c r="V953" i="3"/>
  <c r="V956" i="3"/>
  <c r="V957" i="3"/>
  <c r="V960" i="3"/>
  <c r="V961" i="3"/>
  <c r="V964" i="3"/>
  <c r="V965" i="3"/>
  <c r="V968" i="3"/>
  <c r="V969" i="3"/>
  <c r="V972" i="3"/>
  <c r="V973" i="3"/>
  <c r="V976" i="3"/>
  <c r="V977" i="3"/>
  <c r="V980" i="3"/>
  <c r="V981" i="3"/>
  <c r="V984" i="3"/>
  <c r="V985" i="3"/>
  <c r="V988" i="3"/>
  <c r="V989" i="3"/>
  <c r="V992" i="3"/>
  <c r="V993" i="3"/>
  <c r="V996" i="3"/>
  <c r="V997" i="3"/>
  <c r="V1000" i="3"/>
  <c r="V1001" i="3"/>
  <c r="V1004" i="3"/>
  <c r="V1005" i="3"/>
  <c r="V1008" i="3"/>
  <c r="V1009" i="3"/>
  <c r="V1012" i="3"/>
  <c r="V1013" i="3"/>
  <c r="V1016" i="3"/>
  <c r="V1017" i="3"/>
  <c r="V1020" i="3"/>
  <c r="V1021" i="3"/>
  <c r="V1024" i="3"/>
  <c r="V1025" i="3"/>
  <c r="V1028" i="3"/>
  <c r="V1029" i="3"/>
  <c r="V1032" i="3"/>
  <c r="V1033" i="3"/>
  <c r="V1036" i="3"/>
  <c r="V1037" i="3"/>
  <c r="V1040" i="3"/>
  <c r="V1041" i="3"/>
  <c r="V1044" i="3"/>
  <c r="W1045" i="3"/>
  <c r="U1048" i="3"/>
  <c r="W1049" i="3"/>
  <c r="U1052" i="3"/>
  <c r="W1053" i="3"/>
  <c r="U1056" i="3"/>
  <c r="W1057" i="3"/>
  <c r="U1060" i="3"/>
  <c r="W1061" i="3"/>
  <c r="U1064" i="3"/>
  <c r="W1065" i="3"/>
  <c r="U1068" i="3"/>
  <c r="W1069" i="3"/>
  <c r="U1072" i="3"/>
  <c r="W1073" i="3"/>
  <c r="U1076" i="3"/>
  <c r="W1077" i="3"/>
  <c r="U1080" i="3"/>
  <c r="W1081" i="3"/>
  <c r="U1084" i="3"/>
  <c r="W1085" i="3"/>
  <c r="U1088" i="3"/>
  <c r="W1089" i="3"/>
  <c r="U1092" i="3"/>
  <c r="W1093" i="3"/>
  <c r="U1096" i="3"/>
  <c r="W1097" i="3"/>
  <c r="U1100" i="3"/>
  <c r="W1101" i="3"/>
  <c r="U1104" i="3"/>
  <c r="W1105" i="3"/>
  <c r="U1108" i="3"/>
  <c r="W1109" i="3"/>
  <c r="U1112" i="3"/>
  <c r="W1113" i="3"/>
  <c r="V1116" i="3"/>
  <c r="V1120" i="3"/>
  <c r="V1124" i="3"/>
  <c r="V1128" i="3"/>
  <c r="V1132" i="3"/>
  <c r="V1136" i="3"/>
  <c r="V1140" i="3"/>
  <c r="V1144" i="3"/>
  <c r="V1148" i="3"/>
  <c r="V1152" i="3"/>
  <c r="V1156" i="3"/>
  <c r="V1160" i="3"/>
  <c r="V1164" i="3"/>
  <c r="V1168" i="3"/>
  <c r="V1172" i="3"/>
  <c r="V1176" i="3"/>
  <c r="V1180" i="3"/>
  <c r="V1184" i="3"/>
  <c r="V1188" i="3"/>
  <c r="V1192" i="3"/>
  <c r="V1196" i="3"/>
  <c r="V1200" i="3"/>
  <c r="V1204" i="3"/>
  <c r="V1208" i="3"/>
  <c r="V1212" i="3"/>
  <c r="V1216" i="3"/>
  <c r="V1220" i="3"/>
  <c r="V1224" i="3"/>
  <c r="V1228" i="3"/>
  <c r="V1232" i="3"/>
  <c r="V1236" i="3"/>
  <c r="V1240" i="3"/>
  <c r="V1244" i="3"/>
  <c r="V1248" i="3"/>
  <c r="V1252" i="3"/>
  <c r="V1256" i="3"/>
  <c r="V1260" i="3"/>
  <c r="V1264" i="3"/>
  <c r="V1268" i="3"/>
  <c r="V1272" i="3"/>
  <c r="V1276" i="3"/>
  <c r="V1280" i="3"/>
  <c r="V1284" i="3"/>
  <c r="V1288" i="3"/>
  <c r="V1292" i="3"/>
  <c r="V1296" i="3"/>
  <c r="V1300" i="3"/>
  <c r="V1304" i="3"/>
  <c r="V1308" i="3"/>
  <c r="V1312" i="3"/>
  <c r="V1316" i="3"/>
  <c r="V1320" i="3"/>
  <c r="V1324" i="3"/>
  <c r="V1328" i="3"/>
  <c r="V1332" i="3"/>
  <c r="V1336" i="3"/>
  <c r="V1340" i="3"/>
  <c r="V1344" i="3"/>
  <c r="V1348" i="3"/>
  <c r="V1352" i="3"/>
  <c r="V1356" i="3"/>
  <c r="V1360" i="3"/>
  <c r="V1364" i="3"/>
  <c r="V1368" i="3"/>
  <c r="V1372" i="3"/>
  <c r="V1376" i="3"/>
  <c r="V1380" i="3"/>
  <c r="V1384" i="3"/>
  <c r="V1388" i="3"/>
  <c r="V1392" i="3"/>
  <c r="V1396" i="3"/>
  <c r="V1400" i="3"/>
  <c r="V1404" i="3"/>
  <c r="V1408" i="3"/>
  <c r="V1412" i="3"/>
  <c r="V1416" i="3"/>
  <c r="V1420" i="3"/>
  <c r="V1424" i="3"/>
  <c r="V1428" i="3"/>
  <c r="V1432" i="3"/>
  <c r="V1436" i="3"/>
  <c r="V1440" i="3"/>
  <c r="V1444" i="3"/>
  <c r="V1448" i="3"/>
  <c r="V1452" i="3"/>
  <c r="V1456" i="3"/>
  <c r="V1460" i="3"/>
  <c r="V1464" i="3"/>
  <c r="V1468" i="3"/>
  <c r="W1472" i="3"/>
  <c r="W1476" i="3"/>
  <c r="W1480" i="3"/>
  <c r="W1484" i="3"/>
  <c r="W1488" i="3"/>
  <c r="W1492" i="3"/>
  <c r="W1496" i="3"/>
  <c r="W1500" i="3"/>
  <c r="W1504" i="3"/>
  <c r="W1508" i="3"/>
  <c r="W1512" i="3"/>
  <c r="W1516" i="3"/>
  <c r="W1520" i="3"/>
  <c r="W1524" i="3"/>
  <c r="W1528" i="3"/>
  <c r="W1532" i="3"/>
  <c r="W1539" i="3"/>
  <c r="W1547" i="3"/>
  <c r="W1555" i="3"/>
  <c r="W1563" i="3"/>
  <c r="W1571" i="3"/>
  <c r="W1579" i="3"/>
  <c r="W1587" i="3"/>
  <c r="W1595" i="3"/>
  <c r="W1603" i="3"/>
  <c r="W1611" i="3"/>
  <c r="W1619" i="3"/>
  <c r="W1627" i="3"/>
  <c r="W1635" i="3"/>
  <c r="W1643" i="3"/>
  <c r="W1651" i="3"/>
  <c r="W1659" i="3"/>
  <c r="W1667" i="3"/>
  <c r="W1675" i="3"/>
  <c r="W1683" i="3"/>
  <c r="W1691" i="3"/>
  <c r="W1699" i="3"/>
  <c r="W1707" i="3"/>
  <c r="W1715" i="3"/>
  <c r="W1723" i="3"/>
  <c r="W1731" i="3"/>
  <c r="W1739" i="3"/>
  <c r="W1747" i="3"/>
  <c r="W1755" i="3"/>
  <c r="W1763" i="3"/>
  <c r="W1771" i="3"/>
  <c r="W1779" i="3"/>
  <c r="W1787" i="3"/>
  <c r="W1795" i="3"/>
  <c r="W1803" i="3"/>
  <c r="W1811" i="3"/>
  <c r="W1819" i="3"/>
  <c r="W1827" i="3"/>
  <c r="U1836" i="3"/>
  <c r="U1852" i="3"/>
  <c r="U1868" i="3"/>
  <c r="U1884" i="3"/>
  <c r="U1900" i="3"/>
  <c r="U1916" i="3"/>
  <c r="U1932" i="3"/>
  <c r="U1948" i="3"/>
  <c r="U1964" i="3"/>
  <c r="U1980" i="3"/>
  <c r="U1996" i="3"/>
  <c r="U2012" i="3"/>
  <c r="U2028" i="3"/>
  <c r="U2044" i="3"/>
  <c r="U2060" i="3"/>
  <c r="U2076" i="3"/>
  <c r="U2092" i="3"/>
  <c r="U2108" i="3"/>
  <c r="U2124" i="3"/>
  <c r="U2140" i="3"/>
  <c r="U2156" i="3"/>
  <c r="U2172" i="3"/>
  <c r="U2201" i="3"/>
  <c r="U2204" i="3"/>
  <c r="U2233" i="3"/>
  <c r="U2236" i="3"/>
  <c r="U2265" i="3"/>
  <c r="U2268" i="3"/>
  <c r="U2297" i="3"/>
  <c r="U2300" i="3"/>
  <c r="U2329" i="3"/>
  <c r="U2332" i="3"/>
  <c r="U2417" i="3"/>
  <c r="T2572" i="3"/>
  <c r="U2575" i="3"/>
  <c r="T2590" i="3"/>
  <c r="U2597" i="3"/>
  <c r="T2744" i="3"/>
  <c r="W3505" i="3"/>
  <c r="U3498" i="3"/>
  <c r="W3489" i="3"/>
  <c r="U3482" i="3"/>
  <c r="W3473" i="3"/>
  <c r="V3467" i="3"/>
  <c r="U3464" i="3"/>
  <c r="T3460" i="3"/>
  <c r="V3451" i="3"/>
  <c r="U3448" i="3"/>
  <c r="T3444" i="3"/>
  <c r="V3435" i="3"/>
  <c r="U3432" i="3"/>
  <c r="T3428" i="3"/>
  <c r="W3419" i="3"/>
  <c r="W3411" i="3"/>
  <c r="V3406" i="3"/>
  <c r="V3405" i="3"/>
  <c r="V3505" i="3"/>
  <c r="V3495" i="3"/>
  <c r="V3489" i="3"/>
  <c r="V3479" i="3"/>
  <c r="V3473" i="3"/>
  <c r="U3468" i="3"/>
  <c r="T3464" i="3"/>
  <c r="V3455" i="3"/>
  <c r="U3452" i="3"/>
  <c r="T3448" i="3"/>
  <c r="V3439" i="3"/>
  <c r="U3436" i="3"/>
  <c r="T3432" i="3"/>
  <c r="V3423" i="3"/>
  <c r="V3420" i="3"/>
  <c r="T3419" i="3"/>
  <c r="T3417" i="3"/>
  <c r="V3414" i="3"/>
  <c r="V3412" i="3"/>
  <c r="T3411" i="3"/>
  <c r="T3409" i="3"/>
  <c r="U3407" i="3"/>
  <c r="U3406" i="3"/>
  <c r="W3403" i="3"/>
  <c r="T3402" i="3"/>
  <c r="W3399" i="3"/>
  <c r="T3398" i="3"/>
  <c r="W3395" i="3"/>
  <c r="T3394" i="3"/>
  <c r="W3391" i="3"/>
  <c r="T3390" i="3"/>
  <c r="W3387" i="3"/>
  <c r="T3386" i="3"/>
  <c r="W3383" i="3"/>
  <c r="T3382" i="3"/>
  <c r="W3379" i="3"/>
  <c r="V3378" i="3"/>
  <c r="W3377" i="3"/>
  <c r="V3376" i="3"/>
  <c r="W3375" i="3"/>
  <c r="V3374" i="3"/>
  <c r="W3373" i="3"/>
  <c r="V3372" i="3"/>
  <c r="W3371" i="3"/>
  <c r="V3370" i="3"/>
  <c r="W3369" i="3"/>
  <c r="T3368" i="3"/>
  <c r="U3367" i="3"/>
  <c r="V3366" i="3"/>
  <c r="W3365" i="3"/>
  <c r="T3364" i="3"/>
  <c r="U3363" i="3"/>
  <c r="V3362" i="3"/>
  <c r="W3361" i="3"/>
  <c r="T3360" i="3"/>
  <c r="U3359" i="3"/>
  <c r="V3358" i="3"/>
  <c r="W3357" i="3"/>
  <c r="T3356" i="3"/>
  <c r="U3355" i="3"/>
  <c r="V3354" i="3"/>
  <c r="W3353" i="3"/>
  <c r="T3352" i="3"/>
  <c r="U3351" i="3"/>
  <c r="V3350" i="3"/>
  <c r="W3349" i="3"/>
  <c r="T3348" i="3"/>
  <c r="U3347" i="3"/>
  <c r="V3346" i="3"/>
  <c r="W3345" i="3"/>
  <c r="T3344" i="3"/>
  <c r="U3343" i="3"/>
  <c r="V3342" i="3"/>
  <c r="W3341" i="3"/>
  <c r="T3340" i="3"/>
  <c r="U3339" i="3"/>
  <c r="V3338" i="3"/>
  <c r="W3337" i="3"/>
  <c r="T3336" i="3"/>
  <c r="U3335" i="3"/>
  <c r="V3334" i="3"/>
  <c r="W3333" i="3"/>
  <c r="T3332" i="3"/>
  <c r="U3331" i="3"/>
  <c r="T3502" i="3"/>
  <c r="W3499" i="3"/>
  <c r="U3496" i="3"/>
  <c r="T3486" i="3"/>
  <c r="W3483" i="3"/>
  <c r="U3480" i="3"/>
  <c r="T3470" i="3"/>
  <c r="T3456" i="3"/>
  <c r="T3424" i="3"/>
  <c r="U3418" i="3"/>
  <c r="U3412" i="3"/>
  <c r="T3407" i="3"/>
  <c r="V3403" i="3"/>
  <c r="W3401" i="3"/>
  <c r="T3400" i="3"/>
  <c r="U3398" i="3"/>
  <c r="V3395" i="3"/>
  <c r="W3393" i="3"/>
  <c r="T3392" i="3"/>
  <c r="U3390" i="3"/>
  <c r="V3387" i="3"/>
  <c r="W3385" i="3"/>
  <c r="T3384" i="3"/>
  <c r="U3382" i="3"/>
  <c r="V3379" i="3"/>
  <c r="T3378" i="3"/>
  <c r="V3375" i="3"/>
  <c r="T3374" i="3"/>
  <c r="V3371" i="3"/>
  <c r="T3370" i="3"/>
  <c r="T3369" i="3"/>
  <c r="U3368" i="3"/>
  <c r="T3367" i="3"/>
  <c r="T3366" i="3"/>
  <c r="T3365" i="3"/>
  <c r="U3364" i="3"/>
  <c r="T3363" i="3"/>
  <c r="T3362" i="3"/>
  <c r="T3361" i="3"/>
  <c r="U3360" i="3"/>
  <c r="T3359" i="3"/>
  <c r="T3358" i="3"/>
  <c r="T3357" i="3"/>
  <c r="U3356" i="3"/>
  <c r="T3355" i="3"/>
  <c r="T3354" i="3"/>
  <c r="T3353" i="3"/>
  <c r="U3352" i="3"/>
  <c r="T3351" i="3"/>
  <c r="T3350" i="3"/>
  <c r="T3349" i="3"/>
  <c r="U3348" i="3"/>
  <c r="T3347" i="3"/>
  <c r="T3346" i="3"/>
  <c r="T3345" i="3"/>
  <c r="U3344" i="3"/>
  <c r="T3343" i="3"/>
  <c r="T3342" i="3"/>
  <c r="T3341" i="3"/>
  <c r="U3340" i="3"/>
  <c r="T3339" i="3"/>
  <c r="T3338" i="3"/>
  <c r="T3337" i="3"/>
  <c r="U3336" i="3"/>
  <c r="T3335" i="3"/>
  <c r="T3334" i="3"/>
  <c r="T3333" i="3"/>
  <c r="U3332" i="3"/>
  <c r="T3331" i="3"/>
  <c r="U3330" i="3"/>
  <c r="V3329" i="3"/>
  <c r="W3328" i="3"/>
  <c r="T3327" i="3"/>
  <c r="U3326" i="3"/>
  <c r="V3325" i="3"/>
  <c r="W3324" i="3"/>
  <c r="T3323" i="3"/>
  <c r="U3322" i="3"/>
  <c r="V3321" i="3"/>
  <c r="W3320" i="3"/>
  <c r="T3319" i="3"/>
  <c r="U3318" i="3"/>
  <c r="V3317" i="3"/>
  <c r="W3316" i="3"/>
  <c r="T3315" i="3"/>
  <c r="T3468" i="3"/>
  <c r="V3459" i="3"/>
  <c r="U3456" i="3"/>
  <c r="U3420" i="3"/>
  <c r="W3413" i="3"/>
  <c r="U3410" i="3"/>
  <c r="T3379" i="3"/>
  <c r="V3377" i="3"/>
  <c r="T3376" i="3"/>
  <c r="U3374" i="3"/>
  <c r="T3371" i="3"/>
  <c r="V3369" i="3"/>
  <c r="V3368" i="3"/>
  <c r="V3365" i="3"/>
  <c r="V3364" i="3"/>
  <c r="V3361" i="3"/>
  <c r="V3360" i="3"/>
  <c r="V3357" i="3"/>
  <c r="V3356" i="3"/>
  <c r="V3353" i="3"/>
  <c r="V3352" i="3"/>
  <c r="V3349" i="3"/>
  <c r="V3348" i="3"/>
  <c r="V3345" i="3"/>
  <c r="V3344" i="3"/>
  <c r="V3341" i="3"/>
  <c r="V3340" i="3"/>
  <c r="V3337" i="3"/>
  <c r="V3336" i="3"/>
  <c r="V3333" i="3"/>
  <c r="V3332" i="3"/>
  <c r="T3314" i="3"/>
  <c r="U3313" i="3"/>
  <c r="V3312" i="3"/>
  <c r="W3311" i="3"/>
  <c r="T3310" i="3"/>
  <c r="U3309" i="3"/>
  <c r="V3308" i="3"/>
  <c r="W3307" i="3"/>
  <c r="T3306" i="3"/>
  <c r="U3305" i="3"/>
  <c r="V3304" i="3"/>
  <c r="W3303" i="3"/>
  <c r="T3302" i="3"/>
  <c r="U3301" i="3"/>
  <c r="V3300" i="3"/>
  <c r="W3299" i="3"/>
  <c r="T3298" i="3"/>
  <c r="U3297" i="3"/>
  <c r="V3296" i="3"/>
  <c r="W3295" i="3"/>
  <c r="T3294" i="3"/>
  <c r="U3293" i="3"/>
  <c r="V3292" i="3"/>
  <c r="W3291" i="3"/>
  <c r="T3290" i="3"/>
  <c r="U3289" i="3"/>
  <c r="V3288" i="3"/>
  <c r="W3287" i="3"/>
  <c r="T3286" i="3"/>
  <c r="U3285" i="3"/>
  <c r="V3284" i="3"/>
  <c r="W3283" i="3"/>
  <c r="T3282" i="3"/>
  <c r="U3281" i="3"/>
  <c r="V3280" i="3"/>
  <c r="W3279" i="3"/>
  <c r="T3278" i="3"/>
  <c r="U3277" i="3"/>
  <c r="V3276" i="3"/>
  <c r="W3275" i="3"/>
  <c r="T3274" i="3"/>
  <c r="U3273" i="3"/>
  <c r="V3272" i="3"/>
  <c r="W3271" i="3"/>
  <c r="T3270" i="3"/>
  <c r="U3269" i="3"/>
  <c r="V3268" i="3"/>
  <c r="W3267" i="3"/>
  <c r="T3266" i="3"/>
  <c r="U3265" i="3"/>
  <c r="V3264" i="3"/>
  <c r="W3263" i="3"/>
  <c r="T3262" i="3"/>
  <c r="U3261" i="3"/>
  <c r="V3260" i="3"/>
  <c r="W3259" i="3"/>
  <c r="T3258" i="3"/>
  <c r="U3257" i="3"/>
  <c r="V3256" i="3"/>
  <c r="W3255" i="3"/>
  <c r="T3254" i="3"/>
  <c r="U3253" i="3"/>
  <c r="V3252" i="3"/>
  <c r="W3251" i="3"/>
  <c r="T3250" i="3"/>
  <c r="U3249" i="3"/>
  <c r="V3248" i="3"/>
  <c r="W3247" i="3"/>
  <c r="T3246" i="3"/>
  <c r="U3245" i="3"/>
  <c r="V3244" i="3"/>
  <c r="W3243" i="3"/>
  <c r="T3242" i="3"/>
  <c r="U3241" i="3"/>
  <c r="V3240" i="3"/>
  <c r="W3239" i="3"/>
  <c r="T3238" i="3"/>
  <c r="U3237" i="3"/>
  <c r="V3236" i="3"/>
  <c r="W3235" i="3"/>
  <c r="T3234" i="3"/>
  <c r="U3233" i="3"/>
  <c r="V3232" i="3"/>
  <c r="W3231" i="3"/>
  <c r="T3230" i="3"/>
  <c r="U3229" i="3"/>
  <c r="V3228" i="3"/>
  <c r="W3227" i="3"/>
  <c r="T3226" i="3"/>
  <c r="U3225" i="3"/>
  <c r="V3224" i="3"/>
  <c r="W3223" i="3"/>
  <c r="T3222" i="3"/>
  <c r="U3221" i="3"/>
  <c r="V3220" i="3"/>
  <c r="W3219" i="3"/>
  <c r="T3218" i="3"/>
  <c r="U3217" i="3"/>
  <c r="V3216" i="3"/>
  <c r="W3215" i="3"/>
  <c r="T3214" i="3"/>
  <c r="U3213" i="3"/>
  <c r="V3212" i="3"/>
  <c r="W3211" i="3"/>
  <c r="T3210" i="3"/>
  <c r="U3209" i="3"/>
  <c r="V3208" i="3"/>
  <c r="W3207" i="3"/>
  <c r="T3206" i="3"/>
  <c r="U3205" i="3"/>
  <c r="V3204" i="3"/>
  <c r="W3203" i="3"/>
  <c r="T3202" i="3"/>
  <c r="U3201" i="3"/>
  <c r="V3200" i="3"/>
  <c r="W3199" i="3"/>
  <c r="T3198" i="3"/>
  <c r="U3197" i="3"/>
  <c r="V3196" i="3"/>
  <c r="W3195" i="3"/>
  <c r="T3194" i="3"/>
  <c r="U3193" i="3"/>
  <c r="V3192" i="3"/>
  <c r="W3191" i="3"/>
  <c r="T3190" i="3"/>
  <c r="T3504" i="3"/>
  <c r="T3452" i="3"/>
  <c r="V3443" i="3"/>
  <c r="U3440" i="3"/>
  <c r="V3431" i="3"/>
  <c r="U3428" i="3"/>
  <c r="U3404" i="3"/>
  <c r="U3402" i="3"/>
  <c r="U3400" i="3"/>
  <c r="U3396" i="3"/>
  <c r="U3394" i="3"/>
  <c r="U3392" i="3"/>
  <c r="U3388" i="3"/>
  <c r="U3386" i="3"/>
  <c r="U3384" i="3"/>
  <c r="U3380" i="3"/>
  <c r="T3377" i="3"/>
  <c r="U3372" i="3"/>
  <c r="U3369" i="3"/>
  <c r="W3366" i="3"/>
  <c r="U3365" i="3"/>
  <c r="W3362" i="3"/>
  <c r="U3361" i="3"/>
  <c r="W3358" i="3"/>
  <c r="U3357" i="3"/>
  <c r="W3354" i="3"/>
  <c r="U3353" i="3"/>
  <c r="W3350" i="3"/>
  <c r="U3349" i="3"/>
  <c r="W3346" i="3"/>
  <c r="U3345" i="3"/>
  <c r="W3342" i="3"/>
  <c r="U3341" i="3"/>
  <c r="W3338" i="3"/>
  <c r="U3337" i="3"/>
  <c r="W3334" i="3"/>
  <c r="U3333" i="3"/>
  <c r="W3330" i="3"/>
  <c r="W3329" i="3"/>
  <c r="V3328" i="3"/>
  <c r="W3327" i="3"/>
  <c r="W3326" i="3"/>
  <c r="W3325" i="3"/>
  <c r="V3324" i="3"/>
  <c r="W3323" i="3"/>
  <c r="W3322" i="3"/>
  <c r="W3321" i="3"/>
  <c r="V3320" i="3"/>
  <c r="W3319" i="3"/>
  <c r="W3318" i="3"/>
  <c r="W3317" i="3"/>
  <c r="V3316" i="3"/>
  <c r="W3315" i="3"/>
  <c r="W3314" i="3"/>
  <c r="T3313" i="3"/>
  <c r="U3312" i="3"/>
  <c r="V3311" i="3"/>
  <c r="W3310" i="3"/>
  <c r="T3309" i="3"/>
  <c r="U3308" i="3"/>
  <c r="V3307" i="3"/>
  <c r="W3306" i="3"/>
  <c r="T3305" i="3"/>
  <c r="U3304" i="3"/>
  <c r="V3303" i="3"/>
  <c r="W3302" i="3"/>
  <c r="T3301" i="3"/>
  <c r="U3300" i="3"/>
  <c r="V3299" i="3"/>
  <c r="W3298" i="3"/>
  <c r="T3297" i="3"/>
  <c r="U3296" i="3"/>
  <c r="V3295" i="3"/>
  <c r="W3294" i="3"/>
  <c r="T3293" i="3"/>
  <c r="U3292" i="3"/>
  <c r="V3291" i="3"/>
  <c r="W3290" i="3"/>
  <c r="T3289" i="3"/>
  <c r="U3288" i="3"/>
  <c r="V3287" i="3"/>
  <c r="W3286" i="3"/>
  <c r="T3285" i="3"/>
  <c r="U3284" i="3"/>
  <c r="V3283" i="3"/>
  <c r="W3282" i="3"/>
  <c r="T3281" i="3"/>
  <c r="U3280" i="3"/>
  <c r="V3279" i="3"/>
  <c r="W3278" i="3"/>
  <c r="T3277" i="3"/>
  <c r="U3276" i="3"/>
  <c r="V3275" i="3"/>
  <c r="W3274" i="3"/>
  <c r="T3273" i="3"/>
  <c r="U3272" i="3"/>
  <c r="V3271" i="3"/>
  <c r="W3270" i="3"/>
  <c r="T3269" i="3"/>
  <c r="U3268" i="3"/>
  <c r="V3267" i="3"/>
  <c r="W3266" i="3"/>
  <c r="T3265" i="3"/>
  <c r="U3264" i="3"/>
  <c r="V3263" i="3"/>
  <c r="W3262" i="3"/>
  <c r="T3261" i="3"/>
  <c r="U3260" i="3"/>
  <c r="V3259" i="3"/>
  <c r="W3258" i="3"/>
  <c r="T3257" i="3"/>
  <c r="U3256" i="3"/>
  <c r="V3255" i="3"/>
  <c r="W3254" i="3"/>
  <c r="T3253" i="3"/>
  <c r="U3252" i="3"/>
  <c r="V3251" i="3"/>
  <c r="W3250" i="3"/>
  <c r="T3249" i="3"/>
  <c r="U3248" i="3"/>
  <c r="V3247" i="3"/>
  <c r="W3246" i="3"/>
  <c r="T3245" i="3"/>
  <c r="U3244" i="3"/>
  <c r="V3243" i="3"/>
  <c r="W3242" i="3"/>
  <c r="T3241" i="3"/>
  <c r="U3240" i="3"/>
  <c r="V3239" i="3"/>
  <c r="W3238" i="3"/>
  <c r="T3237" i="3"/>
  <c r="U3236" i="3"/>
  <c r="V3235" i="3"/>
  <c r="W3234" i="3"/>
  <c r="T3233" i="3"/>
  <c r="U3232" i="3"/>
  <c r="V3231" i="3"/>
  <c r="W3230" i="3"/>
  <c r="T3229" i="3"/>
  <c r="U3228" i="3"/>
  <c r="V3227" i="3"/>
  <c r="W3226" i="3"/>
  <c r="T3225" i="3"/>
  <c r="U3224" i="3"/>
  <c r="V3223" i="3"/>
  <c r="W3222" i="3"/>
  <c r="T3221" i="3"/>
  <c r="U3220" i="3"/>
  <c r="V3219" i="3"/>
  <c r="W3218" i="3"/>
  <c r="T3217" i="3"/>
  <c r="U3216" i="3"/>
  <c r="V3215" i="3"/>
  <c r="W3214" i="3"/>
  <c r="T3213" i="3"/>
  <c r="U3212" i="3"/>
  <c r="V3211" i="3"/>
  <c r="W3210" i="3"/>
  <c r="T3209" i="3"/>
  <c r="U3208" i="3"/>
  <c r="V3207" i="3"/>
  <c r="W3206" i="3"/>
  <c r="T3205" i="3"/>
  <c r="U3204" i="3"/>
  <c r="V3203" i="3"/>
  <c r="W3202" i="3"/>
  <c r="T3201" i="3"/>
  <c r="U3200" i="3"/>
  <c r="V3199" i="3"/>
  <c r="W3198" i="3"/>
  <c r="V3463" i="3"/>
  <c r="U3460" i="3"/>
  <c r="T3436" i="3"/>
  <c r="V3399" i="3"/>
  <c r="V3397" i="3"/>
  <c r="W3389" i="3"/>
  <c r="T3380" i="3"/>
  <c r="T3375" i="3"/>
  <c r="T3373" i="3"/>
  <c r="W3368" i="3"/>
  <c r="W3364" i="3"/>
  <c r="W3360" i="3"/>
  <c r="W3356" i="3"/>
  <c r="W3352" i="3"/>
  <c r="W3348" i="3"/>
  <c r="W3344" i="3"/>
  <c r="W3340" i="3"/>
  <c r="W3336" i="3"/>
  <c r="W3332" i="3"/>
  <c r="U3329" i="3"/>
  <c r="T3328" i="3"/>
  <c r="U3325" i="3"/>
  <c r="T3324" i="3"/>
  <c r="U3321" i="3"/>
  <c r="T3320" i="3"/>
  <c r="U3317" i="3"/>
  <c r="T3316" i="3"/>
  <c r="W3313" i="3"/>
  <c r="T3312" i="3"/>
  <c r="W3309" i="3"/>
  <c r="T3308" i="3"/>
  <c r="W3305" i="3"/>
  <c r="T3304" i="3"/>
  <c r="W3301" i="3"/>
  <c r="T3300" i="3"/>
  <c r="W3297" i="3"/>
  <c r="T3296" i="3"/>
  <c r="W3293" i="3"/>
  <c r="T3292" i="3"/>
  <c r="W3289" i="3"/>
  <c r="T3288" i="3"/>
  <c r="W3285" i="3"/>
  <c r="T3284" i="3"/>
  <c r="W3281" i="3"/>
  <c r="T3280" i="3"/>
  <c r="W3277" i="3"/>
  <c r="T3276" i="3"/>
  <c r="W3273" i="3"/>
  <c r="T3272" i="3"/>
  <c r="W3269" i="3"/>
  <c r="T3268" i="3"/>
  <c r="W3265" i="3"/>
  <c r="T3264" i="3"/>
  <c r="W3261" i="3"/>
  <c r="T3260" i="3"/>
  <c r="W3257" i="3"/>
  <c r="T3256" i="3"/>
  <c r="W3253" i="3"/>
  <c r="T3252" i="3"/>
  <c r="W3249" i="3"/>
  <c r="T3248" i="3"/>
  <c r="W3245" i="3"/>
  <c r="T3244" i="3"/>
  <c r="W3241" i="3"/>
  <c r="T3240" i="3"/>
  <c r="W3237" i="3"/>
  <c r="T3236" i="3"/>
  <c r="W3233" i="3"/>
  <c r="T3232" i="3"/>
  <c r="W3229" i="3"/>
  <c r="T3228" i="3"/>
  <c r="W3225" i="3"/>
  <c r="T3224" i="3"/>
  <c r="W3221" i="3"/>
  <c r="T3220" i="3"/>
  <c r="W3217" i="3"/>
  <c r="T3216" i="3"/>
  <c r="W3213" i="3"/>
  <c r="T3212" i="3"/>
  <c r="W3209" i="3"/>
  <c r="T3208" i="3"/>
  <c r="W3205" i="3"/>
  <c r="T3204" i="3"/>
  <c r="W3201" i="3"/>
  <c r="T3200" i="3"/>
  <c r="W3197" i="3"/>
  <c r="W3196" i="3"/>
  <c r="V3195" i="3"/>
  <c r="W3194" i="3"/>
  <c r="W3193" i="3"/>
  <c r="W3192" i="3"/>
  <c r="V3191" i="3"/>
  <c r="W3190" i="3"/>
  <c r="W3189" i="3"/>
  <c r="T3188" i="3"/>
  <c r="U3187" i="3"/>
  <c r="V3186" i="3"/>
  <c r="W3185" i="3"/>
  <c r="T3184" i="3"/>
  <c r="U3183" i="3"/>
  <c r="V3182" i="3"/>
  <c r="W3181" i="3"/>
  <c r="T3180" i="3"/>
  <c r="U3179" i="3"/>
  <c r="V3178" i="3"/>
  <c r="W3177" i="3"/>
  <c r="T3176" i="3"/>
  <c r="U3175" i="3"/>
  <c r="V3174" i="3"/>
  <c r="W3173" i="3"/>
  <c r="T3172" i="3"/>
  <c r="U3171" i="3"/>
  <c r="V3170" i="3"/>
  <c r="W3169" i="3"/>
  <c r="T3168" i="3"/>
  <c r="U3167" i="3"/>
  <c r="V3166" i="3"/>
  <c r="W3165" i="3"/>
  <c r="T3164" i="3"/>
  <c r="U3163" i="3"/>
  <c r="V3162" i="3"/>
  <c r="W3161" i="3"/>
  <c r="T3160" i="3"/>
  <c r="U3159" i="3"/>
  <c r="V3158" i="3"/>
  <c r="W3157" i="3"/>
  <c r="T3156" i="3"/>
  <c r="U3155" i="3"/>
  <c r="V3154" i="3"/>
  <c r="W3153" i="3"/>
  <c r="T3152" i="3"/>
  <c r="U3151" i="3"/>
  <c r="V3150" i="3"/>
  <c r="W3149" i="3"/>
  <c r="T3148" i="3"/>
  <c r="U3147" i="3"/>
  <c r="V3146" i="3"/>
  <c r="W3145" i="3"/>
  <c r="T3144" i="3"/>
  <c r="U3143" i="3"/>
  <c r="V3142" i="3"/>
  <c r="W3141" i="3"/>
  <c r="T3140" i="3"/>
  <c r="U3139" i="3"/>
  <c r="V3138" i="3"/>
  <c r="W3137" i="3"/>
  <c r="T3136" i="3"/>
  <c r="U3135" i="3"/>
  <c r="V3134" i="3"/>
  <c r="W3133" i="3"/>
  <c r="T3132" i="3"/>
  <c r="U3131" i="3"/>
  <c r="V3130" i="3"/>
  <c r="W3129" i="3"/>
  <c r="T3128" i="3"/>
  <c r="U3127" i="3"/>
  <c r="V3126" i="3"/>
  <c r="W3125" i="3"/>
  <c r="T3124" i="3"/>
  <c r="U3123" i="3"/>
  <c r="V3122" i="3"/>
  <c r="W3121" i="3"/>
  <c r="T3120" i="3"/>
  <c r="U3119" i="3"/>
  <c r="V3118" i="3"/>
  <c r="W3117" i="3"/>
  <c r="T3116" i="3"/>
  <c r="U3115" i="3"/>
  <c r="V3114" i="3"/>
  <c r="W3113" i="3"/>
  <c r="V3447" i="3"/>
  <c r="U3444" i="3"/>
  <c r="U3408" i="3"/>
  <c r="W3405" i="3"/>
  <c r="V3391" i="3"/>
  <c r="V3383" i="3"/>
  <c r="V3381" i="3"/>
  <c r="U3378" i="3"/>
  <c r="U3370" i="3"/>
  <c r="W3367" i="3"/>
  <c r="V3363" i="3"/>
  <c r="U3354" i="3"/>
  <c r="W3351" i="3"/>
  <c r="V3347" i="3"/>
  <c r="U3338" i="3"/>
  <c r="W3335" i="3"/>
  <c r="V3331" i="3"/>
  <c r="V3326" i="3"/>
  <c r="U3323" i="3"/>
  <c r="V3318" i="3"/>
  <c r="U3315" i="3"/>
  <c r="V3310" i="3"/>
  <c r="T3307" i="3"/>
  <c r="V3302" i="3"/>
  <c r="T3299" i="3"/>
  <c r="V3294" i="3"/>
  <c r="T3291" i="3"/>
  <c r="V3286" i="3"/>
  <c r="T3283" i="3"/>
  <c r="V3278" i="3"/>
  <c r="T3275" i="3"/>
  <c r="V3270" i="3"/>
  <c r="T3267" i="3"/>
  <c r="V3262" i="3"/>
  <c r="T3259" i="3"/>
  <c r="V3254" i="3"/>
  <c r="T3251" i="3"/>
  <c r="V3246" i="3"/>
  <c r="T3243" i="3"/>
  <c r="V3238" i="3"/>
  <c r="T3235" i="3"/>
  <c r="V3230" i="3"/>
  <c r="T3227" i="3"/>
  <c r="V3222" i="3"/>
  <c r="T3219" i="3"/>
  <c r="V3214" i="3"/>
  <c r="T3211" i="3"/>
  <c r="V3206" i="3"/>
  <c r="T3203" i="3"/>
  <c r="V3198" i="3"/>
  <c r="T3197" i="3"/>
  <c r="V3194" i="3"/>
  <c r="T3193" i="3"/>
  <c r="V3190" i="3"/>
  <c r="U3189" i="3"/>
  <c r="V3188" i="3"/>
  <c r="V3187" i="3"/>
  <c r="U3186" i="3"/>
  <c r="U3185" i="3"/>
  <c r="V3184" i="3"/>
  <c r="V3183" i="3"/>
  <c r="U3182" i="3"/>
  <c r="U3181" i="3"/>
  <c r="V3180" i="3"/>
  <c r="V3179" i="3"/>
  <c r="U3178" i="3"/>
  <c r="U3177" i="3"/>
  <c r="V3176" i="3"/>
  <c r="V3175" i="3"/>
  <c r="U3174" i="3"/>
  <c r="U3173" i="3"/>
  <c r="V3172" i="3"/>
  <c r="V3171" i="3"/>
  <c r="U3170" i="3"/>
  <c r="U3169" i="3"/>
  <c r="V3168" i="3"/>
  <c r="V3167" i="3"/>
  <c r="U3166" i="3"/>
  <c r="U3165" i="3"/>
  <c r="V3164" i="3"/>
  <c r="V3163" i="3"/>
  <c r="U3162" i="3"/>
  <c r="U3161" i="3"/>
  <c r="V3160" i="3"/>
  <c r="V3159" i="3"/>
  <c r="U3158" i="3"/>
  <c r="U3157" i="3"/>
  <c r="V3156" i="3"/>
  <c r="V3155" i="3"/>
  <c r="U3154" i="3"/>
  <c r="U3153" i="3"/>
  <c r="V3152" i="3"/>
  <c r="V3151" i="3"/>
  <c r="U3150" i="3"/>
  <c r="U3149" i="3"/>
  <c r="V3148" i="3"/>
  <c r="V3147" i="3"/>
  <c r="U3146" i="3"/>
  <c r="U3145" i="3"/>
  <c r="V3144" i="3"/>
  <c r="V3143" i="3"/>
  <c r="U3142" i="3"/>
  <c r="U3141" i="3"/>
  <c r="V3140" i="3"/>
  <c r="V3139" i="3"/>
  <c r="U3138" i="3"/>
  <c r="U3137" i="3"/>
  <c r="V3136" i="3"/>
  <c r="V3135" i="3"/>
  <c r="U3134" i="3"/>
  <c r="U3133" i="3"/>
  <c r="V3132" i="3"/>
  <c r="V3131" i="3"/>
  <c r="U3130" i="3"/>
  <c r="U3129" i="3"/>
  <c r="V3128" i="3"/>
  <c r="V3127" i="3"/>
  <c r="U3126" i="3"/>
  <c r="U3125" i="3"/>
  <c r="V3124" i="3"/>
  <c r="V3123" i="3"/>
  <c r="U3122" i="3"/>
  <c r="U3121" i="3"/>
  <c r="V3120" i="3"/>
  <c r="V3119" i="3"/>
  <c r="U3118" i="3"/>
  <c r="U3117" i="3"/>
  <c r="V3116" i="3"/>
  <c r="V3115" i="3"/>
  <c r="U3114" i="3"/>
  <c r="U3113" i="3"/>
  <c r="V3112" i="3"/>
  <c r="W3111" i="3"/>
  <c r="T3110" i="3"/>
  <c r="U3109" i="3"/>
  <c r="V3108" i="3"/>
  <c r="W3107" i="3"/>
  <c r="T3106" i="3"/>
  <c r="U3105" i="3"/>
  <c r="V3104" i="3"/>
  <c r="W3103" i="3"/>
  <c r="T3102" i="3"/>
  <c r="U3101" i="3"/>
  <c r="V3100" i="3"/>
  <c r="W3099" i="3"/>
  <c r="T3098" i="3"/>
  <c r="U3097" i="3"/>
  <c r="V3096" i="3"/>
  <c r="W3095" i="3"/>
  <c r="T3094" i="3"/>
  <c r="U3093" i="3"/>
  <c r="V3092" i="3"/>
  <c r="W3091" i="3"/>
  <c r="T3090" i="3"/>
  <c r="U3089" i="3"/>
  <c r="V3088" i="3"/>
  <c r="W3087" i="3"/>
  <c r="T3086" i="3"/>
  <c r="U3085" i="3"/>
  <c r="V3084" i="3"/>
  <c r="W3083" i="3"/>
  <c r="T3082" i="3"/>
  <c r="U3081" i="3"/>
  <c r="V3080" i="3"/>
  <c r="W3079" i="3"/>
  <c r="T3078" i="3"/>
  <c r="U3077" i="3"/>
  <c r="V3076" i="3"/>
  <c r="W3075" i="3"/>
  <c r="T3074" i="3"/>
  <c r="U3073" i="3"/>
  <c r="V3072" i="3"/>
  <c r="W3071" i="3"/>
  <c r="T3070" i="3"/>
  <c r="U3069" i="3"/>
  <c r="V3068" i="3"/>
  <c r="W3067" i="3"/>
  <c r="T3066" i="3"/>
  <c r="U3065" i="3"/>
  <c r="V3064" i="3"/>
  <c r="W3063" i="3"/>
  <c r="T3062" i="3"/>
  <c r="U3061" i="3"/>
  <c r="V3060" i="3"/>
  <c r="W3059" i="3"/>
  <c r="T3058" i="3"/>
  <c r="U3057" i="3"/>
  <c r="V3056" i="3"/>
  <c r="W3055" i="3"/>
  <c r="T3054" i="3"/>
  <c r="U3053" i="3"/>
  <c r="V3052" i="3"/>
  <c r="W3051" i="3"/>
  <c r="T3050" i="3"/>
  <c r="U3049" i="3"/>
  <c r="V3048" i="3"/>
  <c r="W3047" i="3"/>
  <c r="T3046" i="3"/>
  <c r="U3045" i="3"/>
  <c r="V3044" i="3"/>
  <c r="W3043" i="3"/>
  <c r="T3042" i="3"/>
  <c r="U3041" i="3"/>
  <c r="V3040" i="3"/>
  <c r="W3039" i="3"/>
  <c r="T3038" i="3"/>
  <c r="U3037" i="3"/>
  <c r="V3036" i="3"/>
  <c r="W3035" i="3"/>
  <c r="T3034" i="3"/>
  <c r="U3033" i="3"/>
  <c r="V3032" i="3"/>
  <c r="W3031" i="3"/>
  <c r="T3030" i="3"/>
  <c r="U3029" i="3"/>
  <c r="V3028" i="3"/>
  <c r="W3027" i="3"/>
  <c r="T3026" i="3"/>
  <c r="U3025" i="3"/>
  <c r="V3024" i="3"/>
  <c r="W3023" i="3"/>
  <c r="T3022" i="3"/>
  <c r="U3021" i="3"/>
  <c r="V3020" i="3"/>
  <c r="W3019" i="3"/>
  <c r="T3018" i="3"/>
  <c r="U3017" i="3"/>
  <c r="V3016" i="3"/>
  <c r="W3015" i="3"/>
  <c r="T3014" i="3"/>
  <c r="U3013" i="3"/>
  <c r="V3012" i="3"/>
  <c r="W3011" i="3"/>
  <c r="T3010" i="3"/>
  <c r="U3009" i="3"/>
  <c r="V3008" i="3"/>
  <c r="W3007" i="3"/>
  <c r="T3006" i="3"/>
  <c r="U3005" i="3"/>
  <c r="V3004" i="3"/>
  <c r="W3003" i="3"/>
  <c r="T3002" i="3"/>
  <c r="U3001" i="3"/>
  <c r="V3000" i="3"/>
  <c r="W2999" i="3"/>
  <c r="T2998" i="3"/>
  <c r="U2997" i="3"/>
  <c r="V2996" i="3"/>
  <c r="W2995" i="3"/>
  <c r="T2994" i="3"/>
  <c r="U2993" i="3"/>
  <c r="V2992" i="3"/>
  <c r="W2991" i="3"/>
  <c r="T2990" i="3"/>
  <c r="U2989" i="3"/>
  <c r="V2988" i="3"/>
  <c r="W2987" i="3"/>
  <c r="T2986" i="3"/>
  <c r="U2985" i="3"/>
  <c r="V2984" i="3"/>
  <c r="W2983" i="3"/>
  <c r="T2982" i="3"/>
  <c r="U2981" i="3"/>
  <c r="V2980" i="3"/>
  <c r="W2979" i="3"/>
  <c r="T2978" i="3"/>
  <c r="U2977" i="3"/>
  <c r="T3488" i="3"/>
  <c r="T3440" i="3"/>
  <c r="T3396" i="3"/>
  <c r="V3393" i="3"/>
  <c r="T3388" i="3"/>
  <c r="V3385" i="3"/>
  <c r="T3372" i="3"/>
  <c r="V3367" i="3"/>
  <c r="U3358" i="3"/>
  <c r="W3355" i="3"/>
  <c r="V3351" i="3"/>
  <c r="U3342" i="3"/>
  <c r="W3339" i="3"/>
  <c r="V3335" i="3"/>
  <c r="T3329" i="3"/>
  <c r="V3327" i="3"/>
  <c r="T3326" i="3"/>
  <c r="U3324" i="3"/>
  <c r="T3321" i="3"/>
  <c r="V3319" i="3"/>
  <c r="T3318" i="3"/>
  <c r="U3316" i="3"/>
  <c r="V3313" i="3"/>
  <c r="U3311" i="3"/>
  <c r="U3310" i="3"/>
  <c r="W3308" i="3"/>
  <c r="V3305" i="3"/>
  <c r="U3303" i="3"/>
  <c r="U3302" i="3"/>
  <c r="W3300" i="3"/>
  <c r="V3297" i="3"/>
  <c r="U3295" i="3"/>
  <c r="U3294" i="3"/>
  <c r="W3292" i="3"/>
  <c r="V3289" i="3"/>
  <c r="U3287" i="3"/>
  <c r="U3286" i="3"/>
  <c r="W3284" i="3"/>
  <c r="V3281" i="3"/>
  <c r="U3279" i="3"/>
  <c r="U3278" i="3"/>
  <c r="W3276" i="3"/>
  <c r="V3273" i="3"/>
  <c r="U3271" i="3"/>
  <c r="U3270" i="3"/>
  <c r="W3268" i="3"/>
  <c r="V3265" i="3"/>
  <c r="U3263" i="3"/>
  <c r="U3262" i="3"/>
  <c r="W3260" i="3"/>
  <c r="V3257" i="3"/>
  <c r="U3255" i="3"/>
  <c r="U3254" i="3"/>
  <c r="W3252" i="3"/>
  <c r="V3249" i="3"/>
  <c r="U3247" i="3"/>
  <c r="U3246" i="3"/>
  <c r="W3244" i="3"/>
  <c r="V3241" i="3"/>
  <c r="U3239" i="3"/>
  <c r="U3238" i="3"/>
  <c r="W3236" i="3"/>
  <c r="V3233" i="3"/>
  <c r="U3231" i="3"/>
  <c r="U3230" i="3"/>
  <c r="W3228" i="3"/>
  <c r="V3225" i="3"/>
  <c r="U3223" i="3"/>
  <c r="U3222" i="3"/>
  <c r="W3220" i="3"/>
  <c r="V3217" i="3"/>
  <c r="U3215" i="3"/>
  <c r="U3214" i="3"/>
  <c r="W3212" i="3"/>
  <c r="V3209" i="3"/>
  <c r="U3207" i="3"/>
  <c r="U3206" i="3"/>
  <c r="W3204" i="3"/>
  <c r="V3201" i="3"/>
  <c r="U3199" i="3"/>
  <c r="U3198" i="3"/>
  <c r="U3195" i="3"/>
  <c r="U3194" i="3"/>
  <c r="U3191" i="3"/>
  <c r="U3190" i="3"/>
  <c r="T3189" i="3"/>
  <c r="U3188" i="3"/>
  <c r="T3187" i="3"/>
  <c r="T3186" i="3"/>
  <c r="T3185" i="3"/>
  <c r="U3184" i="3"/>
  <c r="T3183" i="3"/>
  <c r="T3182" i="3"/>
  <c r="T3181" i="3"/>
  <c r="U3180" i="3"/>
  <c r="T3179" i="3"/>
  <c r="T3178" i="3"/>
  <c r="T3177" i="3"/>
  <c r="U3176" i="3"/>
  <c r="T3175" i="3"/>
  <c r="T3174" i="3"/>
  <c r="T3173" i="3"/>
  <c r="U3172" i="3"/>
  <c r="T3171" i="3"/>
  <c r="T3170" i="3"/>
  <c r="T3169" i="3"/>
  <c r="U3168" i="3"/>
  <c r="T3167" i="3"/>
  <c r="T3166" i="3"/>
  <c r="T3165" i="3"/>
  <c r="U3164" i="3"/>
  <c r="T3163" i="3"/>
  <c r="T3162" i="3"/>
  <c r="T3161" i="3"/>
  <c r="U3160" i="3"/>
  <c r="T3159" i="3"/>
  <c r="T3158" i="3"/>
  <c r="T3157" i="3"/>
  <c r="U3156" i="3"/>
  <c r="T3155" i="3"/>
  <c r="T3154" i="3"/>
  <c r="T3153" i="3"/>
  <c r="U3152" i="3"/>
  <c r="T3151" i="3"/>
  <c r="T3150" i="3"/>
  <c r="T3149" i="3"/>
  <c r="U3148" i="3"/>
  <c r="T3147" i="3"/>
  <c r="T3146" i="3"/>
  <c r="T3145" i="3"/>
  <c r="U3144" i="3"/>
  <c r="T3143" i="3"/>
  <c r="T3142" i="3"/>
  <c r="T3141" i="3"/>
  <c r="U3140" i="3"/>
  <c r="T3139" i="3"/>
  <c r="T3138" i="3"/>
  <c r="T3137" i="3"/>
  <c r="U3136" i="3"/>
  <c r="T3135" i="3"/>
  <c r="T3134" i="3"/>
  <c r="T3133" i="3"/>
  <c r="U3132" i="3"/>
  <c r="T3131" i="3"/>
  <c r="T3130" i="3"/>
  <c r="T3129" i="3"/>
  <c r="U3128" i="3"/>
  <c r="T3127" i="3"/>
  <c r="T3126" i="3"/>
  <c r="T3125" i="3"/>
  <c r="U3124" i="3"/>
  <c r="T3123" i="3"/>
  <c r="T3122" i="3"/>
  <c r="T3121" i="3"/>
  <c r="U3120" i="3"/>
  <c r="T3119" i="3"/>
  <c r="T3118" i="3"/>
  <c r="T3117" i="3"/>
  <c r="U3116" i="3"/>
  <c r="T3115" i="3"/>
  <c r="T3114" i="3"/>
  <c r="T3113" i="3"/>
  <c r="U3112" i="3"/>
  <c r="V3111" i="3"/>
  <c r="W3110" i="3"/>
  <c r="T3109" i="3"/>
  <c r="U3108" i="3"/>
  <c r="V3107" i="3"/>
  <c r="W3106" i="3"/>
  <c r="T3105" i="3"/>
  <c r="U3104" i="3"/>
  <c r="V3103" i="3"/>
  <c r="W3102" i="3"/>
  <c r="T3101" i="3"/>
  <c r="U3100" i="3"/>
  <c r="V3099" i="3"/>
  <c r="W3098" i="3"/>
  <c r="T3097" i="3"/>
  <c r="U3096" i="3"/>
  <c r="V3095" i="3"/>
  <c r="W3094" i="3"/>
  <c r="T3093" i="3"/>
  <c r="U3092" i="3"/>
  <c r="V3091" i="3"/>
  <c r="W3090" i="3"/>
  <c r="T3089" i="3"/>
  <c r="U3088" i="3"/>
  <c r="V3087" i="3"/>
  <c r="W3086" i="3"/>
  <c r="T3085" i="3"/>
  <c r="U3084" i="3"/>
  <c r="V3083" i="3"/>
  <c r="W3082" i="3"/>
  <c r="T3081" i="3"/>
  <c r="U3080" i="3"/>
  <c r="V3079" i="3"/>
  <c r="W3078" i="3"/>
  <c r="T3077" i="3"/>
  <c r="U3076" i="3"/>
  <c r="V3075" i="3"/>
  <c r="W3074" i="3"/>
  <c r="T3073" i="3"/>
  <c r="U3072" i="3"/>
  <c r="V3071" i="3"/>
  <c r="W3070" i="3"/>
  <c r="T3069" i="3"/>
  <c r="U3068" i="3"/>
  <c r="V3067" i="3"/>
  <c r="W3066" i="3"/>
  <c r="T3065" i="3"/>
  <c r="U3064" i="3"/>
  <c r="V3063" i="3"/>
  <c r="W3062" i="3"/>
  <c r="T3061" i="3"/>
  <c r="U3060" i="3"/>
  <c r="V3059" i="3"/>
  <c r="W3058" i="3"/>
  <c r="T3057" i="3"/>
  <c r="U3056" i="3"/>
  <c r="V3055" i="3"/>
  <c r="W3054" i="3"/>
  <c r="T3053" i="3"/>
  <c r="U3052" i="3"/>
  <c r="V3051" i="3"/>
  <c r="W3050" i="3"/>
  <c r="T3049" i="3"/>
  <c r="U3048" i="3"/>
  <c r="V3047" i="3"/>
  <c r="W3046" i="3"/>
  <c r="T3045" i="3"/>
  <c r="U3044" i="3"/>
  <c r="V3043" i="3"/>
  <c r="W3042" i="3"/>
  <c r="T3041" i="3"/>
  <c r="U3040" i="3"/>
  <c r="V3039" i="3"/>
  <c r="W3038" i="3"/>
  <c r="T3037" i="3"/>
  <c r="U3036" i="3"/>
  <c r="V3035" i="3"/>
  <c r="W3034" i="3"/>
  <c r="T3033" i="3"/>
  <c r="U3032" i="3"/>
  <c r="V3031" i="3"/>
  <c r="W3030" i="3"/>
  <c r="T3029" i="3"/>
  <c r="U3028" i="3"/>
  <c r="V3027" i="3"/>
  <c r="W3026" i="3"/>
  <c r="T3025" i="3"/>
  <c r="U3024" i="3"/>
  <c r="V3023" i="3"/>
  <c r="W3022" i="3"/>
  <c r="T3021" i="3"/>
  <c r="U3020" i="3"/>
  <c r="V3019" i="3"/>
  <c r="W3018" i="3"/>
  <c r="T3017" i="3"/>
  <c r="U3016" i="3"/>
  <c r="V3015" i="3"/>
  <c r="W3014" i="3"/>
  <c r="T3013" i="3"/>
  <c r="U3012" i="3"/>
  <c r="V3011" i="3"/>
  <c r="W3010" i="3"/>
  <c r="T3009" i="3"/>
  <c r="U3008" i="3"/>
  <c r="V3007" i="3"/>
  <c r="W3006" i="3"/>
  <c r="T3005" i="3"/>
  <c r="U3004" i="3"/>
  <c r="V3003" i="3"/>
  <c r="W3002" i="3"/>
  <c r="T3001" i="3"/>
  <c r="U3000" i="3"/>
  <c r="V2999" i="3"/>
  <c r="W2998" i="3"/>
  <c r="T2997" i="3"/>
  <c r="U2996" i="3"/>
  <c r="V2995" i="3"/>
  <c r="W2994" i="3"/>
  <c r="T2993" i="3"/>
  <c r="U2992" i="3"/>
  <c r="V2991" i="3"/>
  <c r="W2990" i="3"/>
  <c r="T2989" i="3"/>
  <c r="U2988" i="3"/>
  <c r="V2987" i="3"/>
  <c r="W2986" i="3"/>
  <c r="T2985" i="3"/>
  <c r="U2984" i="3"/>
  <c r="V2983" i="3"/>
  <c r="W2982" i="3"/>
  <c r="T2981" i="3"/>
  <c r="U2980" i="3"/>
  <c r="V2979" i="3"/>
  <c r="W2978" i="3"/>
  <c r="T2977" i="3"/>
  <c r="U2976" i="3"/>
  <c r="V2975" i="3"/>
  <c r="W2974" i="3"/>
  <c r="T2973" i="3"/>
  <c r="U2972" i="3"/>
  <c r="V2971" i="3"/>
  <c r="W2970" i="3"/>
  <c r="T2969" i="3"/>
  <c r="U2968" i="3"/>
  <c r="V2967" i="3"/>
  <c r="W2966" i="3"/>
  <c r="T2965" i="3"/>
  <c r="U2964" i="3"/>
  <c r="V2963" i="3"/>
  <c r="W2962" i="3"/>
  <c r="T2961" i="3"/>
  <c r="U2960" i="3"/>
  <c r="V2959" i="3"/>
  <c r="W2958" i="3"/>
  <c r="T2957" i="3"/>
  <c r="U2956" i="3"/>
  <c r="V2955" i="3"/>
  <c r="W2954" i="3"/>
  <c r="T2953" i="3"/>
  <c r="U2952" i="3"/>
  <c r="V2951" i="3"/>
  <c r="W2950" i="3"/>
  <c r="T2949" i="3"/>
  <c r="U2948" i="3"/>
  <c r="V2947" i="3"/>
  <c r="W2946" i="3"/>
  <c r="T2945" i="3"/>
  <c r="U2944" i="3"/>
  <c r="V2943" i="3"/>
  <c r="W2942" i="3"/>
  <c r="T2941" i="3"/>
  <c r="U2940" i="3"/>
  <c r="V2939" i="3"/>
  <c r="W2938" i="3"/>
  <c r="T2937" i="3"/>
  <c r="U2936" i="3"/>
  <c r="V2935" i="3"/>
  <c r="W2934" i="3"/>
  <c r="T3404" i="3"/>
  <c r="V3401" i="3"/>
  <c r="V3359" i="3"/>
  <c r="T3330" i="3"/>
  <c r="T3325" i="3"/>
  <c r="U3314" i="3"/>
  <c r="V3309" i="3"/>
  <c r="U3298" i="3"/>
  <c r="V3293" i="3"/>
  <c r="U3282" i="3"/>
  <c r="V3277" i="3"/>
  <c r="U3266" i="3"/>
  <c r="V3261" i="3"/>
  <c r="U3250" i="3"/>
  <c r="V3245" i="3"/>
  <c r="U3234" i="3"/>
  <c r="V3229" i="3"/>
  <c r="U3218" i="3"/>
  <c r="V3213" i="3"/>
  <c r="U3202" i="3"/>
  <c r="V3197" i="3"/>
  <c r="V3193" i="3"/>
  <c r="V3189" i="3"/>
  <c r="W3187" i="3"/>
  <c r="V3185" i="3"/>
  <c r="W3183" i="3"/>
  <c r="V3181" i="3"/>
  <c r="W3179" i="3"/>
  <c r="V3177" i="3"/>
  <c r="W3175" i="3"/>
  <c r="V3173" i="3"/>
  <c r="W3171" i="3"/>
  <c r="V3169" i="3"/>
  <c r="W3167" i="3"/>
  <c r="V3165" i="3"/>
  <c r="W3163" i="3"/>
  <c r="V3161" i="3"/>
  <c r="W3159" i="3"/>
  <c r="V3157" i="3"/>
  <c r="W3155" i="3"/>
  <c r="V3153" i="3"/>
  <c r="W3151" i="3"/>
  <c r="V3149" i="3"/>
  <c r="T3472" i="3"/>
  <c r="W3397" i="3"/>
  <c r="U3376" i="3"/>
  <c r="V3373" i="3"/>
  <c r="U3366" i="3"/>
  <c r="W3363" i="3"/>
  <c r="V3355" i="3"/>
  <c r="U3346" i="3"/>
  <c r="W3343" i="3"/>
  <c r="U3334" i="3"/>
  <c r="W3331" i="3"/>
  <c r="U3327" i="3"/>
  <c r="V3322" i="3"/>
  <c r="U3320" i="3"/>
  <c r="V3315" i="3"/>
  <c r="T3311" i="3"/>
  <c r="V3306" i="3"/>
  <c r="W3304" i="3"/>
  <c r="U3299" i="3"/>
  <c r="T3295" i="3"/>
  <c r="V3290" i="3"/>
  <c r="W3288" i="3"/>
  <c r="U3283" i="3"/>
  <c r="T3279" i="3"/>
  <c r="V3274" i="3"/>
  <c r="W3272" i="3"/>
  <c r="U3267" i="3"/>
  <c r="T3263" i="3"/>
  <c r="V3258" i="3"/>
  <c r="W3256" i="3"/>
  <c r="U3251" i="3"/>
  <c r="T3247" i="3"/>
  <c r="V3242" i="3"/>
  <c r="W3240" i="3"/>
  <c r="U3235" i="3"/>
  <c r="T3231" i="3"/>
  <c r="V3226" i="3"/>
  <c r="W3224" i="3"/>
  <c r="U3219" i="3"/>
  <c r="T3215" i="3"/>
  <c r="V3210" i="3"/>
  <c r="W3208" i="3"/>
  <c r="U3203" i="3"/>
  <c r="T3199" i="3"/>
  <c r="T3195" i="3"/>
  <c r="T3191" i="3"/>
  <c r="U3111" i="3"/>
  <c r="U3110" i="3"/>
  <c r="U3107" i="3"/>
  <c r="U3106" i="3"/>
  <c r="U3103" i="3"/>
  <c r="U3102" i="3"/>
  <c r="U3099" i="3"/>
  <c r="U3098" i="3"/>
  <c r="U3095" i="3"/>
  <c r="U3094" i="3"/>
  <c r="U3091" i="3"/>
  <c r="U3090" i="3"/>
  <c r="U3087" i="3"/>
  <c r="U3086" i="3"/>
  <c r="U3083" i="3"/>
  <c r="U3082" i="3"/>
  <c r="U3079" i="3"/>
  <c r="U3078" i="3"/>
  <c r="U3075" i="3"/>
  <c r="U3074" i="3"/>
  <c r="U3071" i="3"/>
  <c r="U3070" i="3"/>
  <c r="U3067" i="3"/>
  <c r="U3066" i="3"/>
  <c r="U3063" i="3"/>
  <c r="U3062" i="3"/>
  <c r="U3059" i="3"/>
  <c r="U3058" i="3"/>
  <c r="U3055" i="3"/>
  <c r="U3054" i="3"/>
  <c r="U3051" i="3"/>
  <c r="U3050" i="3"/>
  <c r="U3047" i="3"/>
  <c r="U3046" i="3"/>
  <c r="U3043" i="3"/>
  <c r="U3042" i="3"/>
  <c r="U3039" i="3"/>
  <c r="U3038" i="3"/>
  <c r="U3035" i="3"/>
  <c r="U3034" i="3"/>
  <c r="U3031" i="3"/>
  <c r="U3030" i="3"/>
  <c r="U3027" i="3"/>
  <c r="U3026" i="3"/>
  <c r="U3023" i="3"/>
  <c r="U3022" i="3"/>
  <c r="U3019" i="3"/>
  <c r="U3018" i="3"/>
  <c r="U3015" i="3"/>
  <c r="U3014" i="3"/>
  <c r="U3011" i="3"/>
  <c r="U3010" i="3"/>
  <c r="U3007" i="3"/>
  <c r="U3006" i="3"/>
  <c r="U3003" i="3"/>
  <c r="U3002" i="3"/>
  <c r="U2999" i="3"/>
  <c r="U2998" i="3"/>
  <c r="U2995" i="3"/>
  <c r="U2994" i="3"/>
  <c r="U2991" i="3"/>
  <c r="U2990" i="3"/>
  <c r="U2987" i="3"/>
  <c r="U2986" i="3"/>
  <c r="U2983" i="3"/>
  <c r="U2982" i="3"/>
  <c r="U2979" i="3"/>
  <c r="U2978" i="3"/>
  <c r="T2933" i="3"/>
  <c r="U2932" i="3"/>
  <c r="V2931" i="3"/>
  <c r="W2930" i="3"/>
  <c r="T2929" i="3"/>
  <c r="U2928" i="3"/>
  <c r="V2927" i="3"/>
  <c r="W2926" i="3"/>
  <c r="T2925" i="3"/>
  <c r="U2924" i="3"/>
  <c r="V2923" i="3"/>
  <c r="W2922" i="3"/>
  <c r="T2921" i="3"/>
  <c r="U2920" i="3"/>
  <c r="V2919" i="3"/>
  <c r="W2918" i="3"/>
  <c r="T2917" i="3"/>
  <c r="U2916" i="3"/>
  <c r="V2915" i="3"/>
  <c r="W2914" i="3"/>
  <c r="T2913" i="3"/>
  <c r="U2912" i="3"/>
  <c r="V2911" i="3"/>
  <c r="W2910" i="3"/>
  <c r="T2909" i="3"/>
  <c r="U2908" i="3"/>
  <c r="V2907" i="3"/>
  <c r="W2906" i="3"/>
  <c r="T2905" i="3"/>
  <c r="U2904" i="3"/>
  <c r="V2903" i="3"/>
  <c r="W2902" i="3"/>
  <c r="T2901" i="3"/>
  <c r="U2900" i="3"/>
  <c r="V2899" i="3"/>
  <c r="W2898" i="3"/>
  <c r="T2897" i="3"/>
  <c r="U2896" i="3"/>
  <c r="V2895" i="3"/>
  <c r="W2894" i="3"/>
  <c r="T2893" i="3"/>
  <c r="U2892" i="3"/>
  <c r="V2891" i="3"/>
  <c r="W2890" i="3"/>
  <c r="T2889" i="3"/>
  <c r="U2888" i="3"/>
  <c r="V2887" i="3"/>
  <c r="W2886" i="3"/>
  <c r="T2885" i="3"/>
  <c r="U2884" i="3"/>
  <c r="V2883" i="3"/>
  <c r="W2882" i="3"/>
  <c r="T2881" i="3"/>
  <c r="U2880" i="3"/>
  <c r="V2879" i="3"/>
  <c r="W2878" i="3"/>
  <c r="T2877" i="3"/>
  <c r="U2876" i="3"/>
  <c r="V2875" i="3"/>
  <c r="W2874" i="3"/>
  <c r="T2873" i="3"/>
  <c r="U2872" i="3"/>
  <c r="V2871" i="3"/>
  <c r="W2870" i="3"/>
  <c r="T2869" i="3"/>
  <c r="U2868" i="3"/>
  <c r="V2867" i="3"/>
  <c r="W2866" i="3"/>
  <c r="T2865" i="3"/>
  <c r="U2864" i="3"/>
  <c r="V2863" i="3"/>
  <c r="W2862" i="3"/>
  <c r="T2861" i="3"/>
  <c r="U2860" i="3"/>
  <c r="V2859" i="3"/>
  <c r="W2858" i="3"/>
  <c r="T2857" i="3"/>
  <c r="U2856" i="3"/>
  <c r="V2855" i="3"/>
  <c r="W2854" i="3"/>
  <c r="T2853" i="3"/>
  <c r="U2852" i="3"/>
  <c r="V2851" i="3"/>
  <c r="W2850" i="3"/>
  <c r="T2849" i="3"/>
  <c r="U2848" i="3"/>
  <c r="V2847" i="3"/>
  <c r="W2846" i="3"/>
  <c r="T2845" i="3"/>
  <c r="U2844" i="3"/>
  <c r="V2843" i="3"/>
  <c r="W2842" i="3"/>
  <c r="T2841" i="3"/>
  <c r="U2840" i="3"/>
  <c r="V2839" i="3"/>
  <c r="W2838" i="3"/>
  <c r="T2837" i="3"/>
  <c r="U2836" i="3"/>
  <c r="V2835" i="3"/>
  <c r="W2834" i="3"/>
  <c r="T2833" i="3"/>
  <c r="U2832" i="3"/>
  <c r="V2831" i="3"/>
  <c r="W2830" i="3"/>
  <c r="T2829" i="3"/>
  <c r="U2828" i="3"/>
  <c r="V2827" i="3"/>
  <c r="W2826" i="3"/>
  <c r="T2825" i="3"/>
  <c r="U2824" i="3"/>
  <c r="V2823" i="3"/>
  <c r="W2822" i="3"/>
  <c r="T2821" i="3"/>
  <c r="U2820" i="3"/>
  <c r="V2819" i="3"/>
  <c r="W2818" i="3"/>
  <c r="T2817" i="3"/>
  <c r="U2816" i="3"/>
  <c r="V2815" i="3"/>
  <c r="W2814" i="3"/>
  <c r="T2813" i="3"/>
  <c r="U2812" i="3"/>
  <c r="V2811" i="3"/>
  <c r="W2810" i="3"/>
  <c r="T2809" i="3"/>
  <c r="U2808" i="3"/>
  <c r="V2807" i="3"/>
  <c r="W2806" i="3"/>
  <c r="T2805" i="3"/>
  <c r="U2804" i="3"/>
  <c r="V2803" i="3"/>
  <c r="W2802" i="3"/>
  <c r="T2801" i="3"/>
  <c r="U2800" i="3"/>
  <c r="V2799" i="3"/>
  <c r="W2798" i="3"/>
  <c r="T2797" i="3"/>
  <c r="U2796" i="3"/>
  <c r="V2795" i="3"/>
  <c r="W2794" i="3"/>
  <c r="T2793" i="3"/>
  <c r="U2792" i="3"/>
  <c r="V2791" i="3"/>
  <c r="W2790" i="3"/>
  <c r="T2789" i="3"/>
  <c r="U2788" i="3"/>
  <c r="V2787" i="3"/>
  <c r="W2786" i="3"/>
  <c r="T2785" i="3"/>
  <c r="U2784" i="3"/>
  <c r="V2783" i="3"/>
  <c r="W2782" i="3"/>
  <c r="T2781" i="3"/>
  <c r="U2780" i="3"/>
  <c r="V2779" i="3"/>
  <c r="W2778" i="3"/>
  <c r="T2777" i="3"/>
  <c r="U2776" i="3"/>
  <c r="V2775" i="3"/>
  <c r="W2774" i="3"/>
  <c r="T2773" i="3"/>
  <c r="U2772" i="3"/>
  <c r="V2771" i="3"/>
  <c r="W2770" i="3"/>
  <c r="T2769" i="3"/>
  <c r="U2768" i="3"/>
  <c r="V2767" i="3"/>
  <c r="W2766" i="3"/>
  <c r="T2765" i="3"/>
  <c r="U2764" i="3"/>
  <c r="V2763" i="3"/>
  <c r="W2762" i="3"/>
  <c r="T2761" i="3"/>
  <c r="U2760" i="3"/>
  <c r="V2759" i="3"/>
  <c r="W2758" i="3"/>
  <c r="T2757" i="3"/>
  <c r="U2756" i="3"/>
  <c r="V2755" i="3"/>
  <c r="W2754" i="3"/>
  <c r="T2753" i="3"/>
  <c r="U2752" i="3"/>
  <c r="V2751" i="3"/>
  <c r="W2750" i="3"/>
  <c r="T2749" i="3"/>
  <c r="U2748" i="3"/>
  <c r="V2747" i="3"/>
  <c r="W2746" i="3"/>
  <c r="T2745" i="3"/>
  <c r="U2744" i="3"/>
  <c r="V2743" i="3"/>
  <c r="W2742" i="3"/>
  <c r="T2741" i="3"/>
  <c r="U2740" i="3"/>
  <c r="V2739" i="3"/>
  <c r="W2738" i="3"/>
  <c r="T2737" i="3"/>
  <c r="U2736" i="3"/>
  <c r="V2735" i="3"/>
  <c r="W2734" i="3"/>
  <c r="T2733" i="3"/>
  <c r="U2732" i="3"/>
  <c r="V2731" i="3"/>
  <c r="W2730" i="3"/>
  <c r="T2729" i="3"/>
  <c r="U2728" i="3"/>
  <c r="V2727" i="3"/>
  <c r="W2726" i="3"/>
  <c r="T2725" i="3"/>
  <c r="U2724" i="3"/>
  <c r="V2723" i="3"/>
  <c r="W2722" i="3"/>
  <c r="T2721" i="3"/>
  <c r="U2720" i="3"/>
  <c r="V2719" i="3"/>
  <c r="W2718" i="3"/>
  <c r="T2717" i="3"/>
  <c r="U2716" i="3"/>
  <c r="V2715" i="3"/>
  <c r="W2714" i="3"/>
  <c r="T2713" i="3"/>
  <c r="U2712" i="3"/>
  <c r="V2711" i="3"/>
  <c r="W2710" i="3"/>
  <c r="T2709" i="3"/>
  <c r="U2708" i="3"/>
  <c r="V2707" i="3"/>
  <c r="W2706" i="3"/>
  <c r="T2705" i="3"/>
  <c r="U2704" i="3"/>
  <c r="V2703" i="3"/>
  <c r="W2702" i="3"/>
  <c r="T2701" i="3"/>
  <c r="U2700" i="3"/>
  <c r="V2699" i="3"/>
  <c r="W2698" i="3"/>
  <c r="T2697" i="3"/>
  <c r="U2696" i="3"/>
  <c r="V2695" i="3"/>
  <c r="W2694" i="3"/>
  <c r="T2693" i="3"/>
  <c r="U2692" i="3"/>
  <c r="V2691" i="3"/>
  <c r="W2690" i="3"/>
  <c r="T2689" i="3"/>
  <c r="U2688" i="3"/>
  <c r="V2687" i="3"/>
  <c r="W2686" i="3"/>
  <c r="T2685" i="3"/>
  <c r="U2684" i="3"/>
  <c r="V2683" i="3"/>
  <c r="W2682" i="3"/>
  <c r="T2681" i="3"/>
  <c r="U2680" i="3"/>
  <c r="V2679" i="3"/>
  <c r="W2678" i="3"/>
  <c r="T2677" i="3"/>
  <c r="U2676" i="3"/>
  <c r="V2675" i="3"/>
  <c r="W2674" i="3"/>
  <c r="T2673" i="3"/>
  <c r="U2672" i="3"/>
  <c r="V2671" i="3"/>
  <c r="W2670" i="3"/>
  <c r="T2669" i="3"/>
  <c r="U2668" i="3"/>
  <c r="V2667" i="3"/>
  <c r="W2666" i="3"/>
  <c r="T2665" i="3"/>
  <c r="U2664" i="3"/>
  <c r="V2663" i="3"/>
  <c r="W2662" i="3"/>
  <c r="T2661" i="3"/>
  <c r="U2660" i="3"/>
  <c r="V2659" i="3"/>
  <c r="W2658" i="3"/>
  <c r="T2657" i="3"/>
  <c r="U2656" i="3"/>
  <c r="V2655" i="3"/>
  <c r="W2654" i="3"/>
  <c r="T2653" i="3"/>
  <c r="U2652" i="3"/>
  <c r="V2651" i="3"/>
  <c r="W2650" i="3"/>
  <c r="T2649" i="3"/>
  <c r="U2648" i="3"/>
  <c r="V2647" i="3"/>
  <c r="W2646" i="3"/>
  <c r="T2645" i="3"/>
  <c r="U2644" i="3"/>
  <c r="V2643" i="3"/>
  <c r="W2642" i="3"/>
  <c r="T2641" i="3"/>
  <c r="U2640" i="3"/>
  <c r="V2639" i="3"/>
  <c r="W2638" i="3"/>
  <c r="T2637" i="3"/>
  <c r="U2636" i="3"/>
  <c r="V2635" i="3"/>
  <c r="W2634" i="3"/>
  <c r="T2633" i="3"/>
  <c r="U2632" i="3"/>
  <c r="V2631" i="3"/>
  <c r="W2630" i="3"/>
  <c r="T2629" i="3"/>
  <c r="U2628" i="3"/>
  <c r="V2627" i="3"/>
  <c r="W2626" i="3"/>
  <c r="T2625" i="3"/>
  <c r="U2624" i="3"/>
  <c r="V2623" i="3"/>
  <c r="W2622" i="3"/>
  <c r="T2621" i="3"/>
  <c r="U2620" i="3"/>
  <c r="V2619" i="3"/>
  <c r="W2618" i="3"/>
  <c r="T2617" i="3"/>
  <c r="U2616" i="3"/>
  <c r="V2615" i="3"/>
  <c r="W2614" i="3"/>
  <c r="T2613" i="3"/>
  <c r="U2612" i="3"/>
  <c r="V2611" i="3"/>
  <c r="W2610" i="3"/>
  <c r="T2609" i="3"/>
  <c r="U2608" i="3"/>
  <c r="V2607" i="3"/>
  <c r="W2606" i="3"/>
  <c r="T2605" i="3"/>
  <c r="U2604" i="3"/>
  <c r="V2603" i="3"/>
  <c r="W2602" i="3"/>
  <c r="T2601" i="3"/>
  <c r="U2600" i="3"/>
  <c r="V2599" i="3"/>
  <c r="W2598" i="3"/>
  <c r="T2597" i="3"/>
  <c r="U2596" i="3"/>
  <c r="V2595" i="3"/>
  <c r="W2594" i="3"/>
  <c r="T2593" i="3"/>
  <c r="U2592" i="3"/>
  <c r="V2591" i="3"/>
  <c r="W2590" i="3"/>
  <c r="T2589" i="3"/>
  <c r="U2588" i="3"/>
  <c r="V2587" i="3"/>
  <c r="W2586" i="3"/>
  <c r="T2585" i="3"/>
  <c r="U2584" i="3"/>
  <c r="V2583" i="3"/>
  <c r="W2582" i="3"/>
  <c r="T2581" i="3"/>
  <c r="U2580" i="3"/>
  <c r="V2579" i="3"/>
  <c r="W2578" i="3"/>
  <c r="T2577" i="3"/>
  <c r="U2576" i="3"/>
  <c r="V2575" i="3"/>
  <c r="W2574" i="3"/>
  <c r="T2573" i="3"/>
  <c r="U2572" i="3"/>
  <c r="V2571" i="3"/>
  <c r="W2570" i="3"/>
  <c r="T2569" i="3"/>
  <c r="U2568" i="3"/>
  <c r="V2567" i="3"/>
  <c r="W2566" i="3"/>
  <c r="T2565" i="3"/>
  <c r="U2564" i="3"/>
  <c r="V2563" i="3"/>
  <c r="W2562" i="3"/>
  <c r="T2561" i="3"/>
  <c r="U2560" i="3"/>
  <c r="V2559" i="3"/>
  <c r="W2558" i="3"/>
  <c r="T2557" i="3"/>
  <c r="U2556" i="3"/>
  <c r="V2555" i="3"/>
  <c r="W2554" i="3"/>
  <c r="T2553" i="3"/>
  <c r="U2552" i="3"/>
  <c r="V2551" i="3"/>
  <c r="W2550" i="3"/>
  <c r="T2549" i="3"/>
  <c r="U2548" i="3"/>
  <c r="V2547" i="3"/>
  <c r="W2546" i="3"/>
  <c r="T2545" i="3"/>
  <c r="U2544" i="3"/>
  <c r="V2543" i="3"/>
  <c r="W2542" i="3"/>
  <c r="T2541" i="3"/>
  <c r="U2540" i="3"/>
  <c r="V2539" i="3"/>
  <c r="W2538" i="3"/>
  <c r="T2537" i="3"/>
  <c r="U2536" i="3"/>
  <c r="V2535" i="3"/>
  <c r="W2534" i="3"/>
  <c r="T2533" i="3"/>
  <c r="U2532" i="3"/>
  <c r="V2531" i="3"/>
  <c r="W2530" i="3"/>
  <c r="T2529" i="3"/>
  <c r="U2528" i="3"/>
  <c r="V2527" i="3"/>
  <c r="W2526" i="3"/>
  <c r="T2525" i="3"/>
  <c r="U2524" i="3"/>
  <c r="V2523" i="3"/>
  <c r="W2522" i="3"/>
  <c r="T2521" i="3"/>
  <c r="U2520" i="3"/>
  <c r="V2519" i="3"/>
  <c r="W2518" i="3"/>
  <c r="T2517" i="3"/>
  <c r="U2516" i="3"/>
  <c r="V2515" i="3"/>
  <c r="W2514" i="3"/>
  <c r="T2513" i="3"/>
  <c r="U2512" i="3"/>
  <c r="V2511" i="3"/>
  <c r="W2510" i="3"/>
  <c r="T2509" i="3"/>
  <c r="U2508" i="3"/>
  <c r="V2507" i="3"/>
  <c r="W2506" i="3"/>
  <c r="T2505" i="3"/>
  <c r="U2504" i="3"/>
  <c r="V2503" i="3"/>
  <c r="W2502" i="3"/>
  <c r="T2501" i="3"/>
  <c r="U2500" i="3"/>
  <c r="V2499" i="3"/>
  <c r="W2498" i="3"/>
  <c r="T2497" i="3"/>
  <c r="U2496" i="3"/>
  <c r="V2495" i="3"/>
  <c r="W2494" i="3"/>
  <c r="T2493" i="3"/>
  <c r="U2492" i="3"/>
  <c r="V2491" i="3"/>
  <c r="W2490" i="3"/>
  <c r="T2489" i="3"/>
  <c r="U2488" i="3"/>
  <c r="V2487" i="3"/>
  <c r="W2486" i="3"/>
  <c r="T2485" i="3"/>
  <c r="U2484" i="3"/>
  <c r="V2483" i="3"/>
  <c r="W2482" i="3"/>
  <c r="T2481" i="3"/>
  <c r="U2480" i="3"/>
  <c r="V2479" i="3"/>
  <c r="W2478" i="3"/>
  <c r="T2477" i="3"/>
  <c r="U2476" i="3"/>
  <c r="V2475" i="3"/>
  <c r="W2474" i="3"/>
  <c r="T2473" i="3"/>
  <c r="U2472" i="3"/>
  <c r="V2471" i="3"/>
  <c r="W2470" i="3"/>
  <c r="T2469" i="3"/>
  <c r="U2468" i="3"/>
  <c r="V2467" i="3"/>
  <c r="W2466" i="3"/>
  <c r="T2465" i="3"/>
  <c r="U2464" i="3"/>
  <c r="V2463" i="3"/>
  <c r="W2462" i="3"/>
  <c r="T2461" i="3"/>
  <c r="U2460" i="3"/>
  <c r="V2459" i="3"/>
  <c r="W2458" i="3"/>
  <c r="T2457" i="3"/>
  <c r="U2456" i="3"/>
  <c r="V2455" i="3"/>
  <c r="W2454" i="3"/>
  <c r="T2453" i="3"/>
  <c r="U2452" i="3"/>
  <c r="V2451" i="3"/>
  <c r="W2450" i="3"/>
  <c r="T2449" i="3"/>
  <c r="U2448" i="3"/>
  <c r="V2447" i="3"/>
  <c r="W2446" i="3"/>
  <c r="T2445" i="3"/>
  <c r="U2444" i="3"/>
  <c r="V2443" i="3"/>
  <c r="W2442" i="3"/>
  <c r="T2441" i="3"/>
  <c r="U2440" i="3"/>
  <c r="V2439" i="3"/>
  <c r="W2438" i="3"/>
  <c r="T2437" i="3"/>
  <c r="U2436" i="3"/>
  <c r="V2435" i="3"/>
  <c r="W2434" i="3"/>
  <c r="T2433" i="3"/>
  <c r="U2432" i="3"/>
  <c r="V2431" i="3"/>
  <c r="W2430" i="3"/>
  <c r="T2429" i="3"/>
  <c r="U2428" i="3"/>
  <c r="V2427" i="3"/>
  <c r="W2426" i="3"/>
  <c r="T2425" i="3"/>
  <c r="U2424" i="3"/>
  <c r="V2423" i="3"/>
  <c r="W2422" i="3"/>
  <c r="T2421" i="3"/>
  <c r="U2420" i="3"/>
  <c r="V2419" i="3"/>
  <c r="W2418" i="3"/>
  <c r="T2417" i="3"/>
  <c r="U2416" i="3"/>
  <c r="V2415" i="3"/>
  <c r="W2414" i="3"/>
  <c r="T2413" i="3"/>
  <c r="U2412" i="3"/>
  <c r="V2411" i="3"/>
  <c r="W2410" i="3"/>
  <c r="T2409" i="3"/>
  <c r="U2408" i="3"/>
  <c r="V2407" i="3"/>
  <c r="W2406" i="3"/>
  <c r="T2405" i="3"/>
  <c r="U2404" i="3"/>
  <c r="V2403" i="3"/>
  <c r="W2402" i="3"/>
  <c r="T2401" i="3"/>
  <c r="U2400" i="3"/>
  <c r="V2399" i="3"/>
  <c r="W2398" i="3"/>
  <c r="T2397" i="3"/>
  <c r="U2396" i="3"/>
  <c r="V2395" i="3"/>
  <c r="W2394" i="3"/>
  <c r="T2393" i="3"/>
  <c r="U2392" i="3"/>
  <c r="V2391" i="3"/>
  <c r="W2390" i="3"/>
  <c r="T2389" i="3"/>
  <c r="U2388" i="3"/>
  <c r="V2387" i="3"/>
  <c r="W2386" i="3"/>
  <c r="T2385" i="3"/>
  <c r="U2384" i="3"/>
  <c r="V2383" i="3"/>
  <c r="W2382" i="3"/>
  <c r="T2381" i="3"/>
  <c r="U2380" i="3"/>
  <c r="V2379" i="3"/>
  <c r="W2378" i="3"/>
  <c r="T2377" i="3"/>
  <c r="U2376" i="3"/>
  <c r="V2375" i="3"/>
  <c r="W2374" i="3"/>
  <c r="T2373" i="3"/>
  <c r="U2372" i="3"/>
  <c r="V2371" i="3"/>
  <c r="W2370" i="3"/>
  <c r="T2369" i="3"/>
  <c r="U2368" i="3"/>
  <c r="V2367" i="3"/>
  <c r="W2366" i="3"/>
  <c r="U3350" i="3"/>
  <c r="W3347" i="3"/>
  <c r="V3330" i="3"/>
  <c r="V3301" i="3"/>
  <c r="V3298" i="3"/>
  <c r="V3269" i="3"/>
  <c r="V3266" i="3"/>
  <c r="V3237" i="3"/>
  <c r="V3234" i="3"/>
  <c r="V3205" i="3"/>
  <c r="V3202" i="3"/>
  <c r="U3196" i="3"/>
  <c r="W3188" i="3"/>
  <c r="W3180" i="3"/>
  <c r="W3172" i="3"/>
  <c r="W3164" i="3"/>
  <c r="W3156" i="3"/>
  <c r="W3148" i="3"/>
  <c r="W3146" i="3"/>
  <c r="W3144" i="3"/>
  <c r="W3142" i="3"/>
  <c r="W3140" i="3"/>
  <c r="W3138" i="3"/>
  <c r="W3136" i="3"/>
  <c r="W3134" i="3"/>
  <c r="W3132" i="3"/>
  <c r="W3130" i="3"/>
  <c r="W3128" i="3"/>
  <c r="W3126" i="3"/>
  <c r="W3124" i="3"/>
  <c r="W3122" i="3"/>
  <c r="W3120" i="3"/>
  <c r="W3118" i="3"/>
  <c r="W3116" i="3"/>
  <c r="W3114" i="3"/>
  <c r="W3112" i="3"/>
  <c r="V3109" i="3"/>
  <c r="W3104" i="3"/>
  <c r="V3101" i="3"/>
  <c r="W3096" i="3"/>
  <c r="V3093" i="3"/>
  <c r="W3088" i="3"/>
  <c r="V3085" i="3"/>
  <c r="W3080" i="3"/>
  <c r="V3077" i="3"/>
  <c r="W3072" i="3"/>
  <c r="V3069" i="3"/>
  <c r="W3064" i="3"/>
  <c r="V3061" i="3"/>
  <c r="W3056" i="3"/>
  <c r="V3053" i="3"/>
  <c r="W3048" i="3"/>
  <c r="V3045" i="3"/>
  <c r="W3040" i="3"/>
  <c r="V3037" i="3"/>
  <c r="W3032" i="3"/>
  <c r="V3029" i="3"/>
  <c r="W3024" i="3"/>
  <c r="V3021" i="3"/>
  <c r="W3016" i="3"/>
  <c r="V3013" i="3"/>
  <c r="W3008" i="3"/>
  <c r="V3005" i="3"/>
  <c r="W3000" i="3"/>
  <c r="V2997" i="3"/>
  <c r="W2992" i="3"/>
  <c r="V2989" i="3"/>
  <c r="W2984" i="3"/>
  <c r="V2981" i="3"/>
  <c r="W2976" i="3"/>
  <c r="W2975" i="3"/>
  <c r="V2974" i="3"/>
  <c r="W2973" i="3"/>
  <c r="W2972" i="3"/>
  <c r="W2971" i="3"/>
  <c r="V2970" i="3"/>
  <c r="W2969" i="3"/>
  <c r="W2968" i="3"/>
  <c r="W2967" i="3"/>
  <c r="V2966" i="3"/>
  <c r="W2965" i="3"/>
  <c r="W2964" i="3"/>
  <c r="W2963" i="3"/>
  <c r="V2962" i="3"/>
  <c r="W2961" i="3"/>
  <c r="W2960" i="3"/>
  <c r="W2959" i="3"/>
  <c r="V2958" i="3"/>
  <c r="W2957" i="3"/>
  <c r="W2956" i="3"/>
  <c r="W2955" i="3"/>
  <c r="V2954" i="3"/>
  <c r="W2953" i="3"/>
  <c r="W2952" i="3"/>
  <c r="W2951" i="3"/>
  <c r="V2950" i="3"/>
  <c r="W2949" i="3"/>
  <c r="W2948" i="3"/>
  <c r="W2947" i="3"/>
  <c r="V2946" i="3"/>
  <c r="W2945" i="3"/>
  <c r="W2944" i="3"/>
  <c r="W2943" i="3"/>
  <c r="V2942" i="3"/>
  <c r="W2941" i="3"/>
  <c r="W2940" i="3"/>
  <c r="W2939" i="3"/>
  <c r="V2938" i="3"/>
  <c r="W2937" i="3"/>
  <c r="W2936" i="3"/>
  <c r="W2935" i="3"/>
  <c r="V2934" i="3"/>
  <c r="W2933" i="3"/>
  <c r="W2932" i="3"/>
  <c r="W2931" i="3"/>
  <c r="V2930" i="3"/>
  <c r="W2929" i="3"/>
  <c r="W2928" i="3"/>
  <c r="W2927" i="3"/>
  <c r="V2926" i="3"/>
  <c r="W2925" i="3"/>
  <c r="W2924" i="3"/>
  <c r="W2923" i="3"/>
  <c r="V2922" i="3"/>
  <c r="W2921" i="3"/>
  <c r="W2920" i="3"/>
  <c r="W2919" i="3"/>
  <c r="V2918" i="3"/>
  <c r="W2917" i="3"/>
  <c r="W2916" i="3"/>
  <c r="W2915" i="3"/>
  <c r="V2914" i="3"/>
  <c r="W2913" i="3"/>
  <c r="W2912" i="3"/>
  <c r="W2911" i="3"/>
  <c r="V2910" i="3"/>
  <c r="W2909" i="3"/>
  <c r="W2908" i="3"/>
  <c r="W2907" i="3"/>
  <c r="V2906" i="3"/>
  <c r="W2905" i="3"/>
  <c r="W2904" i="3"/>
  <c r="W2903" i="3"/>
  <c r="V2902" i="3"/>
  <c r="W2901" i="3"/>
  <c r="W2900" i="3"/>
  <c r="W2899" i="3"/>
  <c r="V2898" i="3"/>
  <c r="W2897" i="3"/>
  <c r="W2896" i="3"/>
  <c r="W2895" i="3"/>
  <c r="V2894" i="3"/>
  <c r="W2893" i="3"/>
  <c r="W2892" i="3"/>
  <c r="W2891" i="3"/>
  <c r="V2890" i="3"/>
  <c r="W2889" i="3"/>
  <c r="W2888" i="3"/>
  <c r="W2887" i="3"/>
  <c r="V2886" i="3"/>
  <c r="W2885" i="3"/>
  <c r="W2884" i="3"/>
  <c r="W2883" i="3"/>
  <c r="V2882" i="3"/>
  <c r="W2881" i="3"/>
  <c r="W2880" i="3"/>
  <c r="W2879" i="3"/>
  <c r="V2878" i="3"/>
  <c r="W2877" i="3"/>
  <c r="W2876" i="3"/>
  <c r="W2875" i="3"/>
  <c r="V2874" i="3"/>
  <c r="W2873" i="3"/>
  <c r="W2872" i="3"/>
  <c r="W2871" i="3"/>
  <c r="V2870" i="3"/>
  <c r="W2869" i="3"/>
  <c r="W2868" i="3"/>
  <c r="W2867" i="3"/>
  <c r="V2866" i="3"/>
  <c r="W2865" i="3"/>
  <c r="W2864" i="3"/>
  <c r="W2863" i="3"/>
  <c r="V2862" i="3"/>
  <c r="W2861" i="3"/>
  <c r="W2860" i="3"/>
  <c r="W2859" i="3"/>
  <c r="V2858" i="3"/>
  <c r="W2857" i="3"/>
  <c r="W2856" i="3"/>
  <c r="W2855" i="3"/>
  <c r="V2854" i="3"/>
  <c r="W2853" i="3"/>
  <c r="W2852" i="3"/>
  <c r="W2851" i="3"/>
  <c r="V2850" i="3"/>
  <c r="W2849" i="3"/>
  <c r="W2848" i="3"/>
  <c r="W2847" i="3"/>
  <c r="V2846" i="3"/>
  <c r="W2845" i="3"/>
  <c r="W2844" i="3"/>
  <c r="W2843" i="3"/>
  <c r="V2842" i="3"/>
  <c r="W2841" i="3"/>
  <c r="W2840" i="3"/>
  <c r="W2839" i="3"/>
  <c r="V2838" i="3"/>
  <c r="W2837" i="3"/>
  <c r="W2836" i="3"/>
  <c r="W2835" i="3"/>
  <c r="V2834" i="3"/>
  <c r="W2833" i="3"/>
  <c r="W2832" i="3"/>
  <c r="W2831" i="3"/>
  <c r="V2830" i="3"/>
  <c r="W2829" i="3"/>
  <c r="W2828" i="3"/>
  <c r="W2827" i="3"/>
  <c r="V2826" i="3"/>
  <c r="W2825" i="3"/>
  <c r="W2824" i="3"/>
  <c r="W2823" i="3"/>
  <c r="V2822" i="3"/>
  <c r="W2821" i="3"/>
  <c r="W2820" i="3"/>
  <c r="W2819" i="3"/>
  <c r="V2818" i="3"/>
  <c r="W2817" i="3"/>
  <c r="W2816" i="3"/>
  <c r="W2815" i="3"/>
  <c r="V2814" i="3"/>
  <c r="W2813" i="3"/>
  <c r="W2812" i="3"/>
  <c r="W2811" i="3"/>
  <c r="V2810" i="3"/>
  <c r="W2809" i="3"/>
  <c r="W2808" i="3"/>
  <c r="W2807" i="3"/>
  <c r="V2806" i="3"/>
  <c r="W2805" i="3"/>
  <c r="W2804" i="3"/>
  <c r="W2803" i="3"/>
  <c r="V2802" i="3"/>
  <c r="W2801" i="3"/>
  <c r="W2800" i="3"/>
  <c r="W2799" i="3"/>
  <c r="V2798" i="3"/>
  <c r="W2797" i="3"/>
  <c r="W2796" i="3"/>
  <c r="W2795" i="3"/>
  <c r="V2794" i="3"/>
  <c r="W2793" i="3"/>
  <c r="W2792" i="3"/>
  <c r="W2791" i="3"/>
  <c r="V2790" i="3"/>
  <c r="W2789" i="3"/>
  <c r="W2788" i="3"/>
  <c r="W2787" i="3"/>
  <c r="V2786" i="3"/>
  <c r="W2785" i="3"/>
  <c r="W2784" i="3"/>
  <c r="W2783" i="3"/>
  <c r="V2782" i="3"/>
  <c r="W2781" i="3"/>
  <c r="W2780" i="3"/>
  <c r="W2779" i="3"/>
  <c r="V2778" i="3"/>
  <c r="W2777" i="3"/>
  <c r="W2776" i="3"/>
  <c r="W2775" i="3"/>
  <c r="V2774" i="3"/>
  <c r="W2773" i="3"/>
  <c r="W2772" i="3"/>
  <c r="W2771" i="3"/>
  <c r="V2770" i="3"/>
  <c r="W2769" i="3"/>
  <c r="W2768" i="3"/>
  <c r="W2767" i="3"/>
  <c r="V2766" i="3"/>
  <c r="W2765" i="3"/>
  <c r="W2764" i="3"/>
  <c r="W2763" i="3"/>
  <c r="V2762" i="3"/>
  <c r="W2761" i="3"/>
  <c r="W2760" i="3"/>
  <c r="W2759" i="3"/>
  <c r="V2758" i="3"/>
  <c r="W2757" i="3"/>
  <c r="W2756" i="3"/>
  <c r="W2755" i="3"/>
  <c r="V2754" i="3"/>
  <c r="W2753" i="3"/>
  <c r="W2752" i="3"/>
  <c r="W2751" i="3"/>
  <c r="V2750" i="3"/>
  <c r="W2749" i="3"/>
  <c r="W2748" i="3"/>
  <c r="W2747" i="3"/>
  <c r="V2746" i="3"/>
  <c r="W2745" i="3"/>
  <c r="W2744" i="3"/>
  <c r="W2743" i="3"/>
  <c r="V2742" i="3"/>
  <c r="W2741" i="3"/>
  <c r="W2740" i="3"/>
  <c r="W2739" i="3"/>
  <c r="V2738" i="3"/>
  <c r="W2737" i="3"/>
  <c r="W2736" i="3"/>
  <c r="W2735" i="3"/>
  <c r="V2734" i="3"/>
  <c r="W2733" i="3"/>
  <c r="W2732" i="3"/>
  <c r="W2731" i="3"/>
  <c r="V2730" i="3"/>
  <c r="W2729" i="3"/>
  <c r="W2728" i="3"/>
  <c r="W2727" i="3"/>
  <c r="V2726" i="3"/>
  <c r="W2725" i="3"/>
  <c r="W2724" i="3"/>
  <c r="W2723" i="3"/>
  <c r="V2722" i="3"/>
  <c r="W2721" i="3"/>
  <c r="W2720" i="3"/>
  <c r="W2719" i="3"/>
  <c r="V2718" i="3"/>
  <c r="W2717" i="3"/>
  <c r="W2716" i="3"/>
  <c r="W2715" i="3"/>
  <c r="V2714" i="3"/>
  <c r="W2713" i="3"/>
  <c r="W2712" i="3"/>
  <c r="W2711" i="3"/>
  <c r="V2710" i="3"/>
  <c r="W2709" i="3"/>
  <c r="W2708" i="3"/>
  <c r="W2707" i="3"/>
  <c r="V2706" i="3"/>
  <c r="W2705" i="3"/>
  <c r="W2704" i="3"/>
  <c r="W2703" i="3"/>
  <c r="V2702" i="3"/>
  <c r="W2701" i="3"/>
  <c r="W2700" i="3"/>
  <c r="W2699" i="3"/>
  <c r="V2698" i="3"/>
  <c r="W2697" i="3"/>
  <c r="W2696" i="3"/>
  <c r="W2695" i="3"/>
  <c r="V2694" i="3"/>
  <c r="W2693" i="3"/>
  <c r="W2692" i="3"/>
  <c r="W2691" i="3"/>
  <c r="V2690" i="3"/>
  <c r="W2689" i="3"/>
  <c r="W2688" i="3"/>
  <c r="W2687" i="3"/>
  <c r="V2686" i="3"/>
  <c r="W2685" i="3"/>
  <c r="W2684" i="3"/>
  <c r="W2683" i="3"/>
  <c r="V2682" i="3"/>
  <c r="W2681" i="3"/>
  <c r="W2680" i="3"/>
  <c r="W2679" i="3"/>
  <c r="V2678" i="3"/>
  <c r="W2677" i="3"/>
  <c r="W2676" i="3"/>
  <c r="W2675" i="3"/>
  <c r="V2674" i="3"/>
  <c r="W2673" i="3"/>
  <c r="W2672" i="3"/>
  <c r="W2671" i="3"/>
  <c r="V2670" i="3"/>
  <c r="W2669" i="3"/>
  <c r="W2668" i="3"/>
  <c r="W2667" i="3"/>
  <c r="V2666" i="3"/>
  <c r="W2665" i="3"/>
  <c r="W2664" i="3"/>
  <c r="W2663" i="3"/>
  <c r="V2662" i="3"/>
  <c r="W2661" i="3"/>
  <c r="W2660" i="3"/>
  <c r="W2659" i="3"/>
  <c r="V2658" i="3"/>
  <c r="W2657" i="3"/>
  <c r="W2656" i="3"/>
  <c r="W2655" i="3"/>
  <c r="V2654" i="3"/>
  <c r="W2653" i="3"/>
  <c r="W2652" i="3"/>
  <c r="W2651" i="3"/>
  <c r="V2650" i="3"/>
  <c r="W2649" i="3"/>
  <c r="W2648" i="3"/>
  <c r="W2647" i="3"/>
  <c r="V2646" i="3"/>
  <c r="W2645" i="3"/>
  <c r="W2644" i="3"/>
  <c r="W2643" i="3"/>
  <c r="V2642" i="3"/>
  <c r="W2641" i="3"/>
  <c r="W2640" i="3"/>
  <c r="W2639" i="3"/>
  <c r="V2638" i="3"/>
  <c r="W2637" i="3"/>
  <c r="W2636" i="3"/>
  <c r="W2635" i="3"/>
  <c r="V2634" i="3"/>
  <c r="W2633" i="3"/>
  <c r="W2632" i="3"/>
  <c r="W2631" i="3"/>
  <c r="V2630" i="3"/>
  <c r="W2629" i="3"/>
  <c r="W2628" i="3"/>
  <c r="W2627" i="3"/>
  <c r="V2626" i="3"/>
  <c r="W2625" i="3"/>
  <c r="W2624" i="3"/>
  <c r="W2623" i="3"/>
  <c r="V2622" i="3"/>
  <c r="W2621" i="3"/>
  <c r="W2620" i="3"/>
  <c r="W2619" i="3"/>
  <c r="V2618" i="3"/>
  <c r="W2617" i="3"/>
  <c r="W2616" i="3"/>
  <c r="W2615" i="3"/>
  <c r="V2614" i="3"/>
  <c r="W2613" i="3"/>
  <c r="W2612" i="3"/>
  <c r="W2611" i="3"/>
  <c r="V2610" i="3"/>
  <c r="W2609" i="3"/>
  <c r="W2608" i="3"/>
  <c r="W2607" i="3"/>
  <c r="V2606" i="3"/>
  <c r="W2605" i="3"/>
  <c r="W2604" i="3"/>
  <c r="W2603" i="3"/>
  <c r="V2602" i="3"/>
  <c r="W2601" i="3"/>
  <c r="W2600" i="3"/>
  <c r="W2599" i="3"/>
  <c r="V2598" i="3"/>
  <c r="W2597" i="3"/>
  <c r="W2596" i="3"/>
  <c r="W2595" i="3"/>
  <c r="V2594" i="3"/>
  <c r="W2593" i="3"/>
  <c r="W2592" i="3"/>
  <c r="W2591" i="3"/>
  <c r="V2590" i="3"/>
  <c r="W2589" i="3"/>
  <c r="W2588" i="3"/>
  <c r="W2587" i="3"/>
  <c r="V2586" i="3"/>
  <c r="W2585" i="3"/>
  <c r="W2584" i="3"/>
  <c r="W2583" i="3"/>
  <c r="V2582" i="3"/>
  <c r="W2581" i="3"/>
  <c r="W2580" i="3"/>
  <c r="W2579" i="3"/>
  <c r="V2578" i="3"/>
  <c r="W2577" i="3"/>
  <c r="W2576" i="3"/>
  <c r="W2575" i="3"/>
  <c r="V2574" i="3"/>
  <c r="W2573" i="3"/>
  <c r="W2572" i="3"/>
  <c r="W2571" i="3"/>
  <c r="V2570" i="3"/>
  <c r="W2569" i="3"/>
  <c r="W2568" i="3"/>
  <c r="W2567" i="3"/>
  <c r="V2566" i="3"/>
  <c r="W2565" i="3"/>
  <c r="W2564" i="3"/>
  <c r="W2563" i="3"/>
  <c r="V2562" i="3"/>
  <c r="W2561" i="3"/>
  <c r="W2560" i="3"/>
  <c r="W2559" i="3"/>
  <c r="V2558" i="3"/>
  <c r="W2557" i="3"/>
  <c r="W2556" i="3"/>
  <c r="W2555" i="3"/>
  <c r="V2554" i="3"/>
  <c r="W2553" i="3"/>
  <c r="W2552" i="3"/>
  <c r="W2551" i="3"/>
  <c r="V2550" i="3"/>
  <c r="W2549" i="3"/>
  <c r="W2548" i="3"/>
  <c r="W2547" i="3"/>
  <c r="V2546" i="3"/>
  <c r="W2545" i="3"/>
  <c r="W2544" i="3"/>
  <c r="W2543" i="3"/>
  <c r="V2542" i="3"/>
  <c r="W2541" i="3"/>
  <c r="W2540" i="3"/>
  <c r="W2539" i="3"/>
  <c r="V2538" i="3"/>
  <c r="W2537" i="3"/>
  <c r="W2536" i="3"/>
  <c r="W2535" i="3"/>
  <c r="V2534" i="3"/>
  <c r="W2533" i="3"/>
  <c r="W2532" i="3"/>
  <c r="W2531" i="3"/>
  <c r="V2530" i="3"/>
  <c r="W2529" i="3"/>
  <c r="W2528" i="3"/>
  <c r="W2527" i="3"/>
  <c r="V2526" i="3"/>
  <c r="W2525" i="3"/>
  <c r="W2524" i="3"/>
  <c r="W2523" i="3"/>
  <c r="V2522" i="3"/>
  <c r="W2521" i="3"/>
  <c r="W2520" i="3"/>
  <c r="W2519" i="3"/>
  <c r="V2518" i="3"/>
  <c r="W2517" i="3"/>
  <c r="W2516" i="3"/>
  <c r="W2515" i="3"/>
  <c r="V2514" i="3"/>
  <c r="W2513" i="3"/>
  <c r="W2512" i="3"/>
  <c r="W2511" i="3"/>
  <c r="V2510" i="3"/>
  <c r="W2509" i="3"/>
  <c r="W2508" i="3"/>
  <c r="W2507" i="3"/>
  <c r="V2506" i="3"/>
  <c r="W2505" i="3"/>
  <c r="W2504" i="3"/>
  <c r="W2503" i="3"/>
  <c r="V2502" i="3"/>
  <c r="W2501" i="3"/>
  <c r="W2500" i="3"/>
  <c r="W2499" i="3"/>
  <c r="V2498" i="3"/>
  <c r="W2497" i="3"/>
  <c r="W2496" i="3"/>
  <c r="W2495" i="3"/>
  <c r="V2494" i="3"/>
  <c r="W2493" i="3"/>
  <c r="W2492" i="3"/>
  <c r="W2491" i="3"/>
  <c r="V2490" i="3"/>
  <c r="W2489" i="3"/>
  <c r="W2488" i="3"/>
  <c r="W2487" i="3"/>
  <c r="V2486" i="3"/>
  <c r="W2485" i="3"/>
  <c r="W2484" i="3"/>
  <c r="W2483" i="3"/>
  <c r="V2482" i="3"/>
  <c r="W2481" i="3"/>
  <c r="W2480" i="3"/>
  <c r="W2479" i="3"/>
  <c r="V2478" i="3"/>
  <c r="W2477" i="3"/>
  <c r="W2476" i="3"/>
  <c r="W2475" i="3"/>
  <c r="V2474" i="3"/>
  <c r="W2473" i="3"/>
  <c r="W2472" i="3"/>
  <c r="W2471" i="3"/>
  <c r="V2470" i="3"/>
  <c r="W2469" i="3"/>
  <c r="W2468" i="3"/>
  <c r="W2467" i="3"/>
  <c r="V2466" i="3"/>
  <c r="W2465" i="3"/>
  <c r="W2464" i="3"/>
  <c r="W2463" i="3"/>
  <c r="V2462" i="3"/>
  <c r="W2461" i="3"/>
  <c r="W2460" i="3"/>
  <c r="W2459" i="3"/>
  <c r="V2458" i="3"/>
  <c r="W2457" i="3"/>
  <c r="W2456" i="3"/>
  <c r="W2455" i="3"/>
  <c r="V2454" i="3"/>
  <c r="W2453" i="3"/>
  <c r="W2452" i="3"/>
  <c r="W2451" i="3"/>
  <c r="V2450" i="3"/>
  <c r="W2449" i="3"/>
  <c r="W2448" i="3"/>
  <c r="W2447" i="3"/>
  <c r="V2446" i="3"/>
  <c r="W2445" i="3"/>
  <c r="W2444" i="3"/>
  <c r="W2443" i="3"/>
  <c r="V2442" i="3"/>
  <c r="W2441" i="3"/>
  <c r="W2440" i="3"/>
  <c r="W2439" i="3"/>
  <c r="V2438" i="3"/>
  <c r="W2437" i="3"/>
  <c r="W2436" i="3"/>
  <c r="W2435" i="3"/>
  <c r="V2434" i="3"/>
  <c r="W2433" i="3"/>
  <c r="W2432" i="3"/>
  <c r="W2431" i="3"/>
  <c r="V2430" i="3"/>
  <c r="W2429" i="3"/>
  <c r="W2428" i="3"/>
  <c r="W2427" i="3"/>
  <c r="V2426" i="3"/>
  <c r="W2425" i="3"/>
  <c r="W2424" i="3"/>
  <c r="W2423" i="3"/>
  <c r="V2422" i="3"/>
  <c r="W2421" i="3"/>
  <c r="W2420" i="3"/>
  <c r="W2419" i="3"/>
  <c r="V2418" i="3"/>
  <c r="W2417" i="3"/>
  <c r="W2416" i="3"/>
  <c r="W2415" i="3"/>
  <c r="V2414" i="3"/>
  <c r="W2413" i="3"/>
  <c r="W2412" i="3"/>
  <c r="W2411" i="3"/>
  <c r="V2410" i="3"/>
  <c r="W2409" i="3"/>
  <c r="W2408" i="3"/>
  <c r="W2407" i="3"/>
  <c r="V2406" i="3"/>
  <c r="W2405" i="3"/>
  <c r="W2404" i="3"/>
  <c r="W2403" i="3"/>
  <c r="V2402" i="3"/>
  <c r="W2401" i="3"/>
  <c r="W2400" i="3"/>
  <c r="W2399" i="3"/>
  <c r="V2398" i="3"/>
  <c r="W2397" i="3"/>
  <c r="W2396" i="3"/>
  <c r="W2395" i="3"/>
  <c r="V2394" i="3"/>
  <c r="W2393" i="3"/>
  <c r="W2392" i="3"/>
  <c r="W2391" i="3"/>
  <c r="V2390" i="3"/>
  <c r="W2389" i="3"/>
  <c r="W2388" i="3"/>
  <c r="W2387" i="3"/>
  <c r="V2386" i="3"/>
  <c r="W2385" i="3"/>
  <c r="W2384" i="3"/>
  <c r="W2383" i="3"/>
  <c r="V2382" i="3"/>
  <c r="W2381" i="3"/>
  <c r="W2380" i="3"/>
  <c r="W2379" i="3"/>
  <c r="V2378" i="3"/>
  <c r="W2377" i="3"/>
  <c r="W2376" i="3"/>
  <c r="W2375" i="3"/>
  <c r="V2374" i="3"/>
  <c r="W2373" i="3"/>
  <c r="W2372" i="3"/>
  <c r="W2371" i="3"/>
  <c r="V2370" i="3"/>
  <c r="W2369" i="3"/>
  <c r="W2368" i="3"/>
  <c r="W2367" i="3"/>
  <c r="V2366" i="3"/>
  <c r="W2365" i="3"/>
  <c r="T2364" i="3"/>
  <c r="U2363" i="3"/>
  <c r="V2362" i="3"/>
  <c r="W2361" i="3"/>
  <c r="T2360" i="3"/>
  <c r="U2359" i="3"/>
  <c r="V2358" i="3"/>
  <c r="W2357" i="3"/>
  <c r="T2356" i="3"/>
  <c r="U2355" i="3"/>
  <c r="V2354" i="3"/>
  <c r="W2353" i="3"/>
  <c r="T2352" i="3"/>
  <c r="U2351" i="3"/>
  <c r="V2350" i="3"/>
  <c r="W2349" i="3"/>
  <c r="T2348" i="3"/>
  <c r="U2347" i="3"/>
  <c r="V2346" i="3"/>
  <c r="W2345" i="3"/>
  <c r="T2344" i="3"/>
  <c r="U2343" i="3"/>
  <c r="V2342" i="3"/>
  <c r="W2341" i="3"/>
  <c r="T2340" i="3"/>
  <c r="U2339" i="3"/>
  <c r="V2338" i="3"/>
  <c r="W2337" i="3"/>
  <c r="T2336" i="3"/>
  <c r="U2335" i="3"/>
  <c r="V2334" i="3"/>
  <c r="W2333" i="3"/>
  <c r="T2332" i="3"/>
  <c r="U2331" i="3"/>
  <c r="V2330" i="3"/>
  <c r="W2329" i="3"/>
  <c r="T2328" i="3"/>
  <c r="U2327" i="3"/>
  <c r="V2326" i="3"/>
  <c r="W2325" i="3"/>
  <c r="T2324" i="3"/>
  <c r="U2323" i="3"/>
  <c r="V2322" i="3"/>
  <c r="W2321" i="3"/>
  <c r="T2320" i="3"/>
  <c r="U2319" i="3"/>
  <c r="V2318" i="3"/>
  <c r="W2317" i="3"/>
  <c r="T2316" i="3"/>
  <c r="U2315" i="3"/>
  <c r="V2314" i="3"/>
  <c r="W2313" i="3"/>
  <c r="T2312" i="3"/>
  <c r="U2311" i="3"/>
  <c r="V2310" i="3"/>
  <c r="W2309" i="3"/>
  <c r="T2308" i="3"/>
  <c r="U2307" i="3"/>
  <c r="V2306" i="3"/>
  <c r="W2305" i="3"/>
  <c r="T2304" i="3"/>
  <c r="U2303" i="3"/>
  <c r="V2302" i="3"/>
  <c r="W2301" i="3"/>
  <c r="T2300" i="3"/>
  <c r="U2299" i="3"/>
  <c r="V2298" i="3"/>
  <c r="W2297" i="3"/>
  <c r="T2296" i="3"/>
  <c r="U2295" i="3"/>
  <c r="V2294" i="3"/>
  <c r="W2293" i="3"/>
  <c r="T2292" i="3"/>
  <c r="U2291" i="3"/>
  <c r="V2290" i="3"/>
  <c r="W2289" i="3"/>
  <c r="T2288" i="3"/>
  <c r="U2287" i="3"/>
  <c r="V2286" i="3"/>
  <c r="W2285" i="3"/>
  <c r="T2284" i="3"/>
  <c r="U2283" i="3"/>
  <c r="V2282" i="3"/>
  <c r="W2281" i="3"/>
  <c r="T2280" i="3"/>
  <c r="U2279" i="3"/>
  <c r="V2278" i="3"/>
  <c r="W2277" i="3"/>
  <c r="T2276" i="3"/>
  <c r="U2275" i="3"/>
  <c r="V2274" i="3"/>
  <c r="W2273" i="3"/>
  <c r="T2272" i="3"/>
  <c r="U2271" i="3"/>
  <c r="V2270" i="3"/>
  <c r="W2269" i="3"/>
  <c r="T2268" i="3"/>
  <c r="U2267" i="3"/>
  <c r="V2266" i="3"/>
  <c r="W2265" i="3"/>
  <c r="T2264" i="3"/>
  <c r="U2263" i="3"/>
  <c r="V2262" i="3"/>
  <c r="W2261" i="3"/>
  <c r="T2260" i="3"/>
  <c r="U2259" i="3"/>
  <c r="V2258" i="3"/>
  <c r="W2257" i="3"/>
  <c r="T2256" i="3"/>
  <c r="U2255" i="3"/>
  <c r="V2254" i="3"/>
  <c r="W2253" i="3"/>
  <c r="T2252" i="3"/>
  <c r="U2251" i="3"/>
  <c r="V2250" i="3"/>
  <c r="W2249" i="3"/>
  <c r="T2248" i="3"/>
  <c r="U2247" i="3"/>
  <c r="V2246" i="3"/>
  <c r="W2245" i="3"/>
  <c r="T2244" i="3"/>
  <c r="U2243" i="3"/>
  <c r="V2242" i="3"/>
  <c r="W2241" i="3"/>
  <c r="T2240" i="3"/>
  <c r="U2239" i="3"/>
  <c r="V2238" i="3"/>
  <c r="W2237" i="3"/>
  <c r="T2236" i="3"/>
  <c r="U2235" i="3"/>
  <c r="V2234" i="3"/>
  <c r="W2233" i="3"/>
  <c r="T2232" i="3"/>
  <c r="U2231" i="3"/>
  <c r="V2230" i="3"/>
  <c r="W2229" i="3"/>
  <c r="T2228" i="3"/>
  <c r="U2227" i="3"/>
  <c r="V2226" i="3"/>
  <c r="W2225" i="3"/>
  <c r="T2224" i="3"/>
  <c r="U2223" i="3"/>
  <c r="V2222" i="3"/>
  <c r="W2221" i="3"/>
  <c r="T2220" i="3"/>
  <c r="U2219" i="3"/>
  <c r="V2218" i="3"/>
  <c r="W2217" i="3"/>
  <c r="T2216" i="3"/>
  <c r="U2215" i="3"/>
  <c r="V2214" i="3"/>
  <c r="W2213" i="3"/>
  <c r="T2212" i="3"/>
  <c r="U2211" i="3"/>
  <c r="V2210" i="3"/>
  <c r="W2209" i="3"/>
  <c r="T2208" i="3"/>
  <c r="U2207" i="3"/>
  <c r="V2206" i="3"/>
  <c r="W2205" i="3"/>
  <c r="T2204" i="3"/>
  <c r="U2203" i="3"/>
  <c r="V2202" i="3"/>
  <c r="W2201" i="3"/>
  <c r="T2200" i="3"/>
  <c r="U2199" i="3"/>
  <c r="V2198" i="3"/>
  <c r="W2197" i="3"/>
  <c r="T2196" i="3"/>
  <c r="U2195" i="3"/>
  <c r="V2194" i="3"/>
  <c r="W2193" i="3"/>
  <c r="T2192" i="3"/>
  <c r="U2191" i="3"/>
  <c r="V2190" i="3"/>
  <c r="W2189" i="3"/>
  <c r="T2188" i="3"/>
  <c r="U2187" i="3"/>
  <c r="V2186" i="3"/>
  <c r="W2185" i="3"/>
  <c r="T2184" i="3"/>
  <c r="U2183" i="3"/>
  <c r="V2182" i="3"/>
  <c r="W2181" i="3"/>
  <c r="T2180" i="3"/>
  <c r="U2179" i="3"/>
  <c r="V2178" i="3"/>
  <c r="W2177" i="3"/>
  <c r="T2176" i="3"/>
  <c r="U2175" i="3"/>
  <c r="V2174" i="3"/>
  <c r="W2173" i="3"/>
  <c r="T2172" i="3"/>
  <c r="U2171" i="3"/>
  <c r="V2170" i="3"/>
  <c r="W2169" i="3"/>
  <c r="T2168" i="3"/>
  <c r="U2167" i="3"/>
  <c r="V2166" i="3"/>
  <c r="W2165" i="3"/>
  <c r="T2164" i="3"/>
  <c r="U2163" i="3"/>
  <c r="V2162" i="3"/>
  <c r="W2161" i="3"/>
  <c r="T2160" i="3"/>
  <c r="U2159" i="3"/>
  <c r="V2158" i="3"/>
  <c r="W2157" i="3"/>
  <c r="T2156" i="3"/>
  <c r="U2155" i="3"/>
  <c r="V2154" i="3"/>
  <c r="W2153" i="3"/>
  <c r="T2152" i="3"/>
  <c r="U2151" i="3"/>
  <c r="V2150" i="3"/>
  <c r="W2149" i="3"/>
  <c r="T2148" i="3"/>
  <c r="U2147" i="3"/>
  <c r="V2146" i="3"/>
  <c r="W2145" i="3"/>
  <c r="T2144" i="3"/>
  <c r="U2143" i="3"/>
  <c r="V2142" i="3"/>
  <c r="W2141" i="3"/>
  <c r="T2140" i="3"/>
  <c r="U2139" i="3"/>
  <c r="V2138" i="3"/>
  <c r="W2137" i="3"/>
  <c r="T2136" i="3"/>
  <c r="U2135" i="3"/>
  <c r="V2134" i="3"/>
  <c r="W2133" i="3"/>
  <c r="T2132" i="3"/>
  <c r="U2131" i="3"/>
  <c r="V2130" i="3"/>
  <c r="W2129" i="3"/>
  <c r="T2128" i="3"/>
  <c r="U2127" i="3"/>
  <c r="V2126" i="3"/>
  <c r="W2125" i="3"/>
  <c r="T2124" i="3"/>
  <c r="U2123" i="3"/>
  <c r="V2122" i="3"/>
  <c r="W2121" i="3"/>
  <c r="T2120" i="3"/>
  <c r="U2119" i="3"/>
  <c r="V2118" i="3"/>
  <c r="W2117" i="3"/>
  <c r="T2116" i="3"/>
  <c r="U2115" i="3"/>
  <c r="V2114" i="3"/>
  <c r="W2113" i="3"/>
  <c r="T2112" i="3"/>
  <c r="U2111" i="3"/>
  <c r="V2110" i="3"/>
  <c r="W2109" i="3"/>
  <c r="T2108" i="3"/>
  <c r="U2107" i="3"/>
  <c r="V2106" i="3"/>
  <c r="W2105" i="3"/>
  <c r="T2104" i="3"/>
  <c r="U2103" i="3"/>
  <c r="V2102" i="3"/>
  <c r="W2101" i="3"/>
  <c r="T2100" i="3"/>
  <c r="U2099" i="3"/>
  <c r="V2098" i="3"/>
  <c r="W2097" i="3"/>
  <c r="T2096" i="3"/>
  <c r="U2095" i="3"/>
  <c r="V2094" i="3"/>
  <c r="W2093" i="3"/>
  <c r="T2092" i="3"/>
  <c r="U2091" i="3"/>
  <c r="V2090" i="3"/>
  <c r="W2089" i="3"/>
  <c r="T2088" i="3"/>
  <c r="U2087" i="3"/>
  <c r="V2086" i="3"/>
  <c r="W2085" i="3"/>
  <c r="T2084" i="3"/>
  <c r="U2083" i="3"/>
  <c r="V2082" i="3"/>
  <c r="W2081" i="3"/>
  <c r="T2080" i="3"/>
  <c r="U2079" i="3"/>
  <c r="V2078" i="3"/>
  <c r="W2077" i="3"/>
  <c r="T2076" i="3"/>
  <c r="U2075" i="3"/>
  <c r="V2074" i="3"/>
  <c r="W2073" i="3"/>
  <c r="T2072" i="3"/>
  <c r="U2071" i="3"/>
  <c r="V2070" i="3"/>
  <c r="W2069" i="3"/>
  <c r="T2068" i="3"/>
  <c r="U2067" i="3"/>
  <c r="V2066" i="3"/>
  <c r="W2065" i="3"/>
  <c r="T2064" i="3"/>
  <c r="U2063" i="3"/>
  <c r="V2062" i="3"/>
  <c r="W2061" i="3"/>
  <c r="T2060" i="3"/>
  <c r="U2059" i="3"/>
  <c r="V2058" i="3"/>
  <c r="W2057" i="3"/>
  <c r="T2056" i="3"/>
  <c r="U2055" i="3"/>
  <c r="V2054" i="3"/>
  <c r="W2053" i="3"/>
  <c r="T2052" i="3"/>
  <c r="U2051" i="3"/>
  <c r="V2050" i="3"/>
  <c r="W2049" i="3"/>
  <c r="T2048" i="3"/>
  <c r="U2047" i="3"/>
  <c r="V2046" i="3"/>
  <c r="W2045" i="3"/>
  <c r="T2044" i="3"/>
  <c r="U2043" i="3"/>
  <c r="V2042" i="3"/>
  <c r="W2041" i="3"/>
  <c r="T2040" i="3"/>
  <c r="U2039" i="3"/>
  <c r="V2038" i="3"/>
  <c r="W2037" i="3"/>
  <c r="T2036" i="3"/>
  <c r="U2035" i="3"/>
  <c r="V2034" i="3"/>
  <c r="W2033" i="3"/>
  <c r="T2032" i="3"/>
  <c r="U2031" i="3"/>
  <c r="V2030" i="3"/>
  <c r="W2029" i="3"/>
  <c r="T2028" i="3"/>
  <c r="U2027" i="3"/>
  <c r="V2026" i="3"/>
  <c r="W2025" i="3"/>
  <c r="T2024" i="3"/>
  <c r="U2023" i="3"/>
  <c r="V2022" i="3"/>
  <c r="W2021" i="3"/>
  <c r="T2020" i="3"/>
  <c r="U2019" i="3"/>
  <c r="V2018" i="3"/>
  <c r="W2017" i="3"/>
  <c r="T2016" i="3"/>
  <c r="U2015" i="3"/>
  <c r="V2014" i="3"/>
  <c r="W2013" i="3"/>
  <c r="T2012" i="3"/>
  <c r="U2011" i="3"/>
  <c r="V2010" i="3"/>
  <c r="W2009" i="3"/>
  <c r="T2008" i="3"/>
  <c r="U2007" i="3"/>
  <c r="V2006" i="3"/>
  <c r="W2005" i="3"/>
  <c r="T2004" i="3"/>
  <c r="U2003" i="3"/>
  <c r="V2002" i="3"/>
  <c r="W2001" i="3"/>
  <c r="T2000" i="3"/>
  <c r="U1999" i="3"/>
  <c r="V1998" i="3"/>
  <c r="W1997" i="3"/>
  <c r="T1996" i="3"/>
  <c r="U1995" i="3"/>
  <c r="V1994" i="3"/>
  <c r="W1993" i="3"/>
  <c r="T1992" i="3"/>
  <c r="U1991" i="3"/>
  <c r="V1990" i="3"/>
  <c r="W1989" i="3"/>
  <c r="T1988" i="3"/>
  <c r="U1987" i="3"/>
  <c r="V1986" i="3"/>
  <c r="W1985" i="3"/>
  <c r="T1984" i="3"/>
  <c r="U1983" i="3"/>
  <c r="V1982" i="3"/>
  <c r="W1981" i="3"/>
  <c r="T1980" i="3"/>
  <c r="U1979" i="3"/>
  <c r="V1978" i="3"/>
  <c r="W1977" i="3"/>
  <c r="T1976" i="3"/>
  <c r="U1975" i="3"/>
  <c r="V1974" i="3"/>
  <c r="W1973" i="3"/>
  <c r="T1972" i="3"/>
  <c r="U1971" i="3"/>
  <c r="V1970" i="3"/>
  <c r="W1969" i="3"/>
  <c r="T1968" i="3"/>
  <c r="U1967" i="3"/>
  <c r="V1966" i="3"/>
  <c r="W1965" i="3"/>
  <c r="T1964" i="3"/>
  <c r="U1963" i="3"/>
  <c r="V1962" i="3"/>
  <c r="W1961" i="3"/>
  <c r="T1960" i="3"/>
  <c r="U1959" i="3"/>
  <c r="V1958" i="3"/>
  <c r="W1957" i="3"/>
  <c r="T1956" i="3"/>
  <c r="U1955" i="3"/>
  <c r="V1954" i="3"/>
  <c r="W1953" i="3"/>
  <c r="T1952" i="3"/>
  <c r="U1951" i="3"/>
  <c r="V1950" i="3"/>
  <c r="W1949" i="3"/>
  <c r="T1948" i="3"/>
  <c r="U1947" i="3"/>
  <c r="V1946" i="3"/>
  <c r="W1945" i="3"/>
  <c r="T1944" i="3"/>
  <c r="U1943" i="3"/>
  <c r="V1942" i="3"/>
  <c r="W1941" i="3"/>
  <c r="T1940" i="3"/>
  <c r="U1939" i="3"/>
  <c r="V1938" i="3"/>
  <c r="W1937" i="3"/>
  <c r="T1936" i="3"/>
  <c r="U1935" i="3"/>
  <c r="V1934" i="3"/>
  <c r="W1933" i="3"/>
  <c r="T1932" i="3"/>
  <c r="U1931" i="3"/>
  <c r="V1930" i="3"/>
  <c r="W1929" i="3"/>
  <c r="T1928" i="3"/>
  <c r="U1927" i="3"/>
  <c r="V1926" i="3"/>
  <c r="W1925" i="3"/>
  <c r="T1924" i="3"/>
  <c r="U1923" i="3"/>
  <c r="V1922" i="3"/>
  <c r="W1921" i="3"/>
  <c r="T1920" i="3"/>
  <c r="U1919" i="3"/>
  <c r="V1918" i="3"/>
  <c r="W1917" i="3"/>
  <c r="T1916" i="3"/>
  <c r="U1915" i="3"/>
  <c r="V1914" i="3"/>
  <c r="W1913" i="3"/>
  <c r="T1912" i="3"/>
  <c r="U1911" i="3"/>
  <c r="V1910" i="3"/>
  <c r="W1909" i="3"/>
  <c r="T1908" i="3"/>
  <c r="U1907" i="3"/>
  <c r="V1906" i="3"/>
  <c r="W1905" i="3"/>
  <c r="T1904" i="3"/>
  <c r="U1903" i="3"/>
  <c r="V1902" i="3"/>
  <c r="W1901" i="3"/>
  <c r="T1900" i="3"/>
  <c r="U1899" i="3"/>
  <c r="V1898" i="3"/>
  <c r="W1897" i="3"/>
  <c r="T1896" i="3"/>
  <c r="U1895" i="3"/>
  <c r="V1894" i="3"/>
  <c r="W1893" i="3"/>
  <c r="T1892" i="3"/>
  <c r="U1891" i="3"/>
  <c r="V1890" i="3"/>
  <c r="W1889" i="3"/>
  <c r="T1888" i="3"/>
  <c r="U1887" i="3"/>
  <c r="V1886" i="3"/>
  <c r="W1885" i="3"/>
  <c r="T1884" i="3"/>
  <c r="U1883" i="3"/>
  <c r="V1882" i="3"/>
  <c r="W1881" i="3"/>
  <c r="T1880" i="3"/>
  <c r="U1879" i="3"/>
  <c r="V1878" i="3"/>
  <c r="W1877" i="3"/>
  <c r="T1876" i="3"/>
  <c r="U1875" i="3"/>
  <c r="V1874" i="3"/>
  <c r="W1873" i="3"/>
  <c r="T1872" i="3"/>
  <c r="U1871" i="3"/>
  <c r="V1870" i="3"/>
  <c r="W1869" i="3"/>
  <c r="T1868" i="3"/>
  <c r="U1867" i="3"/>
  <c r="V1866" i="3"/>
  <c r="W1865" i="3"/>
  <c r="T1864" i="3"/>
  <c r="U1863" i="3"/>
  <c r="V1862" i="3"/>
  <c r="W1861" i="3"/>
  <c r="T1860" i="3"/>
  <c r="U1859" i="3"/>
  <c r="V1858" i="3"/>
  <c r="W1857" i="3"/>
  <c r="T1856" i="3"/>
  <c r="U1855" i="3"/>
  <c r="V1854" i="3"/>
  <c r="W1853" i="3"/>
  <c r="T1852" i="3"/>
  <c r="U1851" i="3"/>
  <c r="V1850" i="3"/>
  <c r="W1849" i="3"/>
  <c r="T1848" i="3"/>
  <c r="U1847" i="3"/>
  <c r="V1846" i="3"/>
  <c r="W1845" i="3"/>
  <c r="T1844" i="3"/>
  <c r="U1843" i="3"/>
  <c r="V1842" i="3"/>
  <c r="W1841" i="3"/>
  <c r="T1840" i="3"/>
  <c r="U1839" i="3"/>
  <c r="V1838" i="3"/>
  <c r="W1837" i="3"/>
  <c r="T1836" i="3"/>
  <c r="U1835" i="3"/>
  <c r="V1834" i="3"/>
  <c r="W1833" i="3"/>
  <c r="T1832" i="3"/>
  <c r="U1831" i="3"/>
  <c r="V1830" i="3"/>
  <c r="W1829" i="3"/>
  <c r="T1828" i="3"/>
  <c r="U1827" i="3"/>
  <c r="V1826" i="3"/>
  <c r="W1825" i="3"/>
  <c r="T1824" i="3"/>
  <c r="U1823" i="3"/>
  <c r="V1822" i="3"/>
  <c r="W1821" i="3"/>
  <c r="T1820" i="3"/>
  <c r="U1819" i="3"/>
  <c r="V1818" i="3"/>
  <c r="W1817" i="3"/>
  <c r="T1816" i="3"/>
  <c r="U1815" i="3"/>
  <c r="V1814" i="3"/>
  <c r="W1813" i="3"/>
  <c r="T1812" i="3"/>
  <c r="U1811" i="3"/>
  <c r="V1810" i="3"/>
  <c r="W1809" i="3"/>
  <c r="T1808" i="3"/>
  <c r="U1807" i="3"/>
  <c r="V1806" i="3"/>
  <c r="W1805" i="3"/>
  <c r="T1804" i="3"/>
  <c r="U1803" i="3"/>
  <c r="V1802" i="3"/>
  <c r="W1801" i="3"/>
  <c r="T1800" i="3"/>
  <c r="U1799" i="3"/>
  <c r="V1798" i="3"/>
  <c r="W1797" i="3"/>
  <c r="T1796" i="3"/>
  <c r="U1795" i="3"/>
  <c r="V1794" i="3"/>
  <c r="W1793" i="3"/>
  <c r="T1792" i="3"/>
  <c r="U1791" i="3"/>
  <c r="V1790" i="3"/>
  <c r="W1789" i="3"/>
  <c r="T1788" i="3"/>
  <c r="U1787" i="3"/>
  <c r="V1786" i="3"/>
  <c r="W1785" i="3"/>
  <c r="T1784" i="3"/>
  <c r="U1783" i="3"/>
  <c r="V1782" i="3"/>
  <c r="W1781" i="3"/>
  <c r="T1780" i="3"/>
  <c r="U1779" i="3"/>
  <c r="V1778" i="3"/>
  <c r="W1777" i="3"/>
  <c r="T1776" i="3"/>
  <c r="U1775" i="3"/>
  <c r="V1774" i="3"/>
  <c r="W1773" i="3"/>
  <c r="T1772" i="3"/>
  <c r="U1771" i="3"/>
  <c r="V1770" i="3"/>
  <c r="W1769" i="3"/>
  <c r="T1768" i="3"/>
  <c r="U1767" i="3"/>
  <c r="V1766" i="3"/>
  <c r="W1765" i="3"/>
  <c r="T1764" i="3"/>
  <c r="U1763" i="3"/>
  <c r="V1762" i="3"/>
  <c r="W1761" i="3"/>
  <c r="T1760" i="3"/>
  <c r="U1759" i="3"/>
  <c r="V1758" i="3"/>
  <c r="W1757" i="3"/>
  <c r="T1756" i="3"/>
  <c r="U1755" i="3"/>
  <c r="V1754" i="3"/>
  <c r="W1753" i="3"/>
  <c r="T1752" i="3"/>
  <c r="U1751" i="3"/>
  <c r="V1750" i="3"/>
  <c r="W1749" i="3"/>
  <c r="T1748" i="3"/>
  <c r="U1747" i="3"/>
  <c r="V1746" i="3"/>
  <c r="W1745" i="3"/>
  <c r="T1744" i="3"/>
  <c r="U1743" i="3"/>
  <c r="V1742" i="3"/>
  <c r="W1741" i="3"/>
  <c r="T1740" i="3"/>
  <c r="U1739" i="3"/>
  <c r="V1738" i="3"/>
  <c r="W1737" i="3"/>
  <c r="T1736" i="3"/>
  <c r="U1735" i="3"/>
  <c r="V1734" i="3"/>
  <c r="W1733" i="3"/>
  <c r="T1732" i="3"/>
  <c r="U1731" i="3"/>
  <c r="V1730" i="3"/>
  <c r="W1729" i="3"/>
  <c r="T1728" i="3"/>
  <c r="U1727" i="3"/>
  <c r="V1726" i="3"/>
  <c r="W1725" i="3"/>
  <c r="T1724" i="3"/>
  <c r="U1723" i="3"/>
  <c r="V1722" i="3"/>
  <c r="W1721" i="3"/>
  <c r="T1720" i="3"/>
  <c r="U1719" i="3"/>
  <c r="V1718" i="3"/>
  <c r="W1717" i="3"/>
  <c r="T1716" i="3"/>
  <c r="U1715" i="3"/>
  <c r="V1714" i="3"/>
  <c r="W1713" i="3"/>
  <c r="T1712" i="3"/>
  <c r="U1711" i="3"/>
  <c r="V1710" i="3"/>
  <c r="W1709" i="3"/>
  <c r="T1708" i="3"/>
  <c r="U1707" i="3"/>
  <c r="V1706" i="3"/>
  <c r="W1705" i="3"/>
  <c r="T1704" i="3"/>
  <c r="U1703" i="3"/>
  <c r="V1702" i="3"/>
  <c r="W1701" i="3"/>
  <c r="T1700" i="3"/>
  <c r="U1699" i="3"/>
  <c r="V1698" i="3"/>
  <c r="W1697" i="3"/>
  <c r="T1696" i="3"/>
  <c r="U1695" i="3"/>
  <c r="V1694" i="3"/>
  <c r="W1693" i="3"/>
  <c r="T1692" i="3"/>
  <c r="U1691" i="3"/>
  <c r="V1690" i="3"/>
  <c r="W1689" i="3"/>
  <c r="T1688" i="3"/>
  <c r="U1687" i="3"/>
  <c r="V1686" i="3"/>
  <c r="W1685" i="3"/>
  <c r="T1684" i="3"/>
  <c r="U1683" i="3"/>
  <c r="V1682" i="3"/>
  <c r="W1681" i="3"/>
  <c r="V3503" i="3"/>
  <c r="L6" i="3"/>
  <c r="L14" i="3"/>
  <c r="L42" i="3"/>
  <c r="L50" i="3"/>
  <c r="L84" i="3"/>
  <c r="L168" i="3"/>
  <c r="L174" i="3"/>
  <c r="L176" i="3"/>
  <c r="L178" i="3"/>
  <c r="L180" i="3"/>
  <c r="L182" i="3"/>
  <c r="L184" i="3"/>
  <c r="L186" i="3"/>
  <c r="L188" i="3"/>
  <c r="L190" i="3"/>
  <c r="L194" i="3"/>
  <c r="L196" i="3"/>
  <c r="L198" i="3"/>
  <c r="L200" i="3"/>
  <c r="L202" i="3"/>
  <c r="L204" i="3"/>
  <c r="L206" i="3"/>
  <c r="L208" i="3"/>
  <c r="L210" i="3"/>
  <c r="L212" i="3"/>
  <c r="L214" i="3"/>
  <c r="L216" i="3"/>
  <c r="L218" i="3"/>
  <c r="L251" i="3"/>
  <c r="L293" i="3"/>
  <c r="L4" i="3"/>
  <c r="L12" i="3"/>
  <c r="L40" i="3"/>
  <c r="L48" i="3"/>
  <c r="L56" i="3"/>
  <c r="L82" i="3"/>
  <c r="L90" i="3"/>
  <c r="L249" i="3"/>
  <c r="L1084" i="3"/>
  <c r="L1082" i="3"/>
  <c r="L1080" i="3"/>
  <c r="L1078" i="3"/>
  <c r="L1076" i="3"/>
  <c r="L1074" i="3"/>
  <c r="L1083" i="3"/>
  <c r="L1081" i="3"/>
  <c r="L1079" i="3"/>
  <c r="L1077" i="3"/>
  <c r="L1075" i="3"/>
  <c r="L1282" i="3"/>
  <c r="L1280" i="3"/>
  <c r="L1278" i="3"/>
  <c r="L1276" i="3"/>
  <c r="L1274" i="3"/>
  <c r="L1281" i="3"/>
  <c r="L1279" i="3"/>
  <c r="L1277" i="3"/>
  <c r="L1275" i="3"/>
  <c r="L1273" i="3"/>
  <c r="L1425" i="3"/>
  <c r="L1423" i="3"/>
  <c r="L1426" i="3"/>
  <c r="L1424" i="3"/>
  <c r="L1947" i="3"/>
  <c r="L1945" i="3"/>
  <c r="L1943" i="3"/>
  <c r="L1941" i="3"/>
  <c r="L1939" i="3"/>
  <c r="L1937" i="3"/>
  <c r="L1935" i="3"/>
  <c r="L1933" i="3"/>
  <c r="L1931" i="3"/>
  <c r="L1929" i="3"/>
  <c r="L1927" i="3"/>
  <c r="L1925" i="3"/>
  <c r="L1923" i="3"/>
  <c r="L1921" i="3"/>
  <c r="L1919" i="3"/>
  <c r="L1917" i="3"/>
  <c r="L1915" i="3"/>
  <c r="L1913" i="3"/>
  <c r="L1911" i="3"/>
  <c r="L1909" i="3"/>
  <c r="L1907" i="3"/>
  <c r="L1905" i="3"/>
  <c r="L1903" i="3"/>
  <c r="L1901" i="3"/>
  <c r="L1899" i="3"/>
  <c r="L1897" i="3"/>
  <c r="L1895" i="3"/>
  <c r="L1893" i="3"/>
  <c r="L1891" i="3"/>
  <c r="L1889" i="3"/>
  <c r="L1887" i="3"/>
  <c r="L1885" i="3"/>
  <c r="L1883" i="3"/>
  <c r="L1881" i="3"/>
  <c r="L1879" i="3"/>
  <c r="L1877" i="3"/>
  <c r="L1875" i="3"/>
  <c r="L1873" i="3"/>
  <c r="L1871" i="3"/>
  <c r="L1869" i="3"/>
  <c r="L1867" i="3"/>
  <c r="L1865" i="3"/>
  <c r="L1863" i="3"/>
  <c r="L1861" i="3"/>
  <c r="L1859" i="3"/>
  <c r="L1857" i="3"/>
  <c r="L1855" i="3"/>
  <c r="L1853" i="3"/>
  <c r="L1851" i="3"/>
  <c r="L1849" i="3"/>
  <c r="L1847" i="3"/>
  <c r="L1845" i="3"/>
  <c r="L1843" i="3"/>
  <c r="L1944" i="3"/>
  <c r="L1936" i="3"/>
  <c r="L1928" i="3"/>
  <c r="L1920" i="3"/>
  <c r="L1912" i="3"/>
  <c r="L1904" i="3"/>
  <c r="L1896" i="3"/>
  <c r="L1888" i="3"/>
  <c r="L1880" i="3"/>
  <c r="L1872" i="3"/>
  <c r="L1864" i="3"/>
  <c r="L1856" i="3"/>
  <c r="L1848" i="3"/>
  <c r="L1946" i="3"/>
  <c r="L1938" i="3"/>
  <c r="L1930" i="3"/>
  <c r="L1922" i="3"/>
  <c r="L1914" i="3"/>
  <c r="L1906" i="3"/>
  <c r="L1898" i="3"/>
  <c r="L1890" i="3"/>
  <c r="L1882" i="3"/>
  <c r="L1874" i="3"/>
  <c r="L1866" i="3"/>
  <c r="L1858" i="3"/>
  <c r="L1850" i="3"/>
  <c r="L1948" i="3"/>
  <c r="L1940" i="3"/>
  <c r="L1932" i="3"/>
  <c r="L1924" i="3"/>
  <c r="L1916" i="3"/>
  <c r="L1908" i="3"/>
  <c r="L1900" i="3"/>
  <c r="L1892" i="3"/>
  <c r="L1884" i="3"/>
  <c r="L1876" i="3"/>
  <c r="L1868" i="3"/>
  <c r="L1860" i="3"/>
  <c r="L1852" i="3"/>
  <c r="L1844" i="3"/>
  <c r="L1942" i="3"/>
  <c r="L1934" i="3"/>
  <c r="L1926" i="3"/>
  <c r="L1918" i="3"/>
  <c r="L1910" i="3"/>
  <c r="L1902" i="3"/>
  <c r="L1894" i="3"/>
  <c r="L1886" i="3"/>
  <c r="L1878" i="3"/>
  <c r="L1870" i="3"/>
  <c r="L1862" i="3"/>
  <c r="L1854" i="3"/>
  <c r="L1846" i="3"/>
  <c r="L2395" i="3"/>
  <c r="L2393" i="3"/>
  <c r="L2391" i="3"/>
  <c r="L2389" i="3"/>
  <c r="L2387" i="3"/>
  <c r="L2385" i="3"/>
  <c r="L2383" i="3"/>
  <c r="L2381" i="3"/>
  <c r="L2394" i="3"/>
  <c r="L2392" i="3"/>
  <c r="L2388" i="3"/>
  <c r="L2380" i="3"/>
  <c r="L2390" i="3"/>
  <c r="L2382" i="3"/>
  <c r="L2384" i="3"/>
  <c r="L2386" i="3"/>
  <c r="L2599" i="3"/>
  <c r="L2597" i="3"/>
  <c r="L2595" i="3"/>
  <c r="L2593" i="3"/>
  <c r="L2591" i="3"/>
  <c r="L2589" i="3"/>
  <c r="L2587" i="3"/>
  <c r="L2585" i="3"/>
  <c r="L2583" i="3"/>
  <c r="L2581" i="3"/>
  <c r="L2598" i="3"/>
  <c r="L2596" i="3"/>
  <c r="L2594" i="3"/>
  <c r="L2592" i="3"/>
  <c r="L2590" i="3"/>
  <c r="L2588" i="3"/>
  <c r="L2586" i="3"/>
  <c r="L2584" i="3"/>
  <c r="L2582" i="3"/>
  <c r="L2700" i="3"/>
  <c r="L2698" i="3"/>
  <c r="L2696" i="3"/>
  <c r="L2694" i="3"/>
  <c r="L2692" i="3"/>
  <c r="L2690" i="3"/>
  <c r="L2688" i="3"/>
  <c r="L2686" i="3"/>
  <c r="L2684" i="3"/>
  <c r="L2682" i="3"/>
  <c r="L2699" i="3"/>
  <c r="L2691" i="3"/>
  <c r="L2683" i="3"/>
  <c r="L2693" i="3"/>
  <c r="L2685" i="3"/>
  <c r="L2695" i="3"/>
  <c r="L2687" i="3"/>
  <c r="L2697" i="3"/>
  <c r="L2689" i="3"/>
  <c r="L3139" i="3"/>
  <c r="L3137" i="3"/>
  <c r="L3135" i="3"/>
  <c r="L3133" i="3"/>
  <c r="L3131" i="3"/>
  <c r="L3129" i="3"/>
  <c r="L3127" i="3"/>
  <c r="L3125" i="3"/>
  <c r="L3123" i="3"/>
  <c r="L3121" i="3"/>
  <c r="L3119" i="3"/>
  <c r="L3117" i="3"/>
  <c r="L3115" i="3"/>
  <c r="L3113" i="3"/>
  <c r="L3111" i="3"/>
  <c r="L3109" i="3"/>
  <c r="L3107" i="3"/>
  <c r="L3105" i="3"/>
  <c r="L3103" i="3"/>
  <c r="L3101" i="3"/>
  <c r="L3099" i="3"/>
  <c r="L3097" i="3"/>
  <c r="L3095" i="3"/>
  <c r="L3093" i="3"/>
  <c r="L3091" i="3"/>
  <c r="L3089" i="3"/>
  <c r="L3087" i="3"/>
  <c r="L3085" i="3"/>
  <c r="L3083" i="3"/>
  <c r="L3081" i="3"/>
  <c r="L3079" i="3"/>
  <c r="L3077" i="3"/>
  <c r="L3075" i="3"/>
  <c r="L3073" i="3"/>
  <c r="L3071" i="3"/>
  <c r="L3069" i="3"/>
  <c r="L3067" i="3"/>
  <c r="L3065" i="3"/>
  <c r="L3063" i="3"/>
  <c r="L3061" i="3"/>
  <c r="L3059" i="3"/>
  <c r="L3057" i="3"/>
  <c r="L3134" i="3"/>
  <c r="L3126" i="3"/>
  <c r="L3118" i="3"/>
  <c r="L3110" i="3"/>
  <c r="L3102" i="3"/>
  <c r="L3094" i="3"/>
  <c r="L3086" i="3"/>
  <c r="L3078" i="3"/>
  <c r="L3070" i="3"/>
  <c r="L3062" i="3"/>
  <c r="L3136" i="3"/>
  <c r="L3128" i="3"/>
  <c r="L3120" i="3"/>
  <c r="L3112" i="3"/>
  <c r="L3104" i="3"/>
  <c r="L3096" i="3"/>
  <c r="L3088" i="3"/>
  <c r="L3080" i="3"/>
  <c r="L3072" i="3"/>
  <c r="L3064" i="3"/>
  <c r="L3056" i="3"/>
  <c r="L3054" i="3"/>
  <c r="L3052" i="3"/>
  <c r="L3050" i="3"/>
  <c r="L3048" i="3"/>
  <c r="L3046" i="3"/>
  <c r="L3044" i="3"/>
  <c r="L3042" i="3"/>
  <c r="L3040" i="3"/>
  <c r="L3038" i="3"/>
  <c r="L3036" i="3"/>
  <c r="L3034" i="3"/>
  <c r="L3032" i="3"/>
  <c r="L3030" i="3"/>
  <c r="L3028" i="3"/>
  <c r="L3026" i="3"/>
  <c r="L3024" i="3"/>
  <c r="L3022" i="3"/>
  <c r="L3020" i="3"/>
  <c r="L3018" i="3"/>
  <c r="L3016" i="3"/>
  <c r="L3014" i="3"/>
  <c r="L3012" i="3"/>
  <c r="L3010" i="3"/>
  <c r="L3008" i="3"/>
  <c r="L3006" i="3"/>
  <c r="L3004" i="3"/>
  <c r="L3002" i="3"/>
  <c r="L3000" i="3"/>
  <c r="L2998" i="3"/>
  <c r="L2996" i="3"/>
  <c r="L2994" i="3"/>
  <c r="L2992" i="3"/>
  <c r="L2990" i="3"/>
  <c r="L2988" i="3"/>
  <c r="L2986" i="3"/>
  <c r="L2984" i="3"/>
  <c r="L2982" i="3"/>
  <c r="L2980" i="3"/>
  <c r="L2978" i="3"/>
  <c r="L2976" i="3"/>
  <c r="L2974" i="3"/>
  <c r="L2972" i="3"/>
  <c r="L2970" i="3"/>
  <c r="L2968" i="3"/>
  <c r="L2966" i="3"/>
  <c r="L3138" i="3"/>
  <c r="L3130" i="3"/>
  <c r="L3122" i="3"/>
  <c r="L3114" i="3"/>
  <c r="L3106" i="3"/>
  <c r="L3098" i="3"/>
  <c r="L3090" i="3"/>
  <c r="L3082" i="3"/>
  <c r="L3074" i="3"/>
  <c r="L3066" i="3"/>
  <c r="L3058" i="3"/>
  <c r="L3124" i="3"/>
  <c r="L3092" i="3"/>
  <c r="L3060" i="3"/>
  <c r="L3051" i="3"/>
  <c r="L3043" i="3"/>
  <c r="L3035" i="3"/>
  <c r="L3027" i="3"/>
  <c r="L3019" i="3"/>
  <c r="L3011" i="3"/>
  <c r="L3003" i="3"/>
  <c r="L2995" i="3"/>
  <c r="L2987" i="3"/>
  <c r="L2979" i="3"/>
  <c r="L2971" i="3"/>
  <c r="L3116" i="3"/>
  <c r="L3084" i="3"/>
  <c r="L3053" i="3"/>
  <c r="L3045" i="3"/>
  <c r="L3037" i="3"/>
  <c r="L3029" i="3"/>
  <c r="L3021" i="3"/>
  <c r="L3013" i="3"/>
  <c r="L3005" i="3"/>
  <c r="L2997" i="3"/>
  <c r="L2989" i="3"/>
  <c r="L2981" i="3"/>
  <c r="L2973" i="3"/>
  <c r="L3108" i="3"/>
  <c r="L3076" i="3"/>
  <c r="L3055" i="3"/>
  <c r="L3047" i="3"/>
  <c r="L3039" i="3"/>
  <c r="L3031" i="3"/>
  <c r="L3023" i="3"/>
  <c r="L3015" i="3"/>
  <c r="L3007" i="3"/>
  <c r="L2999" i="3"/>
  <c r="L2991" i="3"/>
  <c r="L2983" i="3"/>
  <c r="L2975" i="3"/>
  <c r="L2967" i="3"/>
  <c r="L3132" i="3"/>
  <c r="L3100" i="3"/>
  <c r="L3068" i="3"/>
  <c r="L3049" i="3"/>
  <c r="L3041" i="3"/>
  <c r="L3033" i="3"/>
  <c r="L3025" i="3"/>
  <c r="L3017" i="3"/>
  <c r="L3009" i="3"/>
  <c r="L3001" i="3"/>
  <c r="L2993" i="3"/>
  <c r="L2985" i="3"/>
  <c r="L2977" i="3"/>
  <c r="L2969" i="3"/>
  <c r="L3461" i="3"/>
  <c r="L3457" i="3"/>
  <c r="L3460" i="3"/>
  <c r="L3456" i="3"/>
  <c r="L3462" i="3"/>
  <c r="L3458" i="3"/>
  <c r="L3454" i="3"/>
  <c r="L3459" i="3"/>
  <c r="L3455" i="3"/>
  <c r="L1006" i="3"/>
  <c r="L1004" i="3"/>
  <c r="L1002" i="3"/>
  <c r="L1000" i="3"/>
  <c r="L998" i="3"/>
  <c r="L996" i="3"/>
  <c r="L994" i="3"/>
  <c r="L992" i="3"/>
  <c r="L990" i="3"/>
  <c r="L988" i="3"/>
  <c r="L986" i="3"/>
  <c r="L984" i="3"/>
  <c r="L982" i="3"/>
  <c r="L980" i="3"/>
  <c r="L978" i="3"/>
  <c r="L976" i="3"/>
  <c r="L1005" i="3"/>
  <c r="L1003" i="3"/>
  <c r="L1001" i="3"/>
  <c r="L999" i="3"/>
  <c r="L997" i="3"/>
  <c r="L995" i="3"/>
  <c r="L993" i="3"/>
  <c r="L991" i="3"/>
  <c r="L989" i="3"/>
  <c r="L987" i="3"/>
  <c r="L985" i="3"/>
  <c r="L983" i="3"/>
  <c r="L981" i="3"/>
  <c r="L979" i="3"/>
  <c r="L977" i="3"/>
  <c r="L1721" i="3"/>
  <c r="L1719" i="3"/>
  <c r="L1717" i="3"/>
  <c r="L1715" i="3"/>
  <c r="L1713" i="3"/>
  <c r="L1711" i="3"/>
  <c r="L1709" i="3"/>
  <c r="L1707" i="3"/>
  <c r="L1705" i="3"/>
  <c r="L1703" i="3"/>
  <c r="L1701" i="3"/>
  <c r="L1699" i="3"/>
  <c r="L1720" i="3"/>
  <c r="L1712" i="3"/>
  <c r="L1704" i="3"/>
  <c r="L1722" i="3"/>
  <c r="L1714" i="3"/>
  <c r="L1706" i="3"/>
  <c r="L1698" i="3"/>
  <c r="L1716" i="3"/>
  <c r="L1708" i="3"/>
  <c r="L1700" i="3"/>
  <c r="L1718" i="3"/>
  <c r="L1710" i="3"/>
  <c r="L1702" i="3"/>
  <c r="L2095" i="3"/>
  <c r="L2093" i="3"/>
  <c r="L2096" i="3"/>
  <c r="L2094" i="3"/>
  <c r="L776" i="3"/>
  <c r="L774" i="3"/>
  <c r="L772" i="3"/>
  <c r="L770" i="3"/>
  <c r="L768" i="3"/>
  <c r="L766" i="3"/>
  <c r="L764" i="3"/>
  <c r="L762" i="3"/>
  <c r="L760" i="3"/>
  <c r="L758" i="3"/>
  <c r="L756" i="3"/>
  <c r="L777" i="3"/>
  <c r="L775" i="3"/>
  <c r="L773" i="3"/>
  <c r="L771" i="3"/>
  <c r="L769" i="3"/>
  <c r="L767" i="3"/>
  <c r="L765" i="3"/>
  <c r="L763" i="3"/>
  <c r="L761" i="3"/>
  <c r="L759" i="3"/>
  <c r="L757" i="3"/>
  <c r="L755" i="3"/>
  <c r="L753" i="3"/>
  <c r="L751" i="3"/>
  <c r="L749" i="3"/>
  <c r="L1250" i="3"/>
  <c r="L1248" i="3"/>
  <c r="L1246" i="3"/>
  <c r="L1244" i="3"/>
  <c r="L1242" i="3"/>
  <c r="L1251" i="3"/>
  <c r="L1249" i="3"/>
  <c r="L1247" i="3"/>
  <c r="L1245" i="3"/>
  <c r="L1243" i="3"/>
  <c r="L1459" i="3"/>
  <c r="L1457" i="3"/>
  <c r="L1455" i="3"/>
  <c r="L1453" i="3"/>
  <c r="L1451" i="3"/>
  <c r="L1458" i="3"/>
  <c r="L1460" i="3"/>
  <c r="L1452" i="3"/>
  <c r="L1454" i="3"/>
  <c r="L1456" i="3"/>
  <c r="L2379" i="3"/>
  <c r="L2377" i="3"/>
  <c r="L2375" i="3"/>
  <c r="L2373" i="3"/>
  <c r="L2371" i="3"/>
  <c r="L2369" i="3"/>
  <c r="L2367" i="3"/>
  <c r="L2365" i="3"/>
  <c r="L2363" i="3"/>
  <c r="L2361" i="3"/>
  <c r="L2359" i="3"/>
  <c r="L2357" i="3"/>
  <c r="L2355" i="3"/>
  <c r="L2353" i="3"/>
  <c r="L2351" i="3"/>
  <c r="L2349" i="3"/>
  <c r="L2347" i="3"/>
  <c r="L2345" i="3"/>
  <c r="L2343" i="3"/>
  <c r="L2341" i="3"/>
  <c r="L2339" i="3"/>
  <c r="L2337" i="3"/>
  <c r="L2335" i="3"/>
  <c r="L2333" i="3"/>
  <c r="L2331" i="3"/>
  <c r="L2329" i="3"/>
  <c r="L2327" i="3"/>
  <c r="L2325" i="3"/>
  <c r="L2323" i="3"/>
  <c r="L2321" i="3"/>
  <c r="L2372" i="3"/>
  <c r="L2364" i="3"/>
  <c r="L2356" i="3"/>
  <c r="L2348" i="3"/>
  <c r="L2340" i="3"/>
  <c r="L2332" i="3"/>
  <c r="L2324" i="3"/>
  <c r="L2319" i="3"/>
  <c r="L2317" i="3"/>
  <c r="L2315" i="3"/>
  <c r="L2313" i="3"/>
  <c r="L2311" i="3"/>
  <c r="L2374" i="3"/>
  <c r="L2366" i="3"/>
  <c r="L2358" i="3"/>
  <c r="L2350" i="3"/>
  <c r="L2342" i="3"/>
  <c r="L2334" i="3"/>
  <c r="L2326" i="3"/>
  <c r="L2376" i="3"/>
  <c r="L2368" i="3"/>
  <c r="L2360" i="3"/>
  <c r="L2352" i="3"/>
  <c r="L2344" i="3"/>
  <c r="L2336" i="3"/>
  <c r="L2328" i="3"/>
  <c r="L2320" i="3"/>
  <c r="L2318" i="3"/>
  <c r="L2316" i="3"/>
  <c r="L2314" i="3"/>
  <c r="L2312" i="3"/>
  <c r="L2378" i="3"/>
  <c r="L2370" i="3"/>
  <c r="L2362" i="3"/>
  <c r="L2354" i="3"/>
  <c r="L2346" i="3"/>
  <c r="L2338" i="3"/>
  <c r="L2330" i="3"/>
  <c r="L2322" i="3"/>
  <c r="L3153" i="3"/>
  <c r="L3151" i="3"/>
  <c r="L3149" i="3"/>
  <c r="L3147" i="3"/>
  <c r="L3145" i="3"/>
  <c r="L3143" i="3"/>
  <c r="L3141" i="3"/>
  <c r="L3150" i="3"/>
  <c r="L3142" i="3"/>
  <c r="L3152" i="3"/>
  <c r="L3144" i="3"/>
  <c r="L3146" i="3"/>
  <c r="L3148" i="3"/>
  <c r="L3140" i="3"/>
  <c r="L225" i="3"/>
  <c r="L235" i="3"/>
  <c r="L239" i="3"/>
  <c r="L243" i="3"/>
  <c r="L255" i="3"/>
  <c r="L257" i="3"/>
  <c r="L259" i="3"/>
  <c r="L269" i="3"/>
  <c r="L279" i="3"/>
  <c r="L876" i="3"/>
  <c r="L874" i="3"/>
  <c r="L872" i="3"/>
  <c r="L870" i="3"/>
  <c r="L868" i="3"/>
  <c r="L866" i="3"/>
  <c r="L864" i="3"/>
  <c r="L862" i="3"/>
  <c r="L860" i="3"/>
  <c r="L858" i="3"/>
  <c r="L856" i="3"/>
  <c r="L854" i="3"/>
  <c r="L852" i="3"/>
  <c r="L850" i="3"/>
  <c r="L848" i="3"/>
  <c r="L846" i="3"/>
  <c r="L844" i="3"/>
  <c r="L842" i="3"/>
  <c r="L840" i="3"/>
  <c r="L838" i="3"/>
  <c r="L836" i="3"/>
  <c r="L834" i="3"/>
  <c r="L832" i="3"/>
  <c r="L830" i="3"/>
  <c r="L828" i="3"/>
  <c r="L826" i="3"/>
  <c r="L824" i="3"/>
  <c r="L822" i="3"/>
  <c r="L820" i="3"/>
  <c r="L818" i="3"/>
  <c r="L816" i="3"/>
  <c r="L814" i="3"/>
  <c r="L812" i="3"/>
  <c r="L810" i="3"/>
  <c r="L808" i="3"/>
  <c r="L806" i="3"/>
  <c r="L804" i="3"/>
  <c r="L802" i="3"/>
  <c r="L800" i="3"/>
  <c r="L798" i="3"/>
  <c r="L796" i="3"/>
  <c r="L794" i="3"/>
  <c r="L792" i="3"/>
  <c r="L790" i="3"/>
  <c r="L788" i="3"/>
  <c r="L786" i="3"/>
  <c r="L784" i="3"/>
  <c r="L782" i="3"/>
  <c r="L780" i="3"/>
  <c r="L778" i="3"/>
  <c r="L877" i="3"/>
  <c r="L875" i="3"/>
  <c r="L873" i="3"/>
  <c r="L871" i="3"/>
  <c r="L869" i="3"/>
  <c r="L867" i="3"/>
  <c r="L865" i="3"/>
  <c r="L863" i="3"/>
  <c r="L861" i="3"/>
  <c r="L859" i="3"/>
  <c r="L857" i="3"/>
  <c r="L855" i="3"/>
  <c r="L853" i="3"/>
  <c r="L851" i="3"/>
  <c r="L849" i="3"/>
  <c r="L847" i="3"/>
  <c r="L845" i="3"/>
  <c r="L843" i="3"/>
  <c r="L841" i="3"/>
  <c r="L839" i="3"/>
  <c r="L837" i="3"/>
  <c r="L835" i="3"/>
  <c r="L833" i="3"/>
  <c r="L831" i="3"/>
  <c r="L829" i="3"/>
  <c r="L827" i="3"/>
  <c r="L825" i="3"/>
  <c r="L823" i="3"/>
  <c r="L821" i="3"/>
  <c r="L819" i="3"/>
  <c r="L817" i="3"/>
  <c r="L815" i="3"/>
  <c r="L813" i="3"/>
  <c r="L811" i="3"/>
  <c r="L809" i="3"/>
  <c r="L807" i="3"/>
  <c r="L805" i="3"/>
  <c r="L803" i="3"/>
  <c r="L801" i="3"/>
  <c r="L799" i="3"/>
  <c r="L797" i="3"/>
  <c r="L795" i="3"/>
  <c r="L793" i="3"/>
  <c r="L791" i="3"/>
  <c r="L789" i="3"/>
  <c r="L787" i="3"/>
  <c r="L785" i="3"/>
  <c r="L783" i="3"/>
  <c r="L781" i="3"/>
  <c r="L779" i="3"/>
  <c r="L920" i="3"/>
  <c r="L918" i="3"/>
  <c r="L916" i="3"/>
  <c r="L914" i="3"/>
  <c r="L912" i="3"/>
  <c r="L910" i="3"/>
  <c r="L908" i="3"/>
  <c r="L919" i="3"/>
  <c r="L917" i="3"/>
  <c r="L915" i="3"/>
  <c r="L913" i="3"/>
  <c r="L911" i="3"/>
  <c r="L909" i="3"/>
  <c r="L907" i="3"/>
  <c r="L1058" i="3"/>
  <c r="L1056" i="3"/>
  <c r="L1054" i="3"/>
  <c r="L1052" i="3"/>
  <c r="L1050" i="3"/>
  <c r="L1048" i="3"/>
  <c r="L1057" i="3"/>
  <c r="L1055" i="3"/>
  <c r="L1053" i="3"/>
  <c r="L1051" i="3"/>
  <c r="L1049" i="3"/>
  <c r="L1047" i="3"/>
  <c r="L1114" i="3"/>
  <c r="L1112" i="3"/>
  <c r="L1110" i="3"/>
  <c r="L1108" i="3"/>
  <c r="L1106" i="3"/>
  <c r="L1104" i="3"/>
  <c r="L1115" i="3"/>
  <c r="L1113" i="3"/>
  <c r="L1111" i="3"/>
  <c r="L1109" i="3"/>
  <c r="L1107" i="3"/>
  <c r="L1105" i="3"/>
  <c r="L1103" i="3"/>
  <c r="L1144" i="3"/>
  <c r="L1142" i="3"/>
  <c r="L1140" i="3"/>
  <c r="L1138" i="3"/>
  <c r="L1136" i="3"/>
  <c r="L1134" i="3"/>
  <c r="L1143" i="3"/>
  <c r="L1141" i="3"/>
  <c r="L1139" i="3"/>
  <c r="L1137" i="3"/>
  <c r="L1135" i="3"/>
  <c r="L1272" i="3"/>
  <c r="L1270" i="3"/>
  <c r="L1268" i="3"/>
  <c r="L1266" i="3"/>
  <c r="L1264" i="3"/>
  <c r="L1262" i="3"/>
  <c r="L1260" i="3"/>
  <c r="L1258" i="3"/>
  <c r="L1256" i="3"/>
  <c r="L1254" i="3"/>
  <c r="L1252" i="3"/>
  <c r="L1271" i="3"/>
  <c r="L1269" i="3"/>
  <c r="L1267" i="3"/>
  <c r="L1265" i="3"/>
  <c r="L1263" i="3"/>
  <c r="L1261" i="3"/>
  <c r="L1259" i="3"/>
  <c r="L1257" i="3"/>
  <c r="L1255" i="3"/>
  <c r="L1253" i="3"/>
  <c r="L1310" i="3"/>
  <c r="L1308" i="3"/>
  <c r="L1306" i="3"/>
  <c r="L1304" i="3"/>
  <c r="L1311" i="3"/>
  <c r="L1309" i="3"/>
  <c r="L1307" i="3"/>
  <c r="L1305" i="3"/>
  <c r="L1303" i="3"/>
  <c r="L1352" i="3"/>
  <c r="L1350" i="3"/>
  <c r="L1348" i="3"/>
  <c r="L1346" i="3"/>
  <c r="L1344" i="3"/>
  <c r="L1342" i="3"/>
  <c r="L1340" i="3"/>
  <c r="L1338" i="3"/>
  <c r="L1336" i="3"/>
  <c r="L1334" i="3"/>
  <c r="L1332" i="3"/>
  <c r="L1351" i="3"/>
  <c r="L1349" i="3"/>
  <c r="L1347" i="3"/>
  <c r="L1345" i="3"/>
  <c r="L1343" i="3"/>
  <c r="L1341" i="3"/>
  <c r="L1339" i="3"/>
  <c r="L1337" i="3"/>
  <c r="L1335" i="3"/>
  <c r="L1333" i="3"/>
  <c r="L1406" i="3"/>
  <c r="L1404" i="3"/>
  <c r="L1402" i="3"/>
  <c r="L1400" i="3"/>
  <c r="L1398" i="3"/>
  <c r="L1407" i="3"/>
  <c r="L1405" i="3"/>
  <c r="L1403" i="3"/>
  <c r="L1401" i="3"/>
  <c r="L1399" i="3"/>
  <c r="L1397" i="3"/>
  <c r="L1681" i="3"/>
  <c r="L1679" i="3"/>
  <c r="L1677" i="3"/>
  <c r="L1675" i="3"/>
  <c r="L1673" i="3"/>
  <c r="L1671" i="3"/>
  <c r="L1669" i="3"/>
  <c r="L1667" i="3"/>
  <c r="L1665" i="3"/>
  <c r="L1663" i="3"/>
  <c r="L1661" i="3"/>
  <c r="L1659" i="3"/>
  <c r="L1657" i="3"/>
  <c r="L1680" i="3"/>
  <c r="L1672" i="3"/>
  <c r="L1664" i="3"/>
  <c r="L1656" i="3"/>
  <c r="L1654" i="3"/>
  <c r="L1652" i="3"/>
  <c r="L1650" i="3"/>
  <c r="L1648" i="3"/>
  <c r="L1646" i="3"/>
  <c r="L1644" i="3"/>
  <c r="L1642" i="3"/>
  <c r="L1640" i="3"/>
  <c r="L1638" i="3"/>
  <c r="L1636" i="3"/>
  <c r="L1634" i="3"/>
  <c r="L1632" i="3"/>
  <c r="L1630" i="3"/>
  <c r="L1628" i="3"/>
  <c r="L1626" i="3"/>
  <c r="L1624" i="3"/>
  <c r="L1622" i="3"/>
  <c r="L1620" i="3"/>
  <c r="L1618" i="3"/>
  <c r="L1616" i="3"/>
  <c r="L1614" i="3"/>
  <c r="L1612" i="3"/>
  <c r="L1610" i="3"/>
  <c r="L1608" i="3"/>
  <c r="L1606" i="3"/>
  <c r="L1604" i="3"/>
  <c r="L1602" i="3"/>
  <c r="L1600" i="3"/>
  <c r="L1598" i="3"/>
  <c r="L1596" i="3"/>
  <c r="L1594" i="3"/>
  <c r="L1592" i="3"/>
  <c r="L1590" i="3"/>
  <c r="L1588" i="3"/>
  <c r="L1586" i="3"/>
  <c r="L1584" i="3"/>
  <c r="L1582" i="3"/>
  <c r="L1580" i="3"/>
  <c r="L1578" i="3"/>
  <c r="L1576" i="3"/>
  <c r="L1574" i="3"/>
  <c r="L1572" i="3"/>
  <c r="L1570" i="3"/>
  <c r="L1568" i="3"/>
  <c r="L1566" i="3"/>
  <c r="L1564" i="3"/>
  <c r="L1562" i="3"/>
  <c r="L1560" i="3"/>
  <c r="L1558" i="3"/>
  <c r="L1556" i="3"/>
  <c r="L1554" i="3"/>
  <c r="L1552" i="3"/>
  <c r="L1550" i="3"/>
  <c r="L1548" i="3"/>
  <c r="L1546" i="3"/>
  <c r="L1544" i="3"/>
  <c r="L1542" i="3"/>
  <c r="L1540" i="3"/>
  <c r="L1538" i="3"/>
  <c r="L1536" i="3"/>
  <c r="L1534" i="3"/>
  <c r="L1532" i="3"/>
  <c r="L1530" i="3"/>
  <c r="L1528" i="3"/>
  <c r="L1526" i="3"/>
  <c r="L1524" i="3"/>
  <c r="L1682" i="3"/>
  <c r="L1674" i="3"/>
  <c r="L1666" i="3"/>
  <c r="L1658" i="3"/>
  <c r="L1676" i="3"/>
  <c r="L1668" i="3"/>
  <c r="L1660" i="3"/>
  <c r="L1655" i="3"/>
  <c r="L1653" i="3"/>
  <c r="L1651" i="3"/>
  <c r="L1649" i="3"/>
  <c r="L1647" i="3"/>
  <c r="L1645" i="3"/>
  <c r="L1643" i="3"/>
  <c r="L1641" i="3"/>
  <c r="L1639" i="3"/>
  <c r="L1637" i="3"/>
  <c r="L1635" i="3"/>
  <c r="L1633" i="3"/>
  <c r="L1631" i="3"/>
  <c r="L1629" i="3"/>
  <c r="L1627" i="3"/>
  <c r="L1625" i="3"/>
  <c r="L1623" i="3"/>
  <c r="L1621" i="3"/>
  <c r="L1619" i="3"/>
  <c r="L1617" i="3"/>
  <c r="L1615" i="3"/>
  <c r="L1613" i="3"/>
  <c r="L1611" i="3"/>
  <c r="L1609" i="3"/>
  <c r="L1607" i="3"/>
  <c r="L1605" i="3"/>
  <c r="L1603" i="3"/>
  <c r="L1601" i="3"/>
  <c r="L1599" i="3"/>
  <c r="L1597" i="3"/>
  <c r="L1595" i="3"/>
  <c r="L1593" i="3"/>
  <c r="L1591" i="3"/>
  <c r="L1589" i="3"/>
  <c r="L1587" i="3"/>
  <c r="L1585" i="3"/>
  <c r="L1583" i="3"/>
  <c r="L1581" i="3"/>
  <c r="L1579" i="3"/>
  <c r="L1577" i="3"/>
  <c r="L1575" i="3"/>
  <c r="L1573" i="3"/>
  <c r="L1571" i="3"/>
  <c r="L1569" i="3"/>
  <c r="L1567" i="3"/>
  <c r="L1565" i="3"/>
  <c r="L1563" i="3"/>
  <c r="L1561" i="3"/>
  <c r="L1559" i="3"/>
  <c r="L1557" i="3"/>
  <c r="L1555" i="3"/>
  <c r="L1553" i="3"/>
  <c r="L1551" i="3"/>
  <c r="L1549" i="3"/>
  <c r="L1547" i="3"/>
  <c r="L1545" i="3"/>
  <c r="L1543" i="3"/>
  <c r="L1541" i="3"/>
  <c r="L1539" i="3"/>
  <c r="L1537" i="3"/>
  <c r="L1535" i="3"/>
  <c r="L1533" i="3"/>
  <c r="L1531" i="3"/>
  <c r="L1529" i="3"/>
  <c r="L1527" i="3"/>
  <c r="L1525" i="3"/>
  <c r="L1678" i="3"/>
  <c r="L1670" i="3"/>
  <c r="L1662" i="3"/>
  <c r="L1765" i="3"/>
  <c r="L1763" i="3"/>
  <c r="L1761" i="3"/>
  <c r="L1759" i="3"/>
  <c r="L1757" i="3"/>
  <c r="L1760" i="3"/>
  <c r="L1762" i="3"/>
  <c r="L1764" i="3"/>
  <c r="L1766" i="3"/>
  <c r="L1758" i="3"/>
  <c r="L1813" i="3"/>
  <c r="L1811" i="3"/>
  <c r="L1809" i="3"/>
  <c r="L1807" i="3"/>
  <c r="L1805" i="3"/>
  <c r="L1803" i="3"/>
  <c r="L1808" i="3"/>
  <c r="L1810" i="3"/>
  <c r="L1812" i="3"/>
  <c r="L1804" i="3"/>
  <c r="L1814" i="3"/>
  <c r="L1806" i="3"/>
  <c r="L1959" i="3"/>
  <c r="L1957" i="3"/>
  <c r="L1955" i="3"/>
  <c r="L1953" i="3"/>
  <c r="L1951" i="3"/>
  <c r="L1949" i="3"/>
  <c r="L1952" i="3"/>
  <c r="L1954" i="3"/>
  <c r="L1956" i="3"/>
  <c r="L1958" i="3"/>
  <c r="L1950" i="3"/>
  <c r="L2211" i="3"/>
  <c r="L2209" i="3"/>
  <c r="L2207" i="3"/>
  <c r="L2205" i="3"/>
  <c r="L2203" i="3"/>
  <c r="L2201" i="3"/>
  <c r="L2199" i="3"/>
  <c r="L2210" i="3"/>
  <c r="L2208" i="3"/>
  <c r="L2206" i="3"/>
  <c r="L2204" i="3"/>
  <c r="L2202" i="3"/>
  <c r="L2200" i="3"/>
  <c r="L2198" i="3"/>
  <c r="L2309" i="3"/>
  <c r="L2307" i="3"/>
  <c r="L2305" i="3"/>
  <c r="L2303" i="3"/>
  <c r="L2301" i="3"/>
  <c r="L2299" i="3"/>
  <c r="L2297" i="3"/>
  <c r="L2295" i="3"/>
  <c r="L2293" i="3"/>
  <c r="L2291" i="3"/>
  <c r="L2289" i="3"/>
  <c r="L2287" i="3"/>
  <c r="L2285" i="3"/>
  <c r="L2283" i="3"/>
  <c r="L2281" i="3"/>
  <c r="L2279" i="3"/>
  <c r="L2277" i="3"/>
  <c r="L2275" i="3"/>
  <c r="L2273" i="3"/>
  <c r="L2271" i="3"/>
  <c r="L2269" i="3"/>
  <c r="L2267" i="3"/>
  <c r="L2265" i="3"/>
  <c r="L2263" i="3"/>
  <c r="L2261" i="3"/>
  <c r="L2259" i="3"/>
  <c r="L2257" i="3"/>
  <c r="L2255" i="3"/>
  <c r="L2253" i="3"/>
  <c r="L2251" i="3"/>
  <c r="L2249" i="3"/>
  <c r="L2247" i="3"/>
  <c r="L2245" i="3"/>
  <c r="L2243" i="3"/>
  <c r="L2241" i="3"/>
  <c r="L2310" i="3"/>
  <c r="L2308" i="3"/>
  <c r="L2306" i="3"/>
  <c r="L2304" i="3"/>
  <c r="L2302" i="3"/>
  <c r="L2300" i="3"/>
  <c r="L2298" i="3"/>
  <c r="L2296" i="3"/>
  <c r="L2294" i="3"/>
  <c r="L2292" i="3"/>
  <c r="L2290" i="3"/>
  <c r="L2288" i="3"/>
  <c r="L2286" i="3"/>
  <c r="L2284" i="3"/>
  <c r="L2282" i="3"/>
  <c r="L2280" i="3"/>
  <c r="L2278" i="3"/>
  <c r="L2276" i="3"/>
  <c r="L2274" i="3"/>
  <c r="L2272" i="3"/>
  <c r="L2270" i="3"/>
  <c r="L2268" i="3"/>
  <c r="L2266" i="3"/>
  <c r="L2264" i="3"/>
  <c r="L2262" i="3"/>
  <c r="L2260" i="3"/>
  <c r="L2258" i="3"/>
  <c r="L2256" i="3"/>
  <c r="L2254" i="3"/>
  <c r="L2252" i="3"/>
  <c r="L2250" i="3"/>
  <c r="L2248" i="3"/>
  <c r="L2246" i="3"/>
  <c r="L2244" i="3"/>
  <c r="L2242" i="3"/>
  <c r="L2405" i="3"/>
  <c r="L2403" i="3"/>
  <c r="L2401" i="3"/>
  <c r="L2399" i="3"/>
  <c r="L2397" i="3"/>
  <c r="L2404" i="3"/>
  <c r="L2402" i="3"/>
  <c r="L2400" i="3"/>
  <c r="L2398" i="3"/>
  <c r="L2396" i="3"/>
  <c r="L2481" i="3"/>
  <c r="L2479" i="3"/>
  <c r="L2477" i="3"/>
  <c r="L2475" i="3"/>
  <c r="L2473" i="3"/>
  <c r="L2471" i="3"/>
  <c r="L2482" i="3"/>
  <c r="L2480" i="3"/>
  <c r="L2478" i="3"/>
  <c r="L2476" i="3"/>
  <c r="L2474" i="3"/>
  <c r="L2472" i="3"/>
  <c r="L2545" i="3"/>
  <c r="L2543" i="3"/>
  <c r="L2541" i="3"/>
  <c r="L2539" i="3"/>
  <c r="L2537" i="3"/>
  <c r="L2546" i="3"/>
  <c r="L2544" i="3"/>
  <c r="L2542" i="3"/>
  <c r="L2540" i="3"/>
  <c r="L2538" i="3"/>
  <c r="L2565" i="3"/>
  <c r="L2563" i="3"/>
  <c r="L2561" i="3"/>
  <c r="L2559" i="3"/>
  <c r="L2557" i="3"/>
  <c r="L2566" i="3"/>
  <c r="L2564" i="3"/>
  <c r="L2562" i="3"/>
  <c r="L2560" i="3"/>
  <c r="L2558" i="3"/>
  <c r="L2617" i="3"/>
  <c r="L2615" i="3"/>
  <c r="L2613" i="3"/>
  <c r="L2611" i="3"/>
  <c r="L2609" i="3"/>
  <c r="L2607" i="3"/>
  <c r="L2605" i="3"/>
  <c r="L2603" i="3"/>
  <c r="L2601" i="3"/>
  <c r="L2616" i="3"/>
  <c r="L2614" i="3"/>
  <c r="L2612" i="3"/>
  <c r="L2610" i="3"/>
  <c r="L2608" i="3"/>
  <c r="L2606" i="3"/>
  <c r="L2604" i="3"/>
  <c r="L2602" i="3"/>
  <c r="L2600" i="3"/>
  <c r="L2664" i="3"/>
  <c r="L2662" i="3"/>
  <c r="L2660" i="3"/>
  <c r="L2658" i="3"/>
  <c r="L2656" i="3"/>
  <c r="L2654" i="3"/>
  <c r="L2652" i="3"/>
  <c r="L2650" i="3"/>
  <c r="L2648" i="3"/>
  <c r="L2646" i="3"/>
  <c r="L2644" i="3"/>
  <c r="L2642" i="3"/>
  <c r="L2640" i="3"/>
  <c r="L2638" i="3"/>
  <c r="L2636" i="3"/>
  <c r="L2659" i="3"/>
  <c r="L2651" i="3"/>
  <c r="L2643" i="3"/>
  <c r="L2635" i="3"/>
  <c r="L2661" i="3"/>
  <c r="L2653" i="3"/>
  <c r="L2645" i="3"/>
  <c r="L2637" i="3"/>
  <c r="L2663" i="3"/>
  <c r="L2655" i="3"/>
  <c r="L2647" i="3"/>
  <c r="L2639" i="3"/>
  <c r="L2665" i="3"/>
  <c r="L2657" i="3"/>
  <c r="L2649" i="3"/>
  <c r="L2641" i="3"/>
  <c r="L2680" i="3"/>
  <c r="L2678" i="3"/>
  <c r="L2677" i="3"/>
  <c r="L2679" i="3"/>
  <c r="L2681" i="3"/>
  <c r="L2712" i="3"/>
  <c r="L2710" i="3"/>
  <c r="L2708" i="3"/>
  <c r="L2706" i="3"/>
  <c r="L2704" i="3"/>
  <c r="L2702" i="3"/>
  <c r="L2707" i="3"/>
  <c r="L2709" i="3"/>
  <c r="L2701" i="3"/>
  <c r="L2711" i="3"/>
  <c r="L2703" i="3"/>
  <c r="L2713" i="3"/>
  <c r="L2705" i="3"/>
  <c r="L2730" i="3"/>
  <c r="L2728" i="3"/>
  <c r="L2726" i="3"/>
  <c r="L2724" i="3"/>
  <c r="L2722" i="3"/>
  <c r="L2723" i="3"/>
  <c r="L2725" i="3"/>
  <c r="L2727" i="3"/>
  <c r="L2729" i="3"/>
  <c r="L2964" i="3"/>
  <c r="L2962" i="3"/>
  <c r="L2960" i="3"/>
  <c r="L2958" i="3"/>
  <c r="L2956" i="3"/>
  <c r="L2954" i="3"/>
  <c r="L2952" i="3"/>
  <c r="L2950" i="3"/>
  <c r="L2948" i="3"/>
  <c r="L2946" i="3"/>
  <c r="L2944" i="3"/>
  <c r="L2942" i="3"/>
  <c r="L2940" i="3"/>
  <c r="L2938" i="3"/>
  <c r="L2963" i="3"/>
  <c r="L2955" i="3"/>
  <c r="L2947" i="3"/>
  <c r="L2939" i="3"/>
  <c r="L2965" i="3"/>
  <c r="L2957" i="3"/>
  <c r="L2949" i="3"/>
  <c r="L2941" i="3"/>
  <c r="L2936" i="3"/>
  <c r="L2934" i="3"/>
  <c r="L2932" i="3"/>
  <c r="L2930" i="3"/>
  <c r="L2928" i="3"/>
  <c r="L2926" i="3"/>
  <c r="L2924" i="3"/>
  <c r="L2922" i="3"/>
  <c r="L2920" i="3"/>
  <c r="L2918" i="3"/>
  <c r="L2916" i="3"/>
  <c r="L2914" i="3"/>
  <c r="L2912" i="3"/>
  <c r="L2910" i="3"/>
  <c r="L2908" i="3"/>
  <c r="L2906" i="3"/>
  <c r="L2904" i="3"/>
  <c r="L2902" i="3"/>
  <c r="L2900" i="3"/>
  <c r="L2898" i="3"/>
  <c r="L2896" i="3"/>
  <c r="L2894" i="3"/>
  <c r="L2892" i="3"/>
  <c r="L2890" i="3"/>
  <c r="L2888" i="3"/>
  <c r="L2886" i="3"/>
  <c r="L2884" i="3"/>
  <c r="L2882" i="3"/>
  <c r="L2880" i="3"/>
  <c r="L2878" i="3"/>
  <c r="L2876" i="3"/>
  <c r="L2874" i="3"/>
  <c r="L2872" i="3"/>
  <c r="L2870" i="3"/>
  <c r="L2868" i="3"/>
  <c r="L2866" i="3"/>
  <c r="L2864" i="3"/>
  <c r="L2862" i="3"/>
  <c r="L2860" i="3"/>
  <c r="L2858" i="3"/>
  <c r="L2856" i="3"/>
  <c r="L2854" i="3"/>
  <c r="L2852" i="3"/>
  <c r="L2850" i="3"/>
  <c r="L2848" i="3"/>
  <c r="L2846" i="3"/>
  <c r="L2844" i="3"/>
  <c r="L2842" i="3"/>
  <c r="L2840" i="3"/>
  <c r="L2838" i="3"/>
  <c r="L2836" i="3"/>
  <c r="L2834" i="3"/>
  <c r="L2832" i="3"/>
  <c r="L2830" i="3"/>
  <c r="L2828" i="3"/>
  <c r="L2826" i="3"/>
  <c r="L2824" i="3"/>
  <c r="L2822" i="3"/>
  <c r="L2820" i="3"/>
  <c r="L2818" i="3"/>
  <c r="L2816" i="3"/>
  <c r="L2814" i="3"/>
  <c r="L2812" i="3"/>
  <c r="L2810" i="3"/>
  <c r="L2808" i="3"/>
  <c r="L2959" i="3"/>
  <c r="L2951" i="3"/>
  <c r="L2943" i="3"/>
  <c r="L2961" i="3"/>
  <c r="L2953" i="3"/>
  <c r="L2945" i="3"/>
  <c r="L2937" i="3"/>
  <c r="L2935" i="3"/>
  <c r="L2933" i="3"/>
  <c r="L2931" i="3"/>
  <c r="L2929" i="3"/>
  <c r="L2927" i="3"/>
  <c r="L2925" i="3"/>
  <c r="L2923" i="3"/>
  <c r="L2921" i="3"/>
  <c r="L2919" i="3"/>
  <c r="L2917" i="3"/>
  <c r="L2915" i="3"/>
  <c r="L2913" i="3"/>
  <c r="L2911" i="3"/>
  <c r="L2909" i="3"/>
  <c r="L2907" i="3"/>
  <c r="L2905" i="3"/>
  <c r="L2903" i="3"/>
  <c r="L2901" i="3"/>
  <c r="L2899" i="3"/>
  <c r="L2897" i="3"/>
  <c r="L2895" i="3"/>
  <c r="L2893" i="3"/>
  <c r="L2891" i="3"/>
  <c r="L2889" i="3"/>
  <c r="L2887" i="3"/>
  <c r="L2885" i="3"/>
  <c r="L2883" i="3"/>
  <c r="L2881" i="3"/>
  <c r="L2879" i="3"/>
  <c r="L2877" i="3"/>
  <c r="L2875" i="3"/>
  <c r="L2873" i="3"/>
  <c r="L2871" i="3"/>
  <c r="L2869" i="3"/>
  <c r="L2867" i="3"/>
  <c r="L2865" i="3"/>
  <c r="L2863" i="3"/>
  <c r="L2861" i="3"/>
  <c r="L2859" i="3"/>
  <c r="L2857" i="3"/>
  <c r="L2855" i="3"/>
  <c r="L2853" i="3"/>
  <c r="L2851" i="3"/>
  <c r="L2849" i="3"/>
  <c r="L2847" i="3"/>
  <c r="L2845" i="3"/>
  <c r="L2843" i="3"/>
  <c r="L2841" i="3"/>
  <c r="L2839" i="3"/>
  <c r="L2837" i="3"/>
  <c r="L2835" i="3"/>
  <c r="L2833" i="3"/>
  <c r="L2831" i="3"/>
  <c r="L2829" i="3"/>
  <c r="L2827" i="3"/>
  <c r="L2825" i="3"/>
  <c r="L2823" i="3"/>
  <c r="L2821" i="3"/>
  <c r="L2819" i="3"/>
  <c r="L2817" i="3"/>
  <c r="L2815" i="3"/>
  <c r="L2813" i="3"/>
  <c r="L2811" i="3"/>
  <c r="L2809" i="3"/>
  <c r="L3163" i="3"/>
  <c r="L3161" i="3"/>
  <c r="L3159" i="3"/>
  <c r="L3157" i="3"/>
  <c r="L3155" i="3"/>
  <c r="L3158" i="3"/>
  <c r="L3160" i="3"/>
  <c r="L3162" i="3"/>
  <c r="L3154" i="3"/>
  <c r="L3156" i="3"/>
  <c r="L3470" i="3"/>
  <c r="L3471" i="3"/>
  <c r="L3469" i="3"/>
  <c r="L3465" i="3"/>
  <c r="L3468" i="3"/>
  <c r="L3464" i="3"/>
  <c r="L3466" i="3"/>
  <c r="L3467" i="3"/>
  <c r="L3463" i="3"/>
  <c r="L3502" i="3"/>
  <c r="L3500" i="3"/>
  <c r="L3498" i="3"/>
  <c r="L3496" i="3"/>
  <c r="L3495" i="3"/>
  <c r="L3497" i="3"/>
  <c r="L3501" i="3"/>
  <c r="L3499" i="3"/>
  <c r="L952" i="3"/>
  <c r="L950" i="3"/>
  <c r="L948" i="3"/>
  <c r="L946" i="3"/>
  <c r="L944" i="3"/>
  <c r="L942" i="3"/>
  <c r="L940" i="3"/>
  <c r="L938" i="3"/>
  <c r="L951" i="3"/>
  <c r="L949" i="3"/>
  <c r="L947" i="3"/>
  <c r="L945" i="3"/>
  <c r="L943" i="3"/>
  <c r="L941" i="3"/>
  <c r="L939" i="3"/>
  <c r="L974" i="3"/>
  <c r="L972" i="3"/>
  <c r="L970" i="3"/>
  <c r="L968" i="3"/>
  <c r="L966" i="3"/>
  <c r="L975" i="3"/>
  <c r="L973" i="3"/>
  <c r="L971" i="3"/>
  <c r="L969" i="3"/>
  <c r="L967" i="3"/>
  <c r="L965" i="3"/>
  <c r="L1018" i="3"/>
  <c r="L1016" i="3"/>
  <c r="L1014" i="3"/>
  <c r="L1012" i="3"/>
  <c r="L1010" i="3"/>
  <c r="L1008" i="3"/>
  <c r="L1019" i="3"/>
  <c r="L1017" i="3"/>
  <c r="L1015" i="3"/>
  <c r="L1013" i="3"/>
  <c r="L1011" i="3"/>
  <c r="L1009" i="3"/>
  <c r="L1007" i="3"/>
  <c r="L1046" i="3"/>
  <c r="L1044" i="3"/>
  <c r="L1042" i="3"/>
  <c r="L1040" i="3"/>
  <c r="L1038" i="3"/>
  <c r="L1036" i="3"/>
  <c r="L1034" i="3"/>
  <c r="L1045" i="3"/>
  <c r="L1043" i="3"/>
  <c r="L1041" i="3"/>
  <c r="L1039" i="3"/>
  <c r="L1037" i="3"/>
  <c r="L1035" i="3"/>
  <c r="L1033" i="3"/>
  <c r="L1421" i="3"/>
  <c r="L1419" i="3"/>
  <c r="L1417" i="3"/>
  <c r="L1415" i="3"/>
  <c r="L1413" i="3"/>
  <c r="L1418" i="3"/>
  <c r="L1420" i="3"/>
  <c r="L1412" i="3"/>
  <c r="L1410" i="3"/>
  <c r="L1408" i="3"/>
  <c r="L1422" i="3"/>
  <c r="L1414" i="3"/>
  <c r="L1416" i="3"/>
  <c r="L1411" i="3"/>
  <c r="L1409" i="3"/>
  <c r="L1741" i="3"/>
  <c r="L1739" i="3"/>
  <c r="L1737" i="3"/>
  <c r="L1735" i="3"/>
  <c r="L1733" i="3"/>
  <c r="L1731" i="3"/>
  <c r="L1729" i="3"/>
  <c r="L1727" i="3"/>
  <c r="L1725" i="3"/>
  <c r="L1723" i="3"/>
  <c r="L1736" i="3"/>
  <c r="L1728" i="3"/>
  <c r="L1738" i="3"/>
  <c r="L1730" i="3"/>
  <c r="L1740" i="3"/>
  <c r="L1732" i="3"/>
  <c r="L1724" i="3"/>
  <c r="L1734" i="3"/>
  <c r="L1726" i="3"/>
  <c r="L2063" i="3"/>
  <c r="L2061" i="3"/>
  <c r="L2059" i="3"/>
  <c r="L2057" i="3"/>
  <c r="L2055" i="3"/>
  <c r="L2053" i="3"/>
  <c r="L2051" i="3"/>
  <c r="L2049" i="3"/>
  <c r="L2047" i="3"/>
  <c r="L2045" i="3"/>
  <c r="L2043" i="3"/>
  <c r="L2041" i="3"/>
  <c r="L2039" i="3"/>
  <c r="L2037" i="3"/>
  <c r="L2035" i="3"/>
  <c r="L2033" i="3"/>
  <c r="L2031" i="3"/>
  <c r="L2029" i="3"/>
  <c r="L2027" i="3"/>
  <c r="L2025" i="3"/>
  <c r="L2023" i="3"/>
  <c r="L2021" i="3"/>
  <c r="L2019" i="3"/>
  <c r="L2017" i="3"/>
  <c r="L2015" i="3"/>
  <c r="L2013" i="3"/>
  <c r="L2011" i="3"/>
  <c r="L2009" i="3"/>
  <c r="L2007" i="3"/>
  <c r="L2005" i="3"/>
  <c r="L2003" i="3"/>
  <c r="L2001" i="3"/>
  <c r="L1999" i="3"/>
  <c r="L2064" i="3"/>
  <c r="L2062" i="3"/>
  <c r="L2060" i="3"/>
  <c r="L2058" i="3"/>
  <c r="L2056" i="3"/>
  <c r="L2054" i="3"/>
  <c r="L2052" i="3"/>
  <c r="L2050" i="3"/>
  <c r="L2048" i="3"/>
  <c r="L2046" i="3"/>
  <c r="L2044" i="3"/>
  <c r="L2040" i="3"/>
  <c r="L2032" i="3"/>
  <c r="L2024" i="3"/>
  <c r="L2016" i="3"/>
  <c r="L2008" i="3"/>
  <c r="L2000" i="3"/>
  <c r="L2042" i="3"/>
  <c r="L2034" i="3"/>
  <c r="L2026" i="3"/>
  <c r="L2018" i="3"/>
  <c r="L2010" i="3"/>
  <c r="L2002" i="3"/>
  <c r="L2036" i="3"/>
  <c r="L2028" i="3"/>
  <c r="L2020" i="3"/>
  <c r="L2012" i="3"/>
  <c r="L2004" i="3"/>
  <c r="L2038" i="3"/>
  <c r="L2030" i="3"/>
  <c r="L2022" i="3"/>
  <c r="L2014" i="3"/>
  <c r="L2006" i="3"/>
  <c r="L1998" i="3"/>
  <c r="L2091" i="3"/>
  <c r="L2089" i="3"/>
  <c r="L2087" i="3"/>
  <c r="L2085" i="3"/>
  <c r="L2083" i="3"/>
  <c r="L2092" i="3"/>
  <c r="L2090" i="3"/>
  <c r="L2088" i="3"/>
  <c r="L2086" i="3"/>
  <c r="L2084" i="3"/>
  <c r="L2082" i="3"/>
  <c r="L3482" i="3"/>
  <c r="L3480" i="3"/>
  <c r="L3478" i="3"/>
  <c r="L3476" i="3"/>
  <c r="L3474" i="3"/>
  <c r="L3472" i="3"/>
  <c r="L3479" i="3"/>
  <c r="L3481" i="3"/>
  <c r="L3473" i="3"/>
  <c r="L3477" i="3"/>
  <c r="L3475" i="3"/>
  <c r="L3483" i="3"/>
  <c r="L1522" i="3"/>
  <c r="L1520" i="3"/>
  <c r="L1518" i="3"/>
  <c r="L1516" i="3"/>
  <c r="L1514" i="3"/>
  <c r="L1512" i="3"/>
  <c r="L1510" i="3"/>
  <c r="L1508" i="3"/>
  <c r="L1506" i="3"/>
  <c r="L1504" i="3"/>
  <c r="L1502" i="3"/>
  <c r="L1500" i="3"/>
  <c r="L1498" i="3"/>
  <c r="L1496" i="3"/>
  <c r="L1494" i="3"/>
  <c r="L1492" i="3"/>
  <c r="L1490" i="3"/>
  <c r="L1488" i="3"/>
  <c r="L1486" i="3"/>
  <c r="L1484" i="3"/>
  <c r="L1482" i="3"/>
  <c r="L1523" i="3"/>
  <c r="L1521" i="3"/>
  <c r="L1519" i="3"/>
  <c r="L1517" i="3"/>
  <c r="L1515" i="3"/>
  <c r="L1513" i="3"/>
  <c r="L1511" i="3"/>
  <c r="L1509" i="3"/>
  <c r="L1507" i="3"/>
  <c r="L1505" i="3"/>
  <c r="L1503" i="3"/>
  <c r="L1501" i="3"/>
  <c r="L1499" i="3"/>
  <c r="L1497" i="3"/>
  <c r="L1495" i="3"/>
  <c r="L1493" i="3"/>
  <c r="L1491" i="3"/>
  <c r="L1489" i="3"/>
  <c r="L1487" i="3"/>
  <c r="L1485" i="3"/>
  <c r="L1483" i="3"/>
  <c r="L1481" i="3"/>
  <c r="L1479" i="3"/>
  <c r="L1477" i="3"/>
  <c r="L1475" i="3"/>
  <c r="L1473" i="3"/>
  <c r="L1471" i="3"/>
  <c r="L1469" i="3"/>
  <c r="L1467" i="3"/>
  <c r="L1465" i="3"/>
  <c r="L1463" i="3"/>
  <c r="L1461" i="3"/>
  <c r="L1474" i="3"/>
  <c r="L1466" i="3"/>
  <c r="L1476" i="3"/>
  <c r="L1468" i="3"/>
  <c r="L1478" i="3"/>
  <c r="L1470" i="3"/>
  <c r="L1462" i="3"/>
  <c r="L1480" i="3"/>
  <c r="L1472" i="3"/>
  <c r="L1464" i="3"/>
  <c r="L892" i="3"/>
  <c r="L890" i="3"/>
  <c r="L888" i="3"/>
  <c r="L886" i="3"/>
  <c r="L884" i="3"/>
  <c r="L882" i="3"/>
  <c r="L880" i="3"/>
  <c r="L878" i="3"/>
  <c r="L891" i="3"/>
  <c r="L889" i="3"/>
  <c r="L887" i="3"/>
  <c r="L885" i="3"/>
  <c r="L883" i="3"/>
  <c r="L881" i="3"/>
  <c r="L879" i="3"/>
  <c r="L1102" i="3"/>
  <c r="L1100" i="3"/>
  <c r="L1098" i="3"/>
  <c r="L1096" i="3"/>
  <c r="L1094" i="3"/>
  <c r="L1092" i="3"/>
  <c r="L1090" i="3"/>
  <c r="L1088" i="3"/>
  <c r="L1086" i="3"/>
  <c r="L1101" i="3"/>
  <c r="L1099" i="3"/>
  <c r="L1097" i="3"/>
  <c r="L1095" i="3"/>
  <c r="L1093" i="3"/>
  <c r="L1091" i="3"/>
  <c r="L1089" i="3"/>
  <c r="L1087" i="3"/>
  <c r="L1085" i="3"/>
  <c r="L1240" i="3"/>
  <c r="L1238" i="3"/>
  <c r="L1236" i="3"/>
  <c r="L1234" i="3"/>
  <c r="L1232" i="3"/>
  <c r="L1241" i="3"/>
  <c r="L1239" i="3"/>
  <c r="L1237" i="3"/>
  <c r="L1235" i="3"/>
  <c r="L1233" i="3"/>
  <c r="L1292" i="3"/>
  <c r="L1290" i="3"/>
  <c r="L1288" i="3"/>
  <c r="L1286" i="3"/>
  <c r="L1284" i="3"/>
  <c r="L1291" i="3"/>
  <c r="L1289" i="3"/>
  <c r="L1287" i="3"/>
  <c r="L1285" i="3"/>
  <c r="L1283" i="3"/>
  <c r="L1372" i="3"/>
  <c r="L1370" i="3"/>
  <c r="L1368" i="3"/>
  <c r="L1366" i="3"/>
  <c r="L1364" i="3"/>
  <c r="L1371" i="3"/>
  <c r="L1369" i="3"/>
  <c r="L1367" i="3"/>
  <c r="L1365" i="3"/>
  <c r="L1363" i="3"/>
  <c r="L1449" i="3"/>
  <c r="L1447" i="3"/>
  <c r="L1445" i="3"/>
  <c r="L1443" i="3"/>
  <c r="L1441" i="3"/>
  <c r="L1439" i="3"/>
  <c r="L1437" i="3"/>
  <c r="L1435" i="3"/>
  <c r="L1433" i="3"/>
  <c r="L1431" i="3"/>
  <c r="L1429" i="3"/>
  <c r="L1427" i="3"/>
  <c r="L1450" i="3"/>
  <c r="L1442" i="3"/>
  <c r="L1434" i="3"/>
  <c r="L1444" i="3"/>
  <c r="L1436" i="3"/>
  <c r="L1428" i="3"/>
  <c r="L1446" i="3"/>
  <c r="L1438" i="3"/>
  <c r="L1430" i="3"/>
  <c r="L1448" i="3"/>
  <c r="L1440" i="3"/>
  <c r="L1432" i="3"/>
  <c r="L1755" i="3"/>
  <c r="L1753" i="3"/>
  <c r="L1751" i="3"/>
  <c r="L1749" i="3"/>
  <c r="L1747" i="3"/>
  <c r="L1745" i="3"/>
  <c r="L1743" i="3"/>
  <c r="L1752" i="3"/>
  <c r="L1744" i="3"/>
  <c r="L1754" i="3"/>
  <c r="L1746" i="3"/>
  <c r="L1756" i="3"/>
  <c r="L1748" i="3"/>
  <c r="L1750" i="3"/>
  <c r="L1742" i="3"/>
  <c r="L1801" i="3"/>
  <c r="L1799" i="3"/>
  <c r="L1797" i="3"/>
  <c r="L1795" i="3"/>
  <c r="L1793" i="3"/>
  <c r="L1791" i="3"/>
  <c r="L1800" i="3"/>
  <c r="L1792" i="3"/>
  <c r="L1802" i="3"/>
  <c r="L1794" i="3"/>
  <c r="L1796" i="3"/>
  <c r="L1798" i="3"/>
  <c r="L2229" i="3"/>
  <c r="L2227" i="3"/>
  <c r="L2225" i="3"/>
  <c r="L2223" i="3"/>
  <c r="L2221" i="3"/>
  <c r="L2219" i="3"/>
  <c r="L2217" i="3"/>
  <c r="L2215" i="3"/>
  <c r="L2213" i="3"/>
  <c r="L2230" i="3"/>
  <c r="L2228" i="3"/>
  <c r="L2226" i="3"/>
  <c r="L2224" i="3"/>
  <c r="L2222" i="3"/>
  <c r="L2220" i="3"/>
  <c r="L2218" i="3"/>
  <c r="L2216" i="3"/>
  <c r="L2214" i="3"/>
  <c r="L2212" i="3"/>
  <c r="L2421" i="3"/>
  <c r="L2419" i="3"/>
  <c r="L2417" i="3"/>
  <c r="L2415" i="3"/>
  <c r="L2413" i="3"/>
  <c r="L2411" i="3"/>
  <c r="L2409" i="3"/>
  <c r="L2407" i="3"/>
  <c r="L2420" i="3"/>
  <c r="L2418" i="3"/>
  <c r="L2416" i="3"/>
  <c r="L2414" i="3"/>
  <c r="L2412" i="3"/>
  <c r="L2410" i="3"/>
  <c r="L2408" i="3"/>
  <c r="L2406" i="3"/>
  <c r="L2469" i="3"/>
  <c r="L2467" i="3"/>
  <c r="L2465" i="3"/>
  <c r="L2463" i="3"/>
  <c r="L2461" i="3"/>
  <c r="L2459" i="3"/>
  <c r="L2457" i="3"/>
  <c r="L2455" i="3"/>
  <c r="L2453" i="3"/>
  <c r="L2470" i="3"/>
  <c r="L2468" i="3"/>
  <c r="L2466" i="3"/>
  <c r="L2464" i="3"/>
  <c r="L2462" i="3"/>
  <c r="L2460" i="3"/>
  <c r="L2458" i="3"/>
  <c r="L2456" i="3"/>
  <c r="L2454" i="3"/>
  <c r="L2452" i="3"/>
  <c r="L2523" i="3"/>
  <c r="L2521" i="3"/>
  <c r="L2519" i="3"/>
  <c r="L2517" i="3"/>
  <c r="L2515" i="3"/>
  <c r="L2513" i="3"/>
  <c r="L2511" i="3"/>
  <c r="L2509" i="3"/>
  <c r="L2524" i="3"/>
  <c r="L2522" i="3"/>
  <c r="L2520" i="3"/>
  <c r="L2518" i="3"/>
  <c r="L2516" i="3"/>
  <c r="L2514" i="3"/>
  <c r="L2512" i="3"/>
  <c r="L2510" i="3"/>
  <c r="L2740" i="3"/>
  <c r="L2738" i="3"/>
  <c r="L2736" i="3"/>
  <c r="L2734" i="3"/>
  <c r="L2732" i="3"/>
  <c r="L2739" i="3"/>
  <c r="L2737" i="3"/>
  <c r="L2735" i="3"/>
  <c r="L2733" i="3"/>
  <c r="L2731" i="3"/>
  <c r="L3226" i="3"/>
  <c r="L3224" i="3"/>
  <c r="L3222" i="3"/>
  <c r="L3220" i="3"/>
  <c r="L3218" i="3"/>
  <c r="L3216" i="3"/>
  <c r="L3214" i="3"/>
  <c r="L3212" i="3"/>
  <c r="L3227" i="3"/>
  <c r="L3219" i="3"/>
  <c r="L3211" i="3"/>
  <c r="L3209" i="3"/>
  <c r="L3207" i="3"/>
  <c r="L3205" i="3"/>
  <c r="L3203" i="3"/>
  <c r="L3201" i="3"/>
  <c r="L3199" i="3"/>
  <c r="L3197" i="3"/>
  <c r="L3195" i="3"/>
  <c r="L3193" i="3"/>
  <c r="L3191" i="3"/>
  <c r="L3189" i="3"/>
  <c r="L3187" i="3"/>
  <c r="L3185" i="3"/>
  <c r="L3183" i="3"/>
  <c r="L3181" i="3"/>
  <c r="L3179" i="3"/>
  <c r="L3177" i="3"/>
  <c r="L3175" i="3"/>
  <c r="L3173" i="3"/>
  <c r="L3171" i="3"/>
  <c r="L3169" i="3"/>
  <c r="L3167" i="3"/>
  <c r="L3165" i="3"/>
  <c r="L3223" i="3"/>
  <c r="L3217" i="3"/>
  <c r="L3206" i="3"/>
  <c r="L3198" i="3"/>
  <c r="L3190" i="3"/>
  <c r="L3182" i="3"/>
  <c r="L3174" i="3"/>
  <c r="L3166" i="3"/>
  <c r="L3225" i="3"/>
  <c r="L3208" i="3"/>
  <c r="L3200" i="3"/>
  <c r="L3192" i="3"/>
  <c r="L3184" i="3"/>
  <c r="L3176" i="3"/>
  <c r="L3168" i="3"/>
  <c r="L3213" i="3"/>
  <c r="L3210" i="3"/>
  <c r="L3202" i="3"/>
  <c r="L3194" i="3"/>
  <c r="L3186" i="3"/>
  <c r="L3178" i="3"/>
  <c r="L3170" i="3"/>
  <c r="L3188" i="3"/>
  <c r="L3180" i="3"/>
  <c r="L3215" i="3"/>
  <c r="L3204" i="3"/>
  <c r="L3172" i="3"/>
  <c r="L3221" i="3"/>
  <c r="L3196" i="3"/>
  <c r="L3164" i="3"/>
  <c r="L3453" i="3"/>
  <c r="L3449" i="3"/>
  <c r="L3445" i="3"/>
  <c r="L3441" i="3"/>
  <c r="L3437" i="3"/>
  <c r="L3433" i="3"/>
  <c r="L3429" i="3"/>
  <c r="L3425" i="3"/>
  <c r="L3421" i="3"/>
  <c r="L3419" i="3"/>
  <c r="L3417" i="3"/>
  <c r="L3415" i="3"/>
  <c r="L3413" i="3"/>
  <c r="L3411" i="3"/>
  <c r="L3409" i="3"/>
  <c r="L3407" i="3"/>
  <c r="L3452" i="3"/>
  <c r="L3448" i="3"/>
  <c r="L3444" i="3"/>
  <c r="L3440" i="3"/>
  <c r="L3436" i="3"/>
  <c r="L3432" i="3"/>
  <c r="L3428" i="3"/>
  <c r="L3424" i="3"/>
  <c r="L3450" i="3"/>
  <c r="L3446" i="3"/>
  <c r="L3442" i="3"/>
  <c r="L3438" i="3"/>
  <c r="L3434" i="3"/>
  <c r="L3430" i="3"/>
  <c r="L3426" i="3"/>
  <c r="L3422" i="3"/>
  <c r="L3416" i="3"/>
  <c r="L3405" i="3"/>
  <c r="L3403" i="3"/>
  <c r="L3401" i="3"/>
  <c r="L3399" i="3"/>
  <c r="L3397" i="3"/>
  <c r="L3395" i="3"/>
  <c r="L3393" i="3"/>
  <c r="L3391" i="3"/>
  <c r="L3389" i="3"/>
  <c r="L3387" i="3"/>
  <c r="L3385" i="3"/>
  <c r="L3383" i="3"/>
  <c r="L3381" i="3"/>
  <c r="L3379" i="3"/>
  <c r="L3377" i="3"/>
  <c r="L3375" i="3"/>
  <c r="L3373" i="3"/>
  <c r="L3371" i="3"/>
  <c r="L3369" i="3"/>
  <c r="L3367" i="3"/>
  <c r="L3365" i="3"/>
  <c r="L3363" i="3"/>
  <c r="L3361" i="3"/>
  <c r="L3359" i="3"/>
  <c r="L3357" i="3"/>
  <c r="L3355" i="3"/>
  <c r="L3353" i="3"/>
  <c r="L3351" i="3"/>
  <c r="L3349" i="3"/>
  <c r="L3347" i="3"/>
  <c r="L3345" i="3"/>
  <c r="L3343" i="3"/>
  <c r="L3341" i="3"/>
  <c r="L3339" i="3"/>
  <c r="L3337" i="3"/>
  <c r="L3335" i="3"/>
  <c r="L3333" i="3"/>
  <c r="L3331" i="3"/>
  <c r="L3329" i="3"/>
  <c r="L3327" i="3"/>
  <c r="L3325" i="3"/>
  <c r="L3323" i="3"/>
  <c r="L3321" i="3"/>
  <c r="L3319" i="3"/>
  <c r="L3317" i="3"/>
  <c r="L3315" i="3"/>
  <c r="L3313" i="3"/>
  <c r="L3311" i="3"/>
  <c r="L3309" i="3"/>
  <c r="L3307" i="3"/>
  <c r="L3305" i="3"/>
  <c r="L3303" i="3"/>
  <c r="L3301" i="3"/>
  <c r="L3299" i="3"/>
  <c r="L3297" i="3"/>
  <c r="L3295" i="3"/>
  <c r="L3451" i="3"/>
  <c r="L3447" i="3"/>
  <c r="L3443" i="3"/>
  <c r="L3439" i="3"/>
  <c r="L3435" i="3"/>
  <c r="L3431" i="3"/>
  <c r="L3427" i="3"/>
  <c r="L3423" i="3"/>
  <c r="L3418" i="3"/>
  <c r="L3410" i="3"/>
  <c r="L3408" i="3"/>
  <c r="L3420" i="3"/>
  <c r="L3412" i="3"/>
  <c r="L3406" i="3"/>
  <c r="L3404" i="3"/>
  <c r="L3402" i="3"/>
  <c r="L3400" i="3"/>
  <c r="L3398" i="3"/>
  <c r="L3396" i="3"/>
  <c r="L3394" i="3"/>
  <c r="L3392" i="3"/>
  <c r="L3390" i="3"/>
  <c r="L3388" i="3"/>
  <c r="L3386" i="3"/>
  <c r="L3384" i="3"/>
  <c r="L3382" i="3"/>
  <c r="L3380" i="3"/>
  <c r="L3378" i="3"/>
  <c r="L3376" i="3"/>
  <c r="L3374" i="3"/>
  <c r="L3372" i="3"/>
  <c r="L3370" i="3"/>
  <c r="L3368" i="3"/>
  <c r="L3366" i="3"/>
  <c r="L3364" i="3"/>
  <c r="L3362" i="3"/>
  <c r="L3360" i="3"/>
  <c r="L3358" i="3"/>
  <c r="L3356" i="3"/>
  <c r="L3354" i="3"/>
  <c r="L3352" i="3"/>
  <c r="L3350" i="3"/>
  <c r="L3348" i="3"/>
  <c r="L3346" i="3"/>
  <c r="L3344" i="3"/>
  <c r="L3342" i="3"/>
  <c r="L3340" i="3"/>
  <c r="L3338" i="3"/>
  <c r="L3336" i="3"/>
  <c r="L3334" i="3"/>
  <c r="L3332" i="3"/>
  <c r="L3330" i="3"/>
  <c r="L3328" i="3"/>
  <c r="L3326" i="3"/>
  <c r="L3324" i="3"/>
  <c r="L3322" i="3"/>
  <c r="L3320" i="3"/>
  <c r="L3318" i="3"/>
  <c r="L3316" i="3"/>
  <c r="L3314" i="3"/>
  <c r="L3312" i="3"/>
  <c r="L3310" i="3"/>
  <c r="L3308" i="3"/>
  <c r="L3306" i="3"/>
  <c r="L3304" i="3"/>
  <c r="L3302" i="3"/>
  <c r="L3300" i="3"/>
  <c r="L3298" i="3"/>
  <c r="L3296" i="3"/>
  <c r="L3414" i="3"/>
  <c r="L3" i="3"/>
  <c r="L5" i="3"/>
  <c r="L9" i="3"/>
  <c r="L11" i="3"/>
  <c r="L13" i="3"/>
  <c r="L15" i="3"/>
  <c r="L17" i="3"/>
  <c r="L21" i="3"/>
  <c r="L23" i="3"/>
  <c r="L25" i="3"/>
  <c r="L27" i="3"/>
  <c r="L29" i="3"/>
  <c r="L31" i="3"/>
  <c r="L33" i="3"/>
  <c r="L35" i="3"/>
  <c r="L37" i="3"/>
  <c r="L39" i="3"/>
  <c r="L41" i="3"/>
  <c r="L43" i="3"/>
  <c r="L45" i="3"/>
  <c r="L47" i="3"/>
  <c r="L49" i="3"/>
  <c r="L51" i="3"/>
  <c r="L53" i="3"/>
  <c r="L55" i="3"/>
  <c r="L59" i="3"/>
  <c r="L61" i="3"/>
  <c r="L63" i="3"/>
  <c r="L65" i="3"/>
  <c r="L67" i="3"/>
  <c r="L69" i="3"/>
  <c r="L71" i="3"/>
  <c r="L73" i="3"/>
  <c r="L75" i="3"/>
  <c r="L77" i="3"/>
  <c r="L79" i="3"/>
  <c r="L81" i="3"/>
  <c r="L83" i="3"/>
  <c r="L85" i="3"/>
  <c r="L87" i="3"/>
  <c r="L89" i="3"/>
  <c r="L93" i="3"/>
  <c r="L95" i="3"/>
  <c r="L97" i="3"/>
  <c r="L99" i="3"/>
  <c r="L101" i="3"/>
  <c r="L103" i="3"/>
  <c r="L105" i="3"/>
  <c r="L107" i="3"/>
  <c r="L109" i="3"/>
  <c r="L111" i="3"/>
  <c r="L113" i="3"/>
  <c r="L115" i="3"/>
  <c r="L117" i="3"/>
  <c r="L119" i="3"/>
  <c r="L121" i="3"/>
  <c r="L123" i="3"/>
  <c r="L125" i="3"/>
  <c r="L127" i="3"/>
  <c r="L129" i="3"/>
  <c r="L131" i="3"/>
  <c r="L133" i="3"/>
  <c r="L135" i="3"/>
  <c r="L137" i="3"/>
  <c r="L139" i="3"/>
  <c r="L141" i="3"/>
  <c r="L143" i="3"/>
  <c r="L145" i="3"/>
  <c r="L147" i="3"/>
  <c r="L149" i="3"/>
  <c r="L151" i="3"/>
  <c r="L153" i="3"/>
  <c r="L155" i="3"/>
  <c r="L157" i="3"/>
  <c r="L159" i="3"/>
  <c r="L161" i="3"/>
  <c r="L163" i="3"/>
  <c r="L165" i="3"/>
  <c r="L167" i="3"/>
  <c r="L169" i="3"/>
  <c r="L171" i="3"/>
  <c r="L750" i="3"/>
  <c r="L222" i="3"/>
  <c r="L224" i="3"/>
  <c r="L226" i="3"/>
  <c r="L228" i="3"/>
  <c r="L230" i="3"/>
  <c r="L232" i="3"/>
  <c r="L234" i="3"/>
  <c r="L236" i="3"/>
  <c r="L238" i="3"/>
  <c r="L240" i="3"/>
  <c r="L242" i="3"/>
  <c r="L244" i="3"/>
  <c r="L246" i="3"/>
  <c r="L248" i="3"/>
  <c r="L250" i="3"/>
  <c r="L254" i="3"/>
  <c r="L256" i="3"/>
  <c r="L258" i="3"/>
  <c r="L260" i="3"/>
  <c r="L262" i="3"/>
  <c r="L264" i="3"/>
  <c r="L266" i="3"/>
  <c r="L268" i="3"/>
  <c r="L270" i="3"/>
  <c r="L272" i="3"/>
  <c r="L274" i="3"/>
  <c r="L276" i="3"/>
  <c r="L278" i="3"/>
  <c r="L280" i="3"/>
  <c r="L282" i="3"/>
  <c r="L284" i="3"/>
  <c r="L286" i="3"/>
  <c r="L288" i="3"/>
  <c r="L290" i="3"/>
  <c r="L292" i="3"/>
  <c r="L294" i="3"/>
  <c r="L296" i="3"/>
  <c r="L298" i="3"/>
  <c r="L300" i="3"/>
  <c r="L302" i="3"/>
  <c r="L304" i="3"/>
  <c r="L306" i="3"/>
  <c r="L308" i="3"/>
  <c r="L310" i="3"/>
  <c r="L312" i="3"/>
  <c r="L314" i="3"/>
  <c r="L316" i="3"/>
  <c r="L318" i="3"/>
  <c r="L320" i="3"/>
  <c r="L322" i="3"/>
  <c r="L324" i="3"/>
  <c r="L326" i="3"/>
  <c r="L328" i="3"/>
  <c r="L330" i="3"/>
  <c r="L332" i="3"/>
  <c r="L334" i="3"/>
  <c r="L336" i="3"/>
  <c r="L338" i="3"/>
  <c r="L340" i="3"/>
  <c r="L342" i="3"/>
  <c r="L344" i="3"/>
  <c r="L346" i="3"/>
  <c r="L348" i="3"/>
  <c r="L350" i="3"/>
  <c r="L352" i="3"/>
  <c r="L354" i="3"/>
  <c r="L356" i="3"/>
  <c r="L358" i="3"/>
  <c r="L360" i="3"/>
  <c r="L362" i="3"/>
  <c r="L364" i="3"/>
  <c r="L366" i="3"/>
  <c r="L368" i="3"/>
  <c r="L370" i="3"/>
  <c r="L372" i="3"/>
  <c r="L374" i="3"/>
  <c r="L376" i="3"/>
  <c r="L378" i="3"/>
  <c r="L380" i="3"/>
  <c r="L382" i="3"/>
  <c r="L384" i="3"/>
  <c r="L386" i="3"/>
  <c r="L388" i="3"/>
  <c r="L390" i="3"/>
  <c r="L392" i="3"/>
  <c r="L394" i="3"/>
  <c r="L396" i="3"/>
  <c r="L398" i="3"/>
  <c r="L400" i="3"/>
  <c r="L402" i="3"/>
  <c r="L404" i="3"/>
  <c r="L406" i="3"/>
  <c r="L408" i="3"/>
  <c r="L410" i="3"/>
  <c r="L412" i="3"/>
  <c r="L414" i="3"/>
  <c r="L416" i="3"/>
  <c r="L418" i="3"/>
  <c r="L420" i="3"/>
  <c r="L422" i="3"/>
  <c r="L424" i="3"/>
  <c r="L426" i="3"/>
  <c r="L428" i="3"/>
  <c r="L430" i="3"/>
  <c r="L432" i="3"/>
  <c r="L434" i="3"/>
  <c r="L436" i="3"/>
  <c r="L438" i="3"/>
  <c r="L440" i="3"/>
  <c r="L442" i="3"/>
  <c r="L444" i="3"/>
  <c r="L446" i="3"/>
  <c r="L448" i="3"/>
  <c r="L450" i="3"/>
  <c r="L452" i="3"/>
  <c r="L454" i="3"/>
  <c r="L456" i="3"/>
  <c r="L458" i="3"/>
  <c r="L460" i="3"/>
  <c r="L462" i="3"/>
  <c r="L464" i="3"/>
  <c r="L466" i="3"/>
  <c r="L468" i="3"/>
  <c r="L470" i="3"/>
  <c r="L472" i="3"/>
  <c r="L474" i="3"/>
  <c r="L476" i="3"/>
  <c r="L478" i="3"/>
  <c r="L480" i="3"/>
  <c r="L482" i="3"/>
  <c r="L484" i="3"/>
  <c r="L486" i="3"/>
  <c r="L488" i="3"/>
  <c r="L490" i="3"/>
  <c r="L492" i="3"/>
  <c r="L494" i="3"/>
  <c r="L496" i="3"/>
  <c r="L498" i="3"/>
  <c r="L500" i="3"/>
  <c r="L502" i="3"/>
  <c r="L504" i="3"/>
  <c r="L506" i="3"/>
  <c r="L508" i="3"/>
  <c r="L510" i="3"/>
  <c r="L512" i="3"/>
  <c r="L514" i="3"/>
  <c r="L516" i="3"/>
  <c r="L518" i="3"/>
  <c r="L520" i="3"/>
  <c r="L522" i="3"/>
  <c r="L524" i="3"/>
  <c r="L526" i="3"/>
  <c r="L528" i="3"/>
  <c r="L530" i="3"/>
  <c r="L532" i="3"/>
  <c r="L534" i="3"/>
  <c r="L536" i="3"/>
  <c r="L538" i="3"/>
  <c r="L540" i="3"/>
  <c r="L542" i="3"/>
  <c r="L544" i="3"/>
  <c r="L546" i="3"/>
  <c r="L548" i="3"/>
  <c r="L550" i="3"/>
  <c r="L552" i="3"/>
  <c r="L554" i="3"/>
  <c r="L556" i="3"/>
  <c r="L558" i="3"/>
  <c r="L560" i="3"/>
  <c r="L562" i="3"/>
  <c r="L564" i="3"/>
  <c r="L566" i="3"/>
  <c r="L568" i="3"/>
  <c r="L570" i="3"/>
  <c r="L572" i="3"/>
  <c r="L574" i="3"/>
  <c r="L576" i="3"/>
  <c r="L578" i="3"/>
  <c r="L580" i="3"/>
  <c r="L582" i="3"/>
  <c r="L584" i="3"/>
  <c r="L586" i="3"/>
  <c r="L588" i="3"/>
  <c r="L590" i="3"/>
  <c r="L592" i="3"/>
  <c r="L594" i="3"/>
  <c r="L596" i="3"/>
  <c r="L598" i="3"/>
  <c r="L600" i="3"/>
  <c r="L602" i="3"/>
  <c r="L604" i="3"/>
  <c r="L606" i="3"/>
  <c r="L608" i="3"/>
  <c r="L610" i="3"/>
  <c r="L612" i="3"/>
  <c r="L614" i="3"/>
  <c r="L616" i="3"/>
  <c r="L618" i="3"/>
  <c r="L620" i="3"/>
  <c r="L622" i="3"/>
  <c r="L624" i="3"/>
  <c r="L626" i="3"/>
  <c r="L628" i="3"/>
  <c r="L630" i="3"/>
  <c r="L632" i="3"/>
  <c r="L634" i="3"/>
  <c r="L636" i="3"/>
  <c r="L638" i="3"/>
  <c r="L640" i="3"/>
  <c r="L642" i="3"/>
  <c r="L644" i="3"/>
  <c r="L646" i="3"/>
  <c r="L648" i="3"/>
  <c r="L650" i="3"/>
  <c r="L652" i="3"/>
  <c r="L654" i="3"/>
  <c r="L656" i="3"/>
  <c r="L658" i="3"/>
  <c r="L660" i="3"/>
  <c r="L662" i="3"/>
  <c r="L664" i="3"/>
  <c r="L666" i="3"/>
  <c r="L668" i="3"/>
  <c r="L670" i="3"/>
  <c r="L672" i="3"/>
  <c r="L674" i="3"/>
  <c r="L676" i="3"/>
  <c r="L678" i="3"/>
  <c r="L680" i="3"/>
  <c r="L682" i="3"/>
  <c r="L684" i="3"/>
  <c r="L686" i="3"/>
  <c r="L688" i="3"/>
  <c r="L690" i="3"/>
  <c r="L692" i="3"/>
  <c r="L694" i="3"/>
  <c r="L696" i="3"/>
  <c r="L698" i="3"/>
  <c r="L700" i="3"/>
  <c r="L702" i="3"/>
  <c r="L704" i="3"/>
  <c r="L706" i="3"/>
  <c r="L708" i="3"/>
  <c r="L710" i="3"/>
  <c r="L712" i="3"/>
  <c r="L714" i="3"/>
  <c r="L716" i="3"/>
  <c r="L718" i="3"/>
  <c r="L720" i="3"/>
  <c r="L722" i="3"/>
  <c r="L724" i="3"/>
  <c r="L726" i="3"/>
  <c r="L728" i="3"/>
  <c r="L730" i="3"/>
  <c r="L732" i="3"/>
  <c r="L734" i="3"/>
  <c r="L736" i="3"/>
  <c r="L738" i="3"/>
  <c r="L740" i="3"/>
  <c r="L742" i="3"/>
  <c r="L744" i="3"/>
  <c r="L746" i="3"/>
  <c r="L748" i="3"/>
  <c r="L936" i="3"/>
  <c r="L934" i="3"/>
  <c r="L932" i="3"/>
  <c r="L930" i="3"/>
  <c r="L928" i="3"/>
  <c r="L926" i="3"/>
  <c r="L924" i="3"/>
  <c r="L922" i="3"/>
  <c r="L937" i="3"/>
  <c r="L935" i="3"/>
  <c r="L933" i="3"/>
  <c r="L931" i="3"/>
  <c r="L929" i="3"/>
  <c r="L927" i="3"/>
  <c r="L925" i="3"/>
  <c r="L923" i="3"/>
  <c r="L921" i="3"/>
  <c r="L1160" i="3"/>
  <c r="L1158" i="3"/>
  <c r="L1156" i="3"/>
  <c r="L1154" i="3"/>
  <c r="L1152" i="3"/>
  <c r="L1150" i="3"/>
  <c r="L1148" i="3"/>
  <c r="L1146" i="3"/>
  <c r="L1161" i="3"/>
  <c r="L1159" i="3"/>
  <c r="L1157" i="3"/>
  <c r="L1155" i="3"/>
  <c r="L1153" i="3"/>
  <c r="L1151" i="3"/>
  <c r="L1149" i="3"/>
  <c r="L1147" i="3"/>
  <c r="L1145" i="3"/>
  <c r="L1362" i="3"/>
  <c r="L1360" i="3"/>
  <c r="L1358" i="3"/>
  <c r="L1356" i="3"/>
  <c r="L1354" i="3"/>
  <c r="L1361" i="3"/>
  <c r="L1359" i="3"/>
  <c r="L1357" i="3"/>
  <c r="L1355" i="3"/>
  <c r="L1353" i="3"/>
  <c r="L1779" i="3"/>
  <c r="L1777" i="3"/>
  <c r="L1775" i="3"/>
  <c r="L1773" i="3"/>
  <c r="L1771" i="3"/>
  <c r="L1769" i="3"/>
  <c r="L1767" i="3"/>
  <c r="L1776" i="3"/>
  <c r="L1768" i="3"/>
  <c r="L1778" i="3"/>
  <c r="L1770" i="3"/>
  <c r="L1772" i="3"/>
  <c r="L1774" i="3"/>
  <c r="L2239" i="3"/>
  <c r="L2237" i="3"/>
  <c r="L2235" i="3"/>
  <c r="L2233" i="3"/>
  <c r="L2231" i="3"/>
  <c r="L2240" i="3"/>
  <c r="L2238" i="3"/>
  <c r="L2236" i="3"/>
  <c r="L2234" i="3"/>
  <c r="L2232" i="3"/>
  <c r="L2535" i="3"/>
  <c r="L2533" i="3"/>
  <c r="L2531" i="3"/>
  <c r="L2529" i="3"/>
  <c r="L2527" i="3"/>
  <c r="L2525" i="3"/>
  <c r="L2536" i="3"/>
  <c r="L2534" i="3"/>
  <c r="L2532" i="3"/>
  <c r="L2530" i="3"/>
  <c r="L2528" i="3"/>
  <c r="L2526" i="3"/>
  <c r="L2633" i="3"/>
  <c r="L2631" i="3"/>
  <c r="L2629" i="3"/>
  <c r="L2627" i="3"/>
  <c r="L2625" i="3"/>
  <c r="L2623" i="3"/>
  <c r="L2621" i="3"/>
  <c r="L2619" i="3"/>
  <c r="L2634" i="3"/>
  <c r="L2632" i="3"/>
  <c r="L2630" i="3"/>
  <c r="L2628" i="3"/>
  <c r="L2626" i="3"/>
  <c r="L2624" i="3"/>
  <c r="L2622" i="3"/>
  <c r="L2620" i="3"/>
  <c r="L2618" i="3"/>
  <c r="L2720" i="3"/>
  <c r="L2718" i="3"/>
  <c r="L2716" i="3"/>
  <c r="L2714" i="3"/>
  <c r="L2715" i="3"/>
  <c r="L2717" i="3"/>
  <c r="L2719" i="3"/>
  <c r="L2721" i="3"/>
  <c r="L3504" i="3"/>
  <c r="L3503" i="3"/>
  <c r="L3505" i="3"/>
  <c r="L1396" i="3"/>
  <c r="L1394" i="3"/>
  <c r="L1392" i="3"/>
  <c r="L1390" i="3"/>
  <c r="L1388" i="3"/>
  <c r="L1386" i="3"/>
  <c r="L1384" i="3"/>
  <c r="L1395" i="3"/>
  <c r="L1393" i="3"/>
  <c r="L1391" i="3"/>
  <c r="L1389" i="3"/>
  <c r="L1387" i="3"/>
  <c r="L1385" i="3"/>
  <c r="L1383" i="3"/>
  <c r="L2081" i="3"/>
  <c r="L2079" i="3"/>
  <c r="L2077" i="3"/>
  <c r="L2075" i="3"/>
  <c r="L2073" i="3"/>
  <c r="L2071" i="3"/>
  <c r="L2069" i="3"/>
  <c r="L2067" i="3"/>
  <c r="L2065" i="3"/>
  <c r="L2080" i="3"/>
  <c r="L2078" i="3"/>
  <c r="L2076" i="3"/>
  <c r="L2074" i="3"/>
  <c r="L2072" i="3"/>
  <c r="L2070" i="3"/>
  <c r="L2068" i="3"/>
  <c r="L2066" i="3"/>
  <c r="L1072" i="3"/>
  <c r="L1070" i="3"/>
  <c r="L1068" i="3"/>
  <c r="L1066" i="3"/>
  <c r="L1064" i="3"/>
  <c r="L1062" i="3"/>
  <c r="L1060" i="3"/>
  <c r="L1073" i="3"/>
  <c r="L1071" i="3"/>
  <c r="L1069" i="3"/>
  <c r="L1067" i="3"/>
  <c r="L1065" i="3"/>
  <c r="L1063" i="3"/>
  <c r="L1061" i="3"/>
  <c r="L1059" i="3"/>
  <c r="L1382" i="3"/>
  <c r="L1380" i="3"/>
  <c r="L1378" i="3"/>
  <c r="L1376" i="3"/>
  <c r="L1374" i="3"/>
  <c r="L1381" i="3"/>
  <c r="L1379" i="3"/>
  <c r="L1377" i="3"/>
  <c r="L1375" i="3"/>
  <c r="L1373" i="3"/>
  <c r="L1841" i="3"/>
  <c r="L1839" i="3"/>
  <c r="L1837" i="3"/>
  <c r="L1835" i="3"/>
  <c r="L1833" i="3"/>
  <c r="L1831" i="3"/>
  <c r="L1829" i="3"/>
  <c r="L1827" i="3"/>
  <c r="L1825" i="3"/>
  <c r="L1823" i="3"/>
  <c r="L1821" i="3"/>
  <c r="L1819" i="3"/>
  <c r="L1817" i="3"/>
  <c r="L1815" i="3"/>
  <c r="L1840" i="3"/>
  <c r="L1832" i="3"/>
  <c r="L1824" i="3"/>
  <c r="L1816" i="3"/>
  <c r="L1842" i="3"/>
  <c r="L1834" i="3"/>
  <c r="L1826" i="3"/>
  <c r="L1818" i="3"/>
  <c r="L1836" i="3"/>
  <c r="L1828" i="3"/>
  <c r="L1820" i="3"/>
  <c r="L1838" i="3"/>
  <c r="L1830" i="3"/>
  <c r="L1822" i="3"/>
  <c r="L2507" i="3"/>
  <c r="L2505" i="3"/>
  <c r="L2503" i="3"/>
  <c r="L2501" i="3"/>
  <c r="L2499" i="3"/>
  <c r="L2497" i="3"/>
  <c r="L2495" i="3"/>
  <c r="L2493" i="3"/>
  <c r="L2491" i="3"/>
  <c r="L2489" i="3"/>
  <c r="L2487" i="3"/>
  <c r="L2485" i="3"/>
  <c r="L2483" i="3"/>
  <c r="L2508" i="3"/>
  <c r="L2506" i="3"/>
  <c r="L2504" i="3"/>
  <c r="L2502" i="3"/>
  <c r="L2500" i="3"/>
  <c r="L2498" i="3"/>
  <c r="L2496" i="3"/>
  <c r="L2494" i="3"/>
  <c r="L2492" i="3"/>
  <c r="L2490" i="3"/>
  <c r="L2488" i="3"/>
  <c r="L2486" i="3"/>
  <c r="L2484" i="3"/>
  <c r="L3293" i="3"/>
  <c r="L3291" i="3"/>
  <c r="L3289" i="3"/>
  <c r="L3287" i="3"/>
  <c r="L3285" i="3"/>
  <c r="L3283" i="3"/>
  <c r="L3281" i="3"/>
  <c r="L3279" i="3"/>
  <c r="L3277" i="3"/>
  <c r="L3275" i="3"/>
  <c r="L3294" i="3"/>
  <c r="L3292" i="3"/>
  <c r="L3290" i="3"/>
  <c r="L3288" i="3"/>
  <c r="L3286" i="3"/>
  <c r="L3284" i="3"/>
  <c r="L3282" i="3"/>
  <c r="L3280" i="3"/>
  <c r="L3278" i="3"/>
  <c r="L3276" i="3"/>
  <c r="L3274" i="3"/>
  <c r="L3272" i="3"/>
  <c r="L3270" i="3"/>
  <c r="L3268" i="3"/>
  <c r="L3266" i="3"/>
  <c r="L3264" i="3"/>
  <c r="L3262" i="3"/>
  <c r="L3260" i="3"/>
  <c r="L3258" i="3"/>
  <c r="L3256" i="3"/>
  <c r="L3254" i="3"/>
  <c r="L3252" i="3"/>
  <c r="L3250" i="3"/>
  <c r="L3248" i="3"/>
  <c r="L3246" i="3"/>
  <c r="L3244" i="3"/>
  <c r="L3242" i="3"/>
  <c r="L3240" i="3"/>
  <c r="L3238" i="3"/>
  <c r="L3236" i="3"/>
  <c r="L3234" i="3"/>
  <c r="L3232" i="3"/>
  <c r="L3230" i="3"/>
  <c r="L3228" i="3"/>
  <c r="L3267" i="3"/>
  <c r="L3259" i="3"/>
  <c r="L3251" i="3"/>
  <c r="L3243" i="3"/>
  <c r="L3235" i="3"/>
  <c r="L3261" i="3"/>
  <c r="L3255" i="3"/>
  <c r="L3249" i="3"/>
  <c r="L3229" i="3"/>
  <c r="L3269" i="3"/>
  <c r="L3263" i="3"/>
  <c r="L3257" i="3"/>
  <c r="L3237" i="3"/>
  <c r="L3231" i="3"/>
  <c r="L3271" i="3"/>
  <c r="L3265" i="3"/>
  <c r="L3245" i="3"/>
  <c r="L3239" i="3"/>
  <c r="L3233" i="3"/>
  <c r="L3253" i="3"/>
  <c r="L3241" i="3"/>
  <c r="L3273" i="3"/>
  <c r="L3247" i="3"/>
  <c r="L20" i="3"/>
  <c r="L22" i="3"/>
  <c r="L24" i="3"/>
  <c r="L26" i="3"/>
  <c r="L28" i="3"/>
  <c r="L32" i="3"/>
  <c r="L34" i="3"/>
  <c r="L36" i="3"/>
  <c r="L58" i="3"/>
  <c r="L60" i="3"/>
  <c r="L62" i="3"/>
  <c r="L64" i="3"/>
  <c r="L66" i="3"/>
  <c r="L70" i="3"/>
  <c r="L72" i="3"/>
  <c r="L74" i="3"/>
  <c r="L76" i="3"/>
  <c r="L92" i="3"/>
  <c r="L94" i="3"/>
  <c r="L96" i="3"/>
  <c r="L98" i="3"/>
  <c r="L100" i="3"/>
  <c r="L102" i="3"/>
  <c r="L106" i="3"/>
  <c r="L108" i="3"/>
  <c r="L110" i="3"/>
  <c r="L112" i="3"/>
  <c r="L114" i="3"/>
  <c r="L116" i="3"/>
  <c r="L118" i="3"/>
  <c r="L120" i="3"/>
  <c r="L122" i="3"/>
  <c r="L124" i="3"/>
  <c r="L126" i="3"/>
  <c r="L128" i="3"/>
  <c r="L130" i="3"/>
  <c r="L132" i="3"/>
  <c r="L134" i="3"/>
  <c r="L136" i="3"/>
  <c r="L138" i="3"/>
  <c r="L140" i="3"/>
  <c r="L142" i="3"/>
  <c r="L144" i="3"/>
  <c r="L146" i="3"/>
  <c r="L148" i="3"/>
  <c r="L150" i="3"/>
  <c r="L152" i="3"/>
  <c r="L154" i="3"/>
  <c r="L156" i="3"/>
  <c r="L158" i="3"/>
  <c r="L160" i="3"/>
  <c r="L162" i="3"/>
  <c r="L164" i="3"/>
  <c r="L754" i="3"/>
  <c r="L906" i="3"/>
  <c r="L904" i="3"/>
  <c r="L902" i="3"/>
  <c r="L900" i="3"/>
  <c r="L898" i="3"/>
  <c r="L896" i="3"/>
  <c r="L894" i="3"/>
  <c r="L905" i="3"/>
  <c r="L903" i="3"/>
  <c r="L901" i="3"/>
  <c r="L899" i="3"/>
  <c r="L897" i="3"/>
  <c r="L895" i="3"/>
  <c r="L893" i="3"/>
  <c r="L1132" i="3"/>
  <c r="L1130" i="3"/>
  <c r="L1128" i="3"/>
  <c r="L1126" i="3"/>
  <c r="L1124" i="3"/>
  <c r="L1122" i="3"/>
  <c r="L1120" i="3"/>
  <c r="L1118" i="3"/>
  <c r="L1116" i="3"/>
  <c r="L1133" i="3"/>
  <c r="L1131" i="3"/>
  <c r="L1129" i="3"/>
  <c r="L1127" i="3"/>
  <c r="L1125" i="3"/>
  <c r="L1123" i="3"/>
  <c r="L1121" i="3"/>
  <c r="L1119" i="3"/>
  <c r="L1117" i="3"/>
  <c r="L1330" i="3"/>
  <c r="L1328" i="3"/>
  <c r="L1326" i="3"/>
  <c r="L1324" i="3"/>
  <c r="L1322" i="3"/>
  <c r="L1320" i="3"/>
  <c r="L1318" i="3"/>
  <c r="L1316" i="3"/>
  <c r="L1314" i="3"/>
  <c r="L1312" i="3"/>
  <c r="L1331" i="3"/>
  <c r="L1329" i="3"/>
  <c r="L1327" i="3"/>
  <c r="L1325" i="3"/>
  <c r="L1323" i="3"/>
  <c r="L1321" i="3"/>
  <c r="L1319" i="3"/>
  <c r="L1317" i="3"/>
  <c r="L1315" i="3"/>
  <c r="L1313" i="3"/>
  <c r="L1697" i="3"/>
  <c r="L1695" i="3"/>
  <c r="L1693" i="3"/>
  <c r="L1691" i="3"/>
  <c r="L1689" i="3"/>
  <c r="L1687" i="3"/>
  <c r="L1685" i="3"/>
  <c r="L1683" i="3"/>
  <c r="L1696" i="3"/>
  <c r="L1688" i="3"/>
  <c r="L1690" i="3"/>
  <c r="L1692" i="3"/>
  <c r="L1684" i="3"/>
  <c r="L1694" i="3"/>
  <c r="L1686" i="3"/>
  <c r="L2197" i="3"/>
  <c r="L2195" i="3"/>
  <c r="L2193" i="3"/>
  <c r="L2191" i="3"/>
  <c r="L2189" i="3"/>
  <c r="L2187" i="3"/>
  <c r="L2185" i="3"/>
  <c r="L2183" i="3"/>
  <c r="L2181" i="3"/>
  <c r="L2179" i="3"/>
  <c r="L2177" i="3"/>
  <c r="L2175" i="3"/>
  <c r="L2173" i="3"/>
  <c r="L2171" i="3"/>
  <c r="L2169" i="3"/>
  <c r="L2167" i="3"/>
  <c r="L2165" i="3"/>
  <c r="L2163" i="3"/>
  <c r="L2161" i="3"/>
  <c r="L2159" i="3"/>
  <c r="L2157" i="3"/>
  <c r="L2155" i="3"/>
  <c r="L2153" i="3"/>
  <c r="L2151" i="3"/>
  <c r="L2149" i="3"/>
  <c r="L2147" i="3"/>
  <c r="L2145" i="3"/>
  <c r="L2143" i="3"/>
  <c r="L2141" i="3"/>
  <c r="L2139" i="3"/>
  <c r="L2137" i="3"/>
  <c r="L2135" i="3"/>
  <c r="L2133" i="3"/>
  <c r="L2131" i="3"/>
  <c r="L2129" i="3"/>
  <c r="L2127" i="3"/>
  <c r="L2125" i="3"/>
  <c r="L2123" i="3"/>
  <c r="L2121" i="3"/>
  <c r="L2119" i="3"/>
  <c r="L2117" i="3"/>
  <c r="L2115" i="3"/>
  <c r="L2113" i="3"/>
  <c r="L2111" i="3"/>
  <c r="L2109" i="3"/>
  <c r="L2107" i="3"/>
  <c r="L2105" i="3"/>
  <c r="L2103" i="3"/>
  <c r="L2101" i="3"/>
  <c r="L2099" i="3"/>
  <c r="L2097" i="3"/>
  <c r="L2196" i="3"/>
  <c r="L2194" i="3"/>
  <c r="L2192" i="3"/>
  <c r="L2190" i="3"/>
  <c r="L2188" i="3"/>
  <c r="L2186" i="3"/>
  <c r="L2184" i="3"/>
  <c r="L2182" i="3"/>
  <c r="L2180" i="3"/>
  <c r="L2178" i="3"/>
  <c r="L2176" i="3"/>
  <c r="L2174" i="3"/>
  <c r="L2172" i="3"/>
  <c r="L2170" i="3"/>
  <c r="L2168" i="3"/>
  <c r="L2166" i="3"/>
  <c r="L2164" i="3"/>
  <c r="L2162" i="3"/>
  <c r="L2160" i="3"/>
  <c r="L2158" i="3"/>
  <c r="L2156" i="3"/>
  <c r="L2154" i="3"/>
  <c r="L2152" i="3"/>
  <c r="L2150" i="3"/>
  <c r="L2148" i="3"/>
  <c r="L2146" i="3"/>
  <c r="L2144" i="3"/>
  <c r="L2142" i="3"/>
  <c r="L2140" i="3"/>
  <c r="L2138" i="3"/>
  <c r="L2136" i="3"/>
  <c r="L2134" i="3"/>
  <c r="L2132" i="3"/>
  <c r="L2130" i="3"/>
  <c r="L2128" i="3"/>
  <c r="L2126" i="3"/>
  <c r="L2124" i="3"/>
  <c r="L2122" i="3"/>
  <c r="L2120" i="3"/>
  <c r="L2118" i="3"/>
  <c r="L2116" i="3"/>
  <c r="L2114" i="3"/>
  <c r="L2112" i="3"/>
  <c r="L2110" i="3"/>
  <c r="L2108" i="3"/>
  <c r="L2106" i="3"/>
  <c r="L2104" i="3"/>
  <c r="L2102" i="3"/>
  <c r="L2100" i="3"/>
  <c r="L2098" i="3"/>
  <c r="L2451" i="3"/>
  <c r="L2449" i="3"/>
  <c r="L2447" i="3"/>
  <c r="L2445" i="3"/>
  <c r="L2443" i="3"/>
  <c r="L2441" i="3"/>
  <c r="L2439" i="3"/>
  <c r="L2437" i="3"/>
  <c r="L2435" i="3"/>
  <c r="L2433" i="3"/>
  <c r="L2450" i="3"/>
  <c r="L2448" i="3"/>
  <c r="L2446" i="3"/>
  <c r="L2444" i="3"/>
  <c r="L2442" i="3"/>
  <c r="L2440" i="3"/>
  <c r="L2438" i="3"/>
  <c r="L2436" i="3"/>
  <c r="L2434" i="3"/>
  <c r="L2432" i="3"/>
  <c r="L2555" i="3"/>
  <c r="L2553" i="3"/>
  <c r="L2551" i="3"/>
  <c r="L2549" i="3"/>
  <c r="L2547" i="3"/>
  <c r="L2556" i="3"/>
  <c r="L2554" i="3"/>
  <c r="L2552" i="3"/>
  <c r="L2550" i="3"/>
  <c r="L2548" i="3"/>
  <c r="L2676" i="3"/>
  <c r="L2674" i="3"/>
  <c r="L2672" i="3"/>
  <c r="L2670" i="3"/>
  <c r="L2668" i="3"/>
  <c r="L2666" i="3"/>
  <c r="L2675" i="3"/>
  <c r="L2667" i="3"/>
  <c r="L2669" i="3"/>
  <c r="L2671" i="3"/>
  <c r="L2673" i="3"/>
  <c r="L2806" i="3"/>
  <c r="L2804" i="3"/>
  <c r="L2802" i="3"/>
  <c r="L2800" i="3"/>
  <c r="L2798" i="3"/>
  <c r="L2796" i="3"/>
  <c r="L2794" i="3"/>
  <c r="L2792" i="3"/>
  <c r="L2790" i="3"/>
  <c r="L2788" i="3"/>
  <c r="L2786" i="3"/>
  <c r="L2784" i="3"/>
  <c r="L2782" i="3"/>
  <c r="L2780" i="3"/>
  <c r="L2778" i="3"/>
  <c r="L2776" i="3"/>
  <c r="L2774" i="3"/>
  <c r="L2772" i="3"/>
  <c r="L2770" i="3"/>
  <c r="L2768" i="3"/>
  <c r="L2766" i="3"/>
  <c r="L2764" i="3"/>
  <c r="L2762" i="3"/>
  <c r="L2760" i="3"/>
  <c r="L2758" i="3"/>
  <c r="L2756" i="3"/>
  <c r="L2754" i="3"/>
  <c r="L2752" i="3"/>
  <c r="L2750" i="3"/>
  <c r="L2748" i="3"/>
  <c r="L2746" i="3"/>
  <c r="L2744" i="3"/>
  <c r="L2742" i="3"/>
  <c r="L2807" i="3"/>
  <c r="L2805" i="3"/>
  <c r="L2803" i="3"/>
  <c r="L2801" i="3"/>
  <c r="L2799" i="3"/>
  <c r="L2797" i="3"/>
  <c r="L2795" i="3"/>
  <c r="L2793" i="3"/>
  <c r="L2791" i="3"/>
  <c r="L2789" i="3"/>
  <c r="L2787" i="3"/>
  <c r="L2785" i="3"/>
  <c r="L2783" i="3"/>
  <c r="L2781" i="3"/>
  <c r="L2779" i="3"/>
  <c r="L2777" i="3"/>
  <c r="L2775" i="3"/>
  <c r="L2773" i="3"/>
  <c r="L2771" i="3"/>
  <c r="L2769" i="3"/>
  <c r="L2767" i="3"/>
  <c r="L2765" i="3"/>
  <c r="L2763" i="3"/>
  <c r="L2761" i="3"/>
  <c r="L2759" i="3"/>
  <c r="L2757" i="3"/>
  <c r="L2755" i="3"/>
  <c r="L2753" i="3"/>
  <c r="L2751" i="3"/>
  <c r="L2749" i="3"/>
  <c r="L2747" i="3"/>
  <c r="L2745" i="3"/>
  <c r="L2743" i="3"/>
  <c r="L2741" i="3"/>
  <c r="L3494" i="3"/>
  <c r="L3492" i="3"/>
  <c r="L3490" i="3"/>
  <c r="L3488" i="3"/>
  <c r="L3486" i="3"/>
  <c r="L3484" i="3"/>
  <c r="L3487" i="3"/>
  <c r="L3489" i="3"/>
  <c r="L3493" i="3"/>
  <c r="L3491" i="3"/>
  <c r="L3485" i="3"/>
  <c r="L964" i="3"/>
  <c r="L962" i="3"/>
  <c r="L960" i="3"/>
  <c r="L958" i="3"/>
  <c r="L956" i="3"/>
  <c r="L954" i="3"/>
  <c r="L963" i="3"/>
  <c r="L961" i="3"/>
  <c r="L959" i="3"/>
  <c r="L957" i="3"/>
  <c r="L955" i="3"/>
  <c r="L953" i="3"/>
  <c r="L1032" i="3"/>
  <c r="L1030" i="3"/>
  <c r="L1028" i="3"/>
  <c r="L1026" i="3"/>
  <c r="L1024" i="3"/>
  <c r="L1022" i="3"/>
  <c r="L1020" i="3"/>
  <c r="L1031" i="3"/>
  <c r="L1029" i="3"/>
  <c r="L1027" i="3"/>
  <c r="L1025" i="3"/>
  <c r="L1023" i="3"/>
  <c r="L1021" i="3"/>
  <c r="L1997" i="3"/>
  <c r="L1995" i="3"/>
  <c r="L1993" i="3"/>
  <c r="L1991" i="3"/>
  <c r="L1989" i="3"/>
  <c r="L1987" i="3"/>
  <c r="L1985" i="3"/>
  <c r="L1983" i="3"/>
  <c r="L1981" i="3"/>
  <c r="L1979" i="3"/>
  <c r="L1977" i="3"/>
  <c r="L1975" i="3"/>
  <c r="L1973" i="3"/>
  <c r="L1971" i="3"/>
  <c r="L1969" i="3"/>
  <c r="L1967" i="3"/>
  <c r="L1965" i="3"/>
  <c r="L1963" i="3"/>
  <c r="L1961" i="3"/>
  <c r="L1992" i="3"/>
  <c r="L1984" i="3"/>
  <c r="L1976" i="3"/>
  <c r="L1968" i="3"/>
  <c r="L1960" i="3"/>
  <c r="L1994" i="3"/>
  <c r="L1986" i="3"/>
  <c r="L1978" i="3"/>
  <c r="L1970" i="3"/>
  <c r="L1962" i="3"/>
  <c r="L1996" i="3"/>
  <c r="L1988" i="3"/>
  <c r="L1980" i="3"/>
  <c r="L1972" i="3"/>
  <c r="L1964" i="3"/>
  <c r="L1990" i="3"/>
  <c r="L1982" i="3"/>
  <c r="L1974" i="3"/>
  <c r="L1966" i="3"/>
  <c r="L1230" i="3"/>
  <c r="L1228" i="3"/>
  <c r="L1226" i="3"/>
  <c r="L1224" i="3"/>
  <c r="L1222" i="3"/>
  <c r="L1220" i="3"/>
  <c r="L1218" i="3"/>
  <c r="L1216" i="3"/>
  <c r="L1214" i="3"/>
  <c r="L1212" i="3"/>
  <c r="L1210" i="3"/>
  <c r="L1208" i="3"/>
  <c r="L1206" i="3"/>
  <c r="L1204" i="3"/>
  <c r="L1202" i="3"/>
  <c r="L1200" i="3"/>
  <c r="L1198" i="3"/>
  <c r="L1196" i="3"/>
  <c r="L1194" i="3"/>
  <c r="L1192" i="3"/>
  <c r="L1190" i="3"/>
  <c r="L1188" i="3"/>
  <c r="L1186" i="3"/>
  <c r="L1184" i="3"/>
  <c r="L1182" i="3"/>
  <c r="L1180" i="3"/>
  <c r="L1178" i="3"/>
  <c r="L1176" i="3"/>
  <c r="L1174" i="3"/>
  <c r="L1172" i="3"/>
  <c r="L1170" i="3"/>
  <c r="L1168" i="3"/>
  <c r="L1166" i="3"/>
  <c r="L1164" i="3"/>
  <c r="L1162" i="3"/>
  <c r="L1231" i="3"/>
  <c r="L1229" i="3"/>
  <c r="L1227" i="3"/>
  <c r="L1225" i="3"/>
  <c r="L1223" i="3"/>
  <c r="L1221" i="3"/>
  <c r="L1219" i="3"/>
  <c r="L1217" i="3"/>
  <c r="L1215" i="3"/>
  <c r="L1213" i="3"/>
  <c r="L1211" i="3"/>
  <c r="L1209" i="3"/>
  <c r="L1207" i="3"/>
  <c r="L1205" i="3"/>
  <c r="L1203" i="3"/>
  <c r="L1201" i="3"/>
  <c r="L1199" i="3"/>
  <c r="L1197" i="3"/>
  <c r="L1195" i="3"/>
  <c r="L1193" i="3"/>
  <c r="L1191" i="3"/>
  <c r="L1189" i="3"/>
  <c r="L1187" i="3"/>
  <c r="L1185" i="3"/>
  <c r="L1183" i="3"/>
  <c r="L1181" i="3"/>
  <c r="L1179" i="3"/>
  <c r="L1177" i="3"/>
  <c r="L1175" i="3"/>
  <c r="L1173" i="3"/>
  <c r="L1171" i="3"/>
  <c r="L1169" i="3"/>
  <c r="L1167" i="3"/>
  <c r="L1165" i="3"/>
  <c r="L1163" i="3"/>
  <c r="L1302" i="3"/>
  <c r="L1300" i="3"/>
  <c r="L1298" i="3"/>
  <c r="L1296" i="3"/>
  <c r="L1294" i="3"/>
  <c r="L1301" i="3"/>
  <c r="L1299" i="3"/>
  <c r="L1297" i="3"/>
  <c r="L1295" i="3"/>
  <c r="L1293" i="3"/>
  <c r="L1789" i="3"/>
  <c r="L1787" i="3"/>
  <c r="L1785" i="3"/>
  <c r="L1783" i="3"/>
  <c r="L1781" i="3"/>
  <c r="L1784" i="3"/>
  <c r="L1786" i="3"/>
  <c r="L1788" i="3"/>
  <c r="L1780" i="3"/>
  <c r="L1790" i="3"/>
  <c r="L1782" i="3"/>
  <c r="L2431" i="3"/>
  <c r="L2429" i="3"/>
  <c r="L2427" i="3"/>
  <c r="L2425" i="3"/>
  <c r="L2423" i="3"/>
  <c r="L2430" i="3"/>
  <c r="L2428" i="3"/>
  <c r="L2426" i="3"/>
  <c r="L2424" i="3"/>
  <c r="L2422" i="3"/>
  <c r="L2579" i="3"/>
  <c r="L2577" i="3"/>
  <c r="L2575" i="3"/>
  <c r="L2573" i="3"/>
  <c r="L2571" i="3"/>
  <c r="L2569" i="3"/>
  <c r="L2567" i="3"/>
  <c r="L2580" i="3"/>
  <c r="L2578" i="3"/>
  <c r="L2576" i="3"/>
  <c r="L2574" i="3"/>
  <c r="L2572" i="3"/>
  <c r="L2570" i="3"/>
  <c r="L2568" i="3"/>
  <c r="L223" i="3"/>
  <c r="L227" i="3"/>
  <c r="L231" i="3"/>
  <c r="L233" i="3"/>
  <c r="L237" i="3"/>
  <c r="L261" i="3"/>
  <c r="L263" i="3"/>
  <c r="L265" i="3"/>
  <c r="L271" i="3"/>
  <c r="L273" i="3"/>
  <c r="L275" i="3"/>
  <c r="L277" i="3"/>
  <c r="L281" i="3"/>
  <c r="L283" i="3"/>
  <c r="L285" i="3"/>
  <c r="L287" i="3"/>
  <c r="L289" i="3"/>
  <c r="L295" i="3"/>
  <c r="L297" i="3"/>
  <c r="L299" i="3"/>
  <c r="L303" i="3"/>
  <c r="L305" i="3"/>
  <c r="L307" i="3"/>
  <c r="L309" i="3"/>
  <c r="L311" i="3"/>
  <c r="L315" i="3"/>
  <c r="L317" i="3"/>
  <c r="L319" i="3"/>
  <c r="L321" i="3"/>
  <c r="L323" i="3"/>
  <c r="L325" i="3"/>
  <c r="L327" i="3"/>
  <c r="L329" i="3"/>
  <c r="L331" i="3"/>
  <c r="L333" i="3"/>
  <c r="L335" i="3"/>
  <c r="L337" i="3"/>
  <c r="L339" i="3"/>
  <c r="L341" i="3"/>
  <c r="L343" i="3"/>
  <c r="L345" i="3"/>
  <c r="L347" i="3"/>
  <c r="L349" i="3"/>
  <c r="L351" i="3"/>
  <c r="L353" i="3"/>
  <c r="L355" i="3"/>
  <c r="L357" i="3"/>
  <c r="L359" i="3"/>
  <c r="L361" i="3"/>
  <c r="L363" i="3"/>
  <c r="L365" i="3"/>
  <c r="L367" i="3"/>
  <c r="L369" i="3"/>
  <c r="L371" i="3"/>
  <c r="L373" i="3"/>
  <c r="L375" i="3"/>
  <c r="L377" i="3"/>
  <c r="L379" i="3"/>
  <c r="L381" i="3"/>
  <c r="L383" i="3"/>
  <c r="L385" i="3"/>
  <c r="L387" i="3"/>
  <c r="L389" i="3"/>
  <c r="L391" i="3"/>
  <c r="L393" i="3"/>
  <c r="L395" i="3"/>
  <c r="L397" i="3"/>
  <c r="L399" i="3"/>
  <c r="L401" i="3"/>
  <c r="L403" i="3"/>
  <c r="L405" i="3"/>
  <c r="L407" i="3"/>
  <c r="L409" i="3"/>
  <c r="L411" i="3"/>
  <c r="L413" i="3"/>
  <c r="L415" i="3"/>
  <c r="L417" i="3"/>
  <c r="L419" i="3"/>
  <c r="L421" i="3"/>
  <c r="L423" i="3"/>
  <c r="L425" i="3"/>
  <c r="L427" i="3"/>
  <c r="L429" i="3"/>
  <c r="L431" i="3"/>
  <c r="L433" i="3"/>
  <c r="L435" i="3"/>
  <c r="L437" i="3"/>
  <c r="L439" i="3"/>
  <c r="L441" i="3"/>
  <c r="L443" i="3"/>
  <c r="L445" i="3"/>
  <c r="L447" i="3"/>
  <c r="L449" i="3"/>
  <c r="L451" i="3"/>
  <c r="L453" i="3"/>
  <c r="L455" i="3"/>
  <c r="L457" i="3"/>
  <c r="L459" i="3"/>
  <c r="L461" i="3"/>
  <c r="L463" i="3"/>
  <c r="L465" i="3"/>
  <c r="L467" i="3"/>
  <c r="L469" i="3"/>
  <c r="L471" i="3"/>
  <c r="L473" i="3"/>
  <c r="L477" i="3"/>
  <c r="L479" i="3"/>
  <c r="L481" i="3"/>
  <c r="L483" i="3"/>
  <c r="L485" i="3"/>
  <c r="L487" i="3"/>
  <c r="L491" i="3"/>
  <c r="L493" i="3"/>
  <c r="L495" i="3"/>
  <c r="L497" i="3"/>
  <c r="L499" i="3"/>
  <c r="L501" i="3"/>
  <c r="L503" i="3"/>
  <c r="L505" i="3"/>
  <c r="L507" i="3"/>
  <c r="L509" i="3"/>
  <c r="L511" i="3"/>
  <c r="L513" i="3"/>
  <c r="L515" i="3"/>
  <c r="L517" i="3"/>
  <c r="L519" i="3"/>
  <c r="L521" i="3"/>
  <c r="L523" i="3"/>
  <c r="L525" i="3"/>
  <c r="L527" i="3"/>
  <c r="L529" i="3"/>
  <c r="L531" i="3"/>
  <c r="L533" i="3"/>
  <c r="L535" i="3"/>
  <c r="L537" i="3"/>
  <c r="L539" i="3"/>
  <c r="L541" i="3"/>
  <c r="L543" i="3"/>
  <c r="L545" i="3"/>
  <c r="L547" i="3"/>
  <c r="L549" i="3"/>
  <c r="L551" i="3"/>
  <c r="L553" i="3"/>
  <c r="L555" i="3"/>
  <c r="L557" i="3"/>
  <c r="L559" i="3"/>
  <c r="L561" i="3"/>
  <c r="L563" i="3"/>
  <c r="L565" i="3"/>
  <c r="L567" i="3"/>
  <c r="L569" i="3"/>
  <c r="L571" i="3"/>
  <c r="L573" i="3"/>
  <c r="L575" i="3"/>
  <c r="L577" i="3"/>
  <c r="L579" i="3"/>
  <c r="L581" i="3"/>
  <c r="L583" i="3"/>
  <c r="L585" i="3"/>
  <c r="L587" i="3"/>
  <c r="L589" i="3"/>
  <c r="L591" i="3"/>
  <c r="L593" i="3"/>
  <c r="L595" i="3"/>
  <c r="L597" i="3"/>
  <c r="L599" i="3"/>
  <c r="L601" i="3"/>
  <c r="L603" i="3"/>
  <c r="L605" i="3"/>
  <c r="L607" i="3"/>
  <c r="L609" i="3"/>
  <c r="L611" i="3"/>
  <c r="L613" i="3"/>
  <c r="L615" i="3"/>
  <c r="L617" i="3"/>
  <c r="L619" i="3"/>
  <c r="L621" i="3"/>
  <c r="L623" i="3"/>
  <c r="L625" i="3"/>
  <c r="L627" i="3"/>
  <c r="L629" i="3"/>
  <c r="L631" i="3"/>
  <c r="L633" i="3"/>
  <c r="L635" i="3"/>
  <c r="L637" i="3"/>
  <c r="L639" i="3"/>
  <c r="L641" i="3"/>
  <c r="L643" i="3"/>
  <c r="L645" i="3"/>
  <c r="L647" i="3"/>
  <c r="L649" i="3"/>
  <c r="L651" i="3"/>
  <c r="L653" i="3"/>
  <c r="L655" i="3"/>
  <c r="L657" i="3"/>
  <c r="L659" i="3"/>
  <c r="L661" i="3"/>
  <c r="L665" i="3"/>
  <c r="L667" i="3"/>
  <c r="L669" i="3"/>
  <c r="L671" i="3"/>
  <c r="L673" i="3"/>
  <c r="L675" i="3"/>
  <c r="L677" i="3"/>
  <c r="L679" i="3"/>
  <c r="L681" i="3"/>
  <c r="L685" i="3"/>
  <c r="L687" i="3"/>
  <c r="L689" i="3"/>
  <c r="L691" i="3"/>
  <c r="L693" i="3"/>
  <c r="L695" i="3"/>
  <c r="L697" i="3"/>
  <c r="L701" i="3"/>
  <c r="L703" i="3"/>
  <c r="L705" i="3"/>
  <c r="L707" i="3"/>
  <c r="L709" i="3"/>
  <c r="L711" i="3"/>
  <c r="L713" i="3"/>
  <c r="L715" i="3"/>
  <c r="L719" i="3"/>
  <c r="L721" i="3"/>
  <c r="L723" i="3"/>
  <c r="L725" i="3"/>
  <c r="L729" i="3"/>
  <c r="L731" i="3"/>
  <c r="L733" i="3"/>
  <c r="L735" i="3"/>
  <c r="L737" i="3"/>
  <c r="L739" i="3"/>
  <c r="L741" i="3"/>
  <c r="L743" i="3"/>
  <c r="L745" i="3"/>
  <c r="L747" i="3"/>
  <c r="L752" i="3"/>
  <c r="V3380" i="3"/>
  <c r="T3381" i="3"/>
  <c r="V3382" i="3"/>
  <c r="T3383" i="3"/>
  <c r="V3384" i="3"/>
  <c r="T3385" i="3"/>
  <c r="V3386" i="3"/>
  <c r="T3387" i="3"/>
  <c r="V3388" i="3"/>
  <c r="T3389" i="3"/>
  <c r="V3390" i="3"/>
  <c r="T3391" i="3"/>
  <c r="V3392" i="3"/>
  <c r="T3393" i="3"/>
  <c r="V3394" i="3"/>
  <c r="T3395" i="3"/>
  <c r="V3396" i="3"/>
  <c r="T3397" i="3"/>
  <c r="V3398" i="3"/>
  <c r="T3399" i="3"/>
  <c r="V3400" i="3"/>
  <c r="T3401" i="3"/>
  <c r="V3402" i="3"/>
  <c r="T3403" i="3"/>
  <c r="V3404" i="3"/>
  <c r="T3405" i="3"/>
  <c r="W3406" i="3"/>
  <c r="W3407" i="3"/>
  <c r="V3408" i="3"/>
  <c r="W3409" i="3"/>
  <c r="V3410" i="3"/>
  <c r="T3415" i="3"/>
  <c r="U3416" i="3"/>
  <c r="W3417" i="3"/>
  <c r="V3418" i="3"/>
  <c r="V3422" i="3"/>
  <c r="W3423" i="3"/>
  <c r="V3426" i="3"/>
  <c r="W3427" i="3"/>
  <c r="V3430" i="3"/>
  <c r="W3431" i="3"/>
  <c r="V3434" i="3"/>
  <c r="W3435" i="3"/>
  <c r="V3438" i="3"/>
  <c r="W3439" i="3"/>
  <c r="V3442" i="3"/>
  <c r="W3443" i="3"/>
  <c r="V3446" i="3"/>
  <c r="W3447" i="3"/>
  <c r="V3450" i="3"/>
  <c r="W3451" i="3"/>
  <c r="V3454" i="3"/>
  <c r="W3455" i="3"/>
  <c r="V3458" i="3"/>
  <c r="W3459" i="3"/>
  <c r="V3462" i="3"/>
  <c r="W3463" i="3"/>
  <c r="V3466" i="3"/>
  <c r="W3467" i="3"/>
  <c r="U3472" i="3"/>
  <c r="W3475" i="3"/>
  <c r="V3481" i="3"/>
  <c r="U3488" i="3"/>
  <c r="W3491" i="3"/>
  <c r="V3497" i="3"/>
  <c r="U3504" i="3"/>
  <c r="W3370" i="3"/>
  <c r="U3371" i="3"/>
  <c r="W3372" i="3"/>
  <c r="U3373" i="3"/>
  <c r="W3374" i="3"/>
  <c r="U3375" i="3"/>
  <c r="W3376" i="3"/>
  <c r="U3377" i="3"/>
  <c r="W3378" i="3"/>
  <c r="U3379" i="3"/>
  <c r="W3380" i="3"/>
  <c r="U3381" i="3"/>
  <c r="W3382" i="3"/>
  <c r="U3383" i="3"/>
  <c r="W3384" i="3"/>
  <c r="U3385" i="3"/>
  <c r="W3386" i="3"/>
  <c r="U3387" i="3"/>
  <c r="W3388" i="3"/>
  <c r="U3389" i="3"/>
  <c r="W3390" i="3"/>
  <c r="U3391" i="3"/>
  <c r="W3392" i="3"/>
  <c r="U3393" i="3"/>
  <c r="W3394" i="3"/>
  <c r="U3395" i="3"/>
  <c r="W3396" i="3"/>
  <c r="U3397" i="3"/>
  <c r="W3398" i="3"/>
  <c r="U3399" i="3"/>
  <c r="W3400" i="3"/>
  <c r="U3401" i="3"/>
  <c r="W3402" i="3"/>
  <c r="U3403" i="3"/>
  <c r="W3404" i="3"/>
  <c r="U3405" i="3"/>
  <c r="W3408" i="3"/>
  <c r="T3413" i="3"/>
  <c r="U3414" i="3"/>
  <c r="W3415" i="3"/>
  <c r="V3416" i="3"/>
  <c r="T3421" i="3"/>
  <c r="T3425" i="3"/>
  <c r="T3429" i="3"/>
  <c r="T3433" i="3"/>
  <c r="T3437" i="3"/>
  <c r="T3441" i="3"/>
  <c r="T3445" i="3"/>
  <c r="T3449" i="3"/>
  <c r="T3453" i="3"/>
  <c r="T3457" i="3"/>
  <c r="T3461" i="3"/>
  <c r="T3465" i="3"/>
  <c r="T3469" i="3"/>
  <c r="V3471" i="3"/>
  <c r="U3474" i="3"/>
  <c r="T3478" i="3"/>
  <c r="T3480" i="3"/>
  <c r="W3481" i="3"/>
  <c r="V3487" i="3"/>
  <c r="U3490" i="3"/>
  <c r="T3494" i="3"/>
  <c r="T3496" i="3"/>
  <c r="W3497" i="3"/>
  <c r="U3475" i="3"/>
  <c r="W3474" i="3"/>
  <c r="U3473" i="3"/>
  <c r="W3472" i="3"/>
  <c r="U3471" i="3"/>
  <c r="W3470" i="3"/>
  <c r="U3469" i="3"/>
  <c r="W3468" i="3"/>
  <c r="U3467" i="3"/>
  <c r="W3466" i="3"/>
  <c r="U3465" i="3"/>
  <c r="W3464" i="3"/>
  <c r="U3463" i="3"/>
  <c r="W3462" i="3"/>
  <c r="U3461" i="3"/>
  <c r="W3460" i="3"/>
  <c r="U3459" i="3"/>
  <c r="W3458" i="3"/>
  <c r="U3457" i="3"/>
  <c r="W3456" i="3"/>
  <c r="U3455" i="3"/>
  <c r="W3454" i="3"/>
  <c r="U3453" i="3"/>
  <c r="W3452" i="3"/>
  <c r="U3451" i="3"/>
  <c r="W3450" i="3"/>
  <c r="U3449" i="3"/>
  <c r="W3448" i="3"/>
  <c r="U3447" i="3"/>
  <c r="W3446" i="3"/>
  <c r="U3445" i="3"/>
  <c r="W3444" i="3"/>
  <c r="U3443" i="3"/>
  <c r="W3442" i="3"/>
  <c r="U3441" i="3"/>
  <c r="W3440" i="3"/>
  <c r="U3439" i="3"/>
  <c r="W3438" i="3"/>
  <c r="U3437" i="3"/>
  <c r="W3436" i="3"/>
  <c r="U3435" i="3"/>
  <c r="W3434" i="3"/>
  <c r="U3433" i="3"/>
  <c r="W3432" i="3"/>
  <c r="U3431" i="3"/>
  <c r="W3430" i="3"/>
  <c r="U3429" i="3"/>
  <c r="W3428" i="3"/>
  <c r="U3427" i="3"/>
  <c r="W3426" i="3"/>
  <c r="U3425" i="3"/>
  <c r="W3424" i="3"/>
  <c r="U3423" i="3"/>
  <c r="W3422" i="3"/>
  <c r="U3421" i="3"/>
  <c r="T3505" i="3"/>
  <c r="V3504" i="3"/>
  <c r="T3503" i="3"/>
  <c r="V3502" i="3"/>
  <c r="T3501" i="3"/>
  <c r="V3500" i="3"/>
  <c r="T3499" i="3"/>
  <c r="V3498" i="3"/>
  <c r="T3497" i="3"/>
  <c r="V3496" i="3"/>
  <c r="T3495" i="3"/>
  <c r="V3494" i="3"/>
  <c r="T3493" i="3"/>
  <c r="V3492" i="3"/>
  <c r="T3491" i="3"/>
  <c r="V3490" i="3"/>
  <c r="T3489" i="3"/>
  <c r="V3488" i="3"/>
  <c r="T3487" i="3"/>
  <c r="V3486" i="3"/>
  <c r="T3485" i="3"/>
  <c r="V3484" i="3"/>
  <c r="T3483" i="3"/>
  <c r="V3482" i="3"/>
  <c r="T3481" i="3"/>
  <c r="V3480" i="3"/>
  <c r="T3479" i="3"/>
  <c r="V3478" i="3"/>
  <c r="T3477" i="3"/>
  <c r="V3476" i="3"/>
  <c r="T3475" i="3"/>
  <c r="V3474" i="3"/>
  <c r="T3473" i="3"/>
  <c r="V3472" i="3"/>
  <c r="T3471" i="3"/>
  <c r="V3470" i="3"/>
  <c r="W3501" i="3"/>
  <c r="U3500" i="3"/>
  <c r="V3499" i="3"/>
  <c r="T3498" i="3"/>
  <c r="W3493" i="3"/>
  <c r="U3492" i="3"/>
  <c r="V3491" i="3"/>
  <c r="T3490" i="3"/>
  <c r="W3485" i="3"/>
  <c r="U3484" i="3"/>
  <c r="V3483" i="3"/>
  <c r="T3482" i="3"/>
  <c r="W3477" i="3"/>
  <c r="U3476" i="3"/>
  <c r="V3475" i="3"/>
  <c r="T3474" i="3"/>
  <c r="W3469" i="3"/>
  <c r="T3467" i="3"/>
  <c r="U3466" i="3"/>
  <c r="W3465" i="3"/>
  <c r="T3463" i="3"/>
  <c r="U3462" i="3"/>
  <c r="W3461" i="3"/>
  <c r="T3459" i="3"/>
  <c r="U3458" i="3"/>
  <c r="W3457" i="3"/>
  <c r="T3455" i="3"/>
  <c r="U3454" i="3"/>
  <c r="W3453" i="3"/>
  <c r="T3451" i="3"/>
  <c r="U3450" i="3"/>
  <c r="W3449" i="3"/>
  <c r="T3447" i="3"/>
  <c r="U3446" i="3"/>
  <c r="W3445" i="3"/>
  <c r="T3443" i="3"/>
  <c r="U3442" i="3"/>
  <c r="W3441" i="3"/>
  <c r="T3439" i="3"/>
  <c r="U3438" i="3"/>
  <c r="W3437" i="3"/>
  <c r="T3435" i="3"/>
  <c r="U3434" i="3"/>
  <c r="W3433" i="3"/>
  <c r="T3431" i="3"/>
  <c r="U3430" i="3"/>
  <c r="W3429" i="3"/>
  <c r="T3427" i="3"/>
  <c r="U3426" i="3"/>
  <c r="W3425" i="3"/>
  <c r="T3423" i="3"/>
  <c r="U3422" i="3"/>
  <c r="W3421" i="3"/>
  <c r="T3420" i="3"/>
  <c r="V3419" i="3"/>
  <c r="T3418" i="3"/>
  <c r="V3417" i="3"/>
  <c r="T3416" i="3"/>
  <c r="V3415" i="3"/>
  <c r="T3414" i="3"/>
  <c r="V3413" i="3"/>
  <c r="T3412" i="3"/>
  <c r="V3411" i="3"/>
  <c r="T3410" i="3"/>
  <c r="V3409" i="3"/>
  <c r="T3408" i="3"/>
  <c r="V3407" i="3"/>
  <c r="T3406" i="3"/>
  <c r="W3503" i="3"/>
  <c r="U3502" i="3"/>
  <c r="V3501" i="3"/>
  <c r="T3500" i="3"/>
  <c r="W3495" i="3"/>
  <c r="U3494" i="3"/>
  <c r="V3493" i="3"/>
  <c r="T3492" i="3"/>
  <c r="W3487" i="3"/>
  <c r="U3486" i="3"/>
  <c r="V3485" i="3"/>
  <c r="T3484" i="3"/>
  <c r="W3479" i="3"/>
  <c r="U3478" i="3"/>
  <c r="V3477" i="3"/>
  <c r="T3476" i="3"/>
  <c r="W3471" i="3"/>
  <c r="U3470" i="3"/>
  <c r="V3469" i="3"/>
  <c r="V3468" i="3"/>
  <c r="T3466" i="3"/>
  <c r="V3465" i="3"/>
  <c r="V3464" i="3"/>
  <c r="T3462" i="3"/>
  <c r="V3461" i="3"/>
  <c r="V3460" i="3"/>
  <c r="T3458" i="3"/>
  <c r="V3457" i="3"/>
  <c r="V3456" i="3"/>
  <c r="T3454" i="3"/>
  <c r="V3453" i="3"/>
  <c r="V3452" i="3"/>
  <c r="T3450" i="3"/>
  <c r="V3449" i="3"/>
  <c r="V3448" i="3"/>
  <c r="T3446" i="3"/>
  <c r="V3445" i="3"/>
  <c r="V3444" i="3"/>
  <c r="T3442" i="3"/>
  <c r="V3441" i="3"/>
  <c r="V3440" i="3"/>
  <c r="T3438" i="3"/>
  <c r="V3437" i="3"/>
  <c r="V3436" i="3"/>
  <c r="T3434" i="3"/>
  <c r="V3433" i="3"/>
  <c r="V3432" i="3"/>
  <c r="T3430" i="3"/>
  <c r="V3429" i="3"/>
  <c r="V3428" i="3"/>
  <c r="T3426" i="3"/>
  <c r="V3425" i="3"/>
  <c r="V3424" i="3"/>
  <c r="T3422" i="3"/>
  <c r="V3421" i="3"/>
  <c r="W3420" i="3"/>
  <c r="U3419" i="3"/>
  <c r="W3418" i="3"/>
  <c r="U3417" i="3"/>
  <c r="W3416" i="3"/>
  <c r="U3415" i="3"/>
  <c r="W3414" i="3"/>
  <c r="U3413" i="3"/>
  <c r="W3412" i="3"/>
  <c r="U3411" i="3"/>
  <c r="W3410" i="3"/>
  <c r="U3409" i="3"/>
  <c r="U3505" i="3"/>
  <c r="W3476" i="3"/>
  <c r="U3477" i="3"/>
  <c r="W3478" i="3"/>
  <c r="U3479" i="3"/>
  <c r="W3480" i="3"/>
  <c r="U3481" i="3"/>
  <c r="W3482" i="3"/>
  <c r="U3483" i="3"/>
  <c r="W3484" i="3"/>
  <c r="U3485" i="3"/>
  <c r="W3486" i="3"/>
  <c r="U3487" i="3"/>
  <c r="W3488" i="3"/>
  <c r="U3489" i="3"/>
  <c r="W3490" i="3"/>
  <c r="U3491" i="3"/>
  <c r="W3492" i="3"/>
  <c r="U3493" i="3"/>
  <c r="W3494" i="3"/>
  <c r="U3495" i="3"/>
  <c r="W3496" i="3"/>
  <c r="U3497" i="3"/>
  <c r="W3498" i="3"/>
  <c r="U3499" i="3"/>
  <c r="W3500" i="3"/>
  <c r="U3501" i="3"/>
  <c r="W3502" i="3"/>
  <c r="U3503" i="3"/>
  <c r="W3504" i="3"/>
</calcChain>
</file>

<file path=xl/sharedStrings.xml><?xml version="1.0" encoding="utf-8"?>
<sst xmlns="http://schemas.openxmlformats.org/spreadsheetml/2006/main" count="26291" uniqueCount="3340">
  <si>
    <t>834_Trigger</t>
  </si>
  <si>
    <t>Inbound_834_files_last_processed_by</t>
  </si>
  <si>
    <t>Inbound_834_files_last_processed_datetime</t>
  </si>
  <si>
    <t>Outbound_834_files_last_processed_by</t>
  </si>
  <si>
    <t>Outbound_834_files_last_processed_datetime</t>
  </si>
  <si>
    <t>834_stage_data_last_processed_by</t>
  </si>
  <si>
    <t>834_stage_data_last_processed_datetime</t>
  </si>
  <si>
    <t>Activity_Outcome</t>
  </si>
  <si>
    <t>Activity_Outcome_SID</t>
  </si>
  <si>
    <t>Activity_Outcome_Type_SID</t>
  </si>
  <si>
    <t>Is_Active</t>
  </si>
  <si>
    <t>Soft_Delete_Flag</t>
  </si>
  <si>
    <t>Created_By_ID</t>
  </si>
  <si>
    <t>Created_By_Date</t>
  </si>
  <si>
    <t>Last_Updated_By_Date</t>
  </si>
  <si>
    <t>Last_Updated_By_ID</t>
  </si>
  <si>
    <t>Audit_SID</t>
  </si>
  <si>
    <t>Update_Audit_SID</t>
  </si>
  <si>
    <t>Source_System_SID</t>
  </si>
  <si>
    <t>Activity_Outcome_Type</t>
  </si>
  <si>
    <t>Address_Type</t>
  </si>
  <si>
    <t>Address_Type_SID</t>
  </si>
  <si>
    <t>Affiliation</t>
  </si>
  <si>
    <t>Affiliation_SID</t>
  </si>
  <si>
    <t>Provider_SID</t>
  </si>
  <si>
    <t>Affiliation_ID</t>
  </si>
  <si>
    <t>Provider_ID</t>
  </si>
  <si>
    <t>Eff_Date</t>
  </si>
  <si>
    <t>Term_Date</t>
  </si>
  <si>
    <t>Status</t>
  </si>
  <si>
    <t>Pay_Flag</t>
  </si>
  <si>
    <t>Affiliate_Type</t>
  </si>
  <si>
    <t>Affiliate_ID</t>
  </si>
  <si>
    <t>Pcp</t>
  </si>
  <si>
    <t>Hosp_Affil_Type</t>
  </si>
  <si>
    <t>Created_by_ID</t>
  </si>
  <si>
    <t>Created_by_Date</t>
  </si>
  <si>
    <t>Last_Updated_by_ID</t>
  </si>
  <si>
    <t>Last_Updated_by_Date</t>
  </si>
  <si>
    <t>Aid</t>
  </si>
  <si>
    <t>Aid_SID</t>
  </si>
  <si>
    <t>Aid_Code</t>
  </si>
  <si>
    <t>Aid_Desc</t>
  </si>
  <si>
    <t>Attribute</t>
  </si>
  <si>
    <t>Attribute_SID</t>
  </si>
  <si>
    <t>Attribute_Code</t>
  </si>
  <si>
    <t>Attribute_Desc</t>
  </si>
  <si>
    <t>Attribute_Group</t>
  </si>
  <si>
    <t>Attribute_Group_SID</t>
  </si>
  <si>
    <t>Attribute_Group_Header_SID</t>
  </si>
  <si>
    <t>Attribute_Group_ID</t>
  </si>
  <si>
    <t>Attribute_ID</t>
  </si>
  <si>
    <t>Sequence</t>
  </si>
  <si>
    <t>Subcategory</t>
  </si>
  <si>
    <t>Attribute_Group_Header</t>
  </si>
  <si>
    <t>Description</t>
  </si>
  <si>
    <t>User_Defined</t>
  </si>
  <si>
    <t>Attribute_Class</t>
  </si>
  <si>
    <t>Inactive_Date</t>
  </si>
  <si>
    <t>Benefit_Plan</t>
  </si>
  <si>
    <t>Benefit_Plan_SID</t>
  </si>
  <si>
    <t>Program_SID</t>
  </si>
  <si>
    <t>Plan_ID</t>
  </si>
  <si>
    <t>Decription</t>
  </si>
  <si>
    <t>Plan_Type</t>
  </si>
  <si>
    <t>Lifetime_Max</t>
  </si>
  <si>
    <t>Family_Deductible</t>
  </si>
  <si>
    <t>Max_Out_of_Pocket</t>
  </si>
  <si>
    <t>Class</t>
  </si>
  <si>
    <t>Long_Description</t>
  </si>
  <si>
    <t>Ppo_Based</t>
  </si>
  <si>
    <t>Annual_Type</t>
  </si>
  <si>
    <t>Individual_Deduct</t>
  </si>
  <si>
    <t>Annual_Max</t>
  </si>
  <si>
    <t>Eob_Flag</t>
  </si>
  <si>
    <t>Has_Riders</t>
  </si>
  <si>
    <t>Limit_Term</t>
  </si>
  <si>
    <t>Is_Model</t>
  </si>
  <si>
    <t>Accrual_Basis</t>
  </si>
  <si>
    <t>Family_Annual</t>
  </si>
  <si>
    <t>Family_Max_Out</t>
  </si>
  <si>
    <t>Family_Lifetime</t>
  </si>
  <si>
    <t>Is_Apc</t>
  </si>
  <si>
    <t>Max_Pay_Method</t>
  </si>
  <si>
    <t>Std_Reserve_Days</t>
  </si>
  <si>
    <t>Ext_Reserve_Days</t>
  </si>
  <si>
    <t>Days_After_Discharge</t>
  </si>
  <si>
    <t>Individual_Coins_Max</t>
  </si>
  <si>
    <t>Family_Coins_Max</t>
  </si>
  <si>
    <t>Ind_Sub_Max_Out_Amt</t>
  </si>
  <si>
    <t>Ind_Sp_Max_Out_amt</t>
  </si>
  <si>
    <t>Ind_Dep_Maxout_Amt</t>
  </si>
  <si>
    <t>Ins_Sub_Deduct_Amt</t>
  </si>
  <si>
    <t>Ind_Sp_Deduct_Amt</t>
  </si>
  <si>
    <t>Ind_Dep_Deduct_Amt</t>
  </si>
  <si>
    <t>Sub_In_Max_Out</t>
  </si>
  <si>
    <t>Sp_In_Max_Out</t>
  </si>
  <si>
    <t>Dep_In_Max_Out</t>
  </si>
  <si>
    <t>Sub_In_Deduct</t>
  </si>
  <si>
    <t>Sp_In_Deduct</t>
  </si>
  <si>
    <t>Dep_In_Deduct</t>
  </si>
  <si>
    <t>Is_Reference</t>
  </si>
  <si>
    <t>Coins_Max_Amt_Pd</t>
  </si>
  <si>
    <t>Coins_Max_Deduct</t>
  </si>
  <si>
    <t>Coins_Max_Coins</t>
  </si>
  <si>
    <t>Coins_Max_Copay</t>
  </si>
  <si>
    <t>Coins_Max_Copay_Diem</t>
  </si>
  <si>
    <t>Coins_Max_Noncomp</t>
  </si>
  <si>
    <t>Hsa_Eligible</t>
  </si>
  <si>
    <t>Use_Hra_Cov_Type</t>
  </si>
  <si>
    <t>Covered_Dependents</t>
  </si>
  <si>
    <t>Plan_Eff_Date</t>
  </si>
  <si>
    <t>Plan_End_Date</t>
  </si>
  <si>
    <t>Plan_Desc</t>
  </si>
  <si>
    <t>Benefit_Plan_Program</t>
  </si>
  <si>
    <t>Benf_Plan_Prog_SID</t>
  </si>
  <si>
    <t>Benefit_Program_SID</t>
  </si>
  <si>
    <t>Start_Date</t>
  </si>
  <si>
    <t>End_Date</t>
  </si>
  <si>
    <t>Has_Expired</t>
  </si>
  <si>
    <t>Benefit_Preference</t>
  </si>
  <si>
    <t>Benefit_Preference_SID</t>
  </si>
  <si>
    <t>Benefit_Preference_ID</t>
  </si>
  <si>
    <t>Capitation</t>
  </si>
  <si>
    <t>Capitation_SID</t>
  </si>
  <si>
    <t>Member_SID</t>
  </si>
  <si>
    <t>Capitation_Date</t>
  </si>
  <si>
    <t>Capitation_Yr_Mo_Num</t>
  </si>
  <si>
    <t>Transaction_Date</t>
  </si>
  <si>
    <t>Payment_Processed_Date</t>
  </si>
  <si>
    <t>Fund_Code</t>
  </si>
  <si>
    <t>Fund_Desc</t>
  </si>
  <si>
    <t>Managed_Care_Region_Code</t>
  </si>
  <si>
    <t>Managed_Care_Region_Name</t>
  </si>
  <si>
    <t>Capitation_Reason_Code</t>
  </si>
  <si>
    <t>Capitation_Reason_Desc</t>
  </si>
  <si>
    <t>Original_Payment_Process_Date</t>
  </si>
  <si>
    <t>Rate_Cell_Code</t>
  </si>
  <si>
    <t>Rate_Cell_Desc</t>
  </si>
  <si>
    <t>Medicare_Ind</t>
  </si>
  <si>
    <t>Capitation_Paid_Amt</t>
  </si>
  <si>
    <t>Client_Cost_Share_Amount</t>
  </si>
  <si>
    <t>Care_Activity_Report_Group</t>
  </si>
  <si>
    <t>Care_Activity_Report_Group_SID</t>
  </si>
  <si>
    <t>Care_Activity_Type</t>
  </si>
  <si>
    <t>Care_Activity_Type_SID</t>
  </si>
  <si>
    <t>Care_Activity_Type_Name</t>
  </si>
  <si>
    <t>Is_Activity_Outcome_Mandatory</t>
  </si>
  <si>
    <t>Has_Notification</t>
  </si>
  <si>
    <t>Care_Coordination_Report</t>
  </si>
  <si>
    <t>DELIBERATE INTERVENTION</t>
  </si>
  <si>
    <t>Updated_Quarter</t>
  </si>
  <si>
    <t>Month</t>
  </si>
  <si>
    <t>MonthName</t>
  </si>
  <si>
    <t>Updated_Year</t>
  </si>
  <si>
    <t>RegionName</t>
  </si>
  <si>
    <t>service_count</t>
  </si>
  <si>
    <t>adult_count</t>
  </si>
  <si>
    <t>Ped_count</t>
  </si>
  <si>
    <t>Entity</t>
  </si>
  <si>
    <t>Carrier</t>
  </si>
  <si>
    <t>Carrier_SID</t>
  </si>
  <si>
    <t>Carrier_ID</t>
  </si>
  <si>
    <t>AKA</t>
  </si>
  <si>
    <t>Carrier_Type</t>
  </si>
  <si>
    <t>Full_Name</t>
  </si>
  <si>
    <t>Carrier_Number</t>
  </si>
  <si>
    <t>Hipaa_ID_Qualifer</t>
  </si>
  <si>
    <t>Is_Rebill</t>
  </si>
  <si>
    <t>Case</t>
  </si>
  <si>
    <t>Case_SID</t>
  </si>
  <si>
    <t>Case_Nbr</t>
  </si>
  <si>
    <t>Case_Worker_ID</t>
  </si>
  <si>
    <t>Adult_Count</t>
  </si>
  <si>
    <t>Child_Count</t>
  </si>
  <si>
    <t>Contact_Last_Name</t>
  </si>
  <si>
    <t>Contact_First_Name</t>
  </si>
  <si>
    <t>Contact_Middle_Name</t>
  </si>
  <si>
    <t>Contact_Sfx_Name</t>
  </si>
  <si>
    <t>Mstr_Clnt_Indx_Nbr</t>
  </si>
  <si>
    <t>Case_Incm_Amt</t>
  </si>
  <si>
    <t>Src_Code</t>
  </si>
  <si>
    <t>Src_Desc</t>
  </si>
  <si>
    <t>Citizenship</t>
  </si>
  <si>
    <t>Citizenship_SID</t>
  </si>
  <si>
    <t>Citizenship_Code</t>
  </si>
  <si>
    <t>Citizenship_Desc</t>
  </si>
  <si>
    <t>Citizenship_Status</t>
  </si>
  <si>
    <t>Citizenship_Status_SID</t>
  </si>
  <si>
    <t>Citizenship_Status_Code</t>
  </si>
  <si>
    <t>Citizenship_Status_Desc</t>
  </si>
  <si>
    <t>Claim</t>
  </si>
  <si>
    <t>Claim_SID</t>
  </si>
  <si>
    <t>Enroll_Keys_SID</t>
  </si>
  <si>
    <t>Contract_SID</t>
  </si>
  <si>
    <t>Claim_Source_SID</t>
  </si>
  <si>
    <t>Outlier_SID</t>
  </si>
  <si>
    <t>Void_Reason_SID</t>
  </si>
  <si>
    <t>Claim_ID</t>
  </si>
  <si>
    <t>Facility_Code</t>
  </si>
  <si>
    <t>Bill_Class_Code</t>
  </si>
  <si>
    <t>Frequency_Code</t>
  </si>
  <si>
    <t>Control_Number</t>
  </si>
  <si>
    <t>Admit_Date</t>
  </si>
  <si>
    <t>Admit_Hour</t>
  </si>
  <si>
    <t>Med_Rec_Number</t>
  </si>
  <si>
    <t>Payer</t>
  </si>
  <si>
    <t>Rel_Info</t>
  </si>
  <si>
    <t>Admit_Type</t>
  </si>
  <si>
    <t>Assignment_of_Benefits</t>
  </si>
  <si>
    <t>Admit_Source</t>
  </si>
  <si>
    <t>Prior_Pay</t>
  </si>
  <si>
    <t>Patient_Status</t>
  </si>
  <si>
    <t>Est_Amt_Due</t>
  </si>
  <si>
    <t>Esc</t>
  </si>
  <si>
    <t>Reason</t>
  </si>
  <si>
    <t>Plan_Crn</t>
  </si>
  <si>
    <t>Plan_Sub_Date</t>
  </si>
  <si>
    <t>Eligibile_Amt</t>
  </si>
  <si>
    <t>Total_Deduction</t>
  </si>
  <si>
    <t>Remit_Number</t>
  </si>
  <si>
    <t>Adjud_Date</t>
  </si>
  <si>
    <t>Log_Date</t>
  </si>
  <si>
    <t>Clean_Date</t>
  </si>
  <si>
    <t>Form_Type</t>
  </si>
  <si>
    <t>Plan_Submit</t>
  </si>
  <si>
    <t>Prov_Rep</t>
  </si>
  <si>
    <t>Prov_Rep_Date</t>
  </si>
  <si>
    <t>Total_Amt</t>
  </si>
  <si>
    <t>Attend_Phy_Name</t>
  </si>
  <si>
    <t>EOB_Amt</t>
  </si>
  <si>
    <t>EOB_Eligible_Amt</t>
  </si>
  <si>
    <t>Total_Paid</t>
  </si>
  <si>
    <t>Emergency</t>
  </si>
  <si>
    <t>Paid_Date</t>
  </si>
  <si>
    <t>Drg</t>
  </si>
  <si>
    <t>User_Initials</t>
  </si>
  <si>
    <t>Ok_Pay_Date</t>
  </si>
  <si>
    <t>Ok_Pay_by</t>
  </si>
  <si>
    <t>Claim_by_Pcp</t>
  </si>
  <si>
    <t>Share_of_Cost</t>
  </si>
  <si>
    <t>Discharge_Hour</t>
  </si>
  <si>
    <t>Has_Pool</t>
  </si>
  <si>
    <t>Ffs_Pool_ID</t>
  </si>
  <si>
    <t>Ffs_Pool_Amt</t>
  </si>
  <si>
    <t>Out_of_Area</t>
  </si>
  <si>
    <t>Covered_Days</t>
  </si>
  <si>
    <t>Non_Covered_Days</t>
  </si>
  <si>
    <t>Coinsurance_Days</t>
  </si>
  <si>
    <t>Life_Reserve_Days</t>
  </si>
  <si>
    <t>Is_Encounter</t>
  </si>
  <si>
    <t>Discharge_Date</t>
  </si>
  <si>
    <t>Is_Employment</t>
  </si>
  <si>
    <t>Is_Auto_Accident</t>
  </si>
  <si>
    <t>Is_Other_Accident</t>
  </si>
  <si>
    <t>Date_On_Set</t>
  </si>
  <si>
    <t>Similar_Illness_Date</t>
  </si>
  <si>
    <t>Accident_State</t>
  </si>
  <si>
    <t>Manual_Encounter</t>
  </si>
  <si>
    <t>Is_Epsdt</t>
  </si>
  <si>
    <t>Initial_Prothesis</t>
  </si>
  <si>
    <t>Prior_Prothesis_Date</t>
  </si>
  <si>
    <t>Is_Orthodontics</t>
  </si>
  <si>
    <t>Ortho_Appl_Date</t>
  </si>
  <si>
    <t>Ortho_Mos_Rem</t>
  </si>
  <si>
    <t>Total_Reimburse_Amt</t>
  </si>
  <si>
    <t>Has_Documents</t>
  </si>
  <si>
    <t>Refer_From</t>
  </si>
  <si>
    <t>Is_Stop_Loss</t>
  </si>
  <si>
    <t>Total_Refund_Amt</t>
  </si>
  <si>
    <t>Plan_Resub</t>
  </si>
  <si>
    <t>Plan_Resub_Date</t>
  </si>
  <si>
    <t>Has_Care_Plan</t>
  </si>
  <si>
    <t>Reimburse_Member</t>
  </si>
  <si>
    <t>Total_Submit_Discount</t>
  </si>
  <si>
    <t>Total_Addl_Mem_Amt</t>
  </si>
  <si>
    <t>Total_Mem_Amt</t>
  </si>
  <si>
    <t>Import_Final</t>
  </si>
  <si>
    <t>Carry_Over_Int_Days</t>
  </si>
  <si>
    <t>Pay_Cob_by_Line</t>
  </si>
  <si>
    <t>Total_Ext_Deduct_Amt</t>
  </si>
  <si>
    <t>Total_Ext_Copay_Amt</t>
  </si>
  <si>
    <t>Total_Ext_Coinsurance_Amt</t>
  </si>
  <si>
    <t>Total_Ext_Paid_Amt</t>
  </si>
  <si>
    <t>Interest_Days</t>
  </si>
  <si>
    <t>Cob_Savings</t>
  </si>
  <si>
    <t>IS_Its_Claim</t>
  </si>
  <si>
    <t>Eob_Received</t>
  </si>
  <si>
    <t>Is_Base_Supplemental</t>
  </si>
  <si>
    <t>Privacy_Payee_ID</t>
  </si>
  <si>
    <t>Suppress_Eob</t>
  </si>
  <si>
    <t>Cob_Savings_Applied</t>
  </si>
  <si>
    <t>Calc_Cob_by_Line</t>
  </si>
  <si>
    <t>Has_Lien</t>
  </si>
  <si>
    <t>Has_Refund_Request</t>
  </si>
  <si>
    <t>Msp_Claim</t>
  </si>
  <si>
    <t>Reimbuse_Medicare_Amt</t>
  </si>
  <si>
    <t>Reject</t>
  </si>
  <si>
    <t>Reimburse_Copay_Amt</t>
  </si>
  <si>
    <t>Mem_Paid_Amt</t>
  </si>
  <si>
    <t>Export_Date_837</t>
  </si>
  <si>
    <t>External_Pricing</t>
  </si>
  <si>
    <t>Import_Date_837</t>
  </si>
  <si>
    <t>External_Dcn</t>
  </si>
  <si>
    <t>Nonmember</t>
  </si>
  <si>
    <t>Mhb_Status</t>
  </si>
  <si>
    <t>Is_Repricing_Claim</t>
  </si>
  <si>
    <t>Rebill_Total_Amount</t>
  </si>
  <si>
    <t>Rebill_Release_Date</t>
  </si>
  <si>
    <t>Other_Phy_ID_1_Name</t>
  </si>
  <si>
    <t>Other_Phy_ID_2_Name</t>
  </si>
  <si>
    <t>Missing_Information</t>
  </si>
  <si>
    <t>Form_Creation_Date</t>
  </si>
  <si>
    <t>Bill_Type_Prefix</t>
  </si>
  <si>
    <t>Is_Ltc</t>
  </si>
  <si>
    <t>Benefits_Assignment</t>
  </si>
  <si>
    <t>Provider_Taxonomy_Code</t>
  </si>
  <si>
    <t>Deceased_Date</t>
  </si>
  <si>
    <t>No_Work_From_Date</t>
  </si>
  <si>
    <t>No_Work_To_Date</t>
  </si>
  <si>
    <t>Signature_On_File</t>
  </si>
  <si>
    <t>Special_Program_Code</t>
  </si>
  <si>
    <t>EOB_Requested</t>
  </si>
  <si>
    <t>Cob_Paid_Date</t>
  </si>
  <si>
    <t>Provider_Par_Status</t>
  </si>
  <si>
    <t>Cob_Lesser_Amt_Method_Applied</t>
  </si>
  <si>
    <t>Medicare_Crossover_Indicator</t>
  </si>
  <si>
    <t>Dcn</t>
  </si>
  <si>
    <t>External_Financial_Status</t>
  </si>
  <si>
    <t>Total_Member_Spend_Down</t>
  </si>
  <si>
    <t>Is_Nx_Pba_Claim</t>
  </si>
  <si>
    <t>Medicare_Crossover_Occurred</t>
  </si>
  <si>
    <t>Medicare_Remittance_Date</t>
  </si>
  <si>
    <t>Is_Dual_Eligibility_Payment_Ready</t>
  </si>
  <si>
    <t>Primary_Claim_ID</t>
  </si>
  <si>
    <t>Org_Claim_ID</t>
  </si>
  <si>
    <t>Resub_Claim_ID</t>
  </si>
  <si>
    <t>External_Claim_ID</t>
  </si>
  <si>
    <t>Claim_Attribute</t>
  </si>
  <si>
    <t>Claim_Attribute_SID</t>
  </si>
  <si>
    <t>Effective_Date</t>
  </si>
  <si>
    <t>The_Value</t>
  </si>
  <si>
    <t>Claim_Detail</t>
  </si>
  <si>
    <t>Claim_Detail_SID</t>
  </si>
  <si>
    <t>Copay_Group_SID</t>
  </si>
  <si>
    <t>Dental_Area_SID</t>
  </si>
  <si>
    <t>Its_Pricing_Method_SID</t>
  </si>
  <si>
    <t>Qfund_SID</t>
  </si>
  <si>
    <t>Claim_Line</t>
  </si>
  <si>
    <t>Rev_Code</t>
  </si>
  <si>
    <t>Serv_Units</t>
  </si>
  <si>
    <t>Total</t>
  </si>
  <si>
    <t>Serv_Code</t>
  </si>
  <si>
    <t>Mod_Code</t>
  </si>
  <si>
    <t>Dos_From</t>
  </si>
  <si>
    <t>Dos_To</t>
  </si>
  <si>
    <t>Location</t>
  </si>
  <si>
    <t>Claim_Amt</t>
  </si>
  <si>
    <t>Cont_Elig_Amt</t>
  </si>
  <si>
    <t>Amount_Paid</t>
  </si>
  <si>
    <t>Deductible</t>
  </si>
  <si>
    <t>Contract_Paid</t>
  </si>
  <si>
    <t>Benefit_Amt</t>
  </si>
  <si>
    <t>Contract_Amt</t>
  </si>
  <si>
    <t>Capitated</t>
  </si>
  <si>
    <t>Submit_Date</t>
  </si>
  <si>
    <t>Plan_Sub</t>
  </si>
  <si>
    <t>Prin_Diag</t>
  </si>
  <si>
    <t>Cob</t>
  </si>
  <si>
    <t>Epsdt</t>
  </si>
  <si>
    <t>Type_Srv</t>
  </si>
  <si>
    <t>Ineligible_Amt</t>
  </si>
  <si>
    <t>Cob_Amt</t>
  </si>
  <si>
    <t>Co_Pay</t>
  </si>
  <si>
    <t>Adjudicate</t>
  </si>
  <si>
    <t>Cost_Share_Amt</t>
  </si>
  <si>
    <t>Cost_Share_Per</t>
  </si>
  <si>
    <t>Cont_Percent</t>
  </si>
  <si>
    <t>Bene_Percent</t>
  </si>
  <si>
    <t>Rem_Visits</t>
  </si>
  <si>
    <t>Max_Visits</t>
  </si>
  <si>
    <t>Network</t>
  </si>
  <si>
    <t>Bene_Deduct</t>
  </si>
  <si>
    <t>Annual_Accrual</t>
  </si>
  <si>
    <t>Lifetime_Accrual</t>
  </si>
  <si>
    <t>Maxout_Accrual</t>
  </si>
  <si>
    <t>Cos_Code</t>
  </si>
  <si>
    <t>Cat_Exp</t>
  </si>
  <si>
    <t>Pay_Discount</t>
  </si>
  <si>
    <t>Sub_Cat</t>
  </si>
  <si>
    <t>Bene_Inelig</t>
  </si>
  <si>
    <t>Care_Level</t>
  </si>
  <si>
    <t>Med_Coverage</t>
  </si>
  <si>
    <t>Frac_Units</t>
  </si>
  <si>
    <t>Auth_Units</t>
  </si>
  <si>
    <t>Pool_Amt</t>
  </si>
  <si>
    <t>Tooth_Number</t>
  </si>
  <si>
    <t>Tooth_Surface</t>
  </si>
  <si>
    <t>Reimburse_Amt</t>
  </si>
  <si>
    <t>Bill_Serve_Code</t>
  </si>
  <si>
    <t>Approved_Serve_Code</t>
  </si>
  <si>
    <t>Refund_Amt</t>
  </si>
  <si>
    <t>Submit_Discount</t>
  </si>
  <si>
    <t>Mode_Code_2</t>
  </si>
  <si>
    <t>Mode_Code_3</t>
  </si>
  <si>
    <t>Addl_Mem_Amt</t>
  </si>
  <si>
    <t>Mem_Amt</t>
  </si>
  <si>
    <t>Diag_1</t>
  </si>
  <si>
    <t>Diag_2</t>
  </si>
  <si>
    <t>Diag_3</t>
  </si>
  <si>
    <t>Diag_4</t>
  </si>
  <si>
    <t>Global_Cov_Thru_Date</t>
  </si>
  <si>
    <t>Mod_Code_4</t>
  </si>
  <si>
    <t>Mod_Code_5</t>
  </si>
  <si>
    <t>Mult_Mod_Tier_Count</t>
  </si>
  <si>
    <t>Mult_Mod_Tier_Count_2</t>
  </si>
  <si>
    <t>Mult_Mod_Tier_Count_3</t>
  </si>
  <si>
    <t>Mult_Mod_Tier_Count_4</t>
  </si>
  <si>
    <t>Mult_Mod_Tier_Count_5</t>
  </si>
  <si>
    <t>Coinsurance_Amt</t>
  </si>
  <si>
    <t>Copay_Per_Diem_Amt</t>
  </si>
  <si>
    <t>Is_Price_By_Auth</t>
  </si>
  <si>
    <t>Cob_Eligible_Amt</t>
  </si>
  <si>
    <t>Medicare_Action_Code</t>
  </si>
  <si>
    <t>Is_Claim_Auth_Loc</t>
  </si>
  <si>
    <t>Prior_Amt_Paid</t>
  </si>
  <si>
    <t>Auth_Line</t>
  </si>
  <si>
    <t>Red_Coinsurance_Amt</t>
  </si>
  <si>
    <t>Orig_Bene_Admit_Date</t>
  </si>
  <si>
    <t>Memb_Max_Fee_Amt</t>
  </si>
  <si>
    <t>Payment_Apc</t>
  </si>
  <si>
    <t>Hcpcs_Apc</t>
  </si>
  <si>
    <t>Ext_Deduct_Amt</t>
  </si>
  <si>
    <t>Ext_Copay_Amt</t>
  </si>
  <si>
    <t>Ext_Coinsurance_Amt</t>
  </si>
  <si>
    <t>Ext_Paid_Amt</t>
  </si>
  <si>
    <t>Allocated_Visits</t>
  </si>
  <si>
    <t>Billed_Units</t>
  </si>
  <si>
    <t>Cob_Savings_Applied_Amt</t>
  </si>
  <si>
    <t>Allowed_Amt</t>
  </si>
  <si>
    <t>Pay_As_Status</t>
  </si>
  <si>
    <t>Bene_Pref_ID</t>
  </si>
  <si>
    <t>Employer_Fee_Amt</t>
  </si>
  <si>
    <t>Detail_Source_Type</t>
  </si>
  <si>
    <t>Penalty_Amt</t>
  </si>
  <si>
    <t>Cob_Savings_Amt</t>
  </si>
  <si>
    <t>Pay_As_Primary</t>
  </si>
  <si>
    <t>Auto_Fill_Auth</t>
  </si>
  <si>
    <t>Prov_Resp_Penalty_Amt</t>
  </si>
  <si>
    <t>Accomodation_Rate</t>
  </si>
  <si>
    <t>Hhpps_Outlier_Amt</t>
  </si>
  <si>
    <t>Claim_Subdetail_Type</t>
  </si>
  <si>
    <t>Modcode_Preadjud</t>
  </si>
  <si>
    <t>Modcode_2_Preadjud</t>
  </si>
  <si>
    <t>Modcode_3_Preadjud</t>
  </si>
  <si>
    <t>Modcode_4_Preadjud</t>
  </si>
  <si>
    <t>Modcode_5_Preadjud</t>
  </si>
  <si>
    <t>Use_Manual_Contract_Price</t>
  </si>
  <si>
    <t>Manual_Contract_Price_Amt</t>
  </si>
  <si>
    <t>Diag_5</t>
  </si>
  <si>
    <t>Diag_6</t>
  </si>
  <si>
    <t>Diag_7</t>
  </si>
  <si>
    <t>Diag_8</t>
  </si>
  <si>
    <t>Override_Contract_Paid</t>
  </si>
  <si>
    <t>Differential_Amt</t>
  </si>
  <si>
    <t>Starting_Contract_Amt</t>
  </si>
  <si>
    <t>Initial_Claim_Line</t>
  </si>
  <si>
    <t>Um_Approved_Units</t>
  </si>
  <si>
    <t>Mem_Resp_Charges</t>
  </si>
  <si>
    <t>External_Contract_Amt</t>
  </si>
  <si>
    <t>Internal_Contract_Amt</t>
  </si>
  <si>
    <t>Hra_Eligible</t>
  </si>
  <si>
    <t>Down_Code_Surface_Count</t>
  </si>
  <si>
    <t>Writeoff_Amount</t>
  </si>
  <si>
    <t>Its_Pricing_Method</t>
  </si>
  <si>
    <t>Its_Pricing_Rule</t>
  </si>
  <si>
    <t>Its_Sec_Pricing_Rule</t>
  </si>
  <si>
    <t>Rebill_Amt</t>
  </si>
  <si>
    <t>Anes_Minutes</t>
  </si>
  <si>
    <t>Has_Ndc_Code</t>
  </si>
  <si>
    <t>Dtl_Missing_Info</t>
  </si>
  <si>
    <t>Pay_Limit_ID</t>
  </si>
  <si>
    <t>Line_Item_Control_Number</t>
  </si>
  <si>
    <t>ITS_Max_Reimb_Flag</t>
  </si>
  <si>
    <t>ITS_Max_Reimb_Amount</t>
  </si>
  <si>
    <t>ITS_Contract_Default_FFS_Flag</t>
  </si>
  <si>
    <t>ITS_Contract_Default_FFS_Percent</t>
  </si>
  <si>
    <t>Icd_Version</t>
  </si>
  <si>
    <t>Mem_Spend_Down</t>
  </si>
  <si>
    <t>Its_Inclusive_Grouping</t>
  </si>
  <si>
    <t>Prov_Medicare_Mandated_Adjust</t>
  </si>
  <si>
    <t>Mem_Medicare_Mandated_Adjust</t>
  </si>
  <si>
    <t>Cost_Share_Savings</t>
  </si>
  <si>
    <t>Rate_Code</t>
  </si>
  <si>
    <t>Cost_Share_Reduction_Applied</t>
  </si>
  <si>
    <t>Ihs_Provider</t>
  </si>
  <si>
    <t>Supplemental_Factor_Amt</t>
  </si>
  <si>
    <t>Surcharge_Amt</t>
  </si>
  <si>
    <t>Multiple_Procedure_Discount_Amount</t>
  </si>
  <si>
    <t>Is_Multiple_Procedure_Full_Price</t>
  </si>
  <si>
    <t>Claim_Diagnosis_Link</t>
  </si>
  <si>
    <t>Claim_Diagnosis_SID</t>
  </si>
  <si>
    <t>Diagnosis_SID</t>
  </si>
  <si>
    <t>Claim_Paid_Date</t>
  </si>
  <si>
    <t>Icn_Nbr</t>
  </si>
  <si>
    <t>Claim_Line_Nbr</t>
  </si>
  <si>
    <t>Diagnosis_Prsnt_On_Admsn_Code</t>
  </si>
  <si>
    <t>Extl_Cause_Of_Inj_Qlfr_Code</t>
  </si>
  <si>
    <t>Diagnosis_Seq_Code</t>
  </si>
  <si>
    <t>Diagnosis_Seq_Desc</t>
  </si>
  <si>
    <t>Claim_Code</t>
  </si>
  <si>
    <t>Claim_Source</t>
  </si>
  <si>
    <t>Claim_Source_ID</t>
  </si>
  <si>
    <t>Allowed_Days</t>
  </si>
  <si>
    <t>Submittal_Method</t>
  </si>
  <si>
    <t>ITS_Input_Medium</t>
  </si>
  <si>
    <t>Claim_Surgical_Procedure_Link</t>
  </si>
  <si>
    <t>Claim_Surgical_Procedure_SID</t>
  </si>
  <si>
    <t>Surgical_Procedure_SID</t>
  </si>
  <si>
    <t>Surgical_Procedure_Seq_Nbr</t>
  </si>
  <si>
    <t>Surgical_Procedure_Code</t>
  </si>
  <si>
    <t>Proc_Date</t>
  </si>
  <si>
    <t>Proc_Qlfr_Code</t>
  </si>
  <si>
    <t>Proc_Qlfr_Desc</t>
  </si>
  <si>
    <t>CLAIM_CODE</t>
  </si>
  <si>
    <t>Contact</t>
  </si>
  <si>
    <t>Contact_SID</t>
  </si>
  <si>
    <t>Contact_Type</t>
  </si>
  <si>
    <t>Contact_Desc</t>
  </si>
  <si>
    <t>Contact_Value</t>
  </si>
  <si>
    <t>Contract</t>
  </si>
  <si>
    <t>Contract_ID</t>
  </si>
  <si>
    <t>Obs_Contract_Type</t>
  </si>
  <si>
    <t>Tier_Based</t>
  </si>
  <si>
    <t>Contracted</t>
  </si>
  <si>
    <t>Inp_Cost_Chg_Ratio</t>
  </si>
  <si>
    <t>Ffs_Risk_Pool</t>
  </si>
  <si>
    <t>Risk_Credit</t>
  </si>
  <si>
    <t>Ffs_Risk_Credit</t>
  </si>
  <si>
    <t>Submit_Window</t>
  </si>
  <si>
    <t>Stop_Loss</t>
  </si>
  <si>
    <t>Is_APC</t>
  </si>
  <si>
    <t>Tier_Assignment</t>
  </si>
  <si>
    <t>Max_Reimbursement</t>
  </si>
  <si>
    <t>Apply_Differential</t>
  </si>
  <si>
    <t>Def_Ffs_Percent</t>
  </si>
  <si>
    <t>Disable_Mod_Discount</t>
  </si>
  <si>
    <t>Rebill_Hold_Payment</t>
  </si>
  <si>
    <t>Rebill_Wait_Period</t>
  </si>
  <si>
    <t>Use_Ndc_Not_Cpt</t>
  </si>
  <si>
    <t>Contract_Category</t>
  </si>
  <si>
    <t>Contract_Type</t>
  </si>
  <si>
    <t>Opps_Type</t>
  </si>
  <si>
    <t>Is_Nx_Pba_Enabled</t>
  </si>
  <si>
    <t>Is_Asc</t>
  </si>
  <si>
    <t>Use_Network_X_Pricer</t>
  </si>
  <si>
    <t>Is_Esrd</t>
  </si>
  <si>
    <t>Bypass_External_Pricing</t>
  </si>
  <si>
    <t>Truven_CHKSM</t>
  </si>
  <si>
    <t>Contract_Type_SID</t>
  </si>
  <si>
    <t>Contract_Term</t>
  </si>
  <si>
    <t>Contract_Term_SID</t>
  </si>
  <si>
    <t>Term_ID</t>
  </si>
  <si>
    <t>Fund_ID</t>
  </si>
  <si>
    <t>Risk_Pool_ID</t>
  </si>
  <si>
    <t>Model_ID</t>
  </si>
  <si>
    <t>Model_Term_ID</t>
  </si>
  <si>
    <t>Term_Type</t>
  </si>
  <si>
    <t>Rvs_Table</t>
  </si>
  <si>
    <t>Amount</t>
  </si>
  <si>
    <t>Rvs_Discount</t>
  </si>
  <si>
    <t>Charge_Back</t>
  </si>
  <si>
    <t>Discharge_Amt</t>
  </si>
  <si>
    <t>Age_Min</t>
  </si>
  <si>
    <t>Age_Max</t>
  </si>
  <si>
    <t>Req_Auth</t>
  </si>
  <si>
    <t>Preauth_Limit</t>
  </si>
  <si>
    <t>Tier</t>
  </si>
  <si>
    <t>Assign_Mem_Only</t>
  </si>
  <si>
    <t>Chg_Threshhold</t>
  </si>
  <si>
    <t>Has_Diag</t>
  </si>
  <si>
    <t>Has_Proc</t>
  </si>
  <si>
    <t>Has_Location</t>
  </si>
  <si>
    <t>Provider_Type</t>
  </si>
  <si>
    <t>Specialty_Code</t>
  </si>
  <si>
    <t>Manual_Review</t>
  </si>
  <si>
    <t>Triage_Fee</t>
  </si>
  <si>
    <t>Emergency_Only</t>
  </si>
  <si>
    <t>At_Risk</t>
  </si>
  <si>
    <t>Remit_ID</t>
  </si>
  <si>
    <t>Eob_ID</t>
  </si>
  <si>
    <t>Incentive_Payment</t>
  </si>
  <si>
    <t>Obs_Is_Apc</t>
  </si>
  <si>
    <t>Ignore_Billed_Charges</t>
  </si>
  <si>
    <t>Use_GPCI</t>
  </si>
  <si>
    <t>Is_Region_Fee_Based</t>
  </si>
  <si>
    <t>Custom_Fee_ID</t>
  </si>
  <si>
    <t>Use_Micro_Dyndrg</t>
  </si>
  <si>
    <t>Drg_Group_ID</t>
  </si>
  <si>
    <t>Apply_Outlier</t>
  </si>
  <si>
    <t>Ndc_Price_Source</t>
  </si>
  <si>
    <t>Ndc_Price_Type</t>
  </si>
  <si>
    <t>Override_Role_ID</t>
  </si>
  <si>
    <t>Restriction_Grp_ID</t>
  </si>
  <si>
    <t>Ignore_Case_Rate</t>
  </si>
  <si>
    <t>Calc_Low_Outlier</t>
  </si>
  <si>
    <t>Calc_Transfer_Drg</t>
  </si>
  <si>
    <t>Term_Req_Auth</t>
  </si>
  <si>
    <t>Loss_Ratio</t>
  </si>
  <si>
    <t>Base_Supplemental</t>
  </si>
  <si>
    <t>Par_Status</t>
  </si>
  <si>
    <t>Use_Micro_Dyndrg_Pricer</t>
  </si>
  <si>
    <t>Use_Micro_Dyndrg_Grouper</t>
  </si>
  <si>
    <t>Region_Based_Amount</t>
  </si>
  <si>
    <t>Transfer_Pricing_Method</t>
  </si>
  <si>
    <t>Validate_Transfer_Price</t>
  </si>
  <si>
    <t>Has_Bill_Type</t>
  </si>
  <si>
    <t>Outlier_ID</t>
  </si>
  <si>
    <t>Is_Asc_Case_Rate</t>
  </si>
  <si>
    <t>Case_Rate_Perdos</t>
  </si>
  <si>
    <t>Split_Contract_Price_Det_Percent</t>
  </si>
  <si>
    <t>Split_Contract_Price_Qual_Percent</t>
  </si>
  <si>
    <t>Mdr_Pay_Percent</t>
  </si>
  <si>
    <t>Ndc_Dispensing_Fee</t>
  </si>
  <si>
    <t>Is_Default</t>
  </si>
  <si>
    <t>Apply_Network_Pay_Percent</t>
  </si>
  <si>
    <t>Ffs_Risk_Pool_ID</t>
  </si>
  <si>
    <t>Adjust_Opt</t>
  </si>
  <si>
    <t>Obs_Is_Asc</t>
  </si>
  <si>
    <t>Use_Micro_Dyn_Asc_Pricer</t>
  </si>
  <si>
    <t>Pricing_System</t>
  </si>
  <si>
    <t>Contract_Type_Code</t>
  </si>
  <si>
    <t>Contract_Type_Desc</t>
  </si>
  <si>
    <t>Contract_Type_Long_Desc</t>
  </si>
  <si>
    <t>Contract_Eff_Date</t>
  </si>
  <si>
    <t>Contract_End_Date</t>
  </si>
  <si>
    <t>Contract_Inactive_Date</t>
  </si>
  <si>
    <t>Copay_Group</t>
  </si>
  <si>
    <t>Copay_Group_ID</t>
  </si>
  <si>
    <t>Is_Pref_Group</t>
  </si>
  <si>
    <t>Assess_By</t>
  </si>
  <si>
    <t>Last_Updated_BY_ID</t>
  </si>
  <si>
    <t>Last_Updated_BY_Date</t>
  </si>
  <si>
    <t>Coverage_Code</t>
  </si>
  <si>
    <t>Coverage_Code_SID</t>
  </si>
  <si>
    <t>Coverage_Code_ID</t>
  </si>
  <si>
    <t>Coverage_Type</t>
  </si>
  <si>
    <t>Coverage_Level</t>
  </si>
  <si>
    <t>Is_Reference_Data</t>
  </si>
  <si>
    <t>Coverage_Type_SID</t>
  </si>
  <si>
    <t>Cov_Type</t>
  </si>
  <si>
    <t>Spouse</t>
  </si>
  <si>
    <t>Max_Dependent</t>
  </si>
  <si>
    <t>Is_Cobra</t>
  </si>
  <si>
    <t>Subscriber</t>
  </si>
  <si>
    <t>Cov_Type_Use</t>
  </si>
  <si>
    <t>Require_Family_Match</t>
  </si>
  <si>
    <t>CPL_Barrier</t>
  </si>
  <si>
    <t>CPL_Barrier_SID</t>
  </si>
  <si>
    <t>Barrier_Text</t>
  </si>
  <si>
    <t>CPL_Care_Plan_SID</t>
  </si>
  <si>
    <t>CPL_Barrier_Type_SID</t>
  </si>
  <si>
    <t>CPL_Barrier_Status_SID</t>
  </si>
  <si>
    <t>Patient_Member_SID</t>
  </si>
  <si>
    <t>CPL_Barrier_Status</t>
  </si>
  <si>
    <t>Status_Name</t>
  </si>
  <si>
    <t>Is_Editable</t>
  </si>
  <si>
    <t>CPL_Barrier_Type</t>
  </si>
  <si>
    <t>Barrier_Type_Name</t>
  </si>
  <si>
    <t>CPL_Care_Plan</t>
  </si>
  <si>
    <t>CPL_Care_PLan_SID</t>
  </si>
  <si>
    <t>Line_of_Business_SID</t>
  </si>
  <si>
    <t>CPL_Goal_SID</t>
  </si>
  <si>
    <t>CPL_Intervention_SID</t>
  </si>
  <si>
    <t>CPL_Goal_Group_SID</t>
  </si>
  <si>
    <t>CPL_Manage_Condition_SID</t>
  </si>
  <si>
    <t>OGGI_LOB_ID</t>
  </si>
  <si>
    <t>CPL_Status_SID</t>
  </si>
  <si>
    <t>CPL_Member_Status_SID</t>
  </si>
  <si>
    <t>Is_Sign_Off</t>
  </si>
  <si>
    <t>Reference_CP_ID</t>
  </si>
  <si>
    <t>Priority_ID</t>
  </si>
  <si>
    <t>Modified_Alias_Intervention</t>
  </si>
  <si>
    <t>Member_Voice_Comment</t>
  </si>
  <si>
    <t>Actual_Start_Date</t>
  </si>
  <si>
    <t>Actual_End_Date</t>
  </si>
  <si>
    <t>Care_Plan_Priority_ID</t>
  </si>
  <si>
    <t>Member_Involvement_ID</t>
  </si>
  <si>
    <t>Unique_ID</t>
  </si>
  <si>
    <t>CPL_Owner_ID</t>
  </si>
  <si>
    <t>CPL_Goal</t>
  </si>
  <si>
    <t>Goal_Name</t>
  </si>
  <si>
    <t>Alias_Name</t>
  </si>
  <si>
    <t>Is_Manual</t>
  </si>
  <si>
    <t>CPL_Intervention</t>
  </si>
  <si>
    <t>Intervention_Name</t>
  </si>
  <si>
    <t>CPL_Strength</t>
  </si>
  <si>
    <t>CPL_Strength_SID</t>
  </si>
  <si>
    <t>Strength_BK</t>
  </si>
  <si>
    <t>Strength_Name</t>
  </si>
  <si>
    <t>CPL_Strength_Type_SID</t>
  </si>
  <si>
    <t>Dental_Area</t>
  </si>
  <si>
    <t>Dental_Area_ID</t>
  </si>
  <si>
    <t>Area_Type</t>
  </si>
  <si>
    <t>Diagnosis</t>
  </si>
  <si>
    <t>Diagnosis_Code</t>
  </si>
  <si>
    <t>Short_Diagnosis_Desc</t>
  </si>
  <si>
    <t>Long_Diagnosis_Desc</t>
  </si>
  <si>
    <t>Code_Set_Code</t>
  </si>
  <si>
    <t>Code_Set_Desc</t>
  </si>
  <si>
    <t>Code_Set_Version_Num</t>
  </si>
  <si>
    <t>Disability</t>
  </si>
  <si>
    <t>Disability_SID</t>
  </si>
  <si>
    <t>Disability_Code</t>
  </si>
  <si>
    <t>Disability_Desc</t>
  </si>
  <si>
    <t>Drug</t>
  </si>
  <si>
    <t>Drug_SID</t>
  </si>
  <si>
    <t>NDC_Code</t>
  </si>
  <si>
    <t>NDC_Desc</t>
  </si>
  <si>
    <t>Drug_Cls_Code</t>
  </si>
  <si>
    <t>Drug_Frm_Code</t>
  </si>
  <si>
    <t>Drug_Src_Code</t>
  </si>
  <si>
    <t>Gnrc_Ind</t>
  </si>
  <si>
    <t>Unt_Dose_Ind</t>
  </si>
  <si>
    <t>Unt_Of_Use_Ind</t>
  </si>
  <si>
    <t>SAK_DRUG</t>
  </si>
  <si>
    <t>ECP_File</t>
  </si>
  <si>
    <t>ECP_File_SID</t>
  </si>
  <si>
    <t>Provider_MedicaidID</t>
  </si>
  <si>
    <t>ProcessDateTime</t>
  </si>
  <si>
    <t>FileName</t>
  </si>
  <si>
    <t>TotalRows</t>
  </si>
  <si>
    <t>InvalidRows</t>
  </si>
  <si>
    <t>TotalErrors</t>
  </si>
  <si>
    <t>PercentInvalid</t>
  </si>
  <si>
    <t>Rejected</t>
  </si>
  <si>
    <t>StatusMsg</t>
  </si>
  <si>
    <t>ReportingQtr</t>
  </si>
  <si>
    <t>ReportingQtrDateStart</t>
  </si>
  <si>
    <t>ReportingQtrDateEnd</t>
  </si>
  <si>
    <t>ECP_Interaction</t>
  </si>
  <si>
    <t>ECP_Interaction_SID</t>
  </si>
  <si>
    <t>ECP_Provider_SID</t>
  </si>
  <si>
    <t>Patient_Interaction_Date</t>
  </si>
  <si>
    <t>Interaction_Type</t>
  </si>
  <si>
    <t>Interaction_Type_Desc</t>
  </si>
  <si>
    <t>Age_as_of_Interaction</t>
  </si>
  <si>
    <t>IsChild</t>
  </si>
  <si>
    <t>Record_Invalid_Ind</t>
  </si>
  <si>
    <t>MDS_Failure_Ind</t>
  </si>
  <si>
    <t>ECP_Provider</t>
  </si>
  <si>
    <t>Provider_Name</t>
  </si>
  <si>
    <t>Provider_NPI</t>
  </si>
  <si>
    <t>Eligibility_Org</t>
  </si>
  <si>
    <t>Eligibility_Org_SID</t>
  </si>
  <si>
    <t>Eligible_Org_ID</t>
  </si>
  <si>
    <t>Org_Type</t>
  </si>
  <si>
    <t>Paid_Thru_Date</t>
  </si>
  <si>
    <t>Bill_Employer</t>
  </si>
  <si>
    <t>Non_Standard_Payment</t>
  </si>
  <si>
    <t>Enterprise_ID</t>
  </si>
  <si>
    <t>Enroll_Keys</t>
  </si>
  <si>
    <t>Policy_Plans_SID</t>
  </si>
  <si>
    <t>Org_Policy_SID</t>
  </si>
  <si>
    <t>Enroll_ID</t>
  </si>
  <si>
    <t>Carrier_Member_ID</t>
  </si>
  <si>
    <t>Enrollment_Type</t>
  </si>
  <si>
    <t>Old_Prim_Stat</t>
  </si>
  <si>
    <t>Seg_Type</t>
  </si>
  <si>
    <t>Enroll_Type</t>
  </si>
  <si>
    <t>Delegate_To</t>
  </si>
  <si>
    <t>Delegate_From</t>
  </si>
  <si>
    <t>Org_Effective_Date</t>
  </si>
  <si>
    <t>Coverage_Date</t>
  </si>
  <si>
    <t>Retro_Term_Date</t>
  </si>
  <si>
    <t>Prexist_End_Date</t>
  </si>
  <si>
    <t>Late_Enrollee</t>
  </si>
  <si>
    <t>Hire_Date</t>
  </si>
  <si>
    <t>Signature_Date</t>
  </si>
  <si>
    <t>Receipt_Date</t>
  </si>
  <si>
    <t>Special_Enrollee</t>
  </si>
  <si>
    <t>Continuation_Start_Date</t>
  </si>
  <si>
    <t>Continuation_Months</t>
  </si>
  <si>
    <t>Dental_Days_of_Credit</t>
  </si>
  <si>
    <t>Premium_Cycle</t>
  </si>
  <si>
    <t>Change_Received_Date</t>
  </si>
  <si>
    <t>Term_Indicator</t>
  </si>
  <si>
    <t>Aptc_Paid_Thru_Date</t>
  </si>
  <si>
    <t>BPlan_Code</t>
  </si>
  <si>
    <t>BPlan_Span_Num</t>
  </si>
  <si>
    <t>Aid_Elig_Eff_Date</t>
  </si>
  <si>
    <t>Aid_Elig_End_Date</t>
  </si>
  <si>
    <t>Federal_Poverty_Level_SID</t>
  </si>
  <si>
    <t>Federal_Poverty_Level_Pct</t>
  </si>
  <si>
    <t>Level_of_Care_SID</t>
  </si>
  <si>
    <t>Financial_Aid_SID</t>
  </si>
  <si>
    <t>EMS_Only_Ind</t>
  </si>
  <si>
    <t>Period_Of_Inelig_Ind</t>
  </si>
  <si>
    <t>Continuous_Elig_Ind</t>
  </si>
  <si>
    <t>Disabled_Ind</t>
  </si>
  <si>
    <t>Special_Med_Needs_Ind</t>
  </si>
  <si>
    <t>Categorically_Elig_Ind</t>
  </si>
  <si>
    <t>Incarcerated_Ind</t>
  </si>
  <si>
    <t>Incarcerated_Hospitalized_Ind</t>
  </si>
  <si>
    <t>Parolee_Ind</t>
  </si>
  <si>
    <t>Benchmark_Ind</t>
  </si>
  <si>
    <t>SS_Disability_Insurance_Ind</t>
  </si>
  <si>
    <t>Supplemental_Security_Income_Ind</t>
  </si>
  <si>
    <t>SSI_1619B_Ind</t>
  </si>
  <si>
    <t>CHP_Plus_Income_Rating_Code</t>
  </si>
  <si>
    <t>SAK_AID_ELIG</t>
  </si>
  <si>
    <t>Enrollment_Reason</t>
  </si>
  <si>
    <t>Enrollment_Reason_SID</t>
  </si>
  <si>
    <t>Enrollment_Reason_Code</t>
  </si>
  <si>
    <t>Enrollment_Reason_Desc</t>
  </si>
  <si>
    <t>Enrollment_Type_SID</t>
  </si>
  <si>
    <t>Enrollment_Type_Code</t>
  </si>
  <si>
    <t>Enrollment_Type_Desc</t>
  </si>
  <si>
    <t>Entity_SID</t>
  </si>
  <si>
    <t>Entity_ID</t>
  </si>
  <si>
    <t>Entity_Name</t>
  </si>
  <si>
    <t>Last_Name</t>
  </si>
  <si>
    <t>First_Name</t>
  </si>
  <si>
    <t>Middle_Name</t>
  </si>
  <si>
    <t>Entity_Type</t>
  </si>
  <si>
    <t>Attention</t>
  </si>
  <si>
    <t>Title</t>
  </si>
  <si>
    <t>Email</t>
  </si>
  <si>
    <t>Plan_Action_Sec_ID</t>
  </si>
  <si>
    <t>URL</t>
  </si>
  <si>
    <t>Emergency_Contact_Name</t>
  </si>
  <si>
    <t>Emergency_Contact_Realationship</t>
  </si>
  <si>
    <t>Ethnicity</t>
  </si>
  <si>
    <t>Ethnicity_SID</t>
  </si>
  <si>
    <t>Ethnicity_ID</t>
  </si>
  <si>
    <t>Federal_Poverty_Level</t>
  </si>
  <si>
    <t>Poverty_Level_Code</t>
  </si>
  <si>
    <t>Poverty_Level_Desc</t>
  </si>
  <si>
    <t>Financial_Aid</t>
  </si>
  <si>
    <t>Financial_Aid_Code</t>
  </si>
  <si>
    <t>Financial_Aid_Desc</t>
  </si>
  <si>
    <t>Gender</t>
  </si>
  <si>
    <t>Gender_SID</t>
  </si>
  <si>
    <t>Gender_Cd</t>
  </si>
  <si>
    <t>GPCI</t>
  </si>
  <si>
    <t>Gpci_SID</t>
  </si>
  <si>
    <t>Gpci_ID</t>
  </si>
  <si>
    <t>Wrvu</t>
  </si>
  <si>
    <t>Prvu</t>
  </si>
  <si>
    <t>Mrvu</t>
  </si>
  <si>
    <t>Total_RVU</t>
  </si>
  <si>
    <t>State</t>
  </si>
  <si>
    <t>Region</t>
  </si>
  <si>
    <t>Locality</t>
  </si>
  <si>
    <t>Carrier_Code</t>
  </si>
  <si>
    <t>Health_Program</t>
  </si>
  <si>
    <t>Health_Program_SID</t>
  </si>
  <si>
    <t>Health_Program_ID</t>
  </si>
  <si>
    <t>Health_Program_Code</t>
  </si>
  <si>
    <t>Health_Program_Eff_Date</t>
  </si>
  <si>
    <t>Health_Program_Type_Code</t>
  </si>
  <si>
    <t>Health_Program_Dfx_Tx</t>
  </si>
  <si>
    <t>Health_Program_End_Date</t>
  </si>
  <si>
    <t>Sak_Pub_Hlth</t>
  </si>
  <si>
    <t>Rec_Start_Date</t>
  </si>
  <si>
    <t>Rec_End_Date</t>
  </si>
  <si>
    <t>Curr_Rec_Ind</t>
  </si>
  <si>
    <t>Src_Rec_Del_Ind</t>
  </si>
  <si>
    <t>Sens_Dat_Code_ID</t>
  </si>
  <si>
    <t>Src_Sys_Code_ID</t>
  </si>
  <si>
    <t>Insrt_Prcs_Evnt_ID</t>
  </si>
  <si>
    <t>Updt_Prcs_Evnt_ID</t>
  </si>
  <si>
    <t>Rec_Chksm</t>
  </si>
  <si>
    <t>Its_Pricing_Method_ID</t>
  </si>
  <si>
    <t>Language</t>
  </si>
  <si>
    <t>Language_SID</t>
  </si>
  <si>
    <t>Language_Code</t>
  </si>
  <si>
    <t>Language_Desc</t>
  </si>
  <si>
    <t>Level_of_Care</t>
  </si>
  <si>
    <t>Level_of_Care_Code</t>
  </si>
  <si>
    <t>Level_of_Care_Desc</t>
  </si>
  <si>
    <t>Line_of_Business</t>
  </si>
  <si>
    <t>Line_of_Business_Code</t>
  </si>
  <si>
    <t>Line_of_Business_Desc</t>
  </si>
  <si>
    <t>Living_Arrangement</t>
  </si>
  <si>
    <t>Living_Arrangement_SID</t>
  </si>
  <si>
    <t>Living_Arrangement_Code</t>
  </si>
  <si>
    <t>Living_Arrangement_Desc</t>
  </si>
  <si>
    <t>LOB_Benefit_Plan</t>
  </si>
  <si>
    <t>LOB_Benefit_Plan_SID</t>
  </si>
  <si>
    <t>BENEFIT_PLAN_SID</t>
  </si>
  <si>
    <t>START_DATE</t>
  </si>
  <si>
    <t>END_DATE</t>
  </si>
  <si>
    <t>HAS_EXPIRED</t>
  </si>
  <si>
    <t>IS_ACTIVE</t>
  </si>
  <si>
    <t>LOB_to_RateCode_Mapping</t>
  </si>
  <si>
    <t>LOB</t>
  </si>
  <si>
    <t>Member Policy Number</t>
  </si>
  <si>
    <t>Policy plan</t>
  </si>
  <si>
    <t>Rate Code</t>
  </si>
  <si>
    <t>Location_SID</t>
  </si>
  <si>
    <t>Location_Code</t>
  </si>
  <si>
    <t>Address_1</t>
  </si>
  <si>
    <t>Address_2</t>
  </si>
  <si>
    <t>Wheelchair_Accessible_Ind</t>
  </si>
  <si>
    <t>City</t>
  </si>
  <si>
    <t>County_Desc</t>
  </si>
  <si>
    <t>Zip_Code</t>
  </si>
  <si>
    <t>County_Code</t>
  </si>
  <si>
    <t>Country_ID</t>
  </si>
  <si>
    <t>Province</t>
  </si>
  <si>
    <t>Postal_Code</t>
  </si>
  <si>
    <t>Latitude</t>
  </si>
  <si>
    <t>Longitude</t>
  </si>
  <si>
    <t>Address_Standardization_Status</t>
  </si>
  <si>
    <t>Address_3</t>
  </si>
  <si>
    <t>Managed_Care_Codes</t>
  </si>
  <si>
    <t>Managed_Care_Codes_SID</t>
  </si>
  <si>
    <t>Managed_Care_Code</t>
  </si>
  <si>
    <t>Managed_Care_Desc</t>
  </si>
  <si>
    <t>Member</t>
  </si>
  <si>
    <t>Member_ID</t>
  </si>
  <si>
    <t>Head_of_House</t>
  </si>
  <si>
    <t>Guardian</t>
  </si>
  <si>
    <t>Med_Income</t>
  </si>
  <si>
    <t>Primary_Language</t>
  </si>
  <si>
    <t>Ssn</t>
  </si>
  <si>
    <t>Date_of_Birth</t>
  </si>
  <si>
    <t>Death_Date</t>
  </si>
  <si>
    <t>Marital</t>
  </si>
  <si>
    <t>Multiple_Birth</t>
  </si>
  <si>
    <t>Is_Vip</t>
  </si>
  <si>
    <t>Is_Subscriber</t>
  </si>
  <si>
    <t>Umin</t>
  </si>
  <si>
    <t>External_Editing</t>
  </si>
  <si>
    <t>Middle_Initial</t>
  </si>
  <si>
    <t>Medicaid_ID</t>
  </si>
  <si>
    <t>Race_SID</t>
  </si>
  <si>
    <t>Medicare_ID</t>
  </si>
  <si>
    <t>MCI_Number</t>
  </si>
  <si>
    <t>Marital_Status_Code</t>
  </si>
  <si>
    <t>Marital_Status_Desc</t>
  </si>
  <si>
    <t>Email_Address</t>
  </si>
  <si>
    <t>Native_American_Race_Ind</t>
  </si>
  <si>
    <t>Veteran_Ind</t>
  </si>
  <si>
    <t>Citizen_Status_Verify_SID</t>
  </si>
  <si>
    <t>Non_Citizen_Status_SID</t>
  </si>
  <si>
    <t>Non_Citizen_Status_Verify_SID</t>
  </si>
  <si>
    <t>Citizen_SSN_Verify_SID</t>
  </si>
  <si>
    <t>Residence_County_Code</t>
  </si>
  <si>
    <t>Residence_County_Desc</t>
  </si>
  <si>
    <t>Residence_Region_Code</t>
  </si>
  <si>
    <t>Residence_Region_Desc</t>
  </si>
  <si>
    <t>Tribal_Ind</t>
  </si>
  <si>
    <t>Race_White_Ind</t>
  </si>
  <si>
    <t>Race_Black_Ind</t>
  </si>
  <si>
    <t>Race_Asian_Ind</t>
  </si>
  <si>
    <t>Race_Hawaiian_Ind</t>
  </si>
  <si>
    <t>Migrant_Worker_Ind</t>
  </si>
  <si>
    <t>Access_Need_Ind</t>
  </si>
  <si>
    <t>Translation_Needed_Ind</t>
  </si>
  <si>
    <t>Suffix_Name</t>
  </si>
  <si>
    <t>Title_Name</t>
  </si>
  <si>
    <t>Member_834</t>
  </si>
  <si>
    <t>Member_834_SID</t>
  </si>
  <si>
    <t>FILENAME</t>
  </si>
  <si>
    <t>ISA01_AuthorizationInformationQualifier</t>
  </si>
  <si>
    <t>ISA02_AuthorizationInformation</t>
  </si>
  <si>
    <t>ISA03_SecurityInformationQualifier</t>
  </si>
  <si>
    <t>ISA04_SecurityInformation</t>
  </si>
  <si>
    <t>ISA05_InterchangeIDQualifier</t>
  </si>
  <si>
    <t>ISA06_InterchangeSenderID</t>
  </si>
  <si>
    <t>ISA07_InterchangeIDQualifier</t>
  </si>
  <si>
    <t>ISA08_InterchangeReceiverID</t>
  </si>
  <si>
    <t>ISA09_InterchangeDate</t>
  </si>
  <si>
    <t>ISA10_InterchangeTime</t>
  </si>
  <si>
    <t>ISA11_RepetitionSeparator</t>
  </si>
  <si>
    <t>ISA12_InterchangeControlVersionNumber</t>
  </si>
  <si>
    <t>ISA13_InterchangeControlNumber</t>
  </si>
  <si>
    <t>ISA14_AcknowledgmentRequested</t>
  </si>
  <si>
    <t>ISA15_UsageIndicator</t>
  </si>
  <si>
    <t>ISA16_ComponentElementSeparator</t>
  </si>
  <si>
    <t>GS01_FunctionalIdentifierCode</t>
  </si>
  <si>
    <t>GS02_ApplicationSendersCode</t>
  </si>
  <si>
    <t>GS03_ApplicationReceiversCode</t>
  </si>
  <si>
    <t>GS04_Date</t>
  </si>
  <si>
    <t>GS05_Time</t>
  </si>
  <si>
    <t>GS06_GroupControlNumber</t>
  </si>
  <si>
    <t>GS07_ResponsibleAgencyCode</t>
  </si>
  <si>
    <t>GS08_VersionReleaseIndustryIdentifierCode</t>
  </si>
  <si>
    <t>ST01_TransactionSetIdentifierCode</t>
  </si>
  <si>
    <t>ST02_TransactionSetControlNumber</t>
  </si>
  <si>
    <t>ST03_ImplementationConventionReference</t>
  </si>
  <si>
    <t>BGN01_TransactionSetPurposeCode</t>
  </si>
  <si>
    <t>BGN02_TransactionSetReferenceNumber</t>
  </si>
  <si>
    <t>BGN03_TransactionSetCreationDate</t>
  </si>
  <si>
    <t>BGN04_TransactionSetCreationTime</t>
  </si>
  <si>
    <t>BGN05_TimeZoneCode</t>
  </si>
  <si>
    <t>BGN08_ActionCode</t>
  </si>
  <si>
    <t>1000A_N101_EntityIdentifierCode</t>
  </si>
  <si>
    <t>1000A_N102_PlanSponsorName</t>
  </si>
  <si>
    <t>1000A_N103_IdentificationCodeQualifier</t>
  </si>
  <si>
    <t>1000A_N104_SponsorIdentifier</t>
  </si>
  <si>
    <t>1000B_N101_EntityIdentifierCode</t>
  </si>
  <si>
    <t>1000B_N103_IdentificationCodeQualifier</t>
  </si>
  <si>
    <t>1000B_N104_InsurerIdentificationCode</t>
  </si>
  <si>
    <t>2000_INS01_MemberIndicator</t>
  </si>
  <si>
    <t>2000_INS02_IndividualRelationshipCode</t>
  </si>
  <si>
    <t>2000_INS03_MaintenanceTypeCode</t>
  </si>
  <si>
    <t>2000_INS05_BenefitStatusCode</t>
  </si>
  <si>
    <t>2000_INS11_DateTimePeriodFormatQualifier</t>
  </si>
  <si>
    <t>2000_INS12_MemberIndividualDeathDate</t>
  </si>
  <si>
    <t>2000_REF01_ReferenceIdentificationQualifierSubscriberID</t>
  </si>
  <si>
    <t>2000_REF02_SubscriberIdentifierSubscriberID</t>
  </si>
  <si>
    <t>2000_REF01_ReferenceIdentificationQualifierGroupOrPolicyNumber</t>
  </si>
  <si>
    <t>2000_REF02_MemberGroupOrPolicyNumber</t>
  </si>
  <si>
    <t>2000_REF01_ReferenceIdentificationQualifierCrossReferenceNumber</t>
  </si>
  <si>
    <t>2000_REF02_MemberSupplementalIdentifierCrossReferenceNumber</t>
  </si>
  <si>
    <t>2000_DTP01_DateTimeQualifierMaintenanceEffective</t>
  </si>
  <si>
    <t>2000_DTP02_DateTimePeriodFormatQualifierMaintenanceEffective</t>
  </si>
  <si>
    <t>2000_DTP03_StatusInformationEffectiveDateMaintenanceEffective</t>
  </si>
  <si>
    <t>2000_DTP01_DateTimeQualifierEligibilityBegin</t>
  </si>
  <si>
    <t>2000_DTP02_DateTimePeriodFormatQualifierEligibilityBegin</t>
  </si>
  <si>
    <t>2000_DTP03_StatusInformationEffectiveDateEligibilityBegin</t>
  </si>
  <si>
    <t>2000_DTP01_DateTimeQualifierEligibilityEnd</t>
  </si>
  <si>
    <t>2000_DTP02_DateTimePeriodFormatQualifierEligibilityEnd</t>
  </si>
  <si>
    <t>2000_DTP03_StatusInformationEffectiveDateEligibilityEnd</t>
  </si>
  <si>
    <t>2100A_NM101_EntityIdentifierCode</t>
  </si>
  <si>
    <t>2100A_NM102_EntityTypeQualifier</t>
  </si>
  <si>
    <t>2100A_NM103_MemberLastName</t>
  </si>
  <si>
    <t>2100A_NM104_MemberFirstName</t>
  </si>
  <si>
    <t>2100A_NM105_MemberMiddleName</t>
  </si>
  <si>
    <t>2100A_NM108_IdentificationCodeQualifier</t>
  </si>
  <si>
    <t>2100A_NM109_MemberIdentifier</t>
  </si>
  <si>
    <t>2100A_PER01_ContactFunctionCode</t>
  </si>
  <si>
    <t>2100A_PER03_CommunicationNumberQualifier</t>
  </si>
  <si>
    <t>2100A_PER04_CommunicationNumber</t>
  </si>
  <si>
    <t>2100A_N301_MemberAddressLine</t>
  </si>
  <si>
    <t>2100A_N302_MemberAddressLine</t>
  </si>
  <si>
    <t>2100A_N401_MemberCityName</t>
  </si>
  <si>
    <t>2100A_N402_MemberStateCode</t>
  </si>
  <si>
    <t>2100A_N403_MemberPostalZoneOrZIPCode</t>
  </si>
  <si>
    <t>2100A_N405_LocationQualifier</t>
  </si>
  <si>
    <t>2100A_N406_LocationIdentificationCode</t>
  </si>
  <si>
    <t>2100A_DMG01_DateTimePeriodFormatQualifier</t>
  </si>
  <si>
    <t>2100A_DMG02_MemberBirthDate</t>
  </si>
  <si>
    <t>2100A_DMG03_GenderCode</t>
  </si>
  <si>
    <t>2100A_DMG05-1_RaceOrEthnicityCode</t>
  </si>
  <si>
    <t>2100A_LUI01_IdentificationCodeQualifier</t>
  </si>
  <si>
    <t>2100A_LUI02_LanguageCode</t>
  </si>
  <si>
    <t>2100B_NM101_EntityIdentifierCode</t>
  </si>
  <si>
    <t>2100B_NM102_EntityTypeQualifier</t>
  </si>
  <si>
    <t>2100B_NM103_PriorIncorrectMemberLastName</t>
  </si>
  <si>
    <t>2100B_NM104_PriorIncorrectMemberFirstName</t>
  </si>
  <si>
    <t>2100B_NM105_PriorIncorrectMemberMiddleName</t>
  </si>
  <si>
    <t>2100B_NM108_IdentificationCodeQualifier</t>
  </si>
  <si>
    <t>2100B_NM109_PriorIncorrectMemberIdentifier</t>
  </si>
  <si>
    <t>2100B_DMG01_DateTimePeriodFormatQualifier</t>
  </si>
  <si>
    <t>2100B_DMG02_PriorIncorrectInsuredBirthDate</t>
  </si>
  <si>
    <t>2100B_DMG03_PriorIncorrectInsuredGenderCode</t>
  </si>
  <si>
    <t>2100C_NM101_EntityIdentifierCode</t>
  </si>
  <si>
    <t>2100C_NM102_EntityTypeQualifier</t>
  </si>
  <si>
    <t>2100C_N301_MemberAddressLine</t>
  </si>
  <si>
    <t>2100C_N302_MemberAddressLine</t>
  </si>
  <si>
    <t>2100C_N401_MemberCityName</t>
  </si>
  <si>
    <t>2100C_N402_MemberStateCode</t>
  </si>
  <si>
    <t>2100C_N403_MemberPostalZoneOrZIPCode</t>
  </si>
  <si>
    <t>2300_HD01_MaintenanceTypeCode</t>
  </si>
  <si>
    <t>2300_HD03_InsuranceLineCode</t>
  </si>
  <si>
    <t>2300_HD04_PlanCoverageDescription</t>
  </si>
  <si>
    <t>2300_DTP01_DateTimeQualifierBenefitBegin</t>
  </si>
  <si>
    <t>2300_DTP02_DateTimePeriodFormatQualifierBenefitBegin</t>
  </si>
  <si>
    <t>2300_DTP03_CoveragePeriodBenefitBegin</t>
  </si>
  <si>
    <t>2300_DTP01_DateTimeQualifierBenefitEnd</t>
  </si>
  <si>
    <t>2300_DTP02_DateTimePeriodFormatQualifierBenefitEnd</t>
  </si>
  <si>
    <t>2300_DTP03_CoveragePeriodBenefitEnd</t>
  </si>
  <si>
    <t>2320_COB01_PayerResponsibilitySequenceNumberCode</t>
  </si>
  <si>
    <t>2320_COB03_CoordinationOfBenefitsCode</t>
  </si>
  <si>
    <t>2320_COB04_ServiceTypeCode</t>
  </si>
  <si>
    <t>2320_DTP01_DateTimeQualifierCOBBegin</t>
  </si>
  <si>
    <t>2320_DTP02_DateTimePeriodFormatQualifierCOBBegin</t>
  </si>
  <si>
    <t>2320_DTP03_CoordinationOfBenefitsDateCOBBegin</t>
  </si>
  <si>
    <t>2320_DTP01_DateTimeQualifierCOBEnd</t>
  </si>
  <si>
    <t>2320_DTP02_DateTimePeriodFormatQualifierCOBEnd</t>
  </si>
  <si>
    <t>2320_DTP03_CoordinationOfBenefitsDateCOBEnd</t>
  </si>
  <si>
    <t>SE01_TransactionSegmentCount</t>
  </si>
  <si>
    <t>SE02_TransactionSetControlNumber</t>
  </si>
  <si>
    <t>GE01_NumberOfTransactionSetsIncluded</t>
  </si>
  <si>
    <t>GE02_GroupControlNumber</t>
  </si>
  <si>
    <t>IEA01_NumberOfIncludedFunctionalGroups</t>
  </si>
  <si>
    <t>IEA02_InterchangeControlNumber</t>
  </si>
  <si>
    <t>2310_NM102_PCMPEntityType</t>
  </si>
  <si>
    <t>2310_NM103_PCMPLastName</t>
  </si>
  <si>
    <t>2310_NM104_PCMPFirstName</t>
  </si>
  <si>
    <t>2310_NM105_PCMPMiddleName</t>
  </si>
  <si>
    <t>2310_NM108_PCMPQualifier</t>
  </si>
  <si>
    <t>2310_NM109_PCMPID</t>
  </si>
  <si>
    <t>2310_NM110_PCMPPatientType</t>
  </si>
  <si>
    <t>2310_N301_PCMPAddressLine1</t>
  </si>
  <si>
    <t>2310_N302_PCMPAddressLine2</t>
  </si>
  <si>
    <t>2310_N301_PCMPAddressLine3</t>
  </si>
  <si>
    <t>2310_N302_PCMPAddressLine4</t>
  </si>
  <si>
    <t>2310_N401_PCMPCity</t>
  </si>
  <si>
    <t>2310_N402_PCMPState</t>
  </si>
  <si>
    <t>2310_N403_PCMPZipCode</t>
  </si>
  <si>
    <t>2310_PLA03_PCMPEffectiveDate</t>
  </si>
  <si>
    <t>2300_HD04_3to8_ACC_WEIGHT_VALUE</t>
  </si>
  <si>
    <t>2300_HD04_17to18_LEVEL_OF_CARE_CODE</t>
  </si>
  <si>
    <t>2300_HD04_19_POI_INDICATOR</t>
  </si>
  <si>
    <t>2300_HD04_21_PREGNANT_INDICATOR</t>
  </si>
  <si>
    <t>2300_HD04_22_POSTPARTUM_INDICATOR</t>
  </si>
  <si>
    <t>2300_HD04_23_ACP_INDICATOR</t>
  </si>
  <si>
    <t>2300_HD04_24_IMMIGRATION_VER_INDICATOR</t>
  </si>
  <si>
    <t>2300_HD04_25_DISABILITY_INDICATOR</t>
  </si>
  <si>
    <t>2300_HD04_26-30_RATE_CELL_NAME</t>
  </si>
  <si>
    <t>2300_HD04_31-40_PROVIDER_MCD_ID</t>
  </si>
  <si>
    <t>2300_HD04_41_INACTIVE_ENROLL_INDICATOR</t>
  </si>
  <si>
    <t>2310_PLA05_STOP_REASON_CODE</t>
  </si>
  <si>
    <t>2300_REF0202_COPAY_MAXIMUM</t>
  </si>
  <si>
    <t>Inbound_Filename</t>
  </si>
  <si>
    <t>member_maint_reason_code</t>
  </si>
  <si>
    <t>Member_Attribute</t>
  </si>
  <si>
    <t>Member_Attribute_SID</t>
  </si>
  <si>
    <t>Value</t>
  </si>
  <si>
    <t>Member_Benefit_Plan</t>
  </si>
  <si>
    <t>Mem_Benf_Plan_SID</t>
  </si>
  <si>
    <t>Lob_Ben_SID</t>
  </si>
  <si>
    <t>Deleted_By</t>
  </si>
  <si>
    <t>Deleted_On</t>
  </si>
  <si>
    <t>Is_Visible</t>
  </si>
  <si>
    <t>Program_Reason_SID</t>
  </si>
  <si>
    <t>Program_Status_SID</t>
  </si>
  <si>
    <t>Is_Data_Load</t>
  </si>
  <si>
    <t>Carrier_Mem_SID</t>
  </si>
  <si>
    <t>Supplemental_Code_SID</t>
  </si>
  <si>
    <t>Show_External</t>
  </si>
  <si>
    <t>Is_Load</t>
  </si>
  <si>
    <t>Member_Benefit_Program</t>
  </si>
  <si>
    <t>Member_Benefit_Program_SID</t>
  </si>
  <si>
    <t>PATIENT_MEMBER_SID</t>
  </si>
  <si>
    <t>CLOSURE_ID</t>
  </si>
  <si>
    <t>IS_PENDING</t>
  </si>
  <si>
    <t>REFERRAL_TYPE_ID</t>
  </si>
  <si>
    <t>PROGRAM_STATUS_ID</t>
  </si>
  <si>
    <t>Member_Case_Link</t>
  </si>
  <si>
    <t>Member_Case_SID</t>
  </si>
  <si>
    <t>Certification_Date</t>
  </si>
  <si>
    <t>Relationship_Code</t>
  </si>
  <si>
    <t>Relaltionship_Desc</t>
  </si>
  <si>
    <t>Member_Contact_Link</t>
  </si>
  <si>
    <t>Member_Contact_SID</t>
  </si>
  <si>
    <t>Member_Disability_Link</t>
  </si>
  <si>
    <t>Member_Disability_SID</t>
  </si>
  <si>
    <t>Disability_Effective_Date</t>
  </si>
  <si>
    <t>Disability_End_Date</t>
  </si>
  <si>
    <t>Member_Language_Link</t>
  </si>
  <si>
    <t>Member_Language_SID</t>
  </si>
  <si>
    <t>Language_Type</t>
  </si>
  <si>
    <t>Member_Location_Link</t>
  </si>
  <si>
    <t>Member_Location_SID</t>
  </si>
  <si>
    <t>Primary_Ind</t>
  </si>
  <si>
    <t>Member_Medicaid</t>
  </si>
  <si>
    <t>Member_Medicaid_SID</t>
  </si>
  <si>
    <t>Member_Pcmp</t>
  </si>
  <si>
    <t>Member_Pcmp_SID</t>
  </si>
  <si>
    <t>Pcp_Type</t>
  </si>
  <si>
    <t>Svc_Zip</t>
  </si>
  <si>
    <t>Last_Update_by_Date</t>
  </si>
  <si>
    <t>Geography_Code</t>
  </si>
  <si>
    <t>Status_Code</t>
  </si>
  <si>
    <t>Lock_in_Date</t>
  </si>
  <si>
    <t>Enrollment_Start_Reason_SID</t>
  </si>
  <si>
    <t>Enrollment_End_Reason_SID</t>
  </si>
  <si>
    <t>Managed_Care_Term_SID</t>
  </si>
  <si>
    <t>Managed_Care_Add_SID</t>
  </si>
  <si>
    <t>Managed_Care_Change_SID</t>
  </si>
  <si>
    <t>Org_Policy</t>
  </si>
  <si>
    <t>Org_Policy_ID</t>
  </si>
  <si>
    <t>As_Of_Date</t>
  </si>
  <si>
    <t>Policy_Num</t>
  </si>
  <si>
    <t>Agent</t>
  </si>
  <si>
    <t>Anniversay_Date</t>
  </si>
  <si>
    <t>Last_Student_Cycle</t>
  </si>
  <si>
    <t>Period</t>
  </si>
  <si>
    <t>Gen_Certificates</t>
  </si>
  <si>
    <t>Bill_Method</t>
  </si>
  <si>
    <t>Billing_Date</t>
  </si>
  <si>
    <t>Recon_Months</t>
  </si>
  <si>
    <t>Retro</t>
  </si>
  <si>
    <t>Premium_Run_Date</t>
  </si>
  <si>
    <t>Bene_Ucr_For_Non_Contract</t>
  </si>
  <si>
    <t>Prexist</t>
  </si>
  <si>
    <t>Program_Override</t>
  </si>
  <si>
    <t>Prexist_Capitated</t>
  </si>
  <si>
    <t>Timeframe</t>
  </si>
  <si>
    <t>Timeframe_Value</t>
  </si>
  <si>
    <t>Late_Enroll_Value</t>
  </si>
  <si>
    <t>Defaction</t>
  </si>
  <si>
    <t>Rule_Override</t>
  </si>
  <si>
    <t>Cob_Lessor_Amt_Method</t>
  </si>
  <si>
    <t>Gererate_Loi</t>
  </si>
  <si>
    <t>Loi_Auto_Update</t>
  </si>
  <si>
    <t>Loi_Update_Base</t>
  </si>
  <si>
    <t>Loi_Status_Outstanding_Days</t>
  </si>
  <si>
    <t>Employer_Watch</t>
  </si>
  <si>
    <t>Apply_Cob_Benefit</t>
  </si>
  <si>
    <t>Accum_Cob_Savings</t>
  </si>
  <si>
    <t>Apply_Cob_Savings_To_Claim</t>
  </si>
  <si>
    <t>Auto_Max_Oop</t>
  </si>
  <si>
    <t>Its_Enabled</t>
  </si>
  <si>
    <t>Ecrp_Enabled</t>
  </si>
  <si>
    <t>Apply_Benefits_To_Nofault</t>
  </si>
  <si>
    <t>Apply_Benefits_To_Medicare</t>
  </si>
  <si>
    <t>Apply_Benefits_To_Standard</t>
  </si>
  <si>
    <t>Credit_Reserve_Year</t>
  </si>
  <si>
    <t>Newborn_Bill_Type</t>
  </si>
  <si>
    <t>Apply_Surcharge</t>
  </si>
  <si>
    <t>Prexist_Hire_Date</t>
  </si>
  <si>
    <t>Prexist_Enroll_Type</t>
  </si>
  <si>
    <t>Premium_Type</t>
  </si>
  <si>
    <t>Bill_Dependents_Cnt</t>
  </si>
  <si>
    <t>Bill_Dependents_Method</t>
  </si>
  <si>
    <t>Age_Change_Rule</t>
  </si>
  <si>
    <t>Org_Policy_Desc</t>
  </si>
  <si>
    <t>Paid_Thru_Grace_Days</t>
  </si>
  <si>
    <t>Mem_Resp_Before_Saving</t>
  </si>
  <si>
    <t>Is_Age_Average</t>
  </si>
  <si>
    <t>Loi_Use_Onset</t>
  </si>
  <si>
    <t>Loi_Onset_Window</t>
  </si>
  <si>
    <t>Subs_Anniversary_Rule</t>
  </si>
  <si>
    <t>Initial_Age_Calculation</t>
  </si>
  <si>
    <t>Allow_Savings_To_Prim</t>
  </si>
  <si>
    <t>Adoption_Bill_Type</t>
  </si>
  <si>
    <t>Accum_Carry_Over</t>
  </si>
  <si>
    <t>Allow_Arrears</t>
  </si>
  <si>
    <t>Admin_Fee_Recon_Months</t>
  </si>
  <si>
    <t>Admin_Bill_Dependents_Cnt</t>
  </si>
  <si>
    <t>Admin_Bill_Dependents_Method</t>
  </si>
  <si>
    <t>Admin_Is_Age_Average</t>
  </si>
  <si>
    <t>Req_Parent_Affil</t>
  </si>
  <si>
    <t>Cov_Lapse_Days</t>
  </si>
  <si>
    <t>Carryover_Deducts</t>
  </si>
  <si>
    <t>Carryover_Copays</t>
  </si>
  <si>
    <t>Carryover_Coins</t>
  </si>
  <si>
    <t>Carryover_Bene_Max</t>
  </si>
  <si>
    <t>Cob_Threshold</t>
  </si>
  <si>
    <t>Calc_Cob_Use_Pd_Amt</t>
  </si>
  <si>
    <t>Den_Calc_Wait_Frm_Hire_Date</t>
  </si>
  <si>
    <t>Use_Rental_Network</t>
  </si>
  <si>
    <t>Ben_Period_Mod</t>
  </si>
  <si>
    <t>Plan_Yr_Mod</t>
  </si>
  <si>
    <t>Plan_Yr_Month</t>
  </si>
  <si>
    <t>Plan_Yr_Day</t>
  </si>
  <si>
    <t>Period_Extend</t>
  </si>
  <si>
    <t>Period_Start</t>
  </si>
  <si>
    <t>Period_End</t>
  </si>
  <si>
    <t>Accum_Carryover_Same_Sponsor</t>
  </si>
  <si>
    <t>Guarantee_Option</t>
  </si>
  <si>
    <t>Enterprise_Id</t>
  </si>
  <si>
    <t>Use_Claim_Group</t>
  </si>
  <si>
    <t>Calc_Cob_By_Line</t>
  </si>
  <si>
    <t>Enable_Mhb</t>
  </si>
  <si>
    <t>Suppress_Credit_Reserve</t>
  </si>
  <si>
    <t>Its_Pricing_Method_Override</t>
  </si>
  <si>
    <t>Base_Premium</t>
  </si>
  <si>
    <t>Lep_Responsibility</t>
  </si>
  <si>
    <t>Is_Exchange</t>
  </si>
  <si>
    <t>Cost_Share_Reduction</t>
  </si>
  <si>
    <t>Use_Subscriber_Address</t>
  </si>
  <si>
    <t>Outlier</t>
  </si>
  <si>
    <t>Outlier_Type_ID</t>
  </si>
  <si>
    <t>Last_Upated_by_ID</t>
  </si>
  <si>
    <t>Patient_Details</t>
  </si>
  <si>
    <t>Patient_Details_SID</t>
  </si>
  <si>
    <t>Client_ID</t>
  </si>
  <si>
    <t>Client_Patient_ID</t>
  </si>
  <si>
    <t>Patient_ID_Deduped</t>
  </si>
  <si>
    <t>Insurance_Policy_Number</t>
  </si>
  <si>
    <t>Insurance_Plan</t>
  </si>
  <si>
    <t>Primary_Medical_Condition_ID</t>
  </si>
  <si>
    <t>Medical_Description</t>
  </si>
  <si>
    <t>Primary_Behavioural_Condition_ID</t>
  </si>
  <si>
    <t>Behavioural_Description</t>
  </si>
  <si>
    <t>Preferred_Time_of_Call</t>
  </si>
  <si>
    <t>Height</t>
  </si>
  <si>
    <t>Income</t>
  </si>
  <si>
    <t>Residence_Status_ID</t>
  </si>
  <si>
    <t>Incentive_Amount</t>
  </si>
  <si>
    <t>Comments</t>
  </si>
  <si>
    <t>Referral_Type</t>
  </si>
  <si>
    <t>PII</t>
  </si>
  <si>
    <t>Insurance_TYPE</t>
  </si>
  <si>
    <t>Income_Criteria</t>
  </si>
  <si>
    <t>Status_ID</t>
  </si>
  <si>
    <t>Is_Demo</t>
  </si>
  <si>
    <t>Secondary_Insurance_Type</t>
  </si>
  <si>
    <t>Secondary_Insurance_Policy_Number</t>
  </si>
  <si>
    <t>Refstr_Required_ID</t>
  </si>
  <si>
    <t>PAM_ID</t>
  </si>
  <si>
    <t>Veteran_Status</t>
  </si>
  <si>
    <t>Is_Sensitive_Diagnosis</t>
  </si>
  <si>
    <t>Patient_Followup</t>
  </si>
  <si>
    <t>Patient_Followup_SID</t>
  </si>
  <si>
    <t>Place_of_Service_SID</t>
  </si>
  <si>
    <t>Patient_CNST_SID</t>
  </si>
  <si>
    <t>GC_Flag_SID</t>
  </si>
  <si>
    <t>Script_SID</t>
  </si>
  <si>
    <t>Followup_Date</t>
  </si>
  <si>
    <t>Followup_Hrs</t>
  </si>
  <si>
    <t>Followup_Mins</t>
  </si>
  <si>
    <t>Followup_Day</t>
  </si>
  <si>
    <t>Call_Status</t>
  </si>
  <si>
    <t>Created_Date</t>
  </si>
  <si>
    <t>Activity_Duration</t>
  </si>
  <si>
    <t>Created_By</t>
  </si>
  <si>
    <t>Activity_Status</t>
  </si>
  <si>
    <t>Accept_Comments</t>
  </si>
  <si>
    <t>Refer_To</t>
  </si>
  <si>
    <t>Priority</t>
  </si>
  <si>
    <t>Accept_Flag</t>
  </si>
  <si>
    <t>Is_Confidential</t>
  </si>
  <si>
    <t>Activity_From</t>
  </si>
  <si>
    <t>CRM_Refer_To</t>
  </si>
  <si>
    <t>CRM_Activity_Log_ID</t>
  </si>
  <si>
    <t>Performed_Date</t>
  </si>
  <si>
    <t>Can_Perform</t>
  </si>
  <si>
    <t>Performed_By</t>
  </si>
  <si>
    <t>AG_Activity_ID</t>
  </si>
  <si>
    <t>Griv_Provider_ID</t>
  </si>
  <si>
    <t>GCC_Activity_Log_ID</t>
  </si>
  <si>
    <t>Reason_For_Rejection</t>
  </si>
  <si>
    <t>Rejection_Date</t>
  </si>
  <si>
    <t>Accepted_Date</t>
  </si>
  <si>
    <t>UM_Activity_LOG_ID</t>
  </si>
  <si>
    <t>Venue_SID</t>
  </si>
  <si>
    <t>Group_ID</t>
  </si>
  <si>
    <t>Appointment_ID</t>
  </si>
  <si>
    <t>Is_Review</t>
  </si>
  <si>
    <t>Proram_Workflow_ID</t>
  </si>
  <si>
    <t>Queue_ID</t>
  </si>
  <si>
    <t>Outcome_Notes</t>
  </si>
  <si>
    <t>Activity_Source_ID</t>
  </si>
  <si>
    <t>Actual_Duration</t>
  </si>
  <si>
    <t>HCPC_Code_ID</t>
  </si>
  <si>
    <t>Parent_Followup_ID</t>
  </si>
  <si>
    <t>CRM_Queue_ID</t>
  </si>
  <si>
    <t>Document_ID</t>
  </si>
  <si>
    <t>Completed_Activity_ID</t>
  </si>
  <si>
    <t>UAS_NFLOC_Score</t>
  </si>
  <si>
    <t>Notification_Status</t>
  </si>
  <si>
    <t>Due_Date</t>
  </si>
  <si>
    <t>Script_Run_Log_ID_MIG</t>
  </si>
  <si>
    <t>Is_SCPT_Deleted</t>
  </si>
  <si>
    <t>Patient_Health_Notes</t>
  </si>
  <si>
    <t>Patient_Health_Notes_SID</t>
  </si>
  <si>
    <t>Care_Staff_ID</t>
  </si>
  <si>
    <t>Health_Notes_Text</t>
  </si>
  <si>
    <t>Health_Notes_Date</t>
  </si>
  <si>
    <t>Notes_Type</t>
  </si>
  <si>
    <t>Is_Alert</t>
  </si>
  <si>
    <t>Patient_Index</t>
  </si>
  <si>
    <t>INDEX_VALUE</t>
  </si>
  <si>
    <t>INDEX_ID</t>
  </si>
  <si>
    <t>PATIENT_ID</t>
  </si>
  <si>
    <t>DISPLAY_VALUE</t>
  </si>
  <si>
    <t>CREATED_ON</t>
  </si>
  <si>
    <t>CREATED_BY</t>
  </si>
  <si>
    <t>UPDATED_BY</t>
  </si>
  <si>
    <t>UPDATED_ON</t>
  </si>
  <si>
    <t>DELETED_BY</t>
  </si>
  <si>
    <t>DELETED_ON</t>
  </si>
  <si>
    <t>PATIENT_INDEX_IDNTY</t>
  </si>
  <si>
    <t>Patient_Member_Crosswalk</t>
  </si>
  <si>
    <t>CLIENT_PATIENT_ID</t>
  </si>
  <si>
    <t>Pharmacy_Provider</t>
  </si>
  <si>
    <t>Pharmacy_Provider_SID</t>
  </si>
  <si>
    <t>PROV_BASE_ID</t>
  </si>
  <si>
    <t>PROV_NPI_ID</t>
  </si>
  <si>
    <t>PROV_UPIN_ID</t>
  </si>
  <si>
    <t>PROV_MCAID_ID</t>
  </si>
  <si>
    <t>PROV_SSN_NBR</t>
  </si>
  <si>
    <t>PROV_GNDR_CD</t>
  </si>
  <si>
    <t>PROV_BRTH_DT</t>
  </si>
  <si>
    <t>PROV_TYP_CD</t>
  </si>
  <si>
    <t>PROV_TYP_DESC</t>
  </si>
  <si>
    <t>PRMY_SPCLTY_CD</t>
  </si>
  <si>
    <t>PRMY_SPCLTY_DESC</t>
  </si>
  <si>
    <t>TAX_NBR_ID</t>
  </si>
  <si>
    <t>TAX_ID_TYP_CD</t>
  </si>
  <si>
    <t>DEA_NBR</t>
  </si>
  <si>
    <t>CERTN_NBR</t>
  </si>
  <si>
    <t>CERTN_TYP_CD</t>
  </si>
  <si>
    <t>LANG_1_CD</t>
  </si>
  <si>
    <t>LANG_2_CD</t>
  </si>
  <si>
    <t>LANG_3_CD</t>
  </si>
  <si>
    <t>BUS_PROV_NM</t>
  </si>
  <si>
    <t>SVC_PROV_NM</t>
  </si>
  <si>
    <t>SVC_PROV_TITL_NM</t>
  </si>
  <si>
    <t>SVC_ADDR_LNE_1_TX</t>
  </si>
  <si>
    <t>SVC_ADDR_LNE_2_TX</t>
  </si>
  <si>
    <t>SVC_ADDR_LNE_3_TX</t>
  </si>
  <si>
    <t>SVC_CTY_NM</t>
  </si>
  <si>
    <t>SVC_ST_CD</t>
  </si>
  <si>
    <t>SVC_PSTL_CD</t>
  </si>
  <si>
    <t>SVC_ZIP_PLS_4_CD</t>
  </si>
  <si>
    <t>SVC_PHN_NBR</t>
  </si>
  <si>
    <t>SVC_FAX_NBR</t>
  </si>
  <si>
    <t>SVC_EMAIL_ADDR_1_TX</t>
  </si>
  <si>
    <t>SVC_EMAIL_ADDR_2_TX</t>
  </si>
  <si>
    <t>SVC_CNTY_CD</t>
  </si>
  <si>
    <t>SVC_CNTY_DESC</t>
  </si>
  <si>
    <t>MAIL_PROV_NM</t>
  </si>
  <si>
    <t>MAIL_PROV_TITL_NM</t>
  </si>
  <si>
    <t>MAIL_ADDR_LNE_1_TX</t>
  </si>
  <si>
    <t>MAIL_ADDR_LNE_2_TX</t>
  </si>
  <si>
    <t>MAIL_ADDR_LNE_3_TX</t>
  </si>
  <si>
    <t>MAIL_CTY_NM</t>
  </si>
  <si>
    <t>MAIL_ST_CD</t>
  </si>
  <si>
    <t>MAIL_PSTL_CD</t>
  </si>
  <si>
    <t>MAIL_ZIP_PLS_4_CD</t>
  </si>
  <si>
    <t>MAIL_EMAIL_ADDR_1_TX</t>
  </si>
  <si>
    <t>MAIL_EMAIL_ADDR_2_TX</t>
  </si>
  <si>
    <t>LGL_PROV_NM</t>
  </si>
  <si>
    <t>BILL_ADDR_LNE_1_TX</t>
  </si>
  <si>
    <t>BILL_ADDR_LNE_2_TX</t>
  </si>
  <si>
    <t>BILL_ADDR_LNE_3_TX</t>
  </si>
  <si>
    <t>BILL_CTY_NM</t>
  </si>
  <si>
    <t>BILL_ST_CD</t>
  </si>
  <si>
    <t>BILL_PSTL_CD</t>
  </si>
  <si>
    <t>BILL_ZIP_PLS_4_CD</t>
  </si>
  <si>
    <t>BILL_EMAIL_ADDR_1_TX</t>
  </si>
  <si>
    <t>BILL_EMAIL_ADDR_2_TX</t>
  </si>
  <si>
    <t>BILL_PHN_NBR</t>
  </si>
  <si>
    <t>BILL_FAX_NBR</t>
  </si>
  <si>
    <t>TAX_ID_TYP_DESC</t>
  </si>
  <si>
    <t>CERTN_TYP_DESC</t>
  </si>
  <si>
    <t>LANG_1_DESC</t>
  </si>
  <si>
    <t>LANG_2_DESC</t>
  </si>
  <si>
    <t>LANG_3_DESC</t>
  </si>
  <si>
    <t>SAK_PROV</t>
  </si>
  <si>
    <t>SAK_PROV_LOC</t>
  </si>
  <si>
    <t>REC_STRT_DT</t>
  </si>
  <si>
    <t>REC_END_DT</t>
  </si>
  <si>
    <t>CURR_REC_IND</t>
  </si>
  <si>
    <t>SRC_REC_DEL_IND</t>
  </si>
  <si>
    <t>SENS_DAT_CD_SK</t>
  </si>
  <si>
    <t>SRC_SYS_CD_SK</t>
  </si>
  <si>
    <t>ETL_INSRT_PRCS_EVNT_ID</t>
  </si>
  <si>
    <t>ETL_UPDT_PRCS_EVNT_ID</t>
  </si>
  <si>
    <t>REC_CHKSM</t>
  </si>
  <si>
    <t>ACPT_NEW_PTNT_IND</t>
  </si>
  <si>
    <t>APPL_SBMT_DT</t>
  </si>
  <si>
    <t>BILL_CNTY_CD</t>
  </si>
  <si>
    <t>BILL_CNTY_DESC</t>
  </si>
  <si>
    <t>ENRL_TYP_CD</t>
  </si>
  <si>
    <t>ENRL_TYP_DESC</t>
  </si>
  <si>
    <t>MAIL_CNTY_CD</t>
  </si>
  <si>
    <t>MAIL_CNTY_DESC</t>
  </si>
  <si>
    <t>ORG_CD</t>
  </si>
  <si>
    <t>ORG_DESC</t>
  </si>
  <si>
    <t>PROV_BASE_ID_EFF_DT</t>
  </si>
  <si>
    <t>PROV_BASE_ID_END_DT</t>
  </si>
  <si>
    <t>PROV_IN_ST_CD</t>
  </si>
  <si>
    <t>PROV_IN_ST_DESC</t>
  </si>
  <si>
    <t>PROV_MCAID_ID_EFF_DT</t>
  </si>
  <si>
    <t>PROV_MCAID_ID_END_DT</t>
  </si>
  <si>
    <t>PROV_NPI_ID_EFF_DT</t>
  </si>
  <si>
    <t>PROV_NPI_ID_END_DT</t>
  </si>
  <si>
    <t>TAX_NM</t>
  </si>
  <si>
    <t>Policy_Plans</t>
  </si>
  <si>
    <t>Rate_ID</t>
  </si>
  <si>
    <t>Rate_Group</t>
  </si>
  <si>
    <t>Coverage_Code_Option</t>
  </si>
  <si>
    <t>Procedure</t>
  </si>
  <si>
    <t>Procedure_SID</t>
  </si>
  <si>
    <t>Procedure_Code</t>
  </si>
  <si>
    <t>Procedure_Desc</t>
  </si>
  <si>
    <t>Long_Procedure_Desc</t>
  </si>
  <si>
    <t>Code_Set_Ver_Nbr</t>
  </si>
  <si>
    <t>Mcare_Cvrg_Code</t>
  </si>
  <si>
    <t>Mcare_Cvrg_Desc</t>
  </si>
  <si>
    <t>Cms_Type_Of_Svc_Code</t>
  </si>
  <si>
    <t>Cms_Type_Of_Svc_Desc</t>
  </si>
  <si>
    <t>Professional_Designation</t>
  </si>
  <si>
    <t>Professional_Designation_SID</t>
  </si>
  <si>
    <t>Professional _Designation_Code</t>
  </si>
  <si>
    <t>Professional_Designation_Desc</t>
  </si>
  <si>
    <t>Program</t>
  </si>
  <si>
    <t>Program_ID</t>
  </si>
  <si>
    <t>Program_Type</t>
  </si>
  <si>
    <t>Ffs_Table</t>
  </si>
  <si>
    <t>Cos_Group</t>
  </si>
  <si>
    <t>ID_Card</t>
  </si>
  <si>
    <t>ID_Form</t>
  </si>
  <si>
    <t>Check_Form</t>
  </si>
  <si>
    <t>Eob</t>
  </si>
  <si>
    <t>Auto_Gen_ID</t>
  </si>
  <si>
    <t>Prospective_Enroll</t>
  </si>
  <si>
    <t>Is_Tpa</t>
  </si>
  <si>
    <t>Dup_Group_ID</t>
  </si>
  <si>
    <t>Newborn_Cov</t>
  </si>
  <si>
    <t>Newborn_Value</t>
  </si>
  <si>
    <t>Assessment</t>
  </si>
  <si>
    <t>Bene_Ucr_For_Noncontract</t>
  </si>
  <si>
    <t>Program_Watch</t>
  </si>
  <si>
    <t>Default_Drg_Calc</t>
  </si>
  <si>
    <t>Benefits_Pinning_Type</t>
  </si>
  <si>
    <t>Is_Repricing</t>
  </si>
  <si>
    <t>Anes_Round_Point</t>
  </si>
  <si>
    <t>Member_Request_Refunds</t>
  </si>
  <si>
    <t>Cms_Contract_ID</t>
  </si>
  <si>
    <t>Anes_Decimal_Places</t>
  </si>
  <si>
    <t>Cms_Part_D</t>
  </si>
  <si>
    <t>Drg_Transfer_Method</t>
  </si>
  <si>
    <t>Program_Code</t>
  </si>
  <si>
    <t>Program_Desc</t>
  </si>
  <si>
    <t>Program_Eff_Date</t>
  </si>
  <si>
    <t>Program_End_Date</t>
  </si>
  <si>
    <t>Provider</t>
  </si>
  <si>
    <t>Provider_Class_SID</t>
  </si>
  <si>
    <t>Provider_Type_SID</t>
  </si>
  <si>
    <t>NPI_ID</t>
  </si>
  <si>
    <t>Organization_Name</t>
  </si>
  <si>
    <t>Sex</t>
  </si>
  <si>
    <t>DOB</t>
  </si>
  <si>
    <t>SSN</t>
  </si>
  <si>
    <t>Cultural_Competency_Date</t>
  </si>
  <si>
    <t>Qnxt_ID</t>
  </si>
  <si>
    <t>Fed_ID</t>
  </si>
  <si>
    <t>Provider_Watch</t>
  </si>
  <si>
    <t>Upin</t>
  </si>
  <si>
    <t>Fed_Id_Type</t>
  </si>
  <si>
    <t>Serv_Location</t>
  </si>
  <si>
    <t>Tax_Exempt</t>
  </si>
  <si>
    <t>Handicap_Access</t>
  </si>
  <si>
    <t>Medicare_Par</t>
  </si>
  <si>
    <t>Pin</t>
  </si>
  <si>
    <t>Credential_Status</t>
  </si>
  <si>
    <t>Lien_Mail_To_Member</t>
  </si>
  <si>
    <t>Rental_Network</t>
  </si>
  <si>
    <t>Auto_Created</t>
  </si>
  <si>
    <t>Ext_Hours</t>
  </si>
  <si>
    <t>Auto_Updated</t>
  </si>
  <si>
    <t>Poa_Exempt</t>
  </si>
  <si>
    <t>Fiscal_Year_End_Month</t>
  </si>
  <si>
    <t>Fiscal_Year_End_Day</t>
  </si>
  <si>
    <t>BH_Ind</t>
  </si>
  <si>
    <t>Sim_Ind</t>
  </si>
  <si>
    <t>FQHC_RHC_CMHC</t>
  </si>
  <si>
    <t>Source_System</t>
  </si>
  <si>
    <t>Participant</t>
  </si>
  <si>
    <t>Credentialed</t>
  </si>
  <si>
    <t>Application_Submit_Date</t>
  </si>
  <si>
    <t>Enroll_Type_Code</t>
  </si>
  <si>
    <t>Enroll_Type_Desc</t>
  </si>
  <si>
    <t>In_State_Code</t>
  </si>
  <si>
    <t>In_State_Desc</t>
  </si>
  <si>
    <t>Legal_Name</t>
  </si>
  <si>
    <t>NPI_Eff_Date</t>
  </si>
  <si>
    <t>NPI_End_Date</t>
  </si>
  <si>
    <t>Org_Code</t>
  </si>
  <si>
    <t>Org_Desc</t>
  </si>
  <si>
    <t>Provider_Base_ID</t>
  </si>
  <si>
    <t>Provider_Base_ID_Eff_Date</t>
  </si>
  <si>
    <t>Provider_Base_ID_End_Date</t>
  </si>
  <si>
    <t>Service_Name</t>
  </si>
  <si>
    <t>Tax_Name</t>
  </si>
  <si>
    <t>Provider_Attribute_Link</t>
  </si>
  <si>
    <t>Provider_Attribute_SID</t>
  </si>
  <si>
    <t>Int_Value</t>
  </si>
  <si>
    <t>Varchar_Value_1</t>
  </si>
  <si>
    <t>Varchar_Value_2</t>
  </si>
  <si>
    <t>Date_Value</t>
  </si>
  <si>
    <t>Provider_Class</t>
  </si>
  <si>
    <t>Provider_Class_Code</t>
  </si>
  <si>
    <t>Provider_Contract_Link</t>
  </si>
  <si>
    <t>Provider_Contract_SID</t>
  </si>
  <si>
    <t>Assignment_Seq_Num</t>
  </si>
  <si>
    <t>Assignment_Eff_Date</t>
  </si>
  <si>
    <t>Assignment_End_Date</t>
  </si>
  <si>
    <t>Assignment_Status_Code</t>
  </si>
  <si>
    <t>Assignment_Status_Desc</t>
  </si>
  <si>
    <t>Provider_Language_Link</t>
  </si>
  <si>
    <t>Provider_Language_SID</t>
  </si>
  <si>
    <t>Provider_Location_SID</t>
  </si>
  <si>
    <t>Provider_Line_of_Business_Link</t>
  </si>
  <si>
    <t>Provider_Line_of_Business_SID</t>
  </si>
  <si>
    <t>PCP_Ind</t>
  </si>
  <si>
    <t>Affiliate_Name</t>
  </si>
  <si>
    <t>Affiliate_Tax_ID</t>
  </si>
  <si>
    <t>Accept_New_Patients_Ind</t>
  </si>
  <si>
    <t>Min_Age</t>
  </si>
  <si>
    <t>Max_Age</t>
  </si>
  <si>
    <t>Provider_Location_Link</t>
  </si>
  <si>
    <t>Tax_ID</t>
  </si>
  <si>
    <t>Office_Number</t>
  </si>
  <si>
    <t>Website</t>
  </si>
  <si>
    <t>Location_Contact_Email</t>
  </si>
  <si>
    <t>Location_Contact_Name</t>
  </si>
  <si>
    <t>Location_Contact_Title</t>
  </si>
  <si>
    <t>Provider_Location_Phone</t>
  </si>
  <si>
    <t>Provider_Location_Phone_SID</t>
  </si>
  <si>
    <t>Phone_Number</t>
  </si>
  <si>
    <t>Phone_Extension</t>
  </si>
  <si>
    <t>Phone_Type</t>
  </si>
  <si>
    <t>Provider_Location_Profile</t>
  </si>
  <si>
    <t>Provider_Location_Profile_SID</t>
  </si>
  <si>
    <t>Health_Prgm_Code</t>
  </si>
  <si>
    <t>Profile_Eff_Date</t>
  </si>
  <si>
    <t>Profile_End_Date</t>
  </si>
  <si>
    <t>Age_Restriction_Code</t>
  </si>
  <si>
    <t>Age_Restriction_Desc</t>
  </si>
  <si>
    <t>Special_Cond_Ind</t>
  </si>
  <si>
    <t>Family_Practice_Ind</t>
  </si>
  <si>
    <t>Obstetrics_Ind</t>
  </si>
  <si>
    <t>Women_Only_Ind</t>
  </si>
  <si>
    <t>Active_PNL_Qty</t>
  </si>
  <si>
    <t>Target_PNL_Qty</t>
  </si>
  <si>
    <t>Auto_Assign_Ind</t>
  </si>
  <si>
    <t>Dual_Eligible_Ind</t>
  </si>
  <si>
    <t>Reassign_6_Month_Ind</t>
  </si>
  <si>
    <t>Reassign_90_Day_Ind</t>
  </si>
  <si>
    <t>Client_Request_Ind</t>
  </si>
  <si>
    <t>Provider_Location_Taxonomy</t>
  </si>
  <si>
    <t>Provider_Location_Taxonomy_SID</t>
  </si>
  <si>
    <t>Seq_Nbr</t>
  </si>
  <si>
    <t>Taxonomy_Code</t>
  </si>
  <si>
    <t>Taxonomy_Desc</t>
  </si>
  <si>
    <t>Taxonomy_Eff_Date</t>
  </si>
  <si>
    <t>Taxonomy_End_Date</t>
  </si>
  <si>
    <t>Provider_Office_Hours</t>
  </si>
  <si>
    <t>Office_Hour_SID</t>
  </si>
  <si>
    <t>Office_Open_Time</t>
  </si>
  <si>
    <t>Office_Close_Time</t>
  </si>
  <si>
    <t>Day_Of_Week</t>
  </si>
  <si>
    <t>Provider_Parent</t>
  </si>
  <si>
    <t>Provider_Parent_Relationship_SID</t>
  </si>
  <si>
    <t>Provider_Parent_SID</t>
  </si>
  <si>
    <t>Provider_Professional_Designation_Link</t>
  </si>
  <si>
    <t>Provider_Professional_Designation_SID</t>
  </si>
  <si>
    <t>Provider_Special_Interest_Link</t>
  </si>
  <si>
    <t>Provider_Special_Interest_SID</t>
  </si>
  <si>
    <t>Special_Interest_SID</t>
  </si>
  <si>
    <t>Provider_Specialty_Link</t>
  </si>
  <si>
    <t>Provider_Specialty_SID</t>
  </si>
  <si>
    <t>Specialty_SID</t>
  </si>
  <si>
    <t>Primary_Specialty_Ind</t>
  </si>
  <si>
    <t>Specialty_Eff_Date</t>
  </si>
  <si>
    <t>Specialty_End_Date</t>
  </si>
  <si>
    <t>Provider_Type_Code</t>
  </si>
  <si>
    <t>OBS_Claim_Type</t>
  </si>
  <si>
    <t>REQ_Specialty</t>
  </si>
  <si>
    <t>Is_Group</t>
  </si>
  <si>
    <t>Alternate_ID</t>
  </si>
  <si>
    <t>Claim_Type</t>
  </si>
  <si>
    <t>Business_Type</t>
  </si>
  <si>
    <t>Q_Attribute</t>
  </si>
  <si>
    <t>Searchable</t>
  </si>
  <si>
    <t>Attribute_Type</t>
  </si>
  <si>
    <t>Default_Value</t>
  </si>
  <si>
    <t>Hipaa_ID_Qualifier</t>
  </si>
  <si>
    <t>Qfund</t>
  </si>
  <si>
    <t>Account_No</t>
  </si>
  <si>
    <t>Next_Check</t>
  </si>
  <si>
    <t>Bank_Name</t>
  </si>
  <si>
    <t>Routing_Number</t>
  </si>
  <si>
    <t>Next_Electronic_Transmittal_Number</t>
  </si>
  <si>
    <t>Query</t>
  </si>
  <si>
    <t>CASE_SK</t>
  </si>
  <si>
    <t>CASE_NUMBER</t>
  </si>
  <si>
    <t>CASE_WORKER_ID</t>
  </si>
  <si>
    <t>ADULTS_IN_CASE_CT</t>
  </si>
  <si>
    <t>CHILDREN_IN_CASE_CT</t>
  </si>
  <si>
    <t>CONTACT_NAME_LAST</t>
  </si>
  <si>
    <t>CONTACT_NAME_FIRST</t>
  </si>
  <si>
    <t>CONTACT_NAME_MIDDLE</t>
  </si>
  <si>
    <t>CONTACT_NAME_SUFFIX</t>
  </si>
  <si>
    <t>MASTER_CLIENT_INDEX_NUMBER</t>
  </si>
  <si>
    <t>CASE_INCOME_AMOUNT</t>
  </si>
  <si>
    <t>CLIENT_INFO_SOURCE_CODE</t>
  </si>
  <si>
    <t>CLIENT_INFO_SOURCE_DESC</t>
  </si>
  <si>
    <t>HP_SYSTEM_CASE_SK</t>
  </si>
  <si>
    <t>BIDM_RECORD_CREATE_DATE</t>
  </si>
  <si>
    <t>BIDM_RECORD_END_DATE</t>
  </si>
  <si>
    <t>CURRENT_RECORD_IND</t>
  </si>
  <si>
    <t>SOURCE_RECORD_DELETED_IND</t>
  </si>
  <si>
    <t>SENSITIVE_DATA_CODE_SK</t>
  </si>
  <si>
    <t>BIDM_SOURCE_SYSTEM_CODE_SK</t>
  </si>
  <si>
    <t>ETL_INSERT_PROCESS_EVENT_ID</t>
  </si>
  <si>
    <t>ETL_UPDATE_PROCESS_EVENT_ID</t>
  </si>
  <si>
    <t>RECORD_CHECKSUM</t>
  </si>
  <si>
    <t>RCCO_REGION_ID</t>
  </si>
  <si>
    <t>LOAD_HISTORY_ID</t>
  </si>
  <si>
    <t>LOAD_DATE</t>
  </si>
  <si>
    <t>UPDATE_DATE</t>
  </si>
  <si>
    <t>DELETE_DATE</t>
  </si>
  <si>
    <t>Race</t>
  </si>
  <si>
    <t>Race_Code</t>
  </si>
  <si>
    <t>Race_Desc</t>
  </si>
  <si>
    <t>County</t>
  </si>
  <si>
    <t>RCCO_Region</t>
  </si>
  <si>
    <t>Rae_Region</t>
  </si>
  <si>
    <t>Revenue</t>
  </si>
  <si>
    <t>Revenue_SID</t>
  </si>
  <si>
    <t>Revenue_ID</t>
  </si>
  <si>
    <t>Revenue_Code</t>
  </si>
  <si>
    <t>Revenue_Desc</t>
  </si>
  <si>
    <t>Revenue_Code_Eff_Date</t>
  </si>
  <si>
    <t>Revenue_Code_End_Date</t>
  </si>
  <si>
    <t>Sak_Revenue</t>
  </si>
  <si>
    <t>Revenue_Services</t>
  </si>
  <si>
    <t>Revenue_Services_SID</t>
  </si>
  <si>
    <t>Revenue_Description</t>
  </si>
  <si>
    <t>Source_System_Description</t>
  </si>
  <si>
    <t>Special_Interest</t>
  </si>
  <si>
    <t>Special_Interest_Desc</t>
  </si>
  <si>
    <t>Specialty</t>
  </si>
  <si>
    <t>Specialty_Desc</t>
  </si>
  <si>
    <t>Stg_benefitplan</t>
  </si>
  <si>
    <t>planid</t>
  </si>
  <si>
    <t>programid</t>
  </si>
  <si>
    <t>description</t>
  </si>
  <si>
    <t>ppoid</t>
  </si>
  <si>
    <t>plantype</t>
  </si>
  <si>
    <t>status</t>
  </si>
  <si>
    <t>lifetimemax</t>
  </si>
  <si>
    <t>familydeductible</t>
  </si>
  <si>
    <t>maxoutofpocket</t>
  </si>
  <si>
    <t>class</t>
  </si>
  <si>
    <t>longdescription</t>
  </si>
  <si>
    <t>carrierplanid</t>
  </si>
  <si>
    <t>lastupdate</t>
  </si>
  <si>
    <t>ppobased</t>
  </si>
  <si>
    <t>updateid</t>
  </si>
  <si>
    <t>annualtype</t>
  </si>
  <si>
    <t>individualdeduct</t>
  </si>
  <si>
    <t>annualmax</t>
  </si>
  <si>
    <t>eobflag</t>
  </si>
  <si>
    <t>hasriders</t>
  </si>
  <si>
    <t>interfaceid</t>
  </si>
  <si>
    <t>createdate</t>
  </si>
  <si>
    <t>createid</t>
  </si>
  <si>
    <t>limitterm</t>
  </si>
  <si>
    <t>ismodel</t>
  </si>
  <si>
    <t>modelid</t>
  </si>
  <si>
    <t>upid</t>
  </si>
  <si>
    <t>accrualbasis</t>
  </si>
  <si>
    <t>familyannual</t>
  </si>
  <si>
    <t>familymaxout</t>
  </si>
  <si>
    <t>familylifetime</t>
  </si>
  <si>
    <t>isapc</t>
  </si>
  <si>
    <t>maxpaymethod</t>
  </si>
  <si>
    <t>stdreservedays</t>
  </si>
  <si>
    <t>extreservedays</t>
  </si>
  <si>
    <t>daysafterdischarge</t>
  </si>
  <si>
    <t>medpolruleid</t>
  </si>
  <si>
    <t>individualcoinsmax</t>
  </si>
  <si>
    <t>familycoinsmax</t>
  </si>
  <si>
    <t>restrictiongroupid</t>
  </si>
  <si>
    <t>indsubmaxoutamt</t>
  </si>
  <si>
    <t>indspmaxoutamt</t>
  </si>
  <si>
    <t>inddepmaxoutamt</t>
  </si>
  <si>
    <t>indsubdeductamt</t>
  </si>
  <si>
    <t>indspdeductamt</t>
  </si>
  <si>
    <t>inddepdeductamt</t>
  </si>
  <si>
    <t>subinmaxout</t>
  </si>
  <si>
    <t>spinmaxout</t>
  </si>
  <si>
    <t>depinmaxout</t>
  </si>
  <si>
    <t>subindeduct</t>
  </si>
  <si>
    <t>spindeduct</t>
  </si>
  <si>
    <t>depindeduct</t>
  </si>
  <si>
    <t>isreference</t>
  </si>
  <si>
    <t>coinsmaxamtpd</t>
  </si>
  <si>
    <t>coinsmaxdeduct</t>
  </si>
  <si>
    <t>coinsmaxcoins</t>
  </si>
  <si>
    <t>coinsmaxcopay</t>
  </si>
  <si>
    <t>coinsmaxcopaydiem</t>
  </si>
  <si>
    <t>coinsmaxnoncomp</t>
  </si>
  <si>
    <t>hsaeligible</t>
  </si>
  <si>
    <t>usehracovtype</t>
  </si>
  <si>
    <t>hsaeobid</t>
  </si>
  <si>
    <t>CoveredDependents</t>
  </si>
  <si>
    <t>CmsContractId</t>
  </si>
  <si>
    <t>ETL_DATE</t>
  </si>
  <si>
    <t>ETL_ACTION</t>
  </si>
  <si>
    <t>SUD_Claim</t>
  </si>
  <si>
    <t>SUD_Claim_Detail</t>
  </si>
  <si>
    <t>Surgical_Procedure</t>
  </si>
  <si>
    <t>Long_Surgical_Procedure_Desc</t>
  </si>
  <si>
    <t>sysdiagrams</t>
  </si>
  <si>
    <t>name</t>
  </si>
  <si>
    <t>principal_id</t>
  </si>
  <si>
    <t>diagram_id</t>
  </si>
  <si>
    <t>version</t>
  </si>
  <si>
    <t>definition</t>
  </si>
  <si>
    <t>Truven_ACC_Client_Attr_Snapshot</t>
  </si>
  <si>
    <t>SNPSHT_DT</t>
  </si>
  <si>
    <t>SNPSHT_PRCS_DT</t>
  </si>
  <si>
    <t>MCAID_ID</t>
  </si>
  <si>
    <t>MCAID_ID_MSKD</t>
  </si>
  <si>
    <t>CLNT_CASE_NBR</t>
  </si>
  <si>
    <t>CLNT_LST_NM</t>
  </si>
  <si>
    <t>CLNT_ADDR_LNE_1_TX</t>
  </si>
  <si>
    <t>CLNT_ADDR_LNE_2_TX</t>
  </si>
  <si>
    <t>CLNT_ADDR_LNE_3_TX</t>
  </si>
  <si>
    <t>CLNT_CTY_NM</t>
  </si>
  <si>
    <t>CLNT_ST_CD</t>
  </si>
  <si>
    <t>CLNT_CNTY_CD</t>
  </si>
  <si>
    <t>CLNT_PSTL_CD</t>
  </si>
  <si>
    <t>CLNT_RGN_CD</t>
  </si>
  <si>
    <t>ACC_HLTH_PGM_CD</t>
  </si>
  <si>
    <t>ACC_PROV_LOC_ID</t>
  </si>
  <si>
    <t>ACC_PROV_MCAID_ID</t>
  </si>
  <si>
    <t>ACC_BUS_PROV_NM</t>
  </si>
  <si>
    <t>ACC_RGN_NBR</t>
  </si>
  <si>
    <t>ACC_ENRL_IND</t>
  </si>
  <si>
    <t>ACC_ELGB_IND</t>
  </si>
  <si>
    <t>PCMP_ENRL_IND</t>
  </si>
  <si>
    <t>CRNT_PCMP_PROV_LOC_ID</t>
  </si>
  <si>
    <t>CRNT_PCMP_MCAID_ID</t>
  </si>
  <si>
    <t>CRNT_PCMP_NM</t>
  </si>
  <si>
    <t>PCMP_DSENRL_RSN_CD</t>
  </si>
  <si>
    <t>GNDR_CD</t>
  </si>
  <si>
    <t>ADULT_IND</t>
  </si>
  <si>
    <t>PCMP_LOCK_OUT_IND</t>
  </si>
  <si>
    <t>UTLZTN_ATTR_PCMP_PROV_LOC_ID</t>
  </si>
  <si>
    <t>UTLZTN_ATTR_PCMP_MCAID_ID</t>
  </si>
  <si>
    <t>UTLZTN_ATTR_PCMP_NM</t>
  </si>
  <si>
    <t>UTLZTN_ATTR_PCMP_CNTRC_STS_CD</t>
  </si>
  <si>
    <t>UTLZTN_ATTR_PCMP_ROLE_CD</t>
  </si>
  <si>
    <t>UTLZTN_ATTR_PCMP_VLD_CD</t>
  </si>
  <si>
    <t>FMLY_ATTR_PCMP_PROV_LOC_ID</t>
  </si>
  <si>
    <t>FMLY_ATTR_PCMP_MCAID_ID</t>
  </si>
  <si>
    <t>FMLY_ATTR_PCMP_NM</t>
  </si>
  <si>
    <t>FMLY_ATTR_PMCP_ROLE_CD</t>
  </si>
  <si>
    <t>FNL_ATTR_PCMP_PROV_LOC_ID</t>
  </si>
  <si>
    <t>FNL_ATTR_PCMP_MCAID_ID</t>
  </si>
  <si>
    <t>FNL_ATTR_PCMP_NM</t>
  </si>
  <si>
    <t>FNL_ATTR_PCMP_ROLE_CD</t>
  </si>
  <si>
    <t>ENRL_ATTR_PCMP_PROV_LOC_ID</t>
  </si>
  <si>
    <t>ENRL_ATTR_PCMP_MCAID_ID</t>
  </si>
  <si>
    <t>ENRL_ATTR_PCMP_NM</t>
  </si>
  <si>
    <t>ENRL_ATTR_PCMP_ROLE_CD</t>
  </si>
  <si>
    <t>NEW_PCMP_IND</t>
  </si>
  <si>
    <t>DIFF_PCMP_IND</t>
  </si>
  <si>
    <t>SHFT_IND</t>
  </si>
  <si>
    <t>Truven_Claim_Error</t>
  </si>
  <si>
    <t>Clm_Lne_Nbr</t>
  </si>
  <si>
    <t>Err_Cd</t>
  </si>
  <si>
    <t>Err_Ts</t>
  </si>
  <si>
    <t>Err_Desc</t>
  </si>
  <si>
    <t>Eob_Cd</t>
  </si>
  <si>
    <t>Eob_Desc</t>
  </si>
  <si>
    <t>Clm_Pd_Dt</t>
  </si>
  <si>
    <t>Sak_Claim</t>
  </si>
  <si>
    <t>Rec_Strt_Dt</t>
  </si>
  <si>
    <t>Rec_End_Dt</t>
  </si>
  <si>
    <t>Sens_Dat_Cd_Sk</t>
  </si>
  <si>
    <t>Src_Sys_Cd_Sk</t>
  </si>
  <si>
    <t>Etl_Insrt_Prcs_Evnt_Id</t>
  </si>
  <si>
    <t>Etl_Updt_Prcs_Evnt_Id</t>
  </si>
  <si>
    <t>Adj_Icn_Nbr</t>
  </si>
  <si>
    <t>Adj_Ind</t>
  </si>
  <si>
    <t>Adj_Clm_Pd_Dt</t>
  </si>
  <si>
    <t>Adj_Pmt_Dt</t>
  </si>
  <si>
    <t>Adj_Seq_Nbr</t>
  </si>
  <si>
    <t>Clm_Adj_Dt</t>
  </si>
  <si>
    <t>Clm_Ctg_Cd</t>
  </si>
  <si>
    <t>Clm_Ctg_Desc</t>
  </si>
  <si>
    <t>Clm_Err_Sts_Cd</t>
  </si>
  <si>
    <t>Clm_Err_Sts_Desc</t>
  </si>
  <si>
    <t>Clm_Pmt_Dt</t>
  </si>
  <si>
    <t>Clm_Sts_Cd</t>
  </si>
  <si>
    <t>Clm_Sts_Desc</t>
  </si>
  <si>
    <t>Clm_Trnsct_Typ_Cd</t>
  </si>
  <si>
    <t>Clm_Trnsct_Typ_Desc</t>
  </si>
  <si>
    <t>Clm_Typ_Cd</t>
  </si>
  <si>
    <t>Clm_Typ_Desc</t>
  </si>
  <si>
    <t>Enc_Ind</t>
  </si>
  <si>
    <t>Err_Ctg_Cd</t>
  </si>
  <si>
    <t>Err_Ctg_Desc</t>
  </si>
  <si>
    <t>Err_Disp_Sts_Cd</t>
  </si>
  <si>
    <t>Err_Disp_Sts_Desc</t>
  </si>
  <si>
    <t>Err_Seq_Nbr</t>
  </si>
  <si>
    <t>Err_Sub_Ctg_Cd</t>
  </si>
  <si>
    <t>Err_Sub_Ctg_Desc</t>
  </si>
  <si>
    <t>Hlth_Pgm_Cd</t>
  </si>
  <si>
    <t>Hlth_Pgm_Dfn_Tx</t>
  </si>
  <si>
    <t>Mcaid_Id</t>
  </si>
  <si>
    <t>Mcaid_Id_Mskd</t>
  </si>
  <si>
    <t>Most_Rcnt_Clm_Ind</t>
  </si>
  <si>
    <t>Orgn_Clm_Pd_Dt</t>
  </si>
  <si>
    <t>Orgn_Icn_Nbr</t>
  </si>
  <si>
    <t>Orgn_Pmt_Dt</t>
  </si>
  <si>
    <t>Parnt_Clm_Pd_Dt</t>
  </si>
  <si>
    <t>Parnt_Icn_Nbr</t>
  </si>
  <si>
    <t>Parnt_Pmt_Dt</t>
  </si>
  <si>
    <t>Prov_Cntrc_Typ_Cd</t>
  </si>
  <si>
    <t>Prov_Cntrc_Typ_Desc</t>
  </si>
  <si>
    <t>Rvrsl_Ind</t>
  </si>
  <si>
    <t>Sak_Prov_Pgm</t>
  </si>
  <si>
    <t>Truven_Monthly_ACC_Client_Snapshot</t>
  </si>
  <si>
    <t>SNPSHT_MTH_OF_YR_NBR</t>
  </si>
  <si>
    <t>SNPSHT_ST_MTH_NBR</t>
  </si>
  <si>
    <t>SNPSHT_YR_NBR</t>
  </si>
  <si>
    <t>CLNT_FRST_NM</t>
  </si>
  <si>
    <t>CLNT_MDL_NM</t>
  </si>
  <si>
    <t>CLNT_SFX_NM</t>
  </si>
  <si>
    <t>CLNT_TITL_NM</t>
  </si>
  <si>
    <t>CLNT_BRTH_DT</t>
  </si>
  <si>
    <t>CLNT_GNDR_CD</t>
  </si>
  <si>
    <t>CLNT_GNDR_DESC</t>
  </si>
  <si>
    <t>CLNT_RACE_CD</t>
  </si>
  <si>
    <t>CLNT_RACE_DESC</t>
  </si>
  <si>
    <t>CLNT_AGE_QTY</t>
  </si>
  <si>
    <t>CLNT_ADULT_IND</t>
  </si>
  <si>
    <t>CLNT_ZIP_PLS_4_CD</t>
  </si>
  <si>
    <t>CLNT_CNTY_NM</t>
  </si>
  <si>
    <t>CLNT_PHN_NBR</t>
  </si>
  <si>
    <t>CLNT_SVC_CNTY_CD</t>
  </si>
  <si>
    <t>CLNT_SVC_CNTY_NM</t>
  </si>
  <si>
    <t>CLNT_ACC_RGN_CD</t>
  </si>
  <si>
    <t>CLNT_ACC_RGN_NM</t>
  </si>
  <si>
    <t>CLNT_ELGB_EFF_DT</t>
  </si>
  <si>
    <t>CLNT_ELGB_END_DT</t>
  </si>
  <si>
    <t>CLNT_ELGB_CTG_CD</t>
  </si>
  <si>
    <t>CLNT_ELGB_PRMY_AID_CD</t>
  </si>
  <si>
    <t>CLNT_ELGB_PRMY_AID_DESC</t>
  </si>
  <si>
    <t>CLNT_ELGB_SEC_AID_CD</t>
  </si>
  <si>
    <t>CLNT_ELGB_SEC_AID_DESC</t>
  </si>
  <si>
    <t>CLNT_TPL_CTG_CD</t>
  </si>
  <si>
    <t>CLNT_FED_POV_LVL_PC</t>
  </si>
  <si>
    <t>CLNT_FED_POV_LVL_BRCKT_CD</t>
  </si>
  <si>
    <t>CLNT_GRNT_CD</t>
  </si>
  <si>
    <t>CLNT_SISC_CD</t>
  </si>
  <si>
    <t>CLNT_BNCHMK_ID_CD</t>
  </si>
  <si>
    <t>DISBLD_ELGB_TYP_IND</t>
  </si>
  <si>
    <t>DISBLD_CBMS_IND</t>
  </si>
  <si>
    <t>EMS_IND</t>
  </si>
  <si>
    <t>SPCL_NEEDS_IND</t>
  </si>
  <si>
    <t>PRGNCY_IND</t>
  </si>
  <si>
    <t>EPSDT_IND</t>
  </si>
  <si>
    <t>MCARE_PART_A_IND</t>
  </si>
  <si>
    <t>MCARE_PART_B_IND</t>
  </si>
  <si>
    <t>PCM_MC_ENRL_EFF_DT</t>
  </si>
  <si>
    <t>PCM_MC_ENRL_END_DT</t>
  </si>
  <si>
    <t>PCM_MC_ENRL_TYP_CD</t>
  </si>
  <si>
    <t>PCM_MC_ENRL_STS_CD</t>
  </si>
  <si>
    <t>PCM_MC_PROV_ID</t>
  </si>
  <si>
    <t>PCM_MC_BUS_PROV_NM</t>
  </si>
  <si>
    <t>PCM_MC_PROV_MCAID_ID</t>
  </si>
  <si>
    <t>PCM_MC_DSENRL_RSN_CD</t>
  </si>
  <si>
    <t>PCM_MC_CLNT_ACC_WGHT_QTY</t>
  </si>
  <si>
    <t>PCM_MC_ENRL_SRC_CD</t>
  </si>
  <si>
    <t>PEN_MC_ENRL_EFF_DT</t>
  </si>
  <si>
    <t>PEN_MC_ENRL_END_DT</t>
  </si>
  <si>
    <t>PEN_MC_ENRL_TYP_CD</t>
  </si>
  <si>
    <t>PEN_MC_ENRL_STS_CD</t>
  </si>
  <si>
    <t>PEN_MC_PROV_ID</t>
  </si>
  <si>
    <t>PEN_MC_BUS_PROV_NM</t>
  </si>
  <si>
    <t>PEN_MC_DSENRL_RSN_CD</t>
  </si>
  <si>
    <t>PEN_MC_ENRL_SRC_CD</t>
  </si>
  <si>
    <t>MEN_MC_ENRL_EFF_DT</t>
  </si>
  <si>
    <t>MEN_MC_ENRL_END_DT</t>
  </si>
  <si>
    <t>MEN_MC_ENRL_TYP_CD</t>
  </si>
  <si>
    <t>MEN_MC_ENRL_STS_CD</t>
  </si>
  <si>
    <t>MEN_MC_PROV_ID</t>
  </si>
  <si>
    <t>MEN_MC_BUS_PROV_NM</t>
  </si>
  <si>
    <t>MEN_MC_DSENRL_RSN_CD</t>
  </si>
  <si>
    <t>MEN_MC_ENRL_SRC_CD</t>
  </si>
  <si>
    <t>PCM_ENRL_IND</t>
  </si>
  <si>
    <t>ACC_PRM_ENRL_IND</t>
  </si>
  <si>
    <t>ACC_MMP_ENRL_IND</t>
  </si>
  <si>
    <t>DHMC_ENRL_IND</t>
  </si>
  <si>
    <t>ACS_KP_ENRL_IND</t>
  </si>
  <si>
    <t>PACE_ENRL_IND</t>
  </si>
  <si>
    <t>CPCI_ENRL_IND</t>
  </si>
  <si>
    <t>MCARE_ADVNTG_ENRL_IND</t>
  </si>
  <si>
    <t>ACC_OPT_OUT_IND</t>
  </si>
  <si>
    <t>ACC_LOCK_OUT_IND</t>
  </si>
  <si>
    <t>EXPNSN_IND</t>
  </si>
  <si>
    <t>ACC_MMP_ELGB_IND</t>
  </si>
  <si>
    <t>DUAL_ELGB_IND</t>
  </si>
  <si>
    <t>PRMY_BPLAN_CD</t>
  </si>
  <si>
    <t>PRMY_BPLAN_DESC</t>
  </si>
  <si>
    <t>SEC_BPLAN_CD</t>
  </si>
  <si>
    <t>SEC_BPLAN_DESC</t>
  </si>
  <si>
    <t>TRTRY_BPLAN_CD</t>
  </si>
  <si>
    <t>TRTRY_BPLAN_DESC</t>
  </si>
  <si>
    <t>DGNSTC_CST_GRP_CD</t>
  </si>
  <si>
    <t>DGNSTC_CST_GRP_DESC</t>
  </si>
  <si>
    <t>LTST_BH_PROV_ID</t>
  </si>
  <si>
    <t>LTST_BH_NM</t>
  </si>
  <si>
    <t>LTST_BH_SVC_DT</t>
  </si>
  <si>
    <t>RAE_RSTR_PMPM_IND</t>
  </si>
  <si>
    <t>RAE_RDC_PMPM_IND</t>
  </si>
  <si>
    <t>PRMY_CHRCOND_DIAG_CD</t>
  </si>
  <si>
    <t>DGNSTC_CST_GRP_WGHT_QTY</t>
  </si>
  <si>
    <t>LTST_NRS_FAC_PROV_ID</t>
  </si>
  <si>
    <t>LTST_NRS_FAC_NM</t>
  </si>
  <si>
    <t>LTST_NRS_FAC_SVC_DT</t>
  </si>
  <si>
    <t>LTST_HHA_ID</t>
  </si>
  <si>
    <t>LTST_HHA_NM</t>
  </si>
  <si>
    <t>LTST_HHA_SVC_DT</t>
  </si>
  <si>
    <t>MCARE_ID</t>
  </si>
  <si>
    <t>HIC_NBR</t>
  </si>
  <si>
    <t>CRSOVR_IND</t>
  </si>
  <si>
    <t>CLNT_LANG_CD</t>
  </si>
  <si>
    <t>LST_WVR_AGNCY_ID</t>
  </si>
  <si>
    <t>LST_WVR_AGNCY_NM</t>
  </si>
  <si>
    <t>LST_WVR_SVC_DT</t>
  </si>
  <si>
    <t>PCM_MC_HLTH_PGM_CD</t>
  </si>
  <si>
    <t>PEN_MC_HLTH_PGM_CD</t>
  </si>
  <si>
    <t>PEN_MC_ENRL_IND</t>
  </si>
  <si>
    <t>RAE_ENRL_PRVS_MTH_IND</t>
  </si>
  <si>
    <t>PRI_12MO_RAE_ENRL_MTH_CT</t>
  </si>
  <si>
    <t>RAE_ENRL_CONSEC_MTH_CT</t>
  </si>
  <si>
    <t>RAE_ENRL_EFF_DT</t>
  </si>
  <si>
    <t>RAE_ENRL_END_DT</t>
  </si>
  <si>
    <t>RAE_HLTH_PGM_CD</t>
  </si>
  <si>
    <t>RAE_PROV_MCAID_ID</t>
  </si>
  <si>
    <t>RAE_BUS_PROV_NM</t>
  </si>
  <si>
    <t>RAE_NBR</t>
  </si>
  <si>
    <t>RAE_DSENRL_RSN_CD</t>
  </si>
  <si>
    <t>RAE_CLNT_ACC_WGHT_QTY</t>
  </si>
  <si>
    <t>RAE_ENRL_SRC_CD</t>
  </si>
  <si>
    <t>RAE_ENRL_IND</t>
  </si>
  <si>
    <t>RAE_ONLY_ENRL_CONSEC_MTH_CT</t>
  </si>
  <si>
    <t>CLNT_ELGB_CTG_DESC</t>
  </si>
  <si>
    <t>CLNT_TPL_IND</t>
  </si>
  <si>
    <t>CLNT_TPL_CTG_DESC</t>
  </si>
  <si>
    <t>CLNT_PLTN_CD</t>
  </si>
  <si>
    <t>CLNT_PLTN_DESC</t>
  </si>
  <si>
    <t>Unique_Member_Count</t>
  </si>
  <si>
    <t>Year</t>
  </si>
  <si>
    <t>Quarter</t>
  </si>
  <si>
    <t>Member_Count</t>
  </si>
  <si>
    <t>Total_Member_Count</t>
  </si>
  <si>
    <t>Service_Count</t>
  </si>
  <si>
    <t>Unique_Member_Count_wcc</t>
  </si>
  <si>
    <t>UpdatedQuarter</t>
  </si>
  <si>
    <t>UpdatedYear</t>
  </si>
  <si>
    <t>Mon</t>
  </si>
  <si>
    <t>ServiceCount</t>
  </si>
  <si>
    <t>MemberCount</t>
  </si>
  <si>
    <t>Venue</t>
  </si>
  <si>
    <t>Venue_Name</t>
  </si>
  <si>
    <t>Void_Reason</t>
  </si>
  <si>
    <t>Void_Reason_ID</t>
  </si>
  <si>
    <t>Void_Reason_Desc</t>
  </si>
  <si>
    <t>YesNo</t>
  </si>
  <si>
    <t>YesNo_SID</t>
  </si>
  <si>
    <t>YesNo_Cd</t>
  </si>
  <si>
    <t>ZIP_2_COUNTY</t>
  </si>
  <si>
    <t>ZIP</t>
  </si>
  <si>
    <t>CITY</t>
  </si>
  <si>
    <t>COUNTY</t>
  </si>
  <si>
    <t>Table Name</t>
  </si>
  <si>
    <t>Release Phase</t>
  </si>
  <si>
    <t>Last Modified</t>
  </si>
  <si>
    <t>Frequency</t>
  </si>
  <si>
    <t>Table Description</t>
  </si>
  <si>
    <t>Rough Size</t>
  </si>
  <si>
    <t>Deprecated</t>
  </si>
  <si>
    <t>Altruista</t>
  </si>
  <si>
    <t>QNXT</t>
  </si>
  <si>
    <t>Truven</t>
  </si>
  <si>
    <t>ECP</t>
  </si>
  <si>
    <t>Pos</t>
  </si>
  <si>
    <t>Column Name</t>
  </si>
  <si>
    <t>Data Type</t>
  </si>
  <si>
    <t>Scale</t>
  </si>
  <si>
    <t>Column Description</t>
  </si>
  <si>
    <t>ETL Type</t>
  </si>
  <si>
    <t>…</t>
  </si>
  <si>
    <t>The name of the database table in the ODS.</t>
  </si>
  <si>
    <t>The EDW Rearchitecture project phase when this table was originally introduced.</t>
  </si>
  <si>
    <t>The date of the last production release when this table structure was changed.</t>
  </si>
  <si>
    <t>How often the information in this table is modified (e.g. daily, weekly, upon request).</t>
  </si>
  <si>
    <t>A description of the data available in this table, where that data comes from, how it relates to business activities or configuration, and what it can be used for.</t>
  </si>
  <si>
    <t>What the high-level process template is for loading this table (e.g. drop and replace, incremental load, manual update, etc).</t>
  </si>
  <si>
    <t>The "t-shirt size" of this table - generally meant to represent the relative size of tables to each other.  Small would be something with only a few hundred or a thousand records.  Large is on the order of a few million.</t>
  </si>
  <si>
    <t>If the table is no longer being updated with meaningful information and there is a risk it is no longer a good representation of business operations, it will be marked as True.</t>
  </si>
  <si>
    <t>The natural position of this column within the database table.</t>
  </si>
  <si>
    <t>Business Name</t>
  </si>
  <si>
    <t>The physical name of the column using column naming standards and abbreviations.</t>
  </si>
  <si>
    <t>The physicial data type for this column in the SQL Server database.</t>
  </si>
  <si>
    <t>The physical length for this column in the SQL Server database.</t>
  </si>
  <si>
    <t>The physical scale for this column in the SQL Server database.</t>
  </si>
  <si>
    <t>The EDW Rearchitecture project phase when this column was originally introduced.</t>
  </si>
  <si>
    <t>The date of the last production release when this column structure was changed.</t>
  </si>
  <si>
    <t>A description of this column including information about what it means in a business context, where the information is entered or edited by a business user, and how it might be used.</t>
  </si>
  <si>
    <t>What is the process for updating the information in this column (e.g. slowly changing dimension type, write one, merge)?</t>
  </si>
  <si>
    <t>Each system from which a table might be sourced is included as a separate column.  An X wil appear for any tables that source data from that column.</t>
  </si>
  <si>
    <t>TABLES</t>
  </si>
  <si>
    <t>COLUMNS</t>
  </si>
  <si>
    <t>Phase 11</t>
  </si>
  <si>
    <t>nvarchar</t>
  </si>
  <si>
    <t>datetime</t>
  </si>
  <si>
    <t>int</t>
  </si>
  <si>
    <t>bit</t>
  </si>
  <si>
    <t>char</t>
  </si>
  <si>
    <t>varchar</t>
  </si>
  <si>
    <t>money</t>
  </si>
  <si>
    <t>text</t>
  </si>
  <si>
    <t>date</t>
  </si>
  <si>
    <t>decimal</t>
  </si>
  <si>
    <t>bigint</t>
  </si>
  <si>
    <t>smallint</t>
  </si>
  <si>
    <t>smalldatetime</t>
  </si>
  <si>
    <t>float</t>
  </si>
  <si>
    <t>image</t>
  </si>
  <si>
    <t>tinyint</t>
  </si>
  <si>
    <t>numeric</t>
  </si>
  <si>
    <t>time</t>
  </si>
  <si>
    <t>sysname</t>
  </si>
  <si>
    <t>varbinary</t>
  </si>
  <si>
    <t>NULL</t>
  </si>
  <si>
    <t>(suser_sname())</t>
  </si>
  <si>
    <t>(getdate())</t>
  </si>
  <si>
    <t>((0))</t>
  </si>
  <si>
    <t>((4))</t>
  </si>
  <si>
    <t>('N/A')</t>
  </si>
  <si>
    <t>((1))</t>
  </si>
  <si>
    <t>Max Length</t>
  </si>
  <si>
    <t>Precision</t>
  </si>
  <si>
    <t>Is Nullable</t>
  </si>
  <si>
    <t>Is Identity</t>
  </si>
  <si>
    <t>Default Value</t>
  </si>
  <si>
    <t>Activity_Outcome.Activity_Outcome_Type_SID -&gt; Activity_Outcome_Type.Activity_Outcome_Type_SID</t>
  </si>
  <si>
    <t>Affiliation.Provider_SID -&gt; Provider.Provider_SID</t>
  </si>
  <si>
    <t>Affiliation.Source_System_SID -&gt; Source_System.Source_System_SID</t>
  </si>
  <si>
    <t>Aid.Source_System_SID -&gt; Source_System.Source_System_SID</t>
  </si>
  <si>
    <t>Attribute.Source_System_SID -&gt; Source_System.Source_System_SID</t>
  </si>
  <si>
    <t>Attribute_Group.Attribute_Group_Header_SID -&gt; Attribute_Group_Header.Attribute_Group_Header_SID</t>
  </si>
  <si>
    <t>Attribute_Group.Source_System_SID -&gt; Source_System.Source_System_SID</t>
  </si>
  <si>
    <t>Attribute_Group_Header.Source_System_SID -&gt; Source_System.Source_System_SID</t>
  </si>
  <si>
    <t>Benefit_Plan.Program_SID -&gt; Program.Program_SID</t>
  </si>
  <si>
    <t>Benefit_Plan.Source_System_SID -&gt; Source_System.Source_System_SID</t>
  </si>
  <si>
    <t>Benefit_Plan_Program.Benefit_Plan_SID -&gt; Benefit_Plan.Benefit_Plan_SID</t>
  </si>
  <si>
    <t>Benefit_Plan_Program.Benefit_Program_SID -&gt; Program.Program_SID</t>
  </si>
  <si>
    <t>Benefit_Plan_Program.Source_System_SID -&gt; Source_System.Source_System_SID</t>
  </si>
  <si>
    <t>Benefit_Preference.Source_System_SID -&gt; Source_System.Source_System_SID</t>
  </si>
  <si>
    <t>Capitation.Member_SID -&gt; Member.Member_SID</t>
  </si>
  <si>
    <t>Capitation.Aid_SID -&gt; Aid.Aid_SID</t>
  </si>
  <si>
    <t>Capitation.Program_SID -&gt; Program.Program_SID</t>
  </si>
  <si>
    <t>Capitation.Provider_SID -&gt; Provider.Provider_SID</t>
  </si>
  <si>
    <t>Capitation.Source_System_SID -&gt; Source_System.Source_System_SID</t>
  </si>
  <si>
    <t>Carrier.Source_System_SID -&gt; Source_System.Source_System_SID</t>
  </si>
  <si>
    <t>Case.Source_System_SID -&gt; Source_System.Source_System_SID</t>
  </si>
  <si>
    <t>Citizenship.Source_System_SID -&gt; Source_System.Source_System_SID</t>
  </si>
  <si>
    <t>Citizenship_Status.Source_System_SID -&gt; Source_System.Source_System_SID</t>
  </si>
  <si>
    <t>Claim.Member_SID -&gt; Member.Member_SID</t>
  </si>
  <si>
    <t>Claim.Provider_SID -&gt; Provider.Provider_SID</t>
  </si>
  <si>
    <t>Claim.Enroll_Keys_SID -&gt; Enroll_Keys.Enroll_Keys_SID</t>
  </si>
  <si>
    <t>Claim.Affiliation_SID -&gt; Affiliation.Affiliation_SID</t>
  </si>
  <si>
    <t>Claim.Benefit_Plan_SID -&gt; Benefit_Plan.Benefit_Plan_SID</t>
  </si>
  <si>
    <t>Claim.Benefit_Preference_SID -&gt; Benefit_Preference.Benefit_Preference_SID</t>
  </si>
  <si>
    <t>Claim.Source_System_SID -&gt; Source_System.Source_System_SID</t>
  </si>
  <si>
    <t>Claim.Carrier_SID -&gt; Carrier.Carrier_SID</t>
  </si>
  <si>
    <t>Claim.Contract_SID -&gt; Contract.Contract_SID</t>
  </si>
  <si>
    <t>Claim.Claim_Source_SID -&gt; Claim_Source.Claim_Source_SID</t>
  </si>
  <si>
    <t>Claim.Outlier_SID -&gt; Outlier.Outlier_SID</t>
  </si>
  <si>
    <t>Claim.Void_Reason_SID -&gt; Void_Reason.Void_Reason_SID</t>
  </si>
  <si>
    <t>Claim_Attribute.Claim_SID -&gt; Claim.Claim_SID</t>
  </si>
  <si>
    <t>Claim_Attribute.Attribute_SID -&gt; Q_Attribute.Attribute_SID</t>
  </si>
  <si>
    <t>Claim_Attribute.Source_System_SID -&gt; Source_System.Source_System_SID</t>
  </si>
  <si>
    <t>Claim_Detail.Copay_Group_SID -&gt; Copay_Group.Copay_Group_SID</t>
  </si>
  <si>
    <t>Claim_Detail.Dental_Area_SID -&gt; Dental_Area.Dental_Area_SID</t>
  </si>
  <si>
    <t>Claim_Detail.Its_Pricing_Method_SID -&gt; Its_Pricing_Method.Its_Pricing_Method_SID</t>
  </si>
  <si>
    <t>Claim_Detail.Qfund_SID -&gt; Qfund.Qfund_SID</t>
  </si>
  <si>
    <t>Claim_Detail.Source_System_SID -&gt; Source_System.Source_System_SID</t>
  </si>
  <si>
    <t>Claim_Diagnosis_Link.Diagnosis_SID -&gt; Diagnosis.Diagnosis_SID</t>
  </si>
  <si>
    <t>Claim_Diagnosis_Link.Member_SID -&gt; Member.Member_SID</t>
  </si>
  <si>
    <t>Claim_Diagnosis_Link.Source_System_SID -&gt; Source_System.Source_System_SID</t>
  </si>
  <si>
    <t>Claim_Source.Source_System_SID -&gt; Source_System.Source_System_SID</t>
  </si>
  <si>
    <t>Claim_Surgical_Procedure_Link.Surgical_Procedure_SID -&gt; Surgical_Procedure.Surgical_Procedure_SID</t>
  </si>
  <si>
    <t>Claim_Surgical_Procedure_Link.Member_SID -&gt; Member.Member_SID</t>
  </si>
  <si>
    <t>Claim_Surgical_Procedure_Link.Source_System_SID -&gt; Source_System.Source_System_SID</t>
  </si>
  <si>
    <t>Contact.Source_System_SID -&gt; Source_System.Source_System_SID</t>
  </si>
  <si>
    <t>Contract.Source_System_SID -&gt; Source_System.Source_System_SID</t>
  </si>
  <si>
    <t>Contract.Contract_Type_SID -&gt; Contract_Type.Contract_Type_SID</t>
  </si>
  <si>
    <t>Contract_Term.Contract_SID -&gt; Contract.Contract_SID</t>
  </si>
  <si>
    <t>Contract_Term.Source_System_SID -&gt; Source_System.Source_System_SID</t>
  </si>
  <si>
    <t>Contract_Type.Source_System_SID -&gt; Source_System.Source_System_SID</t>
  </si>
  <si>
    <t>Copay_Group.Source_System_SID -&gt; Source_System.Source_System_SID</t>
  </si>
  <si>
    <t>Coverage_Code.Source_System_SID -&gt; Source_System.Source_System_SID</t>
  </si>
  <si>
    <t>Coverage_Type.Source_System_SID -&gt; Source_System.Source_System_SID</t>
  </si>
  <si>
    <t>CPL_Barrier.CPL_Care_Plan_SID -&gt; CPL_Care_Plan.CPL_Care_PLan_SID</t>
  </si>
  <si>
    <t>CPL_Barrier.CPL_Barrier_Type_SID -&gt; CPL_Barrier_Type.CPL_Barrier_Type_SID</t>
  </si>
  <si>
    <t>CPL_Barrier.CPL_Barrier_Status_SID -&gt; CPL_Barrier_Status.CPL_Barrier_Status_SID</t>
  </si>
  <si>
    <t>CPL_Care_Plan.Line_of_Business_SID -&gt; Line_of_Business.Line_of_Business_SID</t>
  </si>
  <si>
    <t>CPL_Care_Plan.CPL_Goal_SID -&gt; CPL_Goal.CPL_Goal_SID</t>
  </si>
  <si>
    <t>CPL_Care_Plan.CPL_Intervention_SID -&gt; CPL_Intervention.CPL_Intervention_SID</t>
  </si>
  <si>
    <t>CPL_Strength.CPL_Care_Plan_SID -&gt; CPL_Care_Plan.CPL_Care_PLan_SID</t>
  </si>
  <si>
    <t>Dental_Area.Source_System_SID -&gt; Source_System.Source_System_SID</t>
  </si>
  <si>
    <t>Diagnosis.Source_System_SID -&gt; Source_System.Source_System_SID</t>
  </si>
  <si>
    <t>Disability.Source_System_SID -&gt; Source_System.Source_System_SID</t>
  </si>
  <si>
    <t>Drug.Source_System_SID -&gt; Source_System.Source_System_SID</t>
  </si>
  <si>
    <t>ECP_Interaction.ECP_File_SID -&gt; ECP_File.ECP_File_SID</t>
  </si>
  <si>
    <t>ECP_Interaction.ECP_Provider_SID -&gt; ECP_Provider.ECP_Provider_SID</t>
  </si>
  <si>
    <t>ECP_Interaction.Member_SID -&gt; Member.Member_SID</t>
  </si>
  <si>
    <t>ECP_Interaction.Source_System_SID -&gt; Source_System.Source_System_SID</t>
  </si>
  <si>
    <t>Eligibility_Org.Source_System_SID -&gt; Source_System.Source_System_SID</t>
  </si>
  <si>
    <t>Enroll_Keys.Member_SID -&gt; Member.Member_SID</t>
  </si>
  <si>
    <t>Enroll_Keys.Benefit_Plan_SID -&gt; Benefit_Plan.Benefit_Plan_SID</t>
  </si>
  <si>
    <t>Enroll_Keys.Source_System_SID -&gt; Source_System.Source_System_SID</t>
  </si>
  <si>
    <t>Enroll_Keys.Eligibility_Org_SID -&gt; Eligibility_Org.Eligibility_Org_SID</t>
  </si>
  <si>
    <t>Enroll_Keys.Coverage_Type_SID -&gt; Coverage_Type.Coverage_Type_SID</t>
  </si>
  <si>
    <t>Enroll_Keys.Policy_Plans_SID -&gt; Policy_Plans.Policy_Plans_SID</t>
  </si>
  <si>
    <t>Enroll_Keys.Org_Policy_SID -&gt; Org_Policy.Org_Policy_SID</t>
  </si>
  <si>
    <t>Enroll_Keys.Program_SID -&gt; Program.Program_SID</t>
  </si>
  <si>
    <t>Enroll_Keys.Federal_Poverty_Level_SID -&gt; Federal_Poverty_Level.Federal_Poverty_Level_SID</t>
  </si>
  <si>
    <t>Enroll_Keys.Level_of_Care_SID -&gt; Level_of_Care.Level_of_Care_SID</t>
  </si>
  <si>
    <t>Enroll_Keys.Financial_Aid_SID -&gt; Financial_Aid.Financial_Aid_SID</t>
  </si>
  <si>
    <t>Enroll_Keys.Aid_SID -&gt; Aid.Aid_SID</t>
  </si>
  <si>
    <t>Enrollment_Reason.Source_System_SID -&gt; Source_System.Source_System_SID</t>
  </si>
  <si>
    <t>Enrollment_Type.Source_System_SID -&gt; Source_System.Source_System_SID</t>
  </si>
  <si>
    <t>Ethnicity.Source_System_SID -&gt; Source_System.Source_System_SID</t>
  </si>
  <si>
    <t>Federal_Poverty_Level.Source_System_SID -&gt; Source_System.Source_System_SID</t>
  </si>
  <si>
    <t>Financial_Aid.Source_System_SID -&gt; Source_System.Source_System_SID</t>
  </si>
  <si>
    <t>GPCI.Source_System_SID -&gt; Source_System.Source_System_SID</t>
  </si>
  <si>
    <t>Health_Program.Source_System_SID -&gt; Source_System.Source_System_SID</t>
  </si>
  <si>
    <t>Its_Pricing_Method.Source_System_SID -&gt; Source_System.Source_System_SID</t>
  </si>
  <si>
    <t>Language.Source_System_SID -&gt; Source_System.Source_System_SID</t>
  </si>
  <si>
    <t>Level_of_Care.Source_System_SID -&gt; Source_System.Source_System_SID</t>
  </si>
  <si>
    <t>Line_of_Business.Source_System_SID -&gt; Source_System.Source_System_SID</t>
  </si>
  <si>
    <t>Living_Arrangement.Source_System_SID -&gt; Source_System.Source_System_SID</t>
  </si>
  <si>
    <t>LOB_Benefit_Plan.Line_of_Business_SID -&gt; Line_of_Business.Line_of_Business_SID</t>
  </si>
  <si>
    <t>LOB_Benefit_Plan.BENEFIT_PLAN_SID -&gt; Benefit_Plan.Benefit_Plan_SID</t>
  </si>
  <si>
    <t>Location.Source_System_SID -&gt; Source_System.Source_System_SID</t>
  </si>
  <si>
    <t>Managed_Care_Codes.Source_System_SID -&gt; Source_System.Source_System_SID</t>
  </si>
  <si>
    <t>Member.Ethnicity_SID -&gt; Ethnicity.Ethnicity_SID</t>
  </si>
  <si>
    <t>Member.Source_System_SID -&gt; Source_System.Source_System_SID</t>
  </si>
  <si>
    <t>Member.Race_SID -&gt; Race.Race_SID</t>
  </si>
  <si>
    <t>Member.Citizenship_SID -&gt; Citizenship.Citizenship_SID</t>
  </si>
  <si>
    <t>Member.Gender_SID -&gt; Gender.Gender_SID</t>
  </si>
  <si>
    <t>Member.Living_Arrangement_SID -&gt; Living_Arrangement.Living_Arrangement_SID</t>
  </si>
  <si>
    <t>Member.Citizen_Status_Verify_SID -&gt; Citizenship_Status.Citizenship_Status_SID</t>
  </si>
  <si>
    <t>Member.Non_Citizen_Status_SID -&gt; Citizenship_Status.Citizenship_Status_SID</t>
  </si>
  <si>
    <t>Member.Non_Citizen_Status_Verify_SID -&gt; Citizenship_Status.Citizenship_Status_SID</t>
  </si>
  <si>
    <t>Member.Citizen_SSN_Verify_SID -&gt; Citizenship_Status.Citizenship_Status_SID</t>
  </si>
  <si>
    <t>Member_Attribute.Attribute_SID -&gt; Q_Attribute.Attribute_SID</t>
  </si>
  <si>
    <t>Member_Attribute.Member_SID -&gt; Member.Member_SID</t>
  </si>
  <si>
    <t>Member_Attribute.Source_System_SID -&gt; Source_System.Source_System_SID</t>
  </si>
  <si>
    <t>Member_Benefit_Plan.Source_System_SID -&gt; Source_System.Source_System_SID</t>
  </si>
  <si>
    <t>Member_Benefit_Program.Benf_Plan_Prog_SID -&gt; Benefit_Plan_Program.Benf_Plan_Prog_SID</t>
  </si>
  <si>
    <t>Member_Benefit_Program.LOB_Benefit_Plan_SID -&gt; LOB_Benefit_Plan.LOB_Benefit_Plan_SID</t>
  </si>
  <si>
    <t>Member_Benefit_Program.Source_System_SID -&gt; Source_System.Source_System_SID</t>
  </si>
  <si>
    <t>Member_Case_Link.Member_SID -&gt; Member.Member_SID</t>
  </si>
  <si>
    <t>Member_Case_Link.Case_SID -&gt; Case.Case_SID</t>
  </si>
  <si>
    <t>Member_Case_Link.Source_System_SID -&gt; Source_System.Source_System_SID</t>
  </si>
  <si>
    <t>Member_Contact_Link.Member_SID -&gt; Member.Member_SID</t>
  </si>
  <si>
    <t>Member_Contact_Link.Contact_SID -&gt; Contact.Contact_SID</t>
  </si>
  <si>
    <t>Member_Contact_Link.Source_System_SID -&gt; Source_System.Source_System_SID</t>
  </si>
  <si>
    <t>Member_Disability_Link.Member_SID -&gt; Member.Member_SID</t>
  </si>
  <si>
    <t>Member_Disability_Link.Disability_SID -&gt; Disability.Disability_SID</t>
  </si>
  <si>
    <t>Member_Disability_Link.Source_System_SID -&gt; Source_System.Source_System_SID</t>
  </si>
  <si>
    <t>Member_Language_Link.Member_SID -&gt; Member.Member_SID</t>
  </si>
  <si>
    <t>Member_Language_Link.Language_SID -&gt; Language.Language_SID</t>
  </si>
  <si>
    <t>Member_Language_Link.Source_System_SID -&gt; Source_System.Source_System_SID</t>
  </si>
  <si>
    <t>Member_Location_Link.Member_SID -&gt; Member.Member_SID</t>
  </si>
  <si>
    <t>Member_Location_Link.Location_SID -&gt; Location.Location_SID</t>
  </si>
  <si>
    <t>Member_Location_Link.Source_System_SID -&gt; Source_System.Source_System_SID</t>
  </si>
  <si>
    <t>Member_Location_Link.Address_Type_SID -&gt; Address_Type.Address_Type_SID</t>
  </si>
  <si>
    <t>Member_Medicaid.Member_SID -&gt; Member.Member_SID</t>
  </si>
  <si>
    <t>Member_Medicaid.Source_System_SID -&gt; Source_System.Source_System_SID</t>
  </si>
  <si>
    <t>Member_Pcmp.Affiliation_SID -&gt; Affiliation.Affiliation_SID</t>
  </si>
  <si>
    <t>Member_Pcmp.Enroll_Keys_SID -&gt; Enroll_Keys.Enroll_Keys_SID</t>
  </si>
  <si>
    <t>Member_Pcmp.Source_System_SID -&gt; Source_System.Source_System_SID</t>
  </si>
  <si>
    <t>Member_Pcmp.Enrollment_Type_SID -&gt; Enrollment_Type.Enrollment_Type_SID</t>
  </si>
  <si>
    <t>Member_Pcmp.Enrollment_Start_Reason_SID -&gt; Enrollment_Reason.Enrollment_Reason_SID</t>
  </si>
  <si>
    <t>Member_Pcmp.Enrollment_End_Reason_SID -&gt; Enrollment_Reason.Enrollment_Reason_SID</t>
  </si>
  <si>
    <t>Member_Pcmp.Managed_Care_Term_SID -&gt; Managed_Care_Codes.Managed_Care_Codes_SID</t>
  </si>
  <si>
    <t>Member_Pcmp.Managed_Care_Add_SID -&gt; Managed_Care_Codes.Managed_Care_Codes_SID</t>
  </si>
  <si>
    <t>Member_Pcmp.Managed_Care_Change_SID -&gt; Managed_Care_Codes.Managed_Care_Codes_SID</t>
  </si>
  <si>
    <t>Org_Policy.Source_System_SID -&gt; Source_System.Source_System_SID</t>
  </si>
  <si>
    <t>Org_Policy.Eligibility_Org_SID -&gt; Eligibility_Org.Eligibility_Org_SID</t>
  </si>
  <si>
    <t>Outlier.Source_System_SID -&gt; Source_System.Source_System_SID</t>
  </si>
  <si>
    <t>Patient_Followup.Care_Activity_Type_SID -&gt; Care_Activity_Type.Care_Activity_Type_SID</t>
  </si>
  <si>
    <t>Patient_Followup.CPL_Care_Plan_SID -&gt; CPL_Care_Plan.CPL_Care_PLan_SID</t>
  </si>
  <si>
    <t>Patient_Followup.Venue_SID -&gt; Venue.Venue_SID</t>
  </si>
  <si>
    <t>Patient_Followup.Activity_Outcome_SID -&gt; Activity_Outcome.Activity_Outcome_SID</t>
  </si>
  <si>
    <t>Patient_Health_Notes.CPL_Care_Plan_SID -&gt; CPL_Care_Plan.CPL_Care_PLan_SID</t>
  </si>
  <si>
    <t>Pharmacy_Provider.Source_System_SID -&gt; Source_System.Source_System_SID</t>
  </si>
  <si>
    <t>Policy_Plans.Source_System_SID -&gt; Source_System.Source_System_SID</t>
  </si>
  <si>
    <t>Policy_Plans.Benefit_Plan_SID -&gt; Benefit_Plan.Benefit_Plan_SID</t>
  </si>
  <si>
    <t>Procedure.Source_System_SID -&gt; Source_System.Source_System_SID</t>
  </si>
  <si>
    <t>Professional_Designation.Source_System_SID -&gt; Source_System.Source_System_SID</t>
  </si>
  <si>
    <t>Program.Qfund_SID -&gt; Qfund.Qfund_SID</t>
  </si>
  <si>
    <t>Program.Source_System_SID -&gt; Source_System.Source_System_SID</t>
  </si>
  <si>
    <t>Program.Carrier_SID -&gt; Carrier.Carrier_SID</t>
  </si>
  <si>
    <t>Provider.Provider_Class_SID -&gt; Provider_Class.Provider_Class_SID</t>
  </si>
  <si>
    <t>Provider.Provider_Type_SID -&gt; Provider_Type.Provider_Type_SID</t>
  </si>
  <si>
    <t>Provider.Source_System_SID -&gt; Source_System.Source_System_SID</t>
  </si>
  <si>
    <t>Provider.Gpci_SID -&gt; GPCI.Gpci_SID</t>
  </si>
  <si>
    <t>Provider_Attribute_Link.Provider_SID -&gt; Provider.Provider_SID</t>
  </si>
  <si>
    <t>Provider_Attribute_Link.Attribute_SID -&gt; Attribute.Attribute_SID</t>
  </si>
  <si>
    <t>Provider_Attribute_Link.Source_System_SID -&gt; Source_System.Source_System_SID</t>
  </si>
  <si>
    <t>Provider_Class.Source_System_SID -&gt; Source_System.Source_System_SID</t>
  </si>
  <si>
    <t>Provider_Contract_Link.Provider_SID -&gt; Provider.Provider_SID</t>
  </si>
  <si>
    <t>Provider_Contract_Link.Contract_SID -&gt; Contract.Contract_SID</t>
  </si>
  <si>
    <t>Provider_Contract_Link.Source_System_SID -&gt; Source_System.Source_System_SID</t>
  </si>
  <si>
    <t>Provider_Language_Link.Provider_Location_SID -&gt; Provider_Location_Link.Provider_Location_SID</t>
  </si>
  <si>
    <t>Provider_Language_Link.Language_SID -&gt; Language.Language_SID</t>
  </si>
  <si>
    <t>Provider_Language_Link.Source_System_SID -&gt; Source_System.Source_System_SID</t>
  </si>
  <si>
    <t>Provider_Line_of_Business_Link.Provider_SID -&gt; Provider.Provider_SID</t>
  </si>
  <si>
    <t>Provider_Line_of_Business_Link.Line_of_Business_SID -&gt; Line_of_Business.Line_of_Business_SID</t>
  </si>
  <si>
    <t>Provider_Line_of_Business_Link.Source_System_SID -&gt; Source_System.Source_System_SID</t>
  </si>
  <si>
    <t>Provider_Location_Link.Provider_SID -&gt; Provider.Provider_SID</t>
  </si>
  <si>
    <t>Provider_Location_Link.Location_SID -&gt; Location.Location_SID</t>
  </si>
  <si>
    <t>Provider_Location_Link.Source_System_SID -&gt; Source_System.Source_System_SID</t>
  </si>
  <si>
    <t>Provider_Location_Link.Address_Type_SID -&gt; Address_Type.Address_Type_SID</t>
  </si>
  <si>
    <t>Provider_Location_Phone.Provider_Location_SID -&gt; Provider_Location_Link.Provider_Location_SID</t>
  </si>
  <si>
    <t>Provider_Location_Phone.Source_System_SID -&gt; Source_System.Source_System_SID</t>
  </si>
  <si>
    <t>Provider_Location_Profile.Provider_Location_SID -&gt; Provider_Location_Link.Provider_Location_SID</t>
  </si>
  <si>
    <t>Provider_Location_Profile.Source_System_SID -&gt; Source_System.Source_System_SID</t>
  </si>
  <si>
    <t>Provider_Location_Taxonomy.Provider_Location_SID -&gt; Provider_Location_Link.Provider_Location_SID</t>
  </si>
  <si>
    <t>Provider_Location_Taxonomy.Source_System_SID -&gt; Source_System.Source_System_SID</t>
  </si>
  <si>
    <t>Provider_Office_Hours.Provider_Location_SID -&gt; Provider_Location_Link.Provider_Location_SID</t>
  </si>
  <si>
    <t>Provider_Office_Hours.Source_System_SID -&gt; Source_System.Source_System_SID</t>
  </si>
  <si>
    <t>Provider_Parent.Provider_Parent_SID -&gt; Provider.Provider_SID</t>
  </si>
  <si>
    <t>Provider_Parent.Provider_SID -&gt; Provider.Provider_SID</t>
  </si>
  <si>
    <t>Provider_Parent.Source_System_SID -&gt; Source_System.Source_System_SID</t>
  </si>
  <si>
    <t>Provider_Professional_Designation_Link.Provider_SID -&gt; Provider.Provider_SID</t>
  </si>
  <si>
    <t>Provider_Professional_Designation_Link.Professional_Designation_SID -&gt; Professional_Designation.Professional_Designation_SID</t>
  </si>
  <si>
    <t>Provider_Professional_Designation_Link.Source_System_SID -&gt; Source_System.Source_System_SID</t>
  </si>
  <si>
    <t>Provider_Special_Interest_Link.Provider_SID -&gt; Provider.Provider_SID</t>
  </si>
  <si>
    <t>Provider_Special_Interest_Link.Special_Interest_SID -&gt; Special_Interest.Special_Interest_SID</t>
  </si>
  <si>
    <t>Provider_Special_Interest_Link.Source_System_SID -&gt; Source_System.Source_System_SID</t>
  </si>
  <si>
    <t>Provider_Specialty_Link.Provider_SID -&gt; Provider.Provider_SID</t>
  </si>
  <si>
    <t>Provider_Specialty_Link.Specialty_SID -&gt; Specialty.Specialty_SID</t>
  </si>
  <si>
    <t>Provider_Specialty_Link.Source_System_SID -&gt; Source_System.Source_System_SID</t>
  </si>
  <si>
    <t>Provider_Type.Source_System_SID -&gt; Source_System.Source_System_SID</t>
  </si>
  <si>
    <t>Provider_Type.Provider_Class_SID -&gt; Provider_Class.Provider_Class_SID</t>
  </si>
  <si>
    <t>Q_Attribute.Attribute_Group_SID -&gt; Attribute_Group.Attribute_Group_SID</t>
  </si>
  <si>
    <t>Q_Attribute.Source_System_SID -&gt; Source_System.Source_System_SID</t>
  </si>
  <si>
    <t>Qfund.Source_System_SID -&gt; Source_System.Source_System_SID</t>
  </si>
  <si>
    <t>Query.Source_System_SID -&gt; Source_System.Source_System_SID</t>
  </si>
  <si>
    <t>Race.Source_System_SID -&gt; Source_System.Source_System_SID</t>
  </si>
  <si>
    <t>Revenue.Source_System_SID -&gt; Source_System.Source_System_SID</t>
  </si>
  <si>
    <t>Revenue_Services.Source_System_SID -&gt; Source_System.Source_System_SID</t>
  </si>
  <si>
    <t>Special_Interest.Source_System_SID -&gt; Source_System.Source_System_SID</t>
  </si>
  <si>
    <t>Specialty.Source_System_SID -&gt; Source_System.Source_System_SID</t>
  </si>
  <si>
    <t>SUD_Claim.Member_SID -&gt; Member.Member_SID</t>
  </si>
  <si>
    <t>SUD_Claim.Provider_SID -&gt; Provider.Provider_SID</t>
  </si>
  <si>
    <t>SUD_Claim.Enroll_Keys_SID -&gt; Enroll_Keys.Enroll_Keys_SID</t>
  </si>
  <si>
    <t>SUD_Claim.Affiliation_SID -&gt; Affiliation.Affiliation_SID</t>
  </si>
  <si>
    <t>SUD_Claim.Benefit_Plan_SID -&gt; Benefit_Plan.Benefit_Plan_SID</t>
  </si>
  <si>
    <t>SUD_Claim.Benefit_Preference_SID -&gt; Benefit_Preference.Benefit_Preference_SID</t>
  </si>
  <si>
    <t>SUD_Claim.Source_System_SID -&gt; Source_System.Source_System_SID</t>
  </si>
  <si>
    <t>SUD_Claim.Carrier_SID -&gt; Carrier.Carrier_SID</t>
  </si>
  <si>
    <t>SUD_Claim.Contract_SID -&gt; Contract.Contract_SID</t>
  </si>
  <si>
    <t>SUD_Claim.Claim_Source_SID -&gt; Claim_Source.Claim_Source_SID</t>
  </si>
  <si>
    <t>SUD_Claim.Outlier_SID -&gt; Outlier.Outlier_SID</t>
  </si>
  <si>
    <t>SUD_Claim.Void_Reason_SID -&gt; Void_Reason.Void_Reason_SID</t>
  </si>
  <si>
    <t>SUD_Claim_Detail.Claim_SID -&gt; Claim.Claim_SID</t>
  </si>
  <si>
    <t>SUD_Claim_Detail.Copay_Group_SID -&gt; Copay_Group.Copay_Group_SID</t>
  </si>
  <si>
    <t>SUD_Claim_Detail.Dental_Area_SID -&gt; Dental_Area.Dental_Area_SID</t>
  </si>
  <si>
    <t>SUD_Claim_Detail.Its_Pricing_Method_SID -&gt; Its_Pricing_Method.Its_Pricing_Method_SID</t>
  </si>
  <si>
    <t>SUD_Claim_Detail.Qfund_SID -&gt; Qfund.Qfund_SID</t>
  </si>
  <si>
    <t>SUD_Claim_Detail.Source_System_SID -&gt; Source_System.Source_System_SID</t>
  </si>
  <si>
    <t>Surgical_Procedure.Source_System_SID -&gt; Source_System.Source_System_SID</t>
  </si>
  <si>
    <t>Truven_ACC_Client_Attr_Snapshot.Source_System_SID -&gt; Source_System.Source_System_SID</t>
  </si>
  <si>
    <t>Truven_Monthly_ACC_Client_Snapshot.Member_SID -&gt; Member.Member_SID</t>
  </si>
  <si>
    <t>Truven_Monthly_ACC_Client_Snapshot.Source_System_SID -&gt; Source_System.Source_System_SID</t>
  </si>
  <si>
    <t>Void_Reason.Source_System_SID -&gt; Source_System.Source_System_SID</t>
  </si>
  <si>
    <t xml:space="preserve">select  
--  s.name as schema_name,
  t.name as table_name,
  c.name as column_name,
  c.column_id,
  x.name,
  c.max_length,
  c.precision,
  c.scale,
  c.is_nullable,
  c.is_identity,
  z.definition as default_rule,
  f.fk_constraint
--  ,y.*
--  ,c.*
from 
  sys.schemas s join
  sys.tables t on s.schema_id = t.schema_id join
  sys.all_columns c on t.object_id = c.object_id join
  sys.types x on c.system_type_id = x.system_type_id and c.user_type_id = x.user_type_id left join
  sys.default_constraints z on c.default_object_id = z.object_id and s.schema_id = z.schema_id left join
  sys.key_constraints y on c.object_id = y.parent_object_id and s.schema_id = y.schema_id left join
	(select
	  st.object_id,
	  s.column_id,
	  st.name  + '.' +
	  s.name  + ' -&gt; ' +
	  tt.name  + '.' +
	  t.name  as fk_constraint
	  --,f.*
	  --,k.*
	from 
	  sys.foreign_keys f join
	  sys.foreign_key_columns k on f.object_id = k.constraint_object_id join
	  sys.all_columns s on k.parent_object_id = s.object_id and k.parent_column_id = s.column_id join
	  sys.objects st on s.object_id = st.object_id join
	  sys.all_columns t on k.referenced_object_id = t.object_id and k.referenced_column_id = t.column_id join
	  sys.objects tt on t.object_id = tt.object_id) f on f.object_id = t.object_id and f.column_id = c.column_id
where
  s.name='dbo'
order by
  s.name, t.name, c.column_id;
</t>
  </si>
  <si>
    <t>Foreign Key Reference</t>
  </si>
  <si>
    <t>The numeric precision for this column in the SQL Server database.</t>
  </si>
  <si>
    <t>If this column is a reference to another column in another table (foreign key), this will explain that reference.</t>
  </si>
  <si>
    <t>If this column has a default value that is automatically used for new records or updates, then the formula for that value will be provided.</t>
  </si>
  <si>
    <t>An identity column is one that is automatically numbered and incremented for each new record added to the database.  Identity columns are typically used for a surrogate primary key (i.e. an artificial / non-business numeric key value to uniquely identify a record.)</t>
  </si>
  <si>
    <t>If this column can contain NULL values, this column will have a value of 1.</t>
  </si>
  <si>
    <t>The logical business name for this column.  The column naming standard typically uses the business name, with spaces replaced by underscore characters, but sometimes abbreviations may be used.  The business name is used to clarify.</t>
  </si>
  <si>
    <t>Care Coordination</t>
  </si>
  <si>
    <t>Example</t>
  </si>
  <si>
    <t>Auto generated surrogate key for the Activity Outome records.</t>
  </si>
  <si>
    <t>Reference to the Activity Outcome Type table.</t>
  </si>
  <si>
    <t>Completed, Sent Mail, Case Closed, …</t>
  </si>
  <si>
    <t>When care managers perform an activity, they are required to indicate the final disposition or outcome of that activity.  This field holds the description for that outcome, describing what the result of the activity was.</t>
  </si>
  <si>
    <t>'Y' or NULL</t>
  </si>
  <si>
    <t>It is possible that Altruista may delete one of the Activity Outcome records.  When records in this table are deleted from Altruista, they are marked with a Soft_Delete_Flag='Y' in this ODS table.</t>
  </si>
  <si>
    <t>Is Active</t>
  </si>
  <si>
    <t>Soft Delete Flag</t>
  </si>
  <si>
    <t>Activity Outcome Description</t>
  </si>
  <si>
    <t>Activity Outcome Type</t>
  </si>
  <si>
    <t>Each of the Activity Outcome records can represent a successfully completed action or one that has an outcome deemed unsuccessful.  This field describes those possible types of outcome states.  To date, all Activity Outcomes being used are classified as Successful.</t>
  </si>
  <si>
    <t>Successful or Unsuccessful</t>
  </si>
  <si>
    <t>Auto generated surrogate key for the Activity Outcome Type records.</t>
  </si>
  <si>
    <t>It is possible that Altruista may delete one of the Activity Outcome Type records.  When records in this table are deleted from Altruista, they are marked with a Soft_Delete_Flag='Y' in this ODS table.</t>
  </si>
  <si>
    <t>Activity Outcome Surrogate Key</t>
  </si>
  <si>
    <t>Activity Outcome Type Surrogate Key</t>
  </si>
  <si>
    <t>Benefit Plan Surrogate Key</t>
  </si>
  <si>
    <t>Program Surrogate Key</t>
  </si>
  <si>
    <t>Plan Surrogate Key</t>
  </si>
  <si>
    <t>Benefit Plan Description</t>
  </si>
  <si>
    <t>ACCB3, ACCDH, ACCP5, MEDICARE PLAN AB</t>
  </si>
  <si>
    <t>Benefit Plan Type</t>
  </si>
  <si>
    <t>Comprehensive, Medical, ProfOnly, Pharmacy</t>
  </si>
  <si>
    <t>Benefit Plan Status</t>
  </si>
  <si>
    <t>'Active' or 'N'</t>
  </si>
  <si>
    <t>Family Deductible Amount</t>
  </si>
  <si>
    <t>Lifetime Maximum Amount</t>
  </si>
  <si>
    <t>Maximum Out of Pocket Amount</t>
  </si>
  <si>
    <t>Benefit Plan Class</t>
  </si>
  <si>
    <t>Benefit Plan Long Description</t>
  </si>
  <si>
    <t>Needs Review</t>
  </si>
  <si>
    <t>Y</t>
  </si>
  <si>
    <t>Data Quality Question</t>
  </si>
  <si>
    <t>EXT, Medicare Suppl, Pdrug, N/A</t>
  </si>
  <si>
    <t>Source Tables</t>
  </si>
  <si>
    <t>Truven File</t>
  </si>
  <si>
    <t>Truven Columns</t>
  </si>
  <si>
    <t>Action from/to</t>
  </si>
  <si>
    <t>ODS Table Name</t>
  </si>
  <si>
    <t>Need to model in ODS?</t>
  </si>
  <si>
    <t>ACC_CLNT_ATTR_SNPSHT</t>
  </si>
  <si>
    <t>Load AS-IS</t>
  </si>
  <si>
    <t>Pop</t>
  </si>
  <si>
    <t>AID_DIM</t>
  </si>
  <si>
    <t>Aid info</t>
  </si>
  <si>
    <t>BPLAN_DIM</t>
  </si>
  <si>
    <t>Bplan info</t>
  </si>
  <si>
    <t>N</t>
  </si>
  <si>
    <t>CASE_DIM</t>
  </si>
  <si>
    <t>Case info</t>
  </si>
  <si>
    <t>CLAIM_LNE_FACT</t>
  </si>
  <si>
    <t>Claim info</t>
  </si>
  <si>
    <t>Claim/Claim Line</t>
  </si>
  <si>
    <t>CLM_DIAG_FACT</t>
  </si>
  <si>
    <t>Diagnosis info</t>
  </si>
  <si>
    <t>LKP</t>
  </si>
  <si>
    <t>Claim Diag info</t>
  </si>
  <si>
    <t>CLM_DIM</t>
  </si>
  <si>
    <t>CLM_ERR_FACT</t>
  </si>
  <si>
    <t>Claim Err info</t>
  </si>
  <si>
    <t>CLM_FACT</t>
  </si>
  <si>
    <t>CLM_SRGPROC_FACT</t>
  </si>
  <si>
    <t>Surg Proc info</t>
  </si>
  <si>
    <t>Claim SurgProc info</t>
  </si>
  <si>
    <t>CLNT_BPLAN_ELGB_AID_FACT</t>
  </si>
  <si>
    <t>Member info</t>
  </si>
  <si>
    <t>Fed Pov Level info</t>
  </si>
  <si>
    <t>Fin Aid info</t>
  </si>
  <si>
    <t>Level Of Care info</t>
  </si>
  <si>
    <t>Level_Of_Care</t>
  </si>
  <si>
    <t>Majority of columns</t>
  </si>
  <si>
    <t>CLNT_CASE_FACT</t>
  </si>
  <si>
    <t>Mem Case info</t>
  </si>
  <si>
    <t>CLNT_DIM</t>
  </si>
  <si>
    <t>N </t>
  </si>
  <si>
    <t>Addr info</t>
  </si>
  <si>
    <t>Lang info</t>
  </si>
  <si>
    <t>Member (attributes)</t>
  </si>
  <si>
    <t>CLNT_ENROLL_FACT</t>
  </si>
  <si>
    <t>Enroll Reason info</t>
  </si>
  <si>
    <t>Enroll Type info</t>
  </si>
  <si>
    <t>Managed Care Info</t>
  </si>
  <si>
    <t>PCMP info</t>
  </si>
  <si>
    <t>Member_PCMP</t>
  </si>
  <si>
    <t>CPTN_FACT</t>
  </si>
  <si>
    <t>Hlth Prog info</t>
  </si>
  <si>
    <t>Program?</t>
  </si>
  <si>
    <t>Prov Loc info</t>
  </si>
  <si>
    <t>Member capitation info</t>
  </si>
  <si>
    <t>DIAG_DIM</t>
  </si>
  <si>
    <t>DRUG_DIM</t>
  </si>
  <si>
    <t>Drug info</t>
  </si>
  <si>
    <t>GEO_DIM</t>
  </si>
  <si>
    <t>Geo info</t>
  </si>
  <si>
    <t>Region/Geography</t>
  </si>
  <si>
    <t>HLTH_PRGM_DIM</t>
  </si>
  <si>
    <t>MTH_ACC_CLNT_SNAP</t>
  </si>
  <si>
    <t>SKIP or store AS-IS</t>
  </si>
  <si>
    <t>PROC_DIM</t>
  </si>
  <si>
    <t>Procedure info</t>
  </si>
  <si>
    <t>PROV_CONTCT_TYPE_DIM</t>
  </si>
  <si>
    <t>Contract info</t>
  </si>
  <si>
    <t>Contract type info</t>
  </si>
  <si>
    <t>PROV_LOC_CNTRC_ASGMT_FACT</t>
  </si>
  <si>
    <t>Prov Contr info</t>
  </si>
  <si>
    <t>PROV_LOC_DIM</t>
  </si>
  <si>
    <t>Prov info</t>
  </si>
  <si>
    <t>Prov Lang info</t>
  </si>
  <si>
    <t>PROV_LOC_PMP_PRFL_DIM</t>
  </si>
  <si>
    <t>Profile info</t>
  </si>
  <si>
    <t>PROV_LOC_SPCLTY_FACT</t>
  </si>
  <si>
    <t>Prov Spec info</t>
  </si>
  <si>
    <t>Spec info</t>
  </si>
  <si>
    <t>PROV_LOC_TXNMY_FACT</t>
  </si>
  <si>
    <t>Taxonomy info</t>
  </si>
  <si>
    <t>PROV_LOC_TYP_DIM</t>
  </si>
  <si>
    <t>Listed on the table definition page but does not have a tab</t>
  </si>
  <si>
    <t>RVN_DIM</t>
  </si>
  <si>
    <t>Rev info</t>
  </si>
  <si>
    <t>SRGPROC_DIM</t>
  </si>
  <si>
    <t>Srg Proc info</t>
  </si>
  <si>
    <t>Phase</t>
  </si>
  <si>
    <t>Additional Reference Documents</t>
  </si>
  <si>
    <t>Altruista Data Dictionary</t>
  </si>
  <si>
    <t>Mapping Documents</t>
  </si>
  <si>
    <t>Altruista provides a generic data dictionary for it's application data model.  This information is available on the EDW SharePoint site here: https://netma.coaccess.com/ei/EDW/Shared%20Documents/Altruista/Ahs_V831_Data_Dictionary.docx</t>
  </si>
  <si>
    <t>The EDW project team creates and uses mapping documents throughout the project to provide clear instructions to data modelers, ETL developers, and report developers.  Most of the key information from those documents is transferred into this master data dictionary.</t>
  </si>
  <si>
    <t>PPO-Based Flag</t>
  </si>
  <si>
    <t>X</t>
  </si>
  <si>
    <t xml:space="preserve">Benefit Plans represent a combination of the lines of business and products that Colorado Access uses to administer and provide services to members.  Benefit Plan records are taken from both claims and care management systems.  When they are configured using the same naming convention (e.g. between QNXT and Truven claims) then they are matched and deduplicated.  </t>
  </si>
  <si>
    <t>[dbo].[Benefit_Plan]</t>
  </si>
  <si>
    <t>TRANSFORMATION</t>
  </si>
  <si>
    <t>Identity Column</t>
  </si>
  <si>
    <t>Lkp Program</t>
  </si>
  <si>
    <t>Pass</t>
  </si>
  <si>
    <t>Skip</t>
  </si>
  <si>
    <t>System_user</t>
  </si>
  <si>
    <t>getdate()</t>
  </si>
  <si>
    <t>SSIS_Variable:user::v_audit_SID : Note this column gets populated on an insert and gets updated on an update.</t>
  </si>
  <si>
    <t>SSIS_Variable:user::v_audit_SID : Note this column gets populated on only on an insert</t>
  </si>
  <si>
    <t>SourceSystem where Souece_System_Description ='Truven'</t>
  </si>
  <si>
    <t>Hard coded value 'N/A' is passed</t>
  </si>
  <si>
    <t>Hard coded value '0' is passed</t>
  </si>
  <si>
    <t>Hard coded value 'Z' is passed</t>
  </si>
  <si>
    <t>BPLAN_DIM.txt</t>
  </si>
  <si>
    <t>BPLAN_CD</t>
  </si>
  <si>
    <t>BPLAN_DESC</t>
  </si>
  <si>
    <t>BPLAN_EFF_DT</t>
  </si>
  <si>
    <t>BPLAN_TYP_CD</t>
  </si>
  <si>
    <t>BPLAN_DFN_TX</t>
  </si>
  <si>
    <t>BPLAN_END_DT</t>
  </si>
  <si>
    <t>SAK_PUB_HLTH</t>
  </si>
  <si>
    <t>Lookup Name</t>
  </si>
  <si>
    <t>Source Reference</t>
  </si>
  <si>
    <t>Source System</t>
  </si>
  <si>
    <t>[dnd].[Benefit_Plan]</t>
  </si>
  <si>
    <t>SSIS_Variable:user::v_audit_SID : Note this column gets populated only on an insert</t>
  </si>
  <si>
    <t>SSIS_Variable:user::v_audit_SID : Note this column gets populated on an insert and gets updated on an update</t>
  </si>
  <si>
    <t>SSIS_Variable:user::v_audit_SID : Note this column gets populated on only on an insertSource_System_SID from source_system where Source_System_Description='Altruista'</t>
  </si>
  <si>
    <t>[dbo].[BENEFIT_PLAN]</t>
  </si>
  <si>
    <t>BENEFIT_PLAN_ID</t>
  </si>
  <si>
    <t>PLAN_NAME</t>
  </si>
  <si>
    <t>PLAN_DESC</t>
  </si>
  <si>
    <t>IS_VISIBLE</t>
  </si>
  <si>
    <t>DISPLAY_IN_CM</t>
  </si>
  <si>
    <t>DISPLAY_IN_UM</t>
  </si>
  <si>
    <t>Source Table Name</t>
  </si>
  <si>
    <t>Source Column Name</t>
  </si>
  <si>
    <t>[dbo].[Activity_Outcome_Type]</t>
  </si>
  <si>
    <t>SKIP</t>
  </si>
  <si>
    <t>PASS</t>
  </si>
  <si>
    <t>system_user</t>
  </si>
  <si>
    <t>Source_System_SID from source_system where Source_System_Description='Altruista'</t>
  </si>
  <si>
    <t>ACTIVITY_OUTCOME_TYPE_ID</t>
  </si>
  <si>
    <t>ACTIVITY_OUTCOME_TYPE</t>
  </si>
  <si>
    <t>[dbo].[Activity_Outcome]</t>
  </si>
  <si>
    <t>LKP Activity_Outcome_Type</t>
  </si>
  <si>
    <t>[dbo].[ACTIVITY_OUTCOME]</t>
  </si>
  <si>
    <t>ACTIVITY_OUTCOME_ID</t>
  </si>
  <si>
    <t>ACTIVITY_OUTCOME</t>
  </si>
  <si>
    <t>[dbo].[CPL_Barrier_Status]</t>
  </si>
  <si>
    <t>Barrier_Status_SID</t>
  </si>
  <si>
    <t>[dbo].[CPL_BARRIER_STATUS]</t>
  </si>
  <si>
    <t>BARRIER_STATUS_ID</t>
  </si>
  <si>
    <t>STATUS_NAME</t>
  </si>
  <si>
    <t>IS_EDITABLE</t>
  </si>
  <si>
    <t>[dbo].[CPL_Barrier_Type]</t>
  </si>
  <si>
    <t>Barrier_Type_SID</t>
  </si>
  <si>
    <t>[dbo].[CPL_BARRIER_TYPE]</t>
  </si>
  <si>
    <t>BARRIER_TYPE_ID</t>
  </si>
  <si>
    <t>BARRIER_TYPE_NAME</t>
  </si>
  <si>
    <t>[dbo].[CPL_Barrier]</t>
  </si>
  <si>
    <t>LKP CPL_Care_Plan</t>
  </si>
  <si>
    <t>LKP CPL_Barrier_Type</t>
  </si>
  <si>
    <t>LKP CPL_Barrier_Status</t>
  </si>
  <si>
    <t>LKP Patient</t>
  </si>
  <si>
    <t>[dbo].[CPL_BARRIER]</t>
  </si>
  <si>
    <t>BARRIER_ID</t>
  </si>
  <si>
    <t>BARRIER_TEXT</t>
  </si>
  <si>
    <t>CARE_PLAN_ID</t>
  </si>
  <si>
    <t>[dbo].[CPL_Care_Plan]</t>
  </si>
  <si>
    <t>LKP Patient_Member</t>
  </si>
  <si>
    <t>LKP Line_of_Bbusiness</t>
  </si>
  <si>
    <t>LKP CPL_Goal</t>
  </si>
  <si>
    <t>LKP CPL_Intervention</t>
  </si>
  <si>
    <t>LKP CPL_Goal_Group</t>
  </si>
  <si>
    <t>LKP Manage_Condition</t>
  </si>
  <si>
    <t>LKP Status</t>
  </si>
  <si>
    <t>LKP Member_Status</t>
  </si>
  <si>
    <t>[dbo].[CPL_CARE_PLAN]</t>
  </si>
  <si>
    <t>LOB_ID</t>
  </si>
  <si>
    <t>GOAL_ID</t>
  </si>
  <si>
    <t>INTERVENTION_ID</t>
  </si>
  <si>
    <t>GOAL_GROUP_ID</t>
  </si>
  <si>
    <t>CONDITION_ID</t>
  </si>
  <si>
    <t>STATUS_ID</t>
  </si>
  <si>
    <t>IS_SIGN_OFF</t>
  </si>
  <si>
    <t>REFERENCE_CP_ID</t>
  </si>
  <si>
    <t>PRIORITY_ID</t>
  </si>
  <si>
    <t>MODIFIED_ALIAS_INTERVENTION</t>
  </si>
  <si>
    <t>MEMBER_VOICE_COMMENT</t>
  </si>
  <si>
    <t>ACTUAL_START_DATE</t>
  </si>
  <si>
    <t>ACTUAL_END_DATE</t>
  </si>
  <si>
    <t>CARE_PLAN_PRIORITY_ID</t>
  </si>
  <si>
    <t>MEMBER_INVOLVEMENT_ID</t>
  </si>
  <si>
    <t>UNIQUE_ID</t>
  </si>
  <si>
    <t>MEMBER_STATUS_ID</t>
  </si>
  <si>
    <t>CPL_OWNER_ID</t>
  </si>
  <si>
    <t>[dbo].[CPL_GOAL]</t>
  </si>
  <si>
    <t>GOAL_NAME</t>
  </si>
  <si>
    <t>ALIAS_NAME</t>
  </si>
  <si>
    <t>IS_MANUAL</t>
  </si>
  <si>
    <t xml:space="preserve">[dbo].[CPL_Intervention] </t>
  </si>
  <si>
    <t>[dbo].[CPL_INTERVENTION]</t>
  </si>
  <si>
    <t>INTERVENTION_NAME</t>
  </si>
  <si>
    <t>dbo.CPL_Strength</t>
  </si>
  <si>
    <t xml:space="preserve">CPL_Strength_SID </t>
  </si>
  <si>
    <t xml:space="preserve">Patient_Member_SID </t>
  </si>
  <si>
    <t>CPL_CARE_PLAN_SID</t>
  </si>
  <si>
    <t xml:space="preserve">CPL_Strength_Type_SID </t>
  </si>
  <si>
    <t xml:space="preserve">Strength_Name </t>
  </si>
  <si>
    <t>Lkp Member</t>
  </si>
  <si>
    <t>Lkp CPL_CARE_PLAN</t>
  </si>
  <si>
    <t>Lkp CPL_STRENGTH_TYPE</t>
  </si>
  <si>
    <t>[dbo].[CPL_STRENGTH]</t>
  </si>
  <si>
    <t xml:space="preserve">STRENGTH_ID </t>
  </si>
  <si>
    <t xml:space="preserve">STRENGTH_NAME </t>
  </si>
  <si>
    <t xml:space="preserve">PATIENT_ID </t>
  </si>
  <si>
    <t>STRENGTH_TYPE_ID</t>
  </si>
  <si>
    <t xml:space="preserve">CREATED_BY </t>
  </si>
  <si>
    <t xml:space="preserve">CREATED_ON </t>
  </si>
  <si>
    <t xml:space="preserve">UPDATED_BY </t>
  </si>
  <si>
    <t xml:space="preserve">UPDATED_ON </t>
  </si>
  <si>
    <t xml:space="preserve">DELETED_BY </t>
  </si>
  <si>
    <t xml:space="preserve">DELETED_ON </t>
  </si>
  <si>
    <t xml:space="preserve">CARE_PLAN_ID </t>
  </si>
  <si>
    <t>dbo.LOB_Benefit_Plan</t>
  </si>
  <si>
    <t>Lkp Line_Of_Business</t>
  </si>
  <si>
    <t>Lkp Benefit_Plan</t>
  </si>
  <si>
    <t>[dbo].[LOB_BENF_PLAN]</t>
  </si>
  <si>
    <t>LOB_BEN_ID</t>
  </si>
  <si>
    <t>dnd.Line_of_Business</t>
  </si>
  <si>
    <t>GROUP_ID</t>
  </si>
  <si>
    <t>GROUP_DESC</t>
  </si>
  <si>
    <t>CRM_Is_Active</t>
  </si>
  <si>
    <t>[dbo].[LOB]</t>
  </si>
  <si>
    <t>LOB_NAME</t>
  </si>
  <si>
    <t>LOB_DESC</t>
  </si>
  <si>
    <t>CRM_IS_ACTIVE</t>
  </si>
  <si>
    <t>[dbo].[PATIENT_DETAILS]</t>
  </si>
  <si>
    <t>Lkp MEMBER</t>
  </si>
  <si>
    <t>Getdate()</t>
  </si>
  <si>
    <t>PATIENT_DETAILS_ID</t>
  </si>
  <si>
    <t>CLIENT_ID</t>
  </si>
  <si>
    <t>NAME_PREFIX</t>
  </si>
  <si>
    <t>FIRST_NAME</t>
  </si>
  <si>
    <t>MIDDLE_NAME</t>
  </si>
  <si>
    <t>LAST_NAME</t>
  </si>
  <si>
    <t>NAME_SUFFIX</t>
  </si>
  <si>
    <t>MOTHERS_NAME</t>
  </si>
  <si>
    <t>SEX</t>
  </si>
  <si>
    <t>ETHNICITY_ID</t>
  </si>
  <si>
    <t>ADDRESS</t>
  </si>
  <si>
    <t>STATE</t>
  </si>
  <si>
    <t>COUNTY_ID</t>
  </si>
  <si>
    <t>COUNTRY</t>
  </si>
  <si>
    <t>FAX</t>
  </si>
  <si>
    <t>PRIMARY_LANGUAGE_ID</t>
  </si>
  <si>
    <t>HOME_PHONE</t>
  </si>
  <si>
    <t>CELL_PHONE</t>
  </si>
  <si>
    <t>ALTERNATE_PHONE</t>
  </si>
  <si>
    <t>PRIMARY_EMAIL</t>
  </si>
  <si>
    <t>ALTERNATE_EMAIL</t>
  </si>
  <si>
    <t>INSURANCE_POLICY_NUMBER</t>
  </si>
  <si>
    <t>INSURANCE_PLAN</t>
  </si>
  <si>
    <t>RELATIONSHIP_TYPE</t>
  </si>
  <si>
    <t>MARITAL_STATUS</t>
  </si>
  <si>
    <t>PRIMARY_MEDICAL_CONDITION_ID</t>
  </si>
  <si>
    <t>MEDICAL_DESCRIPTION</t>
  </si>
  <si>
    <t>PRIMARY_BEHAVIOURAL_CONDITION_ID</t>
  </si>
  <si>
    <t>BEHAVIOURAL_DESCRIPTION</t>
  </si>
  <si>
    <t>PREFERED_TIME_OF_CALL</t>
  </si>
  <si>
    <t>HEIGHT</t>
  </si>
  <si>
    <t>INCOME</t>
  </si>
  <si>
    <t>RESIDENCE_STATUS_ID</t>
  </si>
  <si>
    <t>INCENTIVE_AMOUNT</t>
  </si>
  <si>
    <t>COMMENTS</t>
  </si>
  <si>
    <t>REFERRAL_TYPE</t>
  </si>
  <si>
    <t>BIRTH_YEAR</t>
  </si>
  <si>
    <t>SSN_SUB</t>
  </si>
  <si>
    <t>Dob_normalized</t>
  </si>
  <si>
    <t>INSURANCE_TYPE</t>
  </si>
  <si>
    <t>INCOME_CRITERIA</t>
  </si>
  <si>
    <t>IS_DEMO</t>
  </si>
  <si>
    <t>RACE_ID</t>
  </si>
  <si>
    <t>SECONDARY_INSURANCE_TYPE</t>
  </si>
  <si>
    <t>SECONDARY_INSURANCE_POLICY_NUMBER</t>
  </si>
  <si>
    <t>BOROUGH_ID</t>
  </si>
  <si>
    <t>ADDRESS_LINE</t>
  </si>
  <si>
    <t>REGSTR_REQUIRED_ID</t>
  </si>
  <si>
    <t>VETERAN_STATUS</t>
  </si>
  <si>
    <t>IS_SENSITIVE_DIAGNOSIS</t>
  </si>
  <si>
    <t>Mapping Document</t>
  </si>
  <si>
    <t>DIDD-ODS_ALT_BENEFIT_PLAN</t>
  </si>
  <si>
    <t>DIDD-ODS_ALT_ACTIVITY_OUTCOME_TYPE</t>
  </si>
  <si>
    <t>DIDD-ODS_ALT_ACTIVITY_OUTCOME</t>
  </si>
  <si>
    <t>DIDD-ODS_ALT_CPL_BARRIER_STATUS</t>
  </si>
  <si>
    <t>DIDD-ODS_ALT_CPL_BARRIER_TYPE</t>
  </si>
  <si>
    <t>DIDD-ODS_ALT_CPL_Barrier</t>
  </si>
  <si>
    <t>DIDD-ODS_ALT_CPL_CARE_PLAN</t>
  </si>
  <si>
    <t>DIDD-ODS_ALT_CPL_GOAL</t>
  </si>
  <si>
    <t>DIDD-ODS_ALT_CPL_INTERVENTION</t>
  </si>
  <si>
    <t>DIDD-ODS_ALT_CPL_STRENGTH</t>
  </si>
  <si>
    <t>DIDD-ODS_ALT_LOB_BENF_PLAN</t>
  </si>
  <si>
    <t>DIDD-ODS_ALT_LOB</t>
  </si>
  <si>
    <t>DIDD-ODS_ALT_PATIENT_DETAILS (1)</t>
  </si>
  <si>
    <t>DIDD-ODS_ALT_PATIENT_FOLLOWUP (1)</t>
  </si>
  <si>
    <t>[dbo].[Patient_Followup]</t>
  </si>
  <si>
    <t>Care_Plan_SID</t>
  </si>
  <si>
    <t>Venue_ID</t>
  </si>
  <si>
    <t>Activity_Outcome_ID</t>
  </si>
  <si>
    <t>LKP Member</t>
  </si>
  <si>
    <t>LKP Place_of_Service</t>
  </si>
  <si>
    <t>LKP Care_Activity_Type</t>
  </si>
  <si>
    <t>LKP Patient_CNST</t>
  </si>
  <si>
    <t>LKP GC_Flag_SID</t>
  </si>
  <si>
    <t>LKP Script_SID</t>
  </si>
  <si>
    <t>LKP Care_Plan</t>
  </si>
  <si>
    <t>[dbo].[PATIENT_FOLLOWUP]</t>
  </si>
  <si>
    <t>PATIENT_FOLLOWUP_ID</t>
  </si>
  <si>
    <t>SCRIPT_ID</t>
  </si>
  <si>
    <t>FOLLOWUP_DATE</t>
  </si>
  <si>
    <t>FOLLOWUP_HRS</t>
  </si>
  <si>
    <t>FOLLOWUP_MINS</t>
  </si>
  <si>
    <t>FOLLOWUP_DAY</t>
  </si>
  <si>
    <t>CALL_STATUS</t>
  </si>
  <si>
    <t>CREATED_DATE</t>
  </si>
  <si>
    <t>CARE_ACTIVITY_TYPE_ID</t>
  </si>
  <si>
    <t>ACTIVITY_DURATION</t>
  </si>
  <si>
    <t>created_by</t>
  </si>
  <si>
    <t>ACTIVITY_STATUS</t>
  </si>
  <si>
    <t>ACCEPTCOMMENTS</t>
  </si>
  <si>
    <t>REFER_TO</t>
  </si>
  <si>
    <t>PRIORITY</t>
  </si>
  <si>
    <t>ACCEPT_FLAG</t>
  </si>
  <si>
    <t>IS_CONFIDENTIAL</t>
  </si>
  <si>
    <t>ACTIVITY_FROM</t>
  </si>
  <si>
    <t>CRM_REFER_TO</t>
  </si>
  <si>
    <t>CRM_ACTIVITY_LOG_ID</t>
  </si>
  <si>
    <t>PERFORMED_DATE</t>
  </si>
  <si>
    <t>CAN_PERFORM</t>
  </si>
  <si>
    <t>PERFORMED_BY</t>
  </si>
  <si>
    <t>AG_ACITIVITY_ID</t>
  </si>
  <si>
    <t>GRIV_PROVIDER_ID</t>
  </si>
  <si>
    <t>GCC_ACTIVITY_LOG_ID</t>
  </si>
  <si>
    <t>REASON_FOR_REJECTION</t>
  </si>
  <si>
    <t>REJECTION_DATE</t>
  </si>
  <si>
    <t>ACCEPTED_DATE</t>
  </si>
  <si>
    <t>GC_FLAG_ID</t>
  </si>
  <si>
    <t>UM_ACTIVITY_LOG_ID</t>
  </si>
  <si>
    <t>VENUE_ID</t>
  </si>
  <si>
    <t>PATIENT_CNST_ID</t>
  </si>
  <si>
    <t>APPOINTMENT_ID</t>
  </si>
  <si>
    <t>IS_REVIEW</t>
  </si>
  <si>
    <t>PROGRAM_WORKFLOW_ID</t>
  </si>
  <si>
    <t>QUEUE_ID</t>
  </si>
  <si>
    <t>OUTCOME_NOTES</t>
  </si>
  <si>
    <t>ACTIVITY_SOURCE_ID</t>
  </si>
  <si>
    <t>ACTUAL_DURATION</t>
  </si>
  <si>
    <t>PLACE_OF_SERVICE_ID</t>
  </si>
  <si>
    <t>HCPC_CODE_ID</t>
  </si>
  <si>
    <t>PARENT_FOLLOWUP_ID</t>
  </si>
  <si>
    <t>CRM_QUEUE_ID</t>
  </si>
  <si>
    <t>DOCUMENT_ID</t>
  </si>
  <si>
    <t>COMPLETED_ACTIVITY_ID</t>
  </si>
  <si>
    <t>UAS_NFLOC_SCORE</t>
  </si>
  <si>
    <t>HAS_NOTIFICATION</t>
  </si>
  <si>
    <t>NOTIFICATION_STATUS</t>
  </si>
  <si>
    <t>DUE_DATE</t>
  </si>
  <si>
    <t>SCRIPT_RUN_LOG_ID_MIG</t>
  </si>
  <si>
    <t>IS_SCPT_DELETED</t>
  </si>
  <si>
    <t>DIDD-ODS_ALT_PATIENT_HEALTH_NOTES</t>
  </si>
  <si>
    <t>[dbo].[PATIENT_HEALTH_NOTES]</t>
  </si>
  <si>
    <t>Lkp CPL_Care_Plan</t>
  </si>
  <si>
    <t>CARE_STAFF_ID</t>
  </si>
  <si>
    <t>HEALTH_NOTES_TEXT</t>
  </si>
  <si>
    <t>HEALTH_NOTES_DATE</t>
  </si>
  <si>
    <t>NOTES_TYPE</t>
  </si>
  <si>
    <t>IS_ALERT</t>
  </si>
  <si>
    <t>HEALTH_NOTES_ID</t>
  </si>
  <si>
    <t>DIDD-ODS_ALT_VENUE</t>
  </si>
  <si>
    <t>[dbo].[VENUE]</t>
  </si>
  <si>
    <t>VENUE_NAME</t>
  </si>
  <si>
    <t>IS_DEFAULT</t>
  </si>
  <si>
    <t>DIDD-ODS_ODS_ALT_MEM_BENF_PLAN_Load</t>
  </si>
  <si>
    <t>[dbo].[Member_Benefit_Plan]</t>
  </si>
  <si>
    <t>Lookup Member</t>
  </si>
  <si>
    <t>Lookup LOB_Benefit_Plan</t>
  </si>
  <si>
    <t>dbo.MEM_BENF_PLAN</t>
  </si>
  <si>
    <t>MEM_BENF_PLAN_ID</t>
  </si>
  <si>
    <t>MEMBER_ID</t>
  </si>
  <si>
    <t>PROGRAM_REASON_ID</t>
  </si>
  <si>
    <t>IS_DATA_LOAD</t>
  </si>
  <si>
    <t>CARRIER_MEM_ID</t>
  </si>
  <si>
    <t>SUPPLEMENTAL_CODE_ID</t>
  </si>
  <si>
    <t>RATE_CODE</t>
  </si>
  <si>
    <t>SHOW_EXTERNAL</t>
  </si>
  <si>
    <t>IS_LOAD</t>
  </si>
  <si>
    <t>Benefit Plan Effective Date</t>
  </si>
  <si>
    <t>Benefit Plan End Date</t>
  </si>
  <si>
    <t>Activity Outcomes are the different ways that a care coordination activity can be resolved.  For example, the activity may simply be marked as "completed" or it might be completed with a "phone call."  Activity Outcomes are used to classify the final disposition of a care coordination activity.</t>
  </si>
  <si>
    <t>Most care coordination activity outcomes represent a "successful" completed action.  In fact, all activity outcome's are configured as successful type actions.  It is possible to classify an activity outcome type as unsuccessful, but those are not used currently.</t>
  </si>
  <si>
    <t>Benefit Plan Program Primary Key</t>
  </si>
  <si>
    <t>Benefit Program Surrogate Key</t>
  </si>
  <si>
    <t>This is a bridge table between benefit plan and benefit program. This table is important for identifying the RAE members who are enrolled in a care coordination program.</t>
  </si>
  <si>
    <t>This table identifies key deliberate intervention types made by the Care Manager to the member. These include social and medical referrals as well as care plan reviews.</t>
  </si>
  <si>
    <t>This table assists Care Managers in identifying a the type of barrier or obstacle a member is having within their selected care plan as well as the status of that barrier.</t>
  </si>
  <si>
    <t>This table contains the different statuses for progress that a member is having when a barrier is identified and tracked.</t>
  </si>
  <si>
    <t>This table houses the options a Care Manager has to identify the type of barrier a member is experiencing within their care plan</t>
  </si>
  <si>
    <t>This is a key table that allows the Care Manager to select a specific plan to assist the member with options for health goals.</t>
  </si>
  <si>
    <t>This table helps Care Managers to select health goals within the care plan that members would like to achieve.</t>
  </si>
  <si>
    <t>This is a free text for additional details entered by Care Mangers to describe interventions that take place with members. They make up part of the updates that take place in the care plans of members in Care Coordination.</t>
  </si>
  <si>
    <t>This table helps care managers to identify what strength is needed for a member to accomplish their goals within the care plan.</t>
  </si>
  <si>
    <t>This table identifies the correct LOB needed for the Care Coordination Report. Only members identified as RAE members (LOB = Accountable Care Collaborative) are counted</t>
  </si>
  <si>
    <t>This tables contains all the active Care Coordination programs a RAE member can be associated with. As part of requirement 7 in the Care Coordination Report, any member who is active for more than 7 days in one of these programs is counted on the report.</t>
  </si>
  <si>
    <t>This table is the main table where member data is collected. It is primarily used to identify the member gender, age, address and other pertinent details critical to the Care Coordination Report.</t>
  </si>
  <si>
    <t>This is one of the main tables used in the Care Coordination Report. It identifies critical items such as Activity Types, Contact Types, Performed Dates for specific interventions and activities and venues.</t>
  </si>
  <si>
    <t xml:space="preserve">Free text notes that are added to a member’s care plan as updates to progress made or challenges and outreaches attempted. When updated, this counts in the Care Coordination report statistics as </t>
  </si>
  <si>
    <t>This table properly identifies the contact type made with a member. This can be a telephone call, email, fax, etc. This is key for defining the types and counts for interventions on the Care Coordination Report.</t>
  </si>
  <si>
    <t>Linkage table that joins the Line of Business with the Benefit Plan</t>
  </si>
  <si>
    <t>Linkage table that joins the Member to the Benefit Plan</t>
  </si>
  <si>
    <t>Key/Value data storage for specific details on the patient. This table is used to lookup a member's Medicaid ID.</t>
  </si>
  <si>
    <t>Bridge table that joins the ODS Member data with the Altruista Patient data using Member Medicaid ID.</t>
  </si>
  <si>
    <t>SchemaName</t>
  </si>
  <si>
    <t>TableName</t>
  </si>
  <si>
    <t>RowCounts</t>
  </si>
  <si>
    <t>Used_MB</t>
  </si>
  <si>
    <t>Unused_MB</t>
  </si>
  <si>
    <t>Total_MB</t>
  </si>
  <si>
    <t>dbo</t>
  </si>
  <si>
    <t>Benefit_PLan_Program</t>
  </si>
  <si>
    <t>Member_from_QNXT_STG</t>
  </si>
  <si>
    <t>MemberMedicaid_from_QNXT_STG</t>
  </si>
  <si>
    <t>Set_SQL_ProcessLog</t>
  </si>
  <si>
    <t>test_missing_members</t>
  </si>
  <si>
    <t>dnd</t>
  </si>
  <si>
    <t>ForeignKeys</t>
  </si>
  <si>
    <t>job_audit</t>
  </si>
  <si>
    <t>Audit_Table</t>
  </si>
  <si>
    <t>Error_Table</t>
  </si>
  <si>
    <t>stage_clean</t>
  </si>
  <si>
    <t>834_Inbound</t>
  </si>
  <si>
    <t>834_Outbound</t>
  </si>
  <si>
    <t>Coa_Addr_Address</t>
  </si>
  <si>
    <t>Coa_Attb_Attributes</t>
  </si>
  <si>
    <t>Coa_Phon_Phone_Numbers</t>
  </si>
  <si>
    <t>Coa_Praf_Affiliations</t>
  </si>
  <si>
    <t>Coa_Prai_Addl_Info</t>
  </si>
  <si>
    <t>Coa_Prhr_Office_Hours</t>
  </si>
  <si>
    <t>Coa_Prlb_Lobd</t>
  </si>
  <si>
    <t>Coa_Prpr_Provider</t>
  </si>
  <si>
    <t>Coa_Trcd_Trans_Code</t>
  </si>
  <si>
    <t>location</t>
  </si>
  <si>
    <t>provider_QNXT</t>
  </si>
  <si>
    <t>provspecialty</t>
  </si>
  <si>
    <t>specialty</t>
  </si>
  <si>
    <t>stage_dirty</t>
  </si>
  <si>
    <t>affiliation</t>
  </si>
  <si>
    <t>ALT_ACTIVITY_OUTCOME</t>
  </si>
  <si>
    <t>ALT_ACTIVITY_OUTCOME_TYPE</t>
  </si>
  <si>
    <t>ALT_BENEFIT_PLAN</t>
  </si>
  <si>
    <t>ALT_BENEFIT_PROGRAM</t>
  </si>
  <si>
    <t>ALT_BENF_PLAN_PROG</t>
  </si>
  <si>
    <t>ALT_CARE_ACTIVITY_TYPE</t>
  </si>
  <si>
    <t>ALT_CARE_TEAM</t>
  </si>
  <si>
    <t>ALT_CPL_BARRIER</t>
  </si>
  <si>
    <t>ALT_CPL_BARRIER_STATUS</t>
  </si>
  <si>
    <t>ALT_CPL_BARRIER_TYPE</t>
  </si>
  <si>
    <t>ALT_CPL_CARE_OPPORTUNITY</t>
  </si>
  <si>
    <t>ALT_CPL_CARE_PLAN</t>
  </si>
  <si>
    <t>ALT_CPL_GOAL</t>
  </si>
  <si>
    <t>ALT_CPL_GOAL_GROUP</t>
  </si>
  <si>
    <t>ALT_CPL_GOAL_GROUP_MAPPING</t>
  </si>
  <si>
    <t>ALT_CPL_INTERVENTION</t>
  </si>
  <si>
    <t>ALT_CPL_MANAGE_CONDITION</t>
  </si>
  <si>
    <t>ALT_CPL_OPPORTUNITY</t>
  </si>
  <si>
    <t>ALT_CPL_STATUS</t>
  </si>
  <si>
    <t>ALT_CPL_STRENGTH</t>
  </si>
  <si>
    <t>ALT_CST_FIELD_INDEX</t>
  </si>
  <si>
    <t>ALT_CST_PCMH_DETAILS</t>
  </si>
  <si>
    <t>ALT_HFS_MEMBER_DETAILS</t>
  </si>
  <si>
    <t>ALT_LOB</t>
  </si>
  <si>
    <t>ALT_LOB_BENF_PLAN</t>
  </si>
  <si>
    <t>ALT_MEM_BENF_PLAN</t>
  </si>
  <si>
    <t>ALT_MEM_BENF_PROG</t>
  </si>
  <si>
    <t>ALT_MEMBER</t>
  </si>
  <si>
    <t>ALT_PATIENT_DETAILS</t>
  </si>
  <si>
    <t>ALT_PATIENT_FOLLOWUP</t>
  </si>
  <si>
    <t>ALT_PATIENT_HEALTH_NOTES</t>
  </si>
  <si>
    <t>ALT_PATIENT_INDEX</t>
  </si>
  <si>
    <t>ALT_PATIENT_PHYSICIAN</t>
  </si>
  <si>
    <t>ALT_PHYSICIAN_DEMOGRAPHY</t>
  </si>
  <si>
    <t>ALT_VENUE</t>
  </si>
  <si>
    <t>attribute</t>
  </si>
  <si>
    <t>attributegroup</t>
  </si>
  <si>
    <t>attributegrouphdr</t>
  </si>
  <si>
    <t>benefitplan</t>
  </si>
  <si>
    <t>benepreference</t>
  </si>
  <si>
    <t>carrier</t>
  </si>
  <si>
    <t>claim</t>
  </si>
  <si>
    <t>claimattribute</t>
  </si>
  <si>
    <t>claimdetail</t>
  </si>
  <si>
    <t>claimsource</t>
  </si>
  <si>
    <t>Coa_Appr_Pract</t>
  </si>
  <si>
    <t>contact</t>
  </si>
  <si>
    <t>contract</t>
  </si>
  <si>
    <t>contractterm</t>
  </si>
  <si>
    <t>copaygroup</t>
  </si>
  <si>
    <t>coveragecode</t>
  </si>
  <si>
    <t>coveragetype</t>
  </si>
  <si>
    <t>dentalarea</t>
  </si>
  <si>
    <t>ELIG_IN_TBL</t>
  </si>
  <si>
    <t>elig_member_tbl_hist</t>
  </si>
  <si>
    <t>elig_process_tbl</t>
  </si>
  <si>
    <t>eligibilityorg</t>
  </si>
  <si>
    <t>enroll_rate_code</t>
  </si>
  <si>
    <t>enrollkeys</t>
  </si>
  <si>
    <t>entity</t>
  </si>
  <si>
    <t>ethnicity</t>
  </si>
  <si>
    <t>gpci</t>
  </si>
  <si>
    <t>itspricingmethod</t>
  </si>
  <si>
    <t>language</t>
  </si>
  <si>
    <t>member</t>
  </si>
  <si>
    <t>Member_Location</t>
  </si>
  <si>
    <t>memberattribute</t>
  </si>
  <si>
    <t>MemberMedicaid</t>
  </si>
  <si>
    <t>memberpcp</t>
  </si>
  <si>
    <t>orgpolicy</t>
  </si>
  <si>
    <t>outlier</t>
  </si>
  <si>
    <t>policyplans</t>
  </si>
  <si>
    <t>proftitle</t>
  </si>
  <si>
    <t>program</t>
  </si>
  <si>
    <t>Provider_QNXT_Location</t>
  </si>
  <si>
    <t>providerattribute</t>
  </si>
  <si>
    <t>providertype</t>
  </si>
  <si>
    <t>providertype_QNXT</t>
  </si>
  <si>
    <t>qattribute</t>
  </si>
  <si>
    <t>qcase</t>
  </si>
  <si>
    <t>qfund</t>
  </si>
  <si>
    <t>voidreason</t>
  </si>
  <si>
    <t>stage_work</t>
  </si>
  <si>
    <t>ELIG_OUT_TBL</t>
  </si>
  <si>
    <t>MemberMedicaidCollapse</t>
  </si>
  <si>
    <t>MemberToxic</t>
  </si>
  <si>
    <t>Provider_PlanData</t>
  </si>
  <si>
    <t>Start Date</t>
  </si>
  <si>
    <t>End Date</t>
  </si>
  <si>
    <t>Has Expired</t>
  </si>
  <si>
    <t>enroll_keys</t>
  </si>
  <si>
    <t xml:space="preserve">A flag field used to indicate if the record has expired based on the Start Date and End Date </t>
  </si>
  <si>
    <t>0 or 1</t>
  </si>
  <si>
    <t>The end date for effectiveness of the record.</t>
  </si>
  <si>
    <t>The start date for effectiveness of the record.</t>
  </si>
  <si>
    <t>The surrogate key referring to the Benefit Plan table.</t>
  </si>
  <si>
    <t>Auto generated integer</t>
  </si>
  <si>
    <t>datetime value</t>
  </si>
  <si>
    <t>Auto generated surrogate key for the Benefit Plan Program information.</t>
  </si>
  <si>
    <t>The surrogate key referring to the Benefit Program table.</t>
  </si>
  <si>
    <t>"Y" or NULL</t>
  </si>
  <si>
    <t>Specifies if this records active or inactive.</t>
  </si>
  <si>
    <t>Care Activity Type Surrogate Key</t>
  </si>
  <si>
    <t>Care Plan Barrier Surrogate Key</t>
  </si>
  <si>
    <t>Surrogate Key</t>
  </si>
  <si>
    <t>Care Plan Barrier Type Surrogate Key</t>
  </si>
  <si>
    <t>Care Plan Barrier Status Surrogate Key</t>
  </si>
  <si>
    <t>Patient Member Surrogate Key</t>
  </si>
  <si>
    <t>Care Activitiy Type Name</t>
  </si>
  <si>
    <t>Is Activity Outcome Mandatory</t>
  </si>
  <si>
    <t>Has Notification</t>
  </si>
  <si>
    <t>Specifies if the activity outcome is mandatory.</t>
  </si>
  <si>
    <t>Member states that if she took her medications as prescribed she would be unable to care for her husband</t>
  </si>
  <si>
    <t>Care Plan Barrier Text</t>
  </si>
  <si>
    <t>Task Completed</t>
  </si>
  <si>
    <t>Status Name</t>
  </si>
  <si>
    <t>Is Editable</t>
  </si>
  <si>
    <t>Barrier Type Name</t>
  </si>
  <si>
    <t>Emotional/psychological</t>
  </si>
  <si>
    <t>Care Plan Surrogate Key</t>
  </si>
  <si>
    <t>Line Of Business Surrogate Key</t>
  </si>
  <si>
    <t>Care Plan Goal Surrogate Key</t>
  </si>
  <si>
    <t>Care Plan Intervention Surrogate Key</t>
  </si>
  <si>
    <t>Care Plan Goal Group Surrogate Key</t>
  </si>
  <si>
    <t>Care Plan Manage Condition Surrogate Key</t>
  </si>
  <si>
    <t>OGGI LOB Surrogate Key</t>
  </si>
  <si>
    <t>Is Sign Off</t>
  </si>
  <si>
    <t>Modified Alias Intervention</t>
  </si>
  <si>
    <t>Reference Care Plan ID</t>
  </si>
  <si>
    <t>Priority ID</t>
  </si>
  <si>
    <t>Care_Plan_Priority ID</t>
  </si>
  <si>
    <t>Unique ID</t>
  </si>
  <si>
    <t>Goal Name</t>
  </si>
  <si>
    <t>Alias Name</t>
  </si>
  <si>
    <t>Member Voice Comment</t>
  </si>
  <si>
    <t>Actual Start Date</t>
  </si>
  <si>
    <t>Actual End Date</t>
  </si>
  <si>
    <t>Member Involvement Id</t>
  </si>
  <si>
    <t>Cpl Owner Id</t>
  </si>
  <si>
    <t>Is Manual</t>
  </si>
  <si>
    <t>Intervention Name</t>
  </si>
  <si>
    <t>Strength BK</t>
  </si>
  <si>
    <t>Strength Name</t>
  </si>
  <si>
    <t>Line_of_Business Code</t>
  </si>
  <si>
    <t>Line_of_Business Desc</t>
  </si>
  <si>
    <t>START DATE</t>
  </si>
  <si>
    <t>END DATE</t>
  </si>
  <si>
    <t>HAS EXPIRED</t>
  </si>
  <si>
    <t>Deleted By</t>
  </si>
  <si>
    <t>Deleted On</t>
  </si>
  <si>
    <t>Is Visible</t>
  </si>
  <si>
    <t>Is Data Load</t>
  </si>
  <si>
    <t>Show External</t>
  </si>
  <si>
    <t>Is Load</t>
  </si>
  <si>
    <t>CLOSURE ID</t>
  </si>
  <si>
    <t>IS PENDING</t>
  </si>
  <si>
    <t>REFERRAL_TYPE ID</t>
  </si>
  <si>
    <t>PROGRAM_STATUS ID</t>
  </si>
  <si>
    <t>Client ID</t>
  </si>
  <si>
    <t>Client_Patient ID</t>
  </si>
  <si>
    <t>Patient_ID Deduped</t>
  </si>
  <si>
    <t>Insurance_Policy Number</t>
  </si>
  <si>
    <t>Insurance Plan</t>
  </si>
  <si>
    <t>Primary Medical Condition</t>
  </si>
  <si>
    <t>Medical Description</t>
  </si>
  <si>
    <t>Primary Behavioural Condition</t>
  </si>
  <si>
    <t>Behavioural Description</t>
  </si>
  <si>
    <t>Preferred Time Of</t>
  </si>
  <si>
    <t>Residence_Status ID</t>
  </si>
  <si>
    <t>Incentive Amount</t>
  </si>
  <si>
    <t>Referral Type</t>
  </si>
  <si>
    <t>Insurance TYPE</t>
  </si>
  <si>
    <t>Income Criteria</t>
  </si>
  <si>
    <t>Status ID</t>
  </si>
  <si>
    <t>Is Demo</t>
  </si>
  <si>
    <t>Secondary_Insurance Type</t>
  </si>
  <si>
    <t>Secondary Insurance Policy</t>
  </si>
  <si>
    <t>Refstr_Required ID</t>
  </si>
  <si>
    <t>PAM ID</t>
  </si>
  <si>
    <t>Veteran Status</t>
  </si>
  <si>
    <t>Is_Sensitive Diagnosis</t>
  </si>
  <si>
    <t>Followup Date</t>
  </si>
  <si>
    <t>Followup Day</t>
  </si>
  <si>
    <t>Call Status</t>
  </si>
  <si>
    <t>Created Date</t>
  </si>
  <si>
    <t>Activity Duration</t>
  </si>
  <si>
    <t>Created By</t>
  </si>
  <si>
    <t>Activity Status</t>
  </si>
  <si>
    <t>Accept Comments</t>
  </si>
  <si>
    <t>Refer To</t>
  </si>
  <si>
    <t>Accept Flag</t>
  </si>
  <si>
    <t>Is Confidential</t>
  </si>
  <si>
    <t>Activity From</t>
  </si>
  <si>
    <t>CRM_Refer To</t>
  </si>
  <si>
    <t>Crm Activity Log</t>
  </si>
  <si>
    <t>Performed Date</t>
  </si>
  <si>
    <t>Can Perform</t>
  </si>
  <si>
    <t>Performed By</t>
  </si>
  <si>
    <t>AG_Activity ID</t>
  </si>
  <si>
    <t>Griv_Provider ID</t>
  </si>
  <si>
    <t>Gcc Activity Log</t>
  </si>
  <si>
    <t>Rejection Date</t>
  </si>
  <si>
    <t>Accepted Date</t>
  </si>
  <si>
    <t>Um Activity Log</t>
  </si>
  <si>
    <t>Group ID</t>
  </si>
  <si>
    <t>Appointment ID</t>
  </si>
  <si>
    <t>Is Review</t>
  </si>
  <si>
    <t>Proram_Workflow ID</t>
  </si>
  <si>
    <t>Queue ID</t>
  </si>
  <si>
    <t>Outcome Notes</t>
  </si>
  <si>
    <t>Activity_Source ID</t>
  </si>
  <si>
    <t>Actual Duration</t>
  </si>
  <si>
    <t>HCPC_Code ID</t>
  </si>
  <si>
    <t>Parent_Followup ID</t>
  </si>
  <si>
    <t>CRM_Queue ID</t>
  </si>
  <si>
    <t>Document ID</t>
  </si>
  <si>
    <t>Completed_Activity ID</t>
  </si>
  <si>
    <t>UAS_NFLOC Score</t>
  </si>
  <si>
    <t>Notification Status</t>
  </si>
  <si>
    <t>Due Date</t>
  </si>
  <si>
    <t>Script_Run_Log_ID MIG</t>
  </si>
  <si>
    <t>Is_SCPT Deleted</t>
  </si>
  <si>
    <t>Age_as_of Interaction</t>
  </si>
  <si>
    <t>Care Staff Id</t>
  </si>
  <si>
    <t>Health Notes Text</t>
  </si>
  <si>
    <t>Health Notes Date</t>
  </si>
  <si>
    <t>Notes Type</t>
  </si>
  <si>
    <t>Is Alert</t>
  </si>
  <si>
    <t>INDEX VALUE</t>
  </si>
  <si>
    <t>INDEX ID</t>
  </si>
  <si>
    <t>PATIENT ID</t>
  </si>
  <si>
    <t>DISPLAY VALUE</t>
  </si>
  <si>
    <t>CREATED ON</t>
  </si>
  <si>
    <t>CREATED BY</t>
  </si>
  <si>
    <t>UPDATED BY</t>
  </si>
  <si>
    <t>UPDATED ON</t>
  </si>
  <si>
    <t>DELETED BY</t>
  </si>
  <si>
    <t>DELETED ON</t>
  </si>
  <si>
    <t>PATIENT_INDEX IDNTY</t>
  </si>
  <si>
    <t>Medicaid ID</t>
  </si>
  <si>
    <t>CLIENT_PATIENT ID</t>
  </si>
  <si>
    <t>Venue Name</t>
  </si>
  <si>
    <t>Is Default</t>
  </si>
  <si>
    <t>The actual start date of the care plan.</t>
  </si>
  <si>
    <t>The actual end date of the care plan.</t>
  </si>
  <si>
    <t>Care Plan Strenght Surrogate Key</t>
  </si>
  <si>
    <t>Care Plan Strength Surrogate Key</t>
  </si>
  <si>
    <t>LOB Benefit Plan Surrogate Key</t>
  </si>
  <si>
    <t>LOB Surrogate Key</t>
  </si>
  <si>
    <t>Member Benefit Plan Surrogate Key</t>
  </si>
  <si>
    <t>Member Surrogate Key</t>
  </si>
  <si>
    <t>Program Reason Surrogate Key</t>
  </si>
  <si>
    <t>Program Status Surrogate Key</t>
  </si>
  <si>
    <t>Supplemental Code Surrogate Key</t>
  </si>
  <si>
    <t>Member Benefit Program Surrogate Key</t>
  </si>
  <si>
    <t>Benefit Plan Program Surrogate Key</t>
  </si>
  <si>
    <t>Patient Details Surrogate Key</t>
  </si>
  <si>
    <t>Patient Followup Surrogate Key</t>
  </si>
  <si>
    <t>Place of Servie Surrogate Key</t>
  </si>
  <si>
    <t>Patient CNST Surrogate Key</t>
  </si>
  <si>
    <t>GC Flag Surrogate Key</t>
  </si>
  <si>
    <t>Script Surrogate Key</t>
  </si>
  <si>
    <t>Followup Minutes</t>
  </si>
  <si>
    <t>Followup Hours</t>
  </si>
  <si>
    <t>Reason For Rejection</t>
  </si>
  <si>
    <t>Venue Surrogate Key</t>
  </si>
  <si>
    <t>Patient Health Notes Surrogate Key</t>
  </si>
  <si>
    <t xml:space="preserve">The care activity type sid </t>
  </si>
  <si>
    <t xml:space="preserve">The client id </t>
  </si>
  <si>
    <t xml:space="preserve">The client patient id </t>
  </si>
  <si>
    <t xml:space="preserve">The patient id deduped </t>
  </si>
  <si>
    <t xml:space="preserve">The insurance policy number </t>
  </si>
  <si>
    <t xml:space="preserve">The insurance plan </t>
  </si>
  <si>
    <t xml:space="preserve">The primary medical condition id </t>
  </si>
  <si>
    <t xml:space="preserve">The reason for rejection </t>
  </si>
  <si>
    <t xml:space="preserve">The rejection date </t>
  </si>
  <si>
    <t xml:space="preserve">The accepted date </t>
  </si>
  <si>
    <t xml:space="preserve">The actual duration </t>
  </si>
  <si>
    <t xml:space="preserve">The hcpc code id </t>
  </si>
  <si>
    <t xml:space="preserve">The parent followup id </t>
  </si>
  <si>
    <t xml:space="preserve">The crm queue id </t>
  </si>
  <si>
    <t xml:space="preserve">The document id </t>
  </si>
  <si>
    <t xml:space="preserve">The completed activity id </t>
  </si>
  <si>
    <t xml:space="preserve">The venue name </t>
  </si>
  <si>
    <t/>
  </si>
  <si>
    <t>Created By ID</t>
  </si>
  <si>
    <t>Created By Date</t>
  </si>
  <si>
    <t>Last Updated By Date</t>
  </si>
  <si>
    <t>Last Update By ID</t>
  </si>
  <si>
    <t>Audit Surrogate Key</t>
  </si>
  <si>
    <t>Update Audit Surrogate Key</t>
  </si>
  <si>
    <t>The unique identifier for the source system.</t>
  </si>
  <si>
    <t>The auto incremented unique identifier in the Audit table for updates action.</t>
  </si>
  <si>
    <t>The auto incremented surrogate key for the Audit record</t>
  </si>
  <si>
    <t>The date and time of that last update to the record.</t>
  </si>
  <si>
    <t>The ID Of the last process or user to update the record.</t>
  </si>
  <si>
    <t>The date and time that the record was created.</t>
  </si>
  <si>
    <t>The ID of the last process or user the created the record.</t>
  </si>
  <si>
    <t>Source System Surrogate Key</t>
  </si>
  <si>
    <t>The unique identifier for the CPL Barrier table</t>
  </si>
  <si>
    <t>The text of the barrier hindering a care plan.</t>
  </si>
  <si>
    <t>The name of the care activity type.</t>
  </si>
  <si>
    <t>Specifies of the care activity type has a notification included.</t>
  </si>
  <si>
    <t>The surrogate key for the Care Plan.</t>
  </si>
  <si>
    <t>The surrogate key for the Care Plan Barrier Type.</t>
  </si>
  <si>
    <t>The surrogate key for the Care Plan Barrier Status.</t>
  </si>
  <si>
    <t>The unique identifier for the member linking the Altruista Patient record to the Member record in the ODS.</t>
  </si>
  <si>
    <t>The name of the barrier type.</t>
  </si>
  <si>
    <t>The surrogate key for the Line Of Business</t>
  </si>
  <si>
    <t>The surrogate key for the Care Plan Goal.</t>
  </si>
  <si>
    <t>The surrogate key for the Care Plan Intervention</t>
  </si>
  <si>
    <t>The surrogate key for the goal group.</t>
  </si>
  <si>
    <t>The surrogate key for the Care Plan Manage Condition</t>
  </si>
  <si>
    <t>The surrogate key for the Outcome, Goal, Goal Group, Inteventiion.</t>
  </si>
  <si>
    <t>The start date of the care plan.</t>
  </si>
  <si>
    <t>The end date of the care plan.</t>
  </si>
  <si>
    <t>The surrogate key for the Care Plan Status.</t>
  </si>
  <si>
    <t>The surrogate key for the Member Status of the Care Plan.</t>
  </si>
  <si>
    <t>The Altruista ID of the reference care plan.</t>
  </si>
  <si>
    <t>The Altruista ID for the priority of the Care Plan.</t>
  </si>
  <si>
    <t>???</t>
  </si>
  <si>
    <t>Specifies if the record is sign off.</t>
  </si>
  <si>
    <t>Specifies the modified alias of the intervention.</t>
  </si>
  <si>
    <t>Specifies the comment of the member voice.</t>
  </si>
  <si>
    <t>Altruista identifier for the Member involvement details.</t>
  </si>
  <si>
    <t>The Altruista unique value for this record.</t>
  </si>
  <si>
    <t>The Altruista ID of the Care Plan Owner.</t>
  </si>
  <si>
    <t>The name of the Care Plan Goal.</t>
  </si>
  <si>
    <t>The alias on the Care Plan Goal.</t>
  </si>
  <si>
    <t>Specifies if the care plan goal is manual. 1 = manual.</t>
  </si>
  <si>
    <t>The name of the intervention.</t>
  </si>
  <si>
    <t>The alias of the intervention</t>
  </si>
  <si>
    <t>Specifies if the inteventio is manual (1), or configured.</t>
  </si>
  <si>
    <t>The surrogate key for the Care Plan Strength.</t>
  </si>
  <si>
    <t>The business key for the Care Plan Strength.</t>
  </si>
  <si>
    <t>The name of the Care Plan Strength.</t>
  </si>
  <si>
    <t>The surrogate key to the Care Plan.</t>
  </si>
  <si>
    <t>The surrogate key to the Care Plan Strength Type.</t>
  </si>
  <si>
    <t>The surrogate key of the line of business.</t>
  </si>
  <si>
    <t>The code for the line of business.</t>
  </si>
  <si>
    <t>ACCB3</t>
  </si>
  <si>
    <t>ACCB3 - PGM0000000029</t>
  </si>
  <si>
    <t>The description for the line of business.</t>
  </si>
  <si>
    <t>The start date of the line of business.</t>
  </si>
  <si>
    <t>The end date of the line of business.</t>
  </si>
  <si>
    <t>The start date Benefit the lob Benefit plan.</t>
  </si>
  <si>
    <t>The end date Benefit the lob Benefit plan.</t>
  </si>
  <si>
    <t>The deleted by Benefit the member Benefit plan.</t>
  </si>
  <si>
    <t>The deleted on Benefit the member Benefit plan.</t>
  </si>
  <si>
    <t>The patient index idnty Index the patient Index index.</t>
  </si>
  <si>
    <t>The unique identifier for the LOB Benefit Plan.</t>
  </si>
  <si>
    <t>The unique identifier for the Member Benefit Plan.</t>
  </si>
  <si>
    <t>The unique identifier for the Member Benefit Program.</t>
  </si>
  <si>
    <t>The unique identifier for the Patient Details.</t>
  </si>
  <si>
    <t>The unique identifier for the Patient Followup.</t>
  </si>
  <si>
    <t>The unique identifier for the Patient Health Notes.</t>
  </si>
  <si>
    <t>The unique identifier for the Patient Member Crosswalk.</t>
  </si>
  <si>
    <t>Specifies if thstatus recCompleteddtatus name Completed inname.</t>
  </si>
  <si>
    <t>Auto generated surrogate key for the CPL_Care Outome records.</t>
  </si>
  <si>
    <t>The surrogate key for the line of business.</t>
  </si>
  <si>
    <t>The surrogate key for the benefit plan.</t>
  </si>
  <si>
    <t>Specifies of the record has expired (1), or not (0)</t>
  </si>
  <si>
    <t>The surrogate to the Member in ODS.</t>
  </si>
  <si>
    <t>The surrogate key for the LOB Benefit Plan.</t>
  </si>
  <si>
    <t>The start date of the member benefit plan.</t>
  </si>
  <si>
    <t>The end date of the member benefit plan.</t>
  </si>
  <si>
    <t>Specifies if the record is visible.</t>
  </si>
  <si>
    <t>The surrogate key to the Program Reason</t>
  </si>
  <si>
    <t>The surrogate key to the Program Status.</t>
  </si>
  <si>
    <t>The surrogate key to the Carrier for the Member in ODS&gt;</t>
  </si>
  <si>
    <t>Carrier Member Surrogate Key</t>
  </si>
  <si>
    <t>The surrogate key to the Supplemental Code.</t>
  </si>
  <si>
    <t>The rate code.</t>
  </si>
  <si>
    <t>The start date of the record.</t>
  </si>
  <si>
    <t>The end date of the record.</t>
  </si>
  <si>
    <t>The Altruista ID for the closure.</t>
  </si>
  <si>
    <t>Specifies if the record in pending.</t>
  </si>
  <si>
    <t>The Altruista identifier for the referral type.</t>
  </si>
  <si>
    <t>The Altruista identifier for the program status.</t>
  </si>
  <si>
    <t>The medical description</t>
  </si>
  <si>
    <t>The primary behavioural condition id</t>
  </si>
  <si>
    <t>The behavioural description</t>
  </si>
  <si>
    <t>The preferred time of call</t>
  </si>
  <si>
    <t>The residence status id</t>
  </si>
  <si>
    <t>The incentive amount</t>
  </si>
  <si>
    <t>The referral type</t>
  </si>
  <si>
    <t>The insurance type</t>
  </si>
  <si>
    <t>The income criteria</t>
  </si>
  <si>
    <t>The secondary insurance type</t>
  </si>
  <si>
    <t>The secondary insurance policy number</t>
  </si>
  <si>
    <t>The unique id</t>
  </si>
  <si>
    <t>The refstr required id</t>
  </si>
  <si>
    <t>The veteran status</t>
  </si>
  <si>
    <t>The height of the patient</t>
  </si>
  <si>
    <t>The income of the patient</t>
  </si>
  <si>
    <t>Comments for the patient record.</t>
  </si>
  <si>
    <t>The image for the patient.</t>
  </si>
  <si>
    <t>The status id of the patient</t>
  </si>
  <si>
    <t>Specifies if the record is for demonstration.</t>
  </si>
  <si>
    <t>The is sensitive diagnosis for the patient</t>
  </si>
  <si>
    <t>The surrogate key for the place of service.</t>
  </si>
  <si>
    <t>The surrogate key for the Care Activity Type.</t>
  </si>
  <si>
    <t>The surrogate key for the Patient CNST.</t>
  </si>
  <si>
    <t>The surrogate key for the GC Flag.</t>
  </si>
  <si>
    <t>The surrogate key for the script for the followup.</t>
  </si>
  <si>
    <t>The date of the followup.</t>
  </si>
  <si>
    <t>The hours of the followup.</t>
  </si>
  <si>
    <t>The minutes of the followup.</t>
  </si>
  <si>
    <t>The day for the followup</t>
  </si>
  <si>
    <t>Comments for the followup.</t>
  </si>
  <si>
    <t>The status of the call for the followup</t>
  </si>
  <si>
    <t>The date the followup record was cretaed.</t>
  </si>
  <si>
    <t>The duration of the activity.</t>
  </si>
  <si>
    <t>Records who created the record.</t>
  </si>
  <si>
    <t>The status of the followup activity.</t>
  </si>
  <si>
    <t>Specifies if the followup accepts comments.</t>
  </si>
  <si>
    <t>The refer to for the followup</t>
  </si>
  <si>
    <t>The priority of the followup.</t>
  </si>
  <si>
    <t>The accept flag for the followup.</t>
  </si>
  <si>
    <t>Specifies if the followup is confidential.</t>
  </si>
  <si>
    <t>The name of the Altruista module where the activity is from.</t>
  </si>
  <si>
    <t>Specifies the refer to from CRM.</t>
  </si>
  <si>
    <t>The ID Of the activity log from CRM.</t>
  </si>
  <si>
    <t>The date the activity is performed.</t>
  </si>
  <si>
    <t>When the activity can be performed.</t>
  </si>
  <si>
    <t>The staff who performed the activity.</t>
  </si>
  <si>
    <t>The Altruista ID for the AG activity.</t>
  </si>
  <si>
    <t>The provider id for the grievance</t>
  </si>
  <si>
    <t>ID in Altruista for the GCC activity log.</t>
  </si>
  <si>
    <t>The ID of the UM activity log.</t>
  </si>
  <si>
    <t>The surrogate key for the Venue.</t>
  </si>
  <si>
    <t>The Altruista ID for the Group.</t>
  </si>
  <si>
    <t>The appointment id.</t>
  </si>
  <si>
    <t>Specifies if the activity is reviewed.</t>
  </si>
  <si>
    <t>The ID in Altruista for the program workflow.</t>
  </si>
  <si>
    <t>The ID In Altruista for the queue.</t>
  </si>
  <si>
    <t>The surrogate key for the activity oubcome.</t>
  </si>
  <si>
    <t>The notes for the outcome.</t>
  </si>
  <si>
    <t>The ID In Altruista for the source of the activity.</t>
  </si>
  <si>
    <t>The UAS NFLOC score.</t>
  </si>
  <si>
    <t>Specifies if the followup has notification enable.</t>
  </si>
  <si>
    <t>The status of the notficiation</t>
  </si>
  <si>
    <t>The due date of the followup.</t>
  </si>
  <si>
    <t>Specifies if the script is deleted.</t>
  </si>
  <si>
    <t>The age of member for the interaction of the activity.</t>
  </si>
  <si>
    <t>Indicates if the member for the followup is a child or adult based on the HCPF Care Coordination report specficiations.</t>
  </si>
  <si>
    <t>The Altruista ID of the care staff.</t>
  </si>
  <si>
    <t>The text of the note.</t>
  </si>
  <si>
    <t>The date for the note.</t>
  </si>
  <si>
    <t>The type of note.</t>
  </si>
  <si>
    <t>Specifies if the note is confidential.</t>
  </si>
  <si>
    <t>Specifies if the note is an alert.</t>
  </si>
  <si>
    <t>The value of the index record.</t>
  </si>
  <si>
    <t>The Altruista ID of the index record.</t>
  </si>
  <si>
    <t>The Altruista ID of the patient.</t>
  </si>
  <si>
    <t>The display value for the index record.</t>
  </si>
  <si>
    <t>When the index record was created.</t>
  </si>
  <si>
    <t>Who created the index record.</t>
  </si>
  <si>
    <t>Who updated the index record last.</t>
  </si>
  <si>
    <t>When the index record was last updated.</t>
  </si>
  <si>
    <t>Who deleted the index record</t>
  </si>
  <si>
    <t>When the index record was deleted.</t>
  </si>
  <si>
    <t>Y442037</t>
  </si>
  <si>
    <t>The medicaid id to the member as determined in ODS.</t>
  </si>
  <si>
    <t>The Altruista ID for the Client Patient record.</t>
  </si>
  <si>
    <t>The Altruista Patient ID.</t>
  </si>
  <si>
    <t>The unique identifier for the Venue record..</t>
  </si>
  <si>
    <t>Specifies if this is a default record</t>
  </si>
  <si>
    <t>ECP File</t>
  </si>
  <si>
    <t>ECP Provider</t>
  </si>
  <si>
    <t>ECP Interaction</t>
  </si>
  <si>
    <t>The main table where processed rows for the ECP file are stored</t>
  </si>
  <si>
    <t>The 81 valid providers for the ECP project - NPI and Medicare IDs are checked here when the file comes in</t>
  </si>
  <si>
    <t>Contains meta-data about each file processed, included if it was rejected or not and what percentage of rows failed validation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</si>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</sst>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onsolas"/>
      <family val="2"/>
    </font>
    <font>
      <sz val="11"/>
      <color theme="1"/>
      <name val="Calibri"/>
      <family val="2"/>
    </font>
    <font>
      <b/>
      <sz val="11"/>
      <color rgb="FF000000"/>
      <name val="Calibri"/>
      <family val="2"/>
    </font>
    <font>
      <sz val="10"/>
      <color rgb="FF000000"/>
      <name val="Arial"/>
      <family val="2"/>
    </font>
    <font>
      <sz val="11"/>
      <color rgb="FF000000"/>
      <name val="Calibri"/>
      <family val="2"/>
    </font>
    <font>
      <sz val="11"/>
      <color rgb="FFFF0000"/>
      <name val="Calibri"/>
      <family val="2"/>
    </font>
    <font>
      <b/>
      <sz val="12"/>
      <color theme="1" tint="0.1499984740745262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theme="6" tint="0.5999938962981048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6" fillId="0" borderId="0" xfId="0" applyFont="1"/>
    <xf numFmtId="0" fontId="0" fillId="0" borderId="0" xfId="0" applyAlignment="1">
      <alignment wrapText="1"/>
    </xf>
    <xf numFmtId="0" fontId="16" fillId="34" borderId="0" xfId="0" applyFont="1" applyFill="1"/>
    <xf numFmtId="0" fontId="0" fillId="34" borderId="0" xfId="0" applyFill="1" applyAlignment="1">
      <alignment wrapText="1"/>
    </xf>
    <xf numFmtId="0" fontId="0" fillId="0" borderId="0" xfId="0" applyAlignment="1">
      <alignment horizontal="center"/>
    </xf>
    <xf numFmtId="0" fontId="0" fillId="0" borderId="0" xfId="0" applyAlignment="1">
      <alignment horizontal="left"/>
    </xf>
    <xf numFmtId="0" fontId="18" fillId="0" borderId="0" xfId="0" applyFont="1" applyAlignment="1">
      <alignment horizontal="left" vertical="top" wrapText="1"/>
    </xf>
    <xf numFmtId="0" fontId="0" fillId="0" borderId="0" xfId="0" applyAlignment="1"/>
    <xf numFmtId="0" fontId="0" fillId="0" borderId="0" xfId="0" quotePrefix="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19" fillId="0" borderId="0" xfId="0" applyFont="1"/>
    <xf numFmtId="0" fontId="0" fillId="0" borderId="0" xfId="0" applyNumberFormat="1"/>
    <xf numFmtId="0" fontId="24" fillId="33" borderId="0" xfId="0" applyFont="1" applyFill="1"/>
    <xf numFmtId="0" fontId="24" fillId="33" borderId="0" xfId="0" applyFont="1" applyFill="1" applyAlignment="1">
      <alignment horizontal="left"/>
    </xf>
    <xf numFmtId="0" fontId="24" fillId="33" borderId="0" xfId="0" applyFont="1" applyFill="1" applyAlignment="1">
      <alignment horizontal="center"/>
    </xf>
    <xf numFmtId="0" fontId="24" fillId="33" borderId="0" xfId="0" applyFont="1" applyFill="1" applyAlignment="1">
      <alignment wrapText="1"/>
    </xf>
    <xf numFmtId="0" fontId="24" fillId="35" borderId="0" xfId="0" applyFont="1" applyFill="1" applyAlignment="1">
      <alignment horizontal="center"/>
    </xf>
    <xf numFmtId="0" fontId="24" fillId="0" borderId="0" xfId="0" applyFont="1"/>
    <xf numFmtId="0" fontId="24" fillId="36" borderId="0" xfId="0" applyFont="1" applyFill="1"/>
    <xf numFmtId="0" fontId="24" fillId="36" borderId="0" xfId="0" applyFont="1" applyFill="1" applyAlignment="1">
      <alignment wrapText="1"/>
    </xf>
    <xf numFmtId="0" fontId="24" fillId="37" borderId="0" xfId="0" applyFont="1" applyFill="1" applyAlignment="1">
      <alignment horizontal="left"/>
    </xf>
    <xf numFmtId="0" fontId="16" fillId="33" borderId="0" xfId="0" applyFont="1" applyFill="1" applyAlignment="1">
      <alignment vertical="top"/>
    </xf>
    <xf numFmtId="0" fontId="16" fillId="36" borderId="0" xfId="0" applyFont="1" applyFill="1" applyAlignment="1">
      <alignment vertical="top"/>
    </xf>
    <xf numFmtId="0" fontId="16" fillId="36" borderId="0" xfId="0" applyFont="1" applyFill="1" applyAlignment="1">
      <alignment vertical="top" wrapText="1"/>
    </xf>
    <xf numFmtId="0" fontId="16" fillId="37" borderId="0" xfId="0" applyFont="1" applyFill="1" applyAlignment="1">
      <alignment horizontal="center" vertical="top"/>
    </xf>
    <xf numFmtId="0" fontId="16"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0" fillId="38"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numFmt numFmtId="0" formatCode="General"/>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1" tint="0.14999847407452621"/>
        <name val="Calibri"/>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id="4" name="Table4" displayName="Table4" ref="A1:W3505" totalsRowShown="0" headerRowDxfId="19" dataDxfId="18">
  <autoFilter ref="A1:W3505"/>
  <tableColumns count="23">
    <tableColumn id="1" name="Table Name"/>
    <tableColumn id="2" name="Column Name" dataDxfId="17"/>
    <tableColumn id="3" name="Pos" dataDxfId="16"/>
    <tableColumn id="4" name="Data Type"/>
    <tableColumn id="5" name="Max Length"/>
    <tableColumn id="6" name="Precision"/>
    <tableColumn id="7" name="Scale"/>
    <tableColumn id="8" name="Is Nullable"/>
    <tableColumn id="9" name="Is Identity"/>
    <tableColumn id="10" name="Default Value"/>
    <tableColumn id="11" name="Foreign Key Reference" dataDxfId="15"/>
    <tableColumn id="12" name="Release Phase">
      <calculatedColumnFormula>VLOOKUP(A2,Tables!$A$2:$B$218,2,FALSE)</calculatedColumnFormula>
    </tableColumn>
    <tableColumn id="13" name="Last Modified"/>
    <tableColumn id="14" name="Business Name"/>
    <tableColumn id="15" name="Column Description" dataDxfId="14"/>
    <tableColumn id="16" name="Example" dataDxfId="13"/>
    <tableColumn id="17" name="ETL Type">
      <calculatedColumnFormula>IF(B2="Source_System_SID","Link to Source System",IF(OR(B2="Created_By_ID",B2="Created_by_Date",B2="Last_Updated_By_Date",B2="Last_Updated_By_ID",B2="Audit_SID",B2="Update_Audit_SID"),"ETL Audit Process",IF(RIGHT(B2,3)="SID","System Generated","Business Logic")))</calculatedColumnFormula>
    </tableColumn>
    <tableColumn id="18" name="Needs Review"/>
    <tableColumn id="19" name="Data Quality Question"/>
    <tableColumn id="20" name="Altruista" dataDxfId="12">
      <calculatedColumnFormula>IFERROR(VLOOKUP(T$1&amp;"."&amp;$A2&amp;"."&amp;$B2,Mappings[[Lookup Name]:[Source Reference]],2,FALSE),"")</calculatedColumnFormula>
    </tableColumn>
    <tableColumn id="21" name="QNXT" dataDxfId="11">
      <calculatedColumnFormula>IFERROR(VLOOKUP(U$1&amp;"."&amp;$A2&amp;"."&amp;$B2,Mappings[[Lookup Name]:[Source Reference]],2,FALSE),"")</calculatedColumnFormula>
    </tableColumn>
    <tableColumn id="22" name="Truven" dataDxfId="10">
      <calculatedColumnFormula>IFERROR(VLOOKUP(V$1&amp;"."&amp;$A2&amp;"."&amp;$B2,Mappings[[Lookup Name]:[Source Reference]],2,FALSE),"")</calculatedColumnFormula>
    </tableColumn>
    <tableColumn id="23" name="ECP" dataDxfId="9">
      <calculatedColumnFormula>IFERROR(VLOOKUP(W$1&amp;"."&amp;$A2&amp;"."&amp;$B2,Mappings[[Lookup Name]:[Source Reference]],2,FALSE),"")</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id="1" name="Areas" displayName="Areas" ref="A1:B64" totalsRowShown="0">
  <autoFilter ref="A1:B64"/>
  <sortState ref="A2:B64">
    <sortCondition ref="A1:A64"/>
  </sortState>
  <tableColumns count="2">
    <tableColumn id="1" name="Table Name"/>
    <tableColumn id="2" name="Phase"/>
  </tableColumns>
  <tableStyleInfo name="TableStyleMedium9" showFirstColumn="0" showLastColumn="0" showRowStripes="1" showColumnStripes="0"/>
</table>
</file>

<file path=xl/tables/table3.xml><?xml version="1.0" encoding="utf-8"?>
<table xmlns="http://schemas.openxmlformats.org/spreadsheetml/2006/main" id="5" name="Table5" displayName="Table5" ref="E1:J308" totalsRowShown="0">
  <autoFilter ref="E1:J308"/>
  <tableColumns count="6">
    <tableColumn id="1" name="SchemaName"/>
    <tableColumn id="2" name="TableName"/>
    <tableColumn id="3" name="RowCounts"/>
    <tableColumn id="4" name="Used_MB"/>
    <tableColumn id="5" name="Unused_MB"/>
    <tableColumn id="6" name="Total_MB"/>
  </tableColumns>
  <tableStyleInfo name="TableStyleMedium2" showFirstColumn="0" showLastColumn="0" showRowStripes="1" showColumnStripes="0"/>
</table>
</file>

<file path=xl/tables/table4.xml><?xml version="1.0" encoding="utf-8"?>
<table xmlns="http://schemas.openxmlformats.org/spreadsheetml/2006/main" id="3" name="Mappings" displayName="Mappings" ref="A1:I691" totalsRowShown="0">
  <autoFilter ref="A1:I691"/>
  <tableColumns count="9">
    <tableColumn id="8" name="Mapping Document"/>
    <tableColumn id="1" name="Table Name"/>
    <tableColumn id="2" name="Column Name"/>
    <tableColumn id="4" name="TRANSFORMATION"/>
    <tableColumn id="5" name="Source Table Name"/>
    <tableColumn id="6" name="Source Column Name"/>
    <tableColumn id="9" name="Source System"/>
    <tableColumn id="3" name="Lookup Name" dataDxfId="8">
      <calculatedColumnFormula>Mappings[Source System]&amp;"."&amp;IFERROR(MID(Mappings[Table Name],8,LEN(Mappings[Table Name])-8),"")&amp;"."&amp;Mappings[Column Name]</calculatedColumnFormula>
    </tableColumn>
    <tableColumn id="7" name="Source Reference" dataDxfId="7">
      <calculatedColumnFormula>IF(Mappings[Source Table Name]="",Mappings[TRANSFORMATION],IF(LEFT(Mappings[Source Table Name],5)="[dbo]",MID(Mappings[Source Table Name],8,LEN(Mappings[Source Table Name])-8),Mappings[Source Table Name])&amp;"."&amp;Mappings[Source Column Name])</calculatedColumnFormula>
    </tableColumn>
  </tableColumns>
  <tableStyleInfo name="TableStyleMedium11" showFirstColumn="0" showLastColumn="0" showRowStripes="1" showColumnStripes="0"/>
</table>
</file>

<file path=xl/tables/table5.xml><?xml version="1.0" encoding="utf-8"?>
<table xmlns="http://schemas.openxmlformats.org/spreadsheetml/2006/main" id="2" name="Table2" displayName="Table2" ref="A1:E65" totalsRowShown="0" headerRowDxfId="6" dataDxfId="5">
  <autoFilter ref="A1:E65"/>
  <sortState ref="A2:E65">
    <sortCondition ref="A1:A65"/>
  </sortState>
  <tableColumns count="5">
    <tableColumn id="1" name="ODS Table Name" dataDxfId="4"/>
    <tableColumn id="2" name="Need to model in ODS?" dataDxfId="3"/>
    <tableColumn id="3" name="Truven File" dataDxfId="2"/>
    <tableColumn id="4" name="Truven Columns" dataDxfId="1"/>
    <tableColumn id="5" name="Action from/to"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5:H37"/>
  <sheetViews>
    <sheetView workbookViewId="0">
      <selection activeCell="C23" sqref="C23"/>
    </sheetView>
  </sheetViews>
  <sheetFormatPr defaultColWidth="11.19921875" defaultRowHeight="15.6" x14ac:dyDescent="0.3"/>
  <cols>
    <col min="2" max="2" width="23.5" customWidth="1"/>
    <col min="3" max="3" width="115.19921875" style="2" customWidth="1"/>
    <col min="4" max="6" width="4.19921875" customWidth="1"/>
    <col min="7" max="7" width="4.19921875" style="2" customWidth="1"/>
    <col min="8" max="8" width="79.5" customWidth="1"/>
  </cols>
  <sheetData>
    <row r="5" spans="2:3" x14ac:dyDescent="0.3">
      <c r="B5" s="3" t="s">
        <v>2094</v>
      </c>
      <c r="C5" s="4"/>
    </row>
    <row r="6" spans="2:3" x14ac:dyDescent="0.3">
      <c r="B6" s="1" t="s">
        <v>2057</v>
      </c>
      <c r="C6" s="2" t="s">
        <v>2075</v>
      </c>
    </row>
    <row r="7" spans="2:3" x14ac:dyDescent="0.3">
      <c r="B7" s="1" t="s">
        <v>2058</v>
      </c>
      <c r="C7" s="2" t="s">
        <v>2076</v>
      </c>
    </row>
    <row r="8" spans="2:3" x14ac:dyDescent="0.3">
      <c r="B8" s="1" t="s">
        <v>2059</v>
      </c>
      <c r="C8" s="2" t="s">
        <v>2077</v>
      </c>
    </row>
    <row r="9" spans="2:3" x14ac:dyDescent="0.3">
      <c r="B9" s="1" t="s">
        <v>2060</v>
      </c>
      <c r="C9" s="2" t="s">
        <v>2078</v>
      </c>
    </row>
    <row r="10" spans="2:3" ht="31.2" x14ac:dyDescent="0.3">
      <c r="B10" s="1" t="s">
        <v>2061</v>
      </c>
      <c r="C10" s="2" t="s">
        <v>2079</v>
      </c>
    </row>
    <row r="11" spans="2:3" x14ac:dyDescent="0.3">
      <c r="B11" s="1" t="s">
        <v>2073</v>
      </c>
      <c r="C11" s="2" t="s">
        <v>2080</v>
      </c>
    </row>
    <row r="12" spans="2:3" ht="31.2" x14ac:dyDescent="0.3">
      <c r="B12" s="1" t="s">
        <v>2062</v>
      </c>
      <c r="C12" s="2" t="s">
        <v>2081</v>
      </c>
    </row>
    <row r="13" spans="2:3" ht="31.2" x14ac:dyDescent="0.3">
      <c r="B13" s="1" t="s">
        <v>2063</v>
      </c>
      <c r="C13" s="2" t="s">
        <v>2082</v>
      </c>
    </row>
    <row r="14" spans="2:3" ht="31.2" x14ac:dyDescent="0.3">
      <c r="B14" s="1" t="s">
        <v>2074</v>
      </c>
      <c r="C14" s="2" t="s">
        <v>2093</v>
      </c>
    </row>
    <row r="16" spans="2:3" x14ac:dyDescent="0.3">
      <c r="B16" s="3" t="s">
        <v>2095</v>
      </c>
      <c r="C16" s="4"/>
    </row>
    <row r="17" spans="2:8" x14ac:dyDescent="0.3">
      <c r="B17" s="1" t="s">
        <v>2057</v>
      </c>
      <c r="C17" s="2" t="s">
        <v>2075</v>
      </c>
    </row>
    <row r="18" spans="2:8" x14ac:dyDescent="0.3">
      <c r="B18" s="1" t="s">
        <v>2069</v>
      </c>
      <c r="C18" s="2" t="s">
        <v>2085</v>
      </c>
    </row>
    <row r="19" spans="2:8" x14ac:dyDescent="0.3">
      <c r="B19" s="1" t="s">
        <v>2068</v>
      </c>
      <c r="C19" s="2" t="s">
        <v>2083</v>
      </c>
    </row>
    <row r="20" spans="2:8" x14ac:dyDescent="0.3">
      <c r="B20" s="1" t="s">
        <v>2070</v>
      </c>
      <c r="C20" s="2" t="s">
        <v>2086</v>
      </c>
      <c r="H20" s="2"/>
    </row>
    <row r="21" spans="2:8" x14ac:dyDescent="0.3">
      <c r="B21" s="1" t="s">
        <v>2124</v>
      </c>
      <c r="C21" s="2" t="s">
        <v>2087</v>
      </c>
    </row>
    <row r="22" spans="2:8" x14ac:dyDescent="0.3">
      <c r="B22" s="1" t="s">
        <v>2125</v>
      </c>
      <c r="C22" s="2" t="s">
        <v>2369</v>
      </c>
    </row>
    <row r="23" spans="2:8" x14ac:dyDescent="0.3">
      <c r="B23" s="1" t="s">
        <v>2071</v>
      </c>
      <c r="C23" s="2" t="s">
        <v>2088</v>
      </c>
    </row>
    <row r="24" spans="2:8" x14ac:dyDescent="0.3">
      <c r="B24" s="1" t="s">
        <v>2126</v>
      </c>
      <c r="C24" s="2" t="s">
        <v>2373</v>
      </c>
      <c r="H24" s="2"/>
    </row>
    <row r="25" spans="2:8" ht="46.8" x14ac:dyDescent="0.3">
      <c r="B25" s="1" t="s">
        <v>2127</v>
      </c>
      <c r="C25" s="2" t="s">
        <v>2372</v>
      </c>
    </row>
    <row r="26" spans="2:8" ht="31.2" x14ac:dyDescent="0.3">
      <c r="B26" s="1" t="s">
        <v>2128</v>
      </c>
      <c r="C26" s="2" t="s">
        <v>2371</v>
      </c>
    </row>
    <row r="27" spans="2:8" x14ac:dyDescent="0.3">
      <c r="B27" s="1" t="s">
        <v>2368</v>
      </c>
      <c r="C27" s="2" t="s">
        <v>2370</v>
      </c>
    </row>
    <row r="28" spans="2:8" x14ac:dyDescent="0.3">
      <c r="B28" s="1" t="s">
        <v>2058</v>
      </c>
      <c r="C28" s="2" t="s">
        <v>2089</v>
      </c>
    </row>
    <row r="29" spans="2:8" x14ac:dyDescent="0.3">
      <c r="B29" t="s">
        <v>2059</v>
      </c>
      <c r="C29" s="2" t="s">
        <v>2090</v>
      </c>
    </row>
    <row r="30" spans="2:8" ht="31.2" x14ac:dyDescent="0.3">
      <c r="B30" s="1" t="s">
        <v>2084</v>
      </c>
      <c r="C30" s="2" t="s">
        <v>2374</v>
      </c>
    </row>
    <row r="31" spans="2:8" ht="31.2" x14ac:dyDescent="0.3">
      <c r="B31" s="1" t="s">
        <v>2072</v>
      </c>
      <c r="C31" s="2" t="s">
        <v>2091</v>
      </c>
    </row>
    <row r="32" spans="2:8" x14ac:dyDescent="0.3">
      <c r="B32" s="1" t="s">
        <v>2073</v>
      </c>
      <c r="C32" s="2" t="s">
        <v>2092</v>
      </c>
    </row>
    <row r="35" spans="2:3" x14ac:dyDescent="0.3">
      <c r="B35" s="3" t="s">
        <v>2499</v>
      </c>
      <c r="C35" s="4"/>
    </row>
    <row r="36" spans="2:3" ht="46.8" x14ac:dyDescent="0.3">
      <c r="B36" t="s">
        <v>2501</v>
      </c>
      <c r="C36" s="2" t="s">
        <v>2503</v>
      </c>
    </row>
    <row r="37" spans="2:3" ht="31.2" x14ac:dyDescent="0.3">
      <c r="B37" t="s">
        <v>2500</v>
      </c>
      <c r="C37" s="2" t="s">
        <v>2502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135"/>
  <sheetViews>
    <sheetView zoomScale="83" zoomScaleNormal="83" workbookViewId="0">
      <pane ySplit="1" topLeftCell="A41" activePane="bottomLeft" state="frozen"/>
      <selection activeCell="C23" sqref="C23"/>
      <selection pane="bottomLeft" activeCell="F49" sqref="F49"/>
    </sheetView>
  </sheetViews>
  <sheetFormatPr defaultColWidth="10.796875" defaultRowHeight="15.6" x14ac:dyDescent="0.3"/>
  <cols>
    <col min="1" max="1" width="34.296875" style="30" bestFit="1" customWidth="1"/>
    <col min="2" max="2" width="18.296875" style="30" customWidth="1"/>
    <col min="3" max="4" width="15" style="30" customWidth="1"/>
    <col min="5" max="5" width="60.296875" style="31" customWidth="1"/>
    <col min="6" max="6" width="13.19921875" style="30" customWidth="1"/>
    <col min="7" max="8" width="10.796875" style="30"/>
    <col min="9" max="9" width="15" style="30" bestFit="1" customWidth="1"/>
    <col min="10" max="13" width="10.796875" style="32"/>
    <col min="14" max="16384" width="10.796875" style="30"/>
  </cols>
  <sheetData>
    <row r="1" spans="1:13" s="29" customFormat="1" x14ac:dyDescent="0.3">
      <c r="A1" s="25" t="s">
        <v>2057</v>
      </c>
      <c r="B1" s="26" t="s">
        <v>2058</v>
      </c>
      <c r="C1" s="26" t="s">
        <v>2059</v>
      </c>
      <c r="D1" s="26" t="s">
        <v>2060</v>
      </c>
      <c r="E1" s="27" t="s">
        <v>2061</v>
      </c>
      <c r="F1" s="26" t="s">
        <v>2062</v>
      </c>
      <c r="G1" s="26" t="s">
        <v>2063</v>
      </c>
      <c r="H1" s="26" t="s">
        <v>2073</v>
      </c>
      <c r="I1" s="26" t="s">
        <v>2411</v>
      </c>
      <c r="J1" s="28" t="s">
        <v>2064</v>
      </c>
      <c r="K1" s="28" t="s">
        <v>2065</v>
      </c>
      <c r="L1" s="28" t="s">
        <v>2066</v>
      </c>
      <c r="M1" s="28" t="s">
        <v>2067</v>
      </c>
    </row>
    <row r="2" spans="1:13" x14ac:dyDescent="0.3">
      <c r="A2" s="30" t="s">
        <v>0</v>
      </c>
      <c r="B2" s="30" t="str">
        <f>IFERROR(VLOOKUP(A2,Areas[],2,FALSE),"")</f>
        <v/>
      </c>
      <c r="F2" s="30" t="str">
        <f>_xlfn.IFNA(VLOOKUP(A2,Table5[[#All],[TableName]:[Total_MB]],5,FALSE) &amp; " MB", "NOT AVAILABLE")</f>
        <v>0.07 MB</v>
      </c>
    </row>
    <row r="3" spans="1:13" x14ac:dyDescent="0.3">
      <c r="A3" s="30" t="s">
        <v>20</v>
      </c>
      <c r="B3" s="30" t="str">
        <f>IFERROR(VLOOKUP(A3,Areas[],2,FALSE),"")</f>
        <v/>
      </c>
      <c r="F3" s="30" t="str">
        <f>_xlfn.IFNA(VLOOKUP(A3,Table5[[#All],[TableName]:[Total_MB]],5,FALSE) &amp; " MB", "NOT AVAILABLE")</f>
        <v>0.07 MB</v>
      </c>
    </row>
    <row r="4" spans="1:13" x14ac:dyDescent="0.3">
      <c r="A4" s="30" t="s">
        <v>22</v>
      </c>
      <c r="B4" s="30" t="str">
        <f>IFERROR(VLOOKUP(A4,Areas[],2,FALSE),"")</f>
        <v/>
      </c>
      <c r="F4" s="30" t="str">
        <f>_xlfn.IFNA(VLOOKUP(A4,Table5[[#All],[TableName]:[Total_MB]],5,FALSE) &amp; " MB", "NOT AVAILABLE")</f>
        <v>13.36 MB</v>
      </c>
    </row>
    <row r="5" spans="1:13" x14ac:dyDescent="0.3">
      <c r="A5" s="30" t="s">
        <v>43</v>
      </c>
      <c r="B5" s="30" t="str">
        <f>IFERROR(VLOOKUP(A5,Areas[],2,FALSE),"")</f>
        <v/>
      </c>
      <c r="F5" s="30" t="str">
        <f>_xlfn.IFNA(VLOOKUP(A5,Table5[[#All],[TableName]:[Total_MB]],5,FALSE) &amp; " MB", "NOT AVAILABLE")</f>
        <v>0.07 MB</v>
      </c>
    </row>
    <row r="6" spans="1:13" x14ac:dyDescent="0.3">
      <c r="A6" s="30" t="s">
        <v>47</v>
      </c>
      <c r="B6" s="30" t="str">
        <f>IFERROR(VLOOKUP(A6,Areas[],2,FALSE),"")</f>
        <v/>
      </c>
      <c r="F6" s="30" t="str">
        <f>_xlfn.IFNA(VLOOKUP(A6,Table5[[#All],[TableName]:[Total_MB]],5,FALSE) &amp; " MB", "NOT AVAILABLE")</f>
        <v>0.27 MB</v>
      </c>
    </row>
    <row r="7" spans="1:13" x14ac:dyDescent="0.3">
      <c r="A7" s="30" t="s">
        <v>54</v>
      </c>
      <c r="B7" s="30" t="str">
        <f>IFERROR(VLOOKUP(A7,Areas[],2,FALSE),"")</f>
        <v/>
      </c>
      <c r="F7" s="30" t="str">
        <f>_xlfn.IFNA(VLOOKUP(A7,Table5[[#All],[TableName]:[Total_MB]],5,FALSE) &amp; " MB", "NOT AVAILABLE")</f>
        <v>0.07 MB</v>
      </c>
    </row>
    <row r="8" spans="1:13" x14ac:dyDescent="0.3">
      <c r="A8" s="30" t="s">
        <v>120</v>
      </c>
      <c r="B8" s="30" t="str">
        <f>IFERROR(VLOOKUP(A8,Areas[],2,FALSE),"")</f>
        <v/>
      </c>
      <c r="F8" s="30" t="str">
        <f>_xlfn.IFNA(VLOOKUP(A8,Table5[[#All],[TableName]:[Total_MB]],5,FALSE) &amp; " MB", "NOT AVAILABLE")</f>
        <v>0.07 MB</v>
      </c>
    </row>
    <row r="9" spans="1:13" x14ac:dyDescent="0.3">
      <c r="A9" s="30" t="s">
        <v>142</v>
      </c>
      <c r="B9" s="30" t="str">
        <f>IFERROR(VLOOKUP(A9,Areas[],2,FALSE),"")</f>
        <v/>
      </c>
      <c r="F9" s="30" t="str">
        <f>_xlfn.IFNA(VLOOKUP(A9,Table5[[#All],[TableName]:[Total_MB]],5,FALSE) &amp; " MB", "NOT AVAILABLE")</f>
        <v>NOT AVAILABLE</v>
      </c>
    </row>
    <row r="10" spans="1:13" x14ac:dyDescent="0.3">
      <c r="A10" s="30" t="s">
        <v>149</v>
      </c>
      <c r="B10" s="30" t="str">
        <f>IFERROR(VLOOKUP(A10,Areas[],2,FALSE),"")</f>
        <v/>
      </c>
      <c r="F10" s="30" t="str">
        <f>_xlfn.IFNA(VLOOKUP(A10,Table5[[#All],[TableName]:[Total_MB]],5,FALSE) &amp; " MB", "NOT AVAILABLE")</f>
        <v>NOT AVAILABLE</v>
      </c>
    </row>
    <row r="11" spans="1:13" x14ac:dyDescent="0.3">
      <c r="A11" s="30" t="s">
        <v>160</v>
      </c>
      <c r="B11" s="30" t="str">
        <f>IFERROR(VLOOKUP(A11,Areas[],2,FALSE),"")</f>
        <v/>
      </c>
      <c r="F11" s="30" t="str">
        <f>_xlfn.IFNA(VLOOKUP(A11,Table5[[#All],[TableName]:[Total_MB]],5,FALSE) &amp; " MB", "NOT AVAILABLE")</f>
        <v>0.07 MB</v>
      </c>
    </row>
    <row r="12" spans="1:13" x14ac:dyDescent="0.3">
      <c r="A12" s="30" t="s">
        <v>183</v>
      </c>
      <c r="B12" s="30" t="str">
        <f>IFERROR(VLOOKUP(A12,Areas[],2,FALSE),"")</f>
        <v/>
      </c>
      <c r="F12" s="30" t="str">
        <f>_xlfn.IFNA(VLOOKUP(A12,Table5[[#All],[TableName]:[Total_MB]],5,FALSE) &amp; " MB", "NOT AVAILABLE")</f>
        <v>NOT AVAILABLE</v>
      </c>
    </row>
    <row r="13" spans="1:13" x14ac:dyDescent="0.3">
      <c r="A13" s="30" t="s">
        <v>187</v>
      </c>
      <c r="B13" s="30" t="str">
        <f>IFERROR(VLOOKUP(A13,Areas[],2,FALSE),"")</f>
        <v/>
      </c>
      <c r="F13" s="30" t="str">
        <f>_xlfn.IFNA(VLOOKUP(A13,Table5[[#All],[TableName]:[Total_MB]],5,FALSE) &amp; " MB", "NOT AVAILABLE")</f>
        <v>NOT AVAILABLE</v>
      </c>
    </row>
    <row r="14" spans="1:13" x14ac:dyDescent="0.3">
      <c r="A14" s="30" t="s">
        <v>338</v>
      </c>
      <c r="B14" s="30" t="str">
        <f>IFERROR(VLOOKUP(A14,Areas[],2,FALSE),"")</f>
        <v/>
      </c>
      <c r="F14" s="30" t="str">
        <f>_xlfn.IFNA(VLOOKUP(A14,Table5[[#All],[TableName]:[Total_MB]],5,FALSE) &amp; " MB", "NOT AVAILABLE")</f>
        <v>76.17 MB</v>
      </c>
    </row>
    <row r="15" spans="1:13" x14ac:dyDescent="0.3">
      <c r="A15" s="30" t="s">
        <v>342</v>
      </c>
      <c r="B15" s="30" t="str">
        <f>IFERROR(VLOOKUP(A15,Areas[],2,FALSE),"")</f>
        <v/>
      </c>
      <c r="F15" s="30" t="str">
        <f>_xlfn.IFNA(VLOOKUP(A15,Table5[[#All],[TableName]:[Total_MB]],5,FALSE) &amp; " MB", "NOT AVAILABLE")</f>
        <v>22172.73 MB</v>
      </c>
    </row>
    <row r="16" spans="1:13" x14ac:dyDescent="0.3">
      <c r="A16" s="30" t="s">
        <v>511</v>
      </c>
      <c r="B16" s="30" t="str">
        <f>IFERROR(VLOOKUP(A16,Areas[],2,FALSE),"")</f>
        <v/>
      </c>
      <c r="F16" s="30" t="str">
        <f>_xlfn.IFNA(VLOOKUP(A16,Table5[[#All],[TableName]:[Total_MB]],5,FALSE) &amp; " MB", "NOT AVAILABLE")</f>
        <v>0.07 MB</v>
      </c>
    </row>
    <row r="17" spans="1:6" x14ac:dyDescent="0.3">
      <c r="A17" s="30" t="s">
        <v>525</v>
      </c>
      <c r="B17" s="30" t="str">
        <f>IFERROR(VLOOKUP(A17,Areas[],2,FALSE),"")</f>
        <v/>
      </c>
      <c r="F17" s="30" t="str">
        <f>_xlfn.IFNA(VLOOKUP(A17,Table5[[#All],[TableName]:[Total_MB]],5,FALSE) &amp; " MB", "NOT AVAILABLE")</f>
        <v>85.18 MB</v>
      </c>
    </row>
    <row r="18" spans="1:6" x14ac:dyDescent="0.3">
      <c r="A18" s="30" t="s">
        <v>560</v>
      </c>
      <c r="B18" s="30" t="str">
        <f>IFERROR(VLOOKUP(A18,Areas[],2,FALSE),"")</f>
        <v/>
      </c>
      <c r="F18" s="30" t="str">
        <f>_xlfn.IFNA(VLOOKUP(A18,Table5[[#All],[TableName]:[Total_MB]],5,FALSE) &amp; " MB", "NOT AVAILABLE")</f>
        <v>46.2 MB</v>
      </c>
    </row>
    <row r="19" spans="1:6" x14ac:dyDescent="0.3">
      <c r="A19" s="30" t="s">
        <v>637</v>
      </c>
      <c r="B19" s="30" t="str">
        <f>IFERROR(VLOOKUP(A19,Areas[],2,FALSE),"")</f>
        <v/>
      </c>
      <c r="F19" s="30" t="str">
        <f>_xlfn.IFNA(VLOOKUP(A19,Table5[[#All],[TableName]:[Total_MB]],5,FALSE) &amp; " MB", "NOT AVAILABLE")</f>
        <v>0.07 MB</v>
      </c>
    </row>
    <row r="20" spans="1:6" x14ac:dyDescent="0.3">
      <c r="A20" s="30" t="s">
        <v>643</v>
      </c>
      <c r="B20" s="30" t="str">
        <f>IFERROR(VLOOKUP(A20,Areas[],2,FALSE),"")</f>
        <v/>
      </c>
      <c r="F20" s="30" t="str">
        <f>_xlfn.IFNA(VLOOKUP(A20,Table5[[#All],[TableName]:[Total_MB]],5,FALSE) &amp; " MB", "NOT AVAILABLE")</f>
        <v>0 MB</v>
      </c>
    </row>
    <row r="21" spans="1:6" x14ac:dyDescent="0.3">
      <c r="A21" s="30" t="s">
        <v>646</v>
      </c>
      <c r="B21" s="30" t="str">
        <f>IFERROR(VLOOKUP(A21,Areas[],2,FALSE),"")</f>
        <v/>
      </c>
      <c r="F21" s="30" t="str">
        <f>_xlfn.IFNA(VLOOKUP(A21,Table5[[#All],[TableName]:[Total_MB]],5,FALSE) &amp; " MB", "NOT AVAILABLE")</f>
        <v>0.07 MB</v>
      </c>
    </row>
    <row r="22" spans="1:6" x14ac:dyDescent="0.3">
      <c r="A22" s="30" t="s">
        <v>701</v>
      </c>
      <c r="B22" s="30" t="str">
        <f>IFERROR(VLOOKUP(A22,Areas[],2,FALSE),"")</f>
        <v/>
      </c>
      <c r="F22" s="30" t="str">
        <f>_xlfn.IFNA(VLOOKUP(A22,Table5[[#All],[TableName]:[Total_MB]],5,FALSE) &amp; " MB", "NOT AVAILABLE")</f>
        <v>0.07 MB</v>
      </c>
    </row>
    <row r="23" spans="1:6" x14ac:dyDescent="0.3">
      <c r="A23" s="30" t="s">
        <v>711</v>
      </c>
      <c r="B23" s="30" t="str">
        <f>IFERROR(VLOOKUP(A23,Areas[],2,FALSE),"")</f>
        <v/>
      </c>
      <c r="F23" s="30" t="str">
        <f>_xlfn.IFNA(VLOOKUP(A23,Table5[[#All],[TableName]:[Total_MB]],5,FALSE) &amp; " MB", "NOT AVAILABLE")</f>
        <v>NOT AVAILABLE</v>
      </c>
    </row>
    <row r="24" spans="1:6" x14ac:dyDescent="0.3">
      <c r="A24" s="30" t="s">
        <v>726</v>
      </c>
      <c r="B24" s="30" t="str">
        <f>IFERROR(VLOOKUP(A24,Areas[],2,FALSE),"")</f>
        <v/>
      </c>
      <c r="F24" s="30" t="str">
        <f>_xlfn.IFNA(VLOOKUP(A24,Table5[[#All],[TableName]:[Total_MB]],5,FALSE) &amp; " MB", "NOT AVAILABLE")</f>
        <v>NOT AVAILABLE</v>
      </c>
    </row>
    <row r="25" spans="1:6" x14ac:dyDescent="0.3">
      <c r="A25" s="30" t="s">
        <v>740</v>
      </c>
      <c r="B25" s="30" t="str">
        <f>IFERROR(VLOOKUP(A25,Areas[],2,FALSE),"")</f>
        <v/>
      </c>
      <c r="F25" s="30" t="str">
        <f>_xlfn.IFNA(VLOOKUP(A25,Table5[[#All],[TableName]:[Total_MB]],5,FALSE) &amp; " MB", "NOT AVAILABLE")</f>
        <v>NOT AVAILABLE</v>
      </c>
    </row>
    <row r="26" spans="1:6" x14ac:dyDescent="0.3">
      <c r="A26" s="30" t="s">
        <v>750</v>
      </c>
      <c r="B26" s="30" t="str">
        <f>IFERROR(VLOOKUP(A26,Areas[],2,FALSE),"")</f>
        <v/>
      </c>
      <c r="F26" s="30" t="str">
        <f>_xlfn.IFNA(VLOOKUP(A26,Table5[[#All],[TableName]:[Total_MB]],5,FALSE) &amp; " MB", "NOT AVAILABLE")</f>
        <v>NOT AVAILABLE</v>
      </c>
    </row>
    <row r="27" spans="1:6" x14ac:dyDescent="0.3">
      <c r="A27" s="30" t="s">
        <v>753</v>
      </c>
      <c r="B27" s="30" t="str">
        <f>IFERROR(VLOOKUP(A27,Areas[],2,FALSE),"")</f>
        <v/>
      </c>
      <c r="F27" s="30" t="str">
        <f>_xlfn.IFNA(VLOOKUP(A27,Table5[[#All],[TableName]:[Total_MB]],5,FALSE) &amp; " MB", "NOT AVAILABLE")</f>
        <v>0.07 MB</v>
      </c>
    </row>
    <row r="28" spans="1:6" x14ac:dyDescent="0.3">
      <c r="A28" s="30" t="s">
        <v>159</v>
      </c>
      <c r="B28" s="30" t="str">
        <f>IFERROR(VLOOKUP(A28,Areas[],2,FALSE),"")</f>
        <v/>
      </c>
      <c r="F28" s="30" t="str">
        <f>_xlfn.IFNA(VLOOKUP(A28,Table5[[#All],[TableName]:[Total_MB]],5,FALSE) &amp; " MB", "NOT AVAILABLE")</f>
        <v>0 MB</v>
      </c>
    </row>
    <row r="29" spans="1:6" x14ac:dyDescent="0.3">
      <c r="A29" s="30" t="s">
        <v>832</v>
      </c>
      <c r="B29" s="30" t="str">
        <f>IFERROR(VLOOKUP(A29,Areas[],2,FALSE),"")</f>
        <v/>
      </c>
      <c r="F29" s="30" t="str">
        <f>_xlfn.IFNA(VLOOKUP(A29,Table5[[#All],[TableName]:[Total_MB]],5,FALSE) &amp; " MB", "NOT AVAILABLE")</f>
        <v>0.07 MB</v>
      </c>
    </row>
    <row r="30" spans="1:6" x14ac:dyDescent="0.3">
      <c r="A30" s="30" t="s">
        <v>841</v>
      </c>
      <c r="B30" s="30" t="str">
        <f>IFERROR(VLOOKUP(A30,Areas[],2,FALSE),"")</f>
        <v/>
      </c>
      <c r="F30" s="30" t="str">
        <f>_xlfn.IFNA(VLOOKUP(A30,Table5[[#All],[TableName]:[Total_MB]],5,FALSE) &amp; " MB", "NOT AVAILABLE")</f>
        <v>0.07 MB</v>
      </c>
    </row>
    <row r="31" spans="1:6" x14ac:dyDescent="0.3">
      <c r="A31" s="30" t="s">
        <v>844</v>
      </c>
      <c r="B31" s="30" t="str">
        <f>IFERROR(VLOOKUP(A31,Areas[],2,FALSE),"")</f>
        <v/>
      </c>
      <c r="F31" s="30" t="str">
        <f>_xlfn.IFNA(VLOOKUP(A31,Table5[[#All],[TableName]:[Total_MB]],5,FALSE) &amp; " MB", "NOT AVAILABLE")</f>
        <v>0.33 MB</v>
      </c>
    </row>
    <row r="32" spans="1:6" x14ac:dyDescent="0.3">
      <c r="A32" s="30" t="s">
        <v>855</v>
      </c>
      <c r="B32" s="30" t="str">
        <f>IFERROR(VLOOKUP(A32,Areas[],2,FALSE),"")</f>
        <v/>
      </c>
      <c r="F32" s="30" t="str">
        <f>_xlfn.IFNA(VLOOKUP(A32,Table5[[#All],[TableName]:[Total_MB]],5,FALSE) &amp; " MB", "NOT AVAILABLE")</f>
        <v>0 MB</v>
      </c>
    </row>
    <row r="33" spans="1:6" x14ac:dyDescent="0.3">
      <c r="A33" s="30" t="s">
        <v>474</v>
      </c>
      <c r="B33" s="30" t="str">
        <f>IFERROR(VLOOKUP(A33,Areas[],2,FALSE),"")</f>
        <v/>
      </c>
      <c r="F33" s="30" t="str">
        <f>_xlfn.IFNA(VLOOKUP(A33,Table5[[#All],[TableName]:[Total_MB]],5,FALSE) &amp; " MB", "NOT AVAILABLE")</f>
        <v>0.07 MB</v>
      </c>
    </row>
    <row r="34" spans="1:6" x14ac:dyDescent="0.3">
      <c r="A34" s="30" t="s">
        <v>884</v>
      </c>
      <c r="B34" s="30" t="str">
        <f>IFERROR(VLOOKUP(A34,Areas[],2,FALSE),"")</f>
        <v/>
      </c>
      <c r="F34" s="30" t="str">
        <f>_xlfn.IFNA(VLOOKUP(A34,Table5[[#All],[TableName]:[Total_MB]],5,FALSE) &amp; " MB", "NOT AVAILABLE")</f>
        <v>NOT AVAILABLE</v>
      </c>
    </row>
    <row r="35" spans="1:6" x14ac:dyDescent="0.3">
      <c r="A35" s="30" t="s">
        <v>895</v>
      </c>
      <c r="B35" s="30" t="str">
        <f>IFERROR(VLOOKUP(A35,Areas[],2,FALSE),"")</f>
        <v/>
      </c>
      <c r="F35" s="30" t="str">
        <f>_xlfn.IFNA(VLOOKUP(A35,Table5[[#All],[TableName]:[Total_MB]],5,FALSE) &amp; " MB", "NOT AVAILABLE")</f>
        <v>0 MB</v>
      </c>
    </row>
    <row r="36" spans="1:6" x14ac:dyDescent="0.3">
      <c r="A36" s="30" t="s">
        <v>963</v>
      </c>
      <c r="B36" s="30" t="str">
        <f>IFERROR(VLOOKUP(A36,Areas[],2,FALSE),"")</f>
        <v/>
      </c>
      <c r="F36" s="30" t="str">
        <f>_xlfn.IFNA(VLOOKUP(A36,Table5[[#All],[TableName]:[Total_MB]],5,FALSE) &amp; " MB", "NOT AVAILABLE")</f>
        <v>3289.25 MB</v>
      </c>
    </row>
    <row r="37" spans="1:6" x14ac:dyDescent="0.3">
      <c r="A37" s="30" t="s">
        <v>1121</v>
      </c>
      <c r="B37" s="30" t="str">
        <f>IFERROR(VLOOKUP(A37,Areas[],2,FALSE),"")</f>
        <v/>
      </c>
      <c r="F37" s="30" t="str">
        <f>_xlfn.IFNA(VLOOKUP(A37,Table5[[#All],[TableName]:[Total_MB]],5,FALSE) &amp; " MB", "NOT AVAILABLE")</f>
        <v>848.02 MB</v>
      </c>
    </row>
    <row r="38" spans="1:6" x14ac:dyDescent="0.3">
      <c r="A38" s="30" t="s">
        <v>1149</v>
      </c>
      <c r="B38" s="30" t="str">
        <f>IFERROR(VLOOKUP(A38,Areas[],2,FALSE),"")</f>
        <v/>
      </c>
      <c r="F38" s="30" t="str">
        <f>_xlfn.IFNA(VLOOKUP(A38,Table5[[#All],[TableName]:[Total_MB]],5,FALSE) &amp; " MB", "NOT AVAILABLE")</f>
        <v>121.73 MB</v>
      </c>
    </row>
    <row r="39" spans="1:6" x14ac:dyDescent="0.3">
      <c r="A39" s="30" t="s">
        <v>1151</v>
      </c>
      <c r="B39" s="30" t="str">
        <f>IFERROR(VLOOKUP(A39,Areas[],2,FALSE),"")</f>
        <v/>
      </c>
      <c r="F39" s="30" t="str">
        <f>_xlfn.IFNA(VLOOKUP(A39,Table5[[#All],[TableName]:[Total_MB]],5,FALSE) &amp; " MB", "NOT AVAILABLE")</f>
        <v>NOT AVAILABLE</v>
      </c>
    </row>
    <row r="40" spans="1:6" x14ac:dyDescent="0.3">
      <c r="A40" s="30" t="s">
        <v>1161</v>
      </c>
      <c r="B40" s="30" t="str">
        <f>IFERROR(VLOOKUP(A40,Areas[],2,FALSE),"")</f>
        <v/>
      </c>
      <c r="F40" s="30" t="str">
        <f>_xlfn.IFNA(VLOOKUP(A40,Table5[[#All],[TableName]:[Total_MB]],5,FALSE) &amp; " MB", "NOT AVAILABLE")</f>
        <v>0.2 MB</v>
      </c>
    </row>
    <row r="41" spans="1:6" x14ac:dyDescent="0.3">
      <c r="A41" s="30" t="s">
        <v>1176</v>
      </c>
      <c r="B41" s="30" t="str">
        <f>IFERROR(VLOOKUP(A41,Areas[],2,FALSE),"")</f>
        <v/>
      </c>
      <c r="F41" s="30" t="str">
        <f>_xlfn.IFNA(VLOOKUP(A41,Table5[[#All],[TableName]:[Total_MB]],5,FALSE) &amp; " MB", "NOT AVAILABLE")</f>
        <v>0.14 MB</v>
      </c>
    </row>
    <row r="42" spans="1:6" x14ac:dyDescent="0.3">
      <c r="A42" s="30" t="s">
        <v>1269</v>
      </c>
      <c r="B42" s="30" t="str">
        <f>IFERROR(VLOOKUP(A42,Areas[],2,FALSE),"")</f>
        <v/>
      </c>
      <c r="F42" s="30" t="str">
        <f>_xlfn.IFNA(VLOOKUP(A42,Table5[[#All],[TableName]:[Total_MB]],5,FALSE) &amp; " MB", "NOT AVAILABLE")</f>
        <v>0.07 MB</v>
      </c>
    </row>
    <row r="43" spans="1:6" x14ac:dyDescent="0.3">
      <c r="A43" s="30" t="s">
        <v>1374</v>
      </c>
      <c r="B43" s="30" t="str">
        <f>IFERROR(VLOOKUP(A43,Areas[],2,FALSE),"")</f>
        <v/>
      </c>
      <c r="F43" s="30" t="str">
        <f>_xlfn.IFNA(VLOOKUP(A43,Table5[[#All],[TableName]:[Total_MB]],5,FALSE) &amp; " MB", "NOT AVAILABLE")</f>
        <v>NOT AVAILABLE</v>
      </c>
    </row>
    <row r="44" spans="1:6" x14ac:dyDescent="0.3">
      <c r="A44" s="30" t="s">
        <v>1469</v>
      </c>
      <c r="B44" s="30" t="str">
        <f>IFERROR(VLOOKUP(A44,Areas[],2,FALSE),"")</f>
        <v/>
      </c>
      <c r="F44" s="30" t="str">
        <f>_xlfn.IFNA(VLOOKUP(A44,Table5[[#All],[TableName]:[Total_MB]],5,FALSE) &amp; " MB", "NOT AVAILABLE")</f>
        <v>0.07 MB</v>
      </c>
    </row>
    <row r="45" spans="1:6" x14ac:dyDescent="0.3">
      <c r="A45" s="30" t="s">
        <v>1483</v>
      </c>
      <c r="B45" s="30" t="str">
        <f>IFERROR(VLOOKUP(A45,Areas[],2,FALSE),"")</f>
        <v/>
      </c>
      <c r="F45" s="30" t="str">
        <f>_xlfn.IFNA(VLOOKUP(A45,Table5[[#All],[TableName]:[Total_MB]],5,FALSE) &amp; " MB", "NOT AVAILABLE")</f>
        <v>0.07 MB</v>
      </c>
    </row>
    <row r="46" spans="1:6" x14ac:dyDescent="0.3">
      <c r="A46" s="30" t="s">
        <v>1487</v>
      </c>
      <c r="B46" s="30" t="str">
        <f>IFERROR(VLOOKUP(A46,Areas[],2,FALSE),"")</f>
        <v/>
      </c>
      <c r="F46" s="30" t="str">
        <f>_xlfn.IFNA(VLOOKUP(A46,Table5[[#All],[TableName]:[Total_MB]],5,FALSE) &amp; " MB", "NOT AVAILABLE")</f>
        <v>0.07 MB</v>
      </c>
    </row>
    <row r="47" spans="1:6" x14ac:dyDescent="0.3">
      <c r="A47" s="30" t="s">
        <v>1567</v>
      </c>
      <c r="B47" s="30" t="str">
        <f>IFERROR(VLOOKUP(A47,Areas[],2,FALSE),"")</f>
        <v/>
      </c>
      <c r="F47" s="30" t="str">
        <f>_xlfn.IFNA(VLOOKUP(A47,Table5[[#All],[TableName]:[Total_MB]],5,FALSE) &amp; " MB", "NOT AVAILABLE")</f>
        <v>7.93 MB</v>
      </c>
    </row>
    <row r="48" spans="1:6" x14ac:dyDescent="0.3">
      <c r="A48" s="30" t="s">
        <v>1573</v>
      </c>
      <c r="B48" s="30" t="str">
        <f>IFERROR(VLOOKUP(A48,Areas[],2,FALSE),"")</f>
        <v/>
      </c>
      <c r="F48" s="30" t="str">
        <f>_xlfn.IFNA(VLOOKUP(A48,Table5[[#All],[TableName]:[Total_MB]],5,FALSE) &amp; " MB", "NOT AVAILABLE")</f>
        <v>0.07 MB</v>
      </c>
    </row>
    <row r="49" spans="1:6" x14ac:dyDescent="0.3">
      <c r="A49" s="30" t="s">
        <v>1585</v>
      </c>
      <c r="B49" s="30" t="str">
        <f>IFERROR(VLOOKUP(A49,Areas[],2,FALSE),"")</f>
        <v/>
      </c>
      <c r="F49" s="30" t="str">
        <f>_xlfn.IFNA(VLOOKUP(A49,Table5[[#All],[TableName]:[Total_MB]],5,FALSE) &amp; " MB", "NOT AVAILABLE")</f>
        <v>10.09 MB</v>
      </c>
    </row>
    <row r="50" spans="1:6" x14ac:dyDescent="0.3">
      <c r="A50" s="30" t="s">
        <v>1600</v>
      </c>
      <c r="B50" s="30" t="str">
        <f>IFERROR(VLOOKUP(A50,Areas[],2,FALSE),"")</f>
        <v/>
      </c>
      <c r="F50" s="30" t="str">
        <f>_xlfn.IFNA(VLOOKUP(A50,Table5[[#All],[TableName]:[Total_MB]],5,FALSE) &amp; " MB", "NOT AVAILABLE")</f>
        <v>18.28 MB</v>
      </c>
    </row>
    <row r="51" spans="1:6" x14ac:dyDescent="0.3">
      <c r="A51" s="30" t="s">
        <v>1630</v>
      </c>
      <c r="B51" s="30" t="str">
        <f>IFERROR(VLOOKUP(A51,Areas[],2,FALSE),"")</f>
        <v/>
      </c>
      <c r="F51" s="30" t="str">
        <f>_xlfn.IFNA(VLOOKUP(A51,Table5[[#All],[TableName]:[Total_MB]],5,FALSE) &amp; " MB", "NOT AVAILABLE")</f>
        <v>70.71 MB</v>
      </c>
    </row>
    <row r="52" spans="1:6" x14ac:dyDescent="0.3">
      <c r="A52" s="30" t="s">
        <v>1635</v>
      </c>
      <c r="B52" s="30" t="str">
        <f>IFERROR(VLOOKUP(A52,Areas[],2,FALSE),"")</f>
        <v/>
      </c>
      <c r="F52" s="30" t="str">
        <f>_xlfn.IFNA(VLOOKUP(A52,Table5[[#All],[TableName]:[Total_MB]],5,FALSE) &amp; " MB", "NOT AVAILABLE")</f>
        <v>0.95 MB</v>
      </c>
    </row>
    <row r="53" spans="1:6" x14ac:dyDescent="0.3">
      <c r="A53" s="30" t="s">
        <v>1638</v>
      </c>
      <c r="B53" s="30" t="str">
        <f>IFERROR(VLOOKUP(A53,Areas[],2,FALSE),"")</f>
        <v/>
      </c>
      <c r="F53" s="30" t="str">
        <f>_xlfn.IFNA(VLOOKUP(A53,Table5[[#All],[TableName]:[Total_MB]],5,FALSE) &amp; " MB", "NOT AVAILABLE")</f>
        <v>5.66 MB</v>
      </c>
    </row>
    <row r="54" spans="1:6" x14ac:dyDescent="0.3">
      <c r="A54" s="30" t="s">
        <v>1640</v>
      </c>
      <c r="B54" s="30" t="str">
        <f>IFERROR(VLOOKUP(A54,Areas[],2,FALSE),"")</f>
        <v/>
      </c>
      <c r="F54" s="30" t="str">
        <f>_xlfn.IFNA(VLOOKUP(A54,Table5[[#All],[TableName]:[Total_MB]],5,FALSE) &amp; " MB", "NOT AVAILABLE")</f>
        <v>0.59 MB</v>
      </c>
    </row>
    <row r="55" spans="1:6" x14ac:dyDescent="0.3">
      <c r="A55" s="30" t="s">
        <v>583</v>
      </c>
      <c r="B55" s="30" t="str">
        <f>IFERROR(VLOOKUP(A55,Areas[],2,FALSE),"")</f>
        <v/>
      </c>
      <c r="F55" s="30" t="str">
        <f>_xlfn.IFNA(VLOOKUP(A55,Table5[[#All],[TableName]:[Total_MB]],5,FALSE) &amp; " MB", "NOT AVAILABLE")</f>
        <v>0.08 MB</v>
      </c>
    </row>
    <row r="56" spans="1:6" x14ac:dyDescent="0.3">
      <c r="A56" s="30" t="s">
        <v>1656</v>
      </c>
      <c r="B56" s="30" t="str">
        <f>IFERROR(VLOOKUP(A56,Areas[],2,FALSE),"")</f>
        <v/>
      </c>
      <c r="F56" s="30" t="str">
        <f>_xlfn.IFNA(VLOOKUP(A56,Table5[[#All],[TableName]:[Total_MB]],5,FALSE) &amp; " MB", "NOT AVAILABLE")</f>
        <v>0.45 MB</v>
      </c>
    </row>
    <row r="57" spans="1:6" x14ac:dyDescent="0.3">
      <c r="A57" s="30" t="s">
        <v>1661</v>
      </c>
      <c r="B57" s="30" t="str">
        <f>IFERROR(VLOOKUP(A57,Areas[],2,FALSE),"")</f>
        <v/>
      </c>
      <c r="F57" s="30" t="str">
        <f>_xlfn.IFNA(VLOOKUP(A57,Table5[[#All],[TableName]:[Total_MB]],5,FALSE) &amp; " MB", "NOT AVAILABLE")</f>
        <v>0.07 MB</v>
      </c>
    </row>
    <row r="58" spans="1:6" x14ac:dyDescent="0.3">
      <c r="A58" s="30" t="s">
        <v>1667</v>
      </c>
      <c r="B58" s="30" t="str">
        <f>IFERROR(VLOOKUP(A58,Areas[],2,FALSE),"")</f>
        <v/>
      </c>
      <c r="F58" s="30" t="str">
        <f>_xlfn.IFNA(VLOOKUP(A58,Table5[[#All],[TableName]:[Total_MB]],5,FALSE) &amp; " MB", "NOT AVAILABLE")</f>
        <v>NOT AVAILABLE</v>
      </c>
    </row>
    <row r="59" spans="1:6" x14ac:dyDescent="0.3">
      <c r="A59" s="30" t="s">
        <v>1696</v>
      </c>
      <c r="B59" s="30" t="str">
        <f>IFERROR(VLOOKUP(A59,Areas[],2,FALSE),"")</f>
        <v/>
      </c>
      <c r="F59" s="30" t="str">
        <f>_xlfn.IFNA(VLOOKUP(A59,Table5[[#All],[TableName]:[Total_MB]],5,FALSE) &amp; " MB", "NOT AVAILABLE")</f>
        <v>NOT AVAILABLE</v>
      </c>
    </row>
    <row r="60" spans="1:6" x14ac:dyDescent="0.3">
      <c r="A60" s="30" t="s">
        <v>852</v>
      </c>
      <c r="B60" s="30" t="str">
        <f>IFERROR(VLOOKUP(A60,Areas[],2,FALSE),"")</f>
        <v/>
      </c>
      <c r="F60" s="30" t="str">
        <f>_xlfn.IFNA(VLOOKUP(A60,Table5[[#All],[TableName]:[Total_MB]],5,FALSE) &amp; " MB", "NOT AVAILABLE")</f>
        <v>0.07 MB</v>
      </c>
    </row>
    <row r="61" spans="1:6" x14ac:dyDescent="0.3">
      <c r="A61" s="30" t="s">
        <v>1702</v>
      </c>
      <c r="B61" s="30" t="str">
        <f>IFERROR(VLOOKUP(A61,Areas[],2,FALSE),"")</f>
        <v/>
      </c>
      <c r="F61" s="30" t="str">
        <f>_xlfn.IFNA(VLOOKUP(A61,Table5[[#All],[TableName]:[Total_MB]],5,FALSE) &amp; " MB", "NOT AVAILABLE")</f>
        <v>NOT AVAILABLE</v>
      </c>
    </row>
    <row r="62" spans="1:6" x14ac:dyDescent="0.3">
      <c r="A62" s="30" t="s">
        <v>1710</v>
      </c>
      <c r="B62" s="30" t="str">
        <f>IFERROR(VLOOKUP(A62,Areas[],2,FALSE),"")</f>
        <v/>
      </c>
      <c r="F62" s="30" t="str">
        <f>_xlfn.IFNA(VLOOKUP(A62,Table5[[#All],[TableName]:[Total_MB]],5,FALSE) &amp; " MB", "NOT AVAILABLE")</f>
        <v>NOT AVAILABLE</v>
      </c>
    </row>
    <row r="63" spans="1:6" x14ac:dyDescent="0.3">
      <c r="A63" s="30" t="s">
        <v>1549</v>
      </c>
      <c r="B63" s="30" t="str">
        <f>IFERROR(VLOOKUP(A63,Areas[],2,FALSE),"")</f>
        <v/>
      </c>
      <c r="F63" s="30" t="str">
        <f>_xlfn.IFNA(VLOOKUP(A63,Table5[[#All],[TableName]:[Total_MB]],5,FALSE) &amp; " MB", "NOT AVAILABLE")</f>
        <v>0.07 MB</v>
      </c>
    </row>
    <row r="64" spans="1:6" x14ac:dyDescent="0.3">
      <c r="A64" s="30" t="s">
        <v>1714</v>
      </c>
      <c r="B64" s="30" t="str">
        <f>IFERROR(VLOOKUP(A64,Areas[],2,FALSE),"")</f>
        <v/>
      </c>
      <c r="F64" s="30" t="str">
        <f>_xlfn.IFNA(VLOOKUP(A64,Table5[[#All],[TableName]:[Total_MB]],5,FALSE) &amp; " MB", "NOT AVAILABLE")</f>
        <v>0.07 MB</v>
      </c>
    </row>
    <row r="65" spans="1:10" x14ac:dyDescent="0.3">
      <c r="A65" s="30" t="s">
        <v>1718</v>
      </c>
      <c r="B65" s="30" t="str">
        <f>IFERROR(VLOOKUP(A65,Areas[],2,FALSE),"")</f>
        <v/>
      </c>
      <c r="F65" s="30" t="str">
        <f>_xlfn.IFNA(VLOOKUP(A65,Table5[[#All],[TableName]:[Total_MB]],5,FALSE) &amp; " MB", "NOT AVAILABLE")</f>
        <v>NOT AVAILABLE</v>
      </c>
    </row>
    <row r="66" spans="1:10" x14ac:dyDescent="0.3">
      <c r="A66" s="30" t="s">
        <v>1785</v>
      </c>
      <c r="B66" s="30" t="str">
        <f>IFERROR(VLOOKUP(A66,Areas[],2,FALSE),"")</f>
        <v/>
      </c>
      <c r="F66" s="30" t="str">
        <f>_xlfn.IFNA(VLOOKUP(A66,Table5[[#All],[TableName]:[Total_MB]],5,FALSE) &amp; " MB", "NOT AVAILABLE")</f>
        <v>NOT AVAILABLE</v>
      </c>
    </row>
    <row r="67" spans="1:10" x14ac:dyDescent="0.3">
      <c r="A67" s="30" t="s">
        <v>1786</v>
      </c>
      <c r="B67" s="30" t="str">
        <f>IFERROR(VLOOKUP(A67,Areas[],2,FALSE),"")</f>
        <v/>
      </c>
      <c r="F67" s="30" t="str">
        <f>_xlfn.IFNA(VLOOKUP(A67,Table5[[#All],[TableName]:[Total_MB]],5,FALSE) &amp; " MB", "NOT AVAILABLE")</f>
        <v>NOT AVAILABLE</v>
      </c>
    </row>
    <row r="68" spans="1:10" x14ac:dyDescent="0.3">
      <c r="A68" s="30" t="s">
        <v>1789</v>
      </c>
      <c r="B68" s="30" t="str">
        <f>IFERROR(VLOOKUP(A68,Areas[],2,FALSE),"")</f>
        <v/>
      </c>
      <c r="F68" s="30" t="str">
        <f>_xlfn.IFNA(VLOOKUP(A68,Table5[[#All],[TableName]:[Total_MB]],5,FALSE) &amp; " MB", "NOT AVAILABLE")</f>
        <v>NOT AVAILABLE</v>
      </c>
    </row>
    <row r="69" spans="1:10" x14ac:dyDescent="0.3">
      <c r="A69" s="30" t="s">
        <v>2033</v>
      </c>
      <c r="B69" s="30" t="str">
        <f>IFERROR(VLOOKUP(A69,Areas[],2,FALSE),"")</f>
        <v/>
      </c>
      <c r="F69" s="30" t="str">
        <f>_xlfn.IFNA(VLOOKUP(A69,Table5[[#All],[TableName]:[Total_MB]],5,FALSE) &amp; " MB", "NOT AVAILABLE")</f>
        <v>NOT AVAILABLE</v>
      </c>
    </row>
    <row r="70" spans="1:10" x14ac:dyDescent="0.3">
      <c r="A70" s="30" t="s">
        <v>2039</v>
      </c>
      <c r="B70" s="30" t="str">
        <f>IFERROR(VLOOKUP(A70,Areas[],2,FALSE),"")</f>
        <v/>
      </c>
      <c r="F70" s="30" t="str">
        <f>_xlfn.IFNA(VLOOKUP(A70,Table5[[#All],[TableName]:[Total_MB]],5,FALSE) &amp; " MB", "NOT AVAILABLE")</f>
        <v>NOT AVAILABLE</v>
      </c>
    </row>
    <row r="71" spans="1:10" x14ac:dyDescent="0.3">
      <c r="A71" s="30" t="s">
        <v>2047</v>
      </c>
      <c r="B71" s="30" t="str">
        <f>IFERROR(VLOOKUP(A71,Areas[],2,FALSE),"")</f>
        <v/>
      </c>
      <c r="F71" s="30" t="str">
        <f>_xlfn.IFNA(VLOOKUP(A71,Table5[[#All],[TableName]:[Total_MB]],5,FALSE) &amp; " MB", "NOT AVAILABLE")</f>
        <v>0.07 MB</v>
      </c>
    </row>
    <row r="72" spans="1:10" x14ac:dyDescent="0.3">
      <c r="A72" s="30" t="s">
        <v>2050</v>
      </c>
      <c r="B72" s="30" t="str">
        <f>IFERROR(VLOOKUP(A72,Areas[],2,FALSE),"")</f>
        <v/>
      </c>
      <c r="F72" s="30" t="str">
        <f>_xlfn.IFNA(VLOOKUP(A72,Table5[[#All],[TableName]:[Total_MB]],5,FALSE) &amp; " MB", "NOT AVAILABLE")</f>
        <v>0.07 MB</v>
      </c>
    </row>
    <row r="73" spans="1:10" x14ac:dyDescent="0.3">
      <c r="A73" s="30" t="s">
        <v>2053</v>
      </c>
      <c r="B73" s="30" t="str">
        <f>IFERROR(VLOOKUP(A73,Areas[],2,FALSE),"")</f>
        <v/>
      </c>
      <c r="F73" s="30" t="str">
        <f>_xlfn.IFNA(VLOOKUP(A73,Table5[[#All],[TableName]:[Total_MB]],5,FALSE) &amp; " MB", "NOT AVAILABLE")</f>
        <v>NOT AVAILABLE</v>
      </c>
    </row>
    <row r="74" spans="1:10" ht="78" x14ac:dyDescent="0.3">
      <c r="A74" s="30" t="s">
        <v>7</v>
      </c>
      <c r="B74" s="30" t="str">
        <f>IFERROR(VLOOKUP(A74,Areas[],2,FALSE),"")</f>
        <v>Care Coordination</v>
      </c>
      <c r="E74" s="31" t="s">
        <v>2807</v>
      </c>
      <c r="F74" s="30" t="str">
        <f>_xlfn.IFNA(VLOOKUP(A74,Table5[[#All],[TableName]:[Total_MB]],5,FALSE) &amp; " MB", "NOT AVAILABLE")</f>
        <v>0.07 MB</v>
      </c>
      <c r="J74" s="32" t="s">
        <v>2505</v>
      </c>
    </row>
    <row r="75" spans="1:10" ht="62.4" x14ac:dyDescent="0.3">
      <c r="A75" s="30" t="s">
        <v>19</v>
      </c>
      <c r="B75" s="30" t="str">
        <f>IFERROR(VLOOKUP(A75,Areas[],2,FALSE),"")</f>
        <v>Care Coordination</v>
      </c>
      <c r="E75" s="31" t="s">
        <v>2808</v>
      </c>
      <c r="F75" s="30" t="str">
        <f>_xlfn.IFNA(VLOOKUP(A75,Table5[[#All],[TableName]:[Total_MB]],5,FALSE) &amp; " MB", "NOT AVAILABLE")</f>
        <v>0.07 MB</v>
      </c>
      <c r="J75" s="32" t="s">
        <v>2505</v>
      </c>
    </row>
    <row r="76" spans="1:10" ht="46.8" x14ac:dyDescent="0.3">
      <c r="A76" s="30" t="s">
        <v>114</v>
      </c>
      <c r="B76" s="30" t="str">
        <f>IFERROR(VLOOKUP(A76,Areas[],2,FALSE),"")</f>
        <v>Care Coordination</v>
      </c>
      <c r="E76" s="31" t="s">
        <v>2811</v>
      </c>
      <c r="F76" s="30" t="str">
        <f>_xlfn.IFNA(VLOOKUP(A76,Table5[[#All],[TableName]:[Total_MB]],5,FALSE) &amp; " MB", "NOT AVAILABLE")</f>
        <v>0.07 MB</v>
      </c>
    </row>
    <row r="77" spans="1:10" ht="46.8" x14ac:dyDescent="0.3">
      <c r="A77" s="30" t="s">
        <v>144</v>
      </c>
      <c r="B77" s="30" t="str">
        <f>IFERROR(VLOOKUP(A77,Areas[],2,FALSE),"")</f>
        <v>Care Coordination</v>
      </c>
      <c r="E77" s="31" t="s">
        <v>2812</v>
      </c>
      <c r="F77" s="30" t="str">
        <f>_xlfn.IFNA(VLOOKUP(A77,Table5[[#All],[TableName]:[Total_MB]],5,FALSE) &amp; " MB", "NOT AVAILABLE")</f>
        <v>0.07 MB</v>
      </c>
    </row>
    <row r="78" spans="1:10" ht="46.8" x14ac:dyDescent="0.3">
      <c r="A78" s="30" t="s">
        <v>657</v>
      </c>
      <c r="B78" s="30" t="str">
        <f>IFERROR(VLOOKUP(A78,Areas[],2,FALSE),"")</f>
        <v>Care Coordination</v>
      </c>
      <c r="E78" s="31" t="s">
        <v>2813</v>
      </c>
      <c r="F78" s="30" t="str">
        <f>_xlfn.IFNA(VLOOKUP(A78,Table5[[#All],[TableName]:[Total_MB]],5,FALSE) &amp; " MB", "NOT AVAILABLE")</f>
        <v>0.07 MB</v>
      </c>
    </row>
    <row r="79" spans="1:10" ht="31.2" x14ac:dyDescent="0.3">
      <c r="A79" s="30" t="s">
        <v>664</v>
      </c>
      <c r="B79" s="30" t="str">
        <f>IFERROR(VLOOKUP(A79,Areas[],2,FALSE),"")</f>
        <v>Care Coordination</v>
      </c>
      <c r="E79" s="31" t="s">
        <v>2814</v>
      </c>
      <c r="F79" s="30" t="str">
        <f>_xlfn.IFNA(VLOOKUP(A79,Table5[[#All],[TableName]:[Total_MB]],5,FALSE) &amp; " MB", "NOT AVAILABLE")</f>
        <v>0.07 MB</v>
      </c>
    </row>
    <row r="80" spans="1:10" ht="31.2" x14ac:dyDescent="0.3">
      <c r="A80" s="30" t="s">
        <v>667</v>
      </c>
      <c r="B80" s="30" t="str">
        <f>IFERROR(VLOOKUP(A80,Areas[],2,FALSE),"")</f>
        <v>Care Coordination</v>
      </c>
      <c r="E80" s="31" t="s">
        <v>2815</v>
      </c>
      <c r="F80" s="30" t="str">
        <f>_xlfn.IFNA(VLOOKUP(A80,Table5[[#All],[TableName]:[Total_MB]],5,FALSE) &amp; " MB", "NOT AVAILABLE")</f>
        <v>0.07 MB</v>
      </c>
    </row>
    <row r="81" spans="1:12" ht="31.2" x14ac:dyDescent="0.3">
      <c r="A81" s="30" t="s">
        <v>669</v>
      </c>
      <c r="B81" s="30" t="str">
        <f>IFERROR(VLOOKUP(A81,Areas[],2,FALSE),"")</f>
        <v>Care Coordination</v>
      </c>
      <c r="E81" s="31" t="s">
        <v>2816</v>
      </c>
      <c r="F81" s="30" t="str">
        <f>_xlfn.IFNA(VLOOKUP(A81,Table5[[#All],[TableName]:[Total_MB]],5,FALSE) &amp; " MB", "NOT AVAILABLE")</f>
        <v>1.78 MB</v>
      </c>
    </row>
    <row r="82" spans="1:12" ht="31.2" x14ac:dyDescent="0.3">
      <c r="A82" s="30" t="s">
        <v>690</v>
      </c>
      <c r="B82" s="30" t="str">
        <f>IFERROR(VLOOKUP(A82,Areas[],2,FALSE),"")</f>
        <v>Care Coordination</v>
      </c>
      <c r="E82" s="31" t="s">
        <v>2817</v>
      </c>
      <c r="F82" s="30" t="str">
        <f>_xlfn.IFNA(VLOOKUP(A82,Table5[[#All],[TableName]:[Total_MB]],5,FALSE) &amp; " MB", "NOT AVAILABLE")</f>
        <v>0.13 MB</v>
      </c>
    </row>
    <row r="83" spans="1:12" ht="62.4" x14ac:dyDescent="0.3">
      <c r="A83" s="30" t="s">
        <v>694</v>
      </c>
      <c r="B83" s="30" t="str">
        <f>IFERROR(VLOOKUP(A83,Areas[],2,FALSE),"")</f>
        <v>Care Coordination</v>
      </c>
      <c r="E83" s="31" t="s">
        <v>2818</v>
      </c>
      <c r="F83" s="30" t="str">
        <f>_xlfn.IFNA(VLOOKUP(A83,Table5[[#All],[TableName]:[Total_MB]],5,FALSE) &amp; " MB", "NOT AVAILABLE")</f>
        <v>0.58 MB</v>
      </c>
    </row>
    <row r="84" spans="1:12" ht="31.2" x14ac:dyDescent="0.3">
      <c r="A84" s="30" t="s">
        <v>696</v>
      </c>
      <c r="B84" s="30" t="str">
        <f>IFERROR(VLOOKUP(A84,Areas[],2,FALSE),"")</f>
        <v>Care Coordination</v>
      </c>
      <c r="E84" s="31" t="s">
        <v>2819</v>
      </c>
      <c r="F84" s="30" t="str">
        <f>_xlfn.IFNA(VLOOKUP(A84,Table5[[#All],[TableName]:[Total_MB]],5,FALSE) &amp; " MB", "NOT AVAILABLE")</f>
        <v>0 MB</v>
      </c>
    </row>
    <row r="85" spans="1:12" ht="46.8" x14ac:dyDescent="0.3">
      <c r="A85" s="30" t="s">
        <v>881</v>
      </c>
      <c r="B85" s="30" t="str">
        <f>IFERROR(VLOOKUP(A85,Areas[],2,FALSE),"")</f>
        <v>Care Coordination</v>
      </c>
      <c r="E85" s="31" t="s">
        <v>2820</v>
      </c>
      <c r="F85" s="30" t="str">
        <f>_xlfn.IFNA(VLOOKUP(A85,Table5[[#All],[TableName]:[Total_MB]],5,FALSE) &amp; " MB", "NOT AVAILABLE")</f>
        <v>0.07 MB</v>
      </c>
    </row>
    <row r="86" spans="1:12" x14ac:dyDescent="0.3">
      <c r="A86" s="30" t="s">
        <v>888</v>
      </c>
      <c r="B86" s="30" t="str">
        <f>IFERROR(VLOOKUP(A86,Areas[],2,FALSE),"")</f>
        <v>Care Coordination</v>
      </c>
      <c r="E86" s="31" t="s">
        <v>2826</v>
      </c>
      <c r="F86" s="30" t="str">
        <f>_xlfn.IFNA(VLOOKUP(A86,Table5[[#All],[TableName]:[Total_MB]],5,FALSE) &amp; " MB", "NOT AVAILABLE")</f>
        <v>0.07 MB</v>
      </c>
    </row>
    <row r="87" spans="1:12" x14ac:dyDescent="0.3">
      <c r="A87" s="30" t="s">
        <v>1124</v>
      </c>
      <c r="B87" s="30" t="str">
        <f>IFERROR(VLOOKUP(A87,Areas[],2,FALSE),"")</f>
        <v>Care Coordination</v>
      </c>
      <c r="E87" s="31" t="s">
        <v>2827</v>
      </c>
      <c r="F87" s="30" t="str">
        <f>_xlfn.IFNA(VLOOKUP(A87,Table5[[#All],[TableName]:[Total_MB]],5,FALSE) &amp; " MB", "NOT AVAILABLE")</f>
        <v>384.63 MB</v>
      </c>
    </row>
    <row r="88" spans="1:12" ht="62.4" x14ac:dyDescent="0.3">
      <c r="A88" s="30" t="s">
        <v>1137</v>
      </c>
      <c r="B88" s="30" t="str">
        <f>IFERROR(VLOOKUP(A88,Areas[],2,FALSE),"")</f>
        <v>Care Coordination</v>
      </c>
      <c r="E88" s="31" t="s">
        <v>2821</v>
      </c>
      <c r="F88" s="30" t="str">
        <f>_xlfn.IFNA(VLOOKUP(A88,Table5[[#All],[TableName]:[Total_MB]],5,FALSE) &amp; " MB", "NOT AVAILABLE")</f>
        <v>21.47 MB</v>
      </c>
    </row>
    <row r="89" spans="1:12" ht="46.8" x14ac:dyDescent="0.3">
      <c r="A89" s="30" t="s">
        <v>1272</v>
      </c>
      <c r="B89" s="30" t="str">
        <f>IFERROR(VLOOKUP(A89,Areas[],2,FALSE),"")</f>
        <v>Care Coordination</v>
      </c>
      <c r="E89" s="31" t="s">
        <v>2822</v>
      </c>
      <c r="F89" s="30" t="str">
        <f>_xlfn.IFNA(VLOOKUP(A89,Table5[[#All],[TableName]:[Total_MB]],5,FALSE) &amp; " MB", "NOT AVAILABLE")</f>
        <v>381.13 MB</v>
      </c>
    </row>
    <row r="90" spans="1:12" ht="46.8" x14ac:dyDescent="0.3">
      <c r="A90" s="30" t="s">
        <v>1301</v>
      </c>
      <c r="B90" s="30" t="str">
        <f>IFERROR(VLOOKUP(A90,Areas[],2,FALSE),"")</f>
        <v>Care Coordination</v>
      </c>
      <c r="E90" s="31" t="s">
        <v>2823</v>
      </c>
      <c r="F90" s="30" t="str">
        <f>_xlfn.IFNA(VLOOKUP(A90,Table5[[#All],[TableName]:[Total_MB]],5,FALSE) &amp; " MB", "NOT AVAILABLE")</f>
        <v>621.23 MB</v>
      </c>
    </row>
    <row r="91" spans="1:12" ht="46.8" x14ac:dyDescent="0.3">
      <c r="A91" s="30" t="s">
        <v>1353</v>
      </c>
      <c r="B91" s="30" t="str">
        <f>IFERROR(VLOOKUP(A91,Areas[],2,FALSE),"")</f>
        <v>Care Coordination</v>
      </c>
      <c r="E91" s="31" t="s">
        <v>2824</v>
      </c>
      <c r="F91" s="30" t="str">
        <f>_xlfn.IFNA(VLOOKUP(A91,Table5[[#All],[TableName]:[Total_MB]],5,FALSE) &amp; " MB", "NOT AVAILABLE")</f>
        <v>0 MB</v>
      </c>
    </row>
    <row r="92" spans="1:12" ht="31.2" x14ac:dyDescent="0.3">
      <c r="A92" s="30" t="s">
        <v>1360</v>
      </c>
      <c r="B92" s="30" t="str">
        <f>IFERROR(VLOOKUP(A92,Areas[],2,FALSE),"")</f>
        <v>Care Coordination</v>
      </c>
      <c r="E92" s="31" t="s">
        <v>2828</v>
      </c>
      <c r="F92" s="30" t="str">
        <f>_xlfn.IFNA(VLOOKUP(A92,Table5[[#All],[TableName]:[Total_MB]],5,FALSE) &amp; " MB", "NOT AVAILABLE")</f>
        <v>1569.77 MB</v>
      </c>
    </row>
    <row r="93" spans="1:12" ht="31.2" x14ac:dyDescent="0.3">
      <c r="A93" s="30" t="s">
        <v>1372</v>
      </c>
      <c r="B93" s="30" t="str">
        <f>IFERROR(VLOOKUP(A93,Areas[],2,FALSE),"")</f>
        <v>Care Coordination</v>
      </c>
      <c r="E93" s="31" t="s">
        <v>2829</v>
      </c>
      <c r="F93" s="30" t="str">
        <f>_xlfn.IFNA(VLOOKUP(A93,Table5[[#All],[TableName]:[Total_MB]],5,FALSE) &amp; " MB", "NOT AVAILABLE")</f>
        <v>35.2 MB</v>
      </c>
    </row>
    <row r="94" spans="1:12" ht="62.4" x14ac:dyDescent="0.3">
      <c r="A94" s="30" t="s">
        <v>2045</v>
      </c>
      <c r="B94" s="30" t="str">
        <f>IFERROR(VLOOKUP(A94,Areas[],2,FALSE),"")</f>
        <v>Care Coordination</v>
      </c>
      <c r="E94" s="31" t="s">
        <v>2825</v>
      </c>
      <c r="F94" s="30" t="str">
        <f>_xlfn.IFNA(VLOOKUP(A94,Table5[[#All],[TableName]:[Total_MB]],5,FALSE) &amp; " MB", "NOT AVAILABLE")</f>
        <v>0.07 MB</v>
      </c>
    </row>
    <row r="95" spans="1:12" ht="93.6" x14ac:dyDescent="0.3">
      <c r="A95" s="30" t="s">
        <v>59</v>
      </c>
      <c r="B95" s="30" t="str">
        <f>IFERROR(VLOOKUP(A95,Areas[],2,FALSE),"")</f>
        <v>Phase 11</v>
      </c>
      <c r="E95" s="31" t="s">
        <v>2506</v>
      </c>
      <c r="F95" s="30" t="str">
        <f>_xlfn.IFNA(VLOOKUP(A95,Table5[[#All],[TableName]:[Total_MB]],5,FALSE) &amp; " MB", "NOT AVAILABLE")</f>
        <v>0.14 MB</v>
      </c>
      <c r="J95" s="32" t="s">
        <v>2505</v>
      </c>
      <c r="K95" s="32" t="s">
        <v>2505</v>
      </c>
      <c r="L95" s="32" t="s">
        <v>2505</v>
      </c>
    </row>
    <row r="96" spans="1:12" x14ac:dyDescent="0.3">
      <c r="A96" s="30" t="s">
        <v>920</v>
      </c>
      <c r="B96" s="30" t="str">
        <f>IFERROR(VLOOKUP(A96,Areas[],2,FALSE),"")</f>
        <v>Phase 11</v>
      </c>
      <c r="F96" s="30" t="str">
        <f>_xlfn.IFNA(VLOOKUP(A96,Table5[[#All],[TableName]:[Total_MB]],5,FALSE) &amp; " MB", "NOT AVAILABLE")</f>
        <v>457.94 MB</v>
      </c>
    </row>
    <row r="97" spans="1:12" x14ac:dyDescent="0.3">
      <c r="A97" s="30" t="s">
        <v>39</v>
      </c>
      <c r="B97" s="30" t="str">
        <f>IFERROR(VLOOKUP(A97,Areas[],2,FALSE),"")</f>
        <v>Truven</v>
      </c>
      <c r="F97" s="30" t="str">
        <f>_xlfn.IFNA(VLOOKUP(A97,Table5[[#All],[TableName]:[Total_MB]],5,FALSE) &amp; " MB", "NOT AVAILABLE")</f>
        <v>NOT AVAILABLE</v>
      </c>
      <c r="L97" s="32" t="s">
        <v>2505</v>
      </c>
    </row>
    <row r="98" spans="1:12" x14ac:dyDescent="0.3">
      <c r="A98" s="30" t="s">
        <v>123</v>
      </c>
      <c r="B98" s="30" t="str">
        <f>IFERROR(VLOOKUP(A98,Areas[],2,FALSE),"")</f>
        <v>Truven</v>
      </c>
      <c r="F98" s="30" t="str">
        <f>_xlfn.IFNA(VLOOKUP(A98,Table5[[#All],[TableName]:[Total_MB]],5,FALSE) &amp; " MB", "NOT AVAILABLE")</f>
        <v>NOT AVAILABLE</v>
      </c>
    </row>
    <row r="99" spans="1:12" x14ac:dyDescent="0.3">
      <c r="A99" s="30" t="s">
        <v>169</v>
      </c>
      <c r="B99" s="30" t="str">
        <f>IFERROR(VLOOKUP(A99,Areas[],2,FALSE),"")</f>
        <v>Truven</v>
      </c>
      <c r="F99" s="30" t="str">
        <f>_xlfn.IFNA(VLOOKUP(A99,Table5[[#All],[TableName]:[Total_MB]],5,FALSE) &amp; " MB", "NOT AVAILABLE")</f>
        <v>NOT AVAILABLE</v>
      </c>
    </row>
    <row r="100" spans="1:12" x14ac:dyDescent="0.3">
      <c r="A100" s="30" t="s">
        <v>191</v>
      </c>
      <c r="B100" s="30" t="str">
        <f>IFERROR(VLOOKUP(A100,Areas[],2,FALSE),"")</f>
        <v>Truven</v>
      </c>
      <c r="F100" s="30" t="str">
        <f>_xlfn.IFNA(VLOOKUP(A100,Table5[[#All],[TableName]:[Total_MB]],5,FALSE) &amp; " MB", "NOT AVAILABLE")</f>
        <v>10527.03 MB</v>
      </c>
    </row>
    <row r="101" spans="1:12" x14ac:dyDescent="0.3">
      <c r="A101" s="30" t="s">
        <v>500</v>
      </c>
      <c r="B101" s="30" t="str">
        <f>IFERROR(VLOOKUP(A101,Areas[],2,FALSE),"")</f>
        <v>Truven</v>
      </c>
      <c r="F101" s="30" t="str">
        <f>_xlfn.IFNA(VLOOKUP(A101,Table5[[#All],[TableName]:[Total_MB]],5,FALSE) &amp; " MB", "NOT AVAILABLE")</f>
        <v>NOT AVAILABLE</v>
      </c>
    </row>
    <row r="102" spans="1:12" x14ac:dyDescent="0.3">
      <c r="A102" s="30" t="s">
        <v>516</v>
      </c>
      <c r="B102" s="30" t="str">
        <f>IFERROR(VLOOKUP(A102,Areas[],2,FALSE),"")</f>
        <v>Truven</v>
      </c>
      <c r="F102" s="30" t="str">
        <f>_xlfn.IFNA(VLOOKUP(A102,Table5[[#All],[TableName]:[Total_MB]],5,FALSE) &amp; " MB", "NOT AVAILABLE")</f>
        <v>NOT AVAILABLE</v>
      </c>
    </row>
    <row r="103" spans="1:12" x14ac:dyDescent="0.3">
      <c r="A103" s="30" t="s">
        <v>530</v>
      </c>
      <c r="B103" s="30" t="str">
        <f>IFERROR(VLOOKUP(A103,Areas[],2,FALSE),"")</f>
        <v>Truven</v>
      </c>
      <c r="F103" s="30" t="str">
        <f>_xlfn.IFNA(VLOOKUP(A103,Table5[[#All],[TableName]:[Total_MB]],5,FALSE) &amp; " MB", "NOT AVAILABLE")</f>
        <v>1.22 MB</v>
      </c>
    </row>
    <row r="104" spans="1:12" x14ac:dyDescent="0.3">
      <c r="A104" s="30" t="s">
        <v>551</v>
      </c>
      <c r="B104" s="30" t="str">
        <f>IFERROR(VLOOKUP(A104,Areas[],2,FALSE),"")</f>
        <v>Truven</v>
      </c>
      <c r="F104" s="30" t="str">
        <f>_xlfn.IFNA(VLOOKUP(A104,Table5[[#All],[TableName]:[Total_MB]],5,FALSE) &amp; " MB", "NOT AVAILABLE")</f>
        <v>NOT AVAILABLE</v>
      </c>
    </row>
    <row r="105" spans="1:12" x14ac:dyDescent="0.3">
      <c r="A105" s="30" t="s">
        <v>704</v>
      </c>
      <c r="B105" s="30" t="str">
        <f>IFERROR(VLOOKUP(A105,Areas[],2,FALSE),"")</f>
        <v>Truven</v>
      </c>
      <c r="F105" s="30" t="str">
        <f>_xlfn.IFNA(VLOOKUP(A105,Table5[[#All],[TableName]:[Total_MB]],5,FALSE) &amp; " MB", "NOT AVAILABLE")</f>
        <v>NOT AVAILABLE</v>
      </c>
    </row>
    <row r="106" spans="1:12" x14ac:dyDescent="0.3">
      <c r="A106" s="30" t="s">
        <v>715</v>
      </c>
      <c r="B106" s="30" t="str">
        <f>IFERROR(VLOOKUP(A106,Areas[],2,FALSE),"")</f>
        <v>Truven</v>
      </c>
      <c r="F106" s="30" t="str">
        <f>_xlfn.IFNA(VLOOKUP(A106,Table5[[#All],[TableName]:[Total_MB]],5,FALSE) &amp; " MB", "NOT AVAILABLE")</f>
        <v>NOT AVAILABLE</v>
      </c>
    </row>
    <row r="107" spans="1:12" x14ac:dyDescent="0.3">
      <c r="A107" s="30" t="s">
        <v>761</v>
      </c>
      <c r="B107" s="30" t="str">
        <f>IFERROR(VLOOKUP(A107,Areas[],2,FALSE),"")</f>
        <v>Truven</v>
      </c>
      <c r="F107" s="30" t="str">
        <f>_xlfn.IFNA(VLOOKUP(A107,Table5[[#All],[TableName]:[Total_MB]],5,FALSE) &amp; " MB", "NOT AVAILABLE")</f>
        <v>2422.8 MB</v>
      </c>
    </row>
    <row r="108" spans="1:12" x14ac:dyDescent="0.3">
      <c r="A108" s="30" t="s">
        <v>811</v>
      </c>
      <c r="B108" s="30" t="str">
        <f>IFERROR(VLOOKUP(A108,Areas[],2,FALSE),"")</f>
        <v>Truven</v>
      </c>
      <c r="F108" s="30" t="str">
        <f>_xlfn.IFNA(VLOOKUP(A108,Table5[[#All],[TableName]:[Total_MB]],5,FALSE) &amp; " MB", "NOT AVAILABLE")</f>
        <v>NOT AVAILABLE</v>
      </c>
    </row>
    <row r="109" spans="1:12" x14ac:dyDescent="0.3">
      <c r="A109" s="30" t="s">
        <v>766</v>
      </c>
      <c r="B109" s="30" t="str">
        <f>IFERROR(VLOOKUP(A109,Areas[],2,FALSE),"")</f>
        <v>Truven</v>
      </c>
      <c r="F109" s="30" t="str">
        <f>_xlfn.IFNA(VLOOKUP(A109,Table5[[#All],[TableName]:[Total_MB]],5,FALSE) &amp; " MB", "NOT AVAILABLE")</f>
        <v>NOT AVAILABLE</v>
      </c>
    </row>
    <row r="110" spans="1:12" x14ac:dyDescent="0.3">
      <c r="A110" s="30" t="s">
        <v>835</v>
      </c>
      <c r="B110" s="30" t="str">
        <f>IFERROR(VLOOKUP(A110,Areas[],2,FALSE),"")</f>
        <v>Truven</v>
      </c>
      <c r="F110" s="30" t="str">
        <f>_xlfn.IFNA(VLOOKUP(A110,Table5[[#All],[TableName]:[Total_MB]],5,FALSE) &amp; " MB", "NOT AVAILABLE")</f>
        <v>NOT AVAILABLE</v>
      </c>
    </row>
    <row r="111" spans="1:12" x14ac:dyDescent="0.3">
      <c r="A111" s="30" t="s">
        <v>838</v>
      </c>
      <c r="B111" s="30" t="str">
        <f>IFERROR(VLOOKUP(A111,Areas[],2,FALSE),"")</f>
        <v>Truven</v>
      </c>
      <c r="F111" s="30" t="str">
        <f>_xlfn.IFNA(VLOOKUP(A111,Table5[[#All],[TableName]:[Total_MB]],5,FALSE) &amp; " MB", "NOT AVAILABLE")</f>
        <v>NOT AVAILABLE</v>
      </c>
    </row>
    <row r="112" spans="1:12" x14ac:dyDescent="0.3">
      <c r="A112" s="30" t="s">
        <v>874</v>
      </c>
      <c r="B112" s="30" t="str">
        <f>IFERROR(VLOOKUP(A112,Areas[],2,FALSE),"")</f>
        <v>Truven</v>
      </c>
      <c r="F112" s="30" t="str">
        <f>_xlfn.IFNA(VLOOKUP(A112,Table5[[#All],[TableName]:[Total_MB]],5,FALSE) &amp; " MB", "NOT AVAILABLE")</f>
        <v>0.27 MB</v>
      </c>
    </row>
    <row r="113" spans="1:6" x14ac:dyDescent="0.3">
      <c r="A113" s="30" t="s">
        <v>878</v>
      </c>
      <c r="B113" s="30" t="str">
        <f>IFERROR(VLOOKUP(A113,Areas[],2,FALSE),"")</f>
        <v>Truven</v>
      </c>
      <c r="F113" s="30" t="str">
        <f>_xlfn.IFNA(VLOOKUP(A113,Table5[[#All],[TableName]:[Total_MB]],5,FALSE) &amp; " MB", "NOT AVAILABLE")</f>
        <v>NOT AVAILABLE</v>
      </c>
    </row>
    <row r="114" spans="1:6" x14ac:dyDescent="0.3">
      <c r="A114" s="30" t="s">
        <v>356</v>
      </c>
      <c r="B114" s="30" t="str">
        <f>IFERROR(VLOOKUP(A114,Areas[],2,FALSE),"")</f>
        <v>Truven</v>
      </c>
      <c r="F114" s="30" t="str">
        <f>_xlfn.IFNA(VLOOKUP(A114,Table5[[#All],[TableName]:[Total_MB]],5,FALSE) &amp; " MB", "NOT AVAILABLE")</f>
        <v>485.52 MB</v>
      </c>
    </row>
    <row r="115" spans="1:6" x14ac:dyDescent="0.3">
      <c r="A115" s="30" t="s">
        <v>916</v>
      </c>
      <c r="B115" s="30" t="str">
        <f>IFERROR(VLOOKUP(A115,Areas[],2,FALSE),"")</f>
        <v>Truven</v>
      </c>
      <c r="F115" s="30" t="str">
        <f>_xlfn.IFNA(VLOOKUP(A115,Table5[[#All],[TableName]:[Total_MB]],5,FALSE) &amp; " MB", "NOT AVAILABLE")</f>
        <v>NOT AVAILABLE</v>
      </c>
    </row>
    <row r="116" spans="1:6" x14ac:dyDescent="0.3">
      <c r="A116" s="30" t="s">
        <v>1144</v>
      </c>
      <c r="B116" s="30" t="str">
        <f>IFERROR(VLOOKUP(A116,Areas[],2,FALSE),"")</f>
        <v>Truven</v>
      </c>
      <c r="F116" s="30" t="str">
        <f>_xlfn.IFNA(VLOOKUP(A116,Table5[[#All],[TableName]:[Total_MB]],5,FALSE) &amp; " MB", "NOT AVAILABLE")</f>
        <v>NOT AVAILABLE</v>
      </c>
    </row>
    <row r="117" spans="1:6" x14ac:dyDescent="0.3">
      <c r="A117" s="30" t="s">
        <v>1155</v>
      </c>
      <c r="B117" s="30" t="str">
        <f>IFERROR(VLOOKUP(A117,Areas[],2,FALSE),"")</f>
        <v>Truven</v>
      </c>
      <c r="F117" s="30" t="str">
        <f>_xlfn.IFNA(VLOOKUP(A117,Table5[[#All],[TableName]:[Total_MB]],5,FALSE) &amp; " MB", "NOT AVAILABLE")</f>
        <v>167.94 MB</v>
      </c>
    </row>
    <row r="118" spans="1:6" x14ac:dyDescent="0.3">
      <c r="A118" s="30" t="s">
        <v>1158</v>
      </c>
      <c r="B118" s="30" t="str">
        <f>IFERROR(VLOOKUP(A118,Areas[],2,FALSE),"")</f>
        <v>Truven</v>
      </c>
      <c r="F118" s="30" t="str">
        <f>_xlfn.IFNA(VLOOKUP(A118,Table5[[#All],[TableName]:[Total_MB]],5,FALSE) &amp; " MB", "NOT AVAILABLE")</f>
        <v>251.52 MB</v>
      </c>
    </row>
    <row r="119" spans="1:6" x14ac:dyDescent="0.3">
      <c r="A119" s="30" t="s">
        <v>1163</v>
      </c>
      <c r="B119" s="30" t="str">
        <f>IFERROR(VLOOKUP(A119,Areas[],2,FALSE),"")</f>
        <v>Truven</v>
      </c>
      <c r="F119" s="30" t="str">
        <f>_xlfn.IFNA(VLOOKUP(A119,Table5[[#All],[TableName]:[Total_MB]],5,FALSE) &amp; " MB", "NOT AVAILABLE")</f>
        <v>820.43 MB</v>
      </c>
    </row>
    <row r="120" spans="1:6" x14ac:dyDescent="0.3">
      <c r="A120" s="30" t="s">
        <v>1473</v>
      </c>
      <c r="B120" s="30" t="str">
        <f>IFERROR(VLOOKUP(A120,Areas[],2,FALSE),"")</f>
        <v>Truven</v>
      </c>
      <c r="F120" s="30" t="str">
        <f>_xlfn.IFNA(VLOOKUP(A120,Table5[[#All],[TableName]:[Total_MB]],5,FALSE) &amp; " MB", "NOT AVAILABLE")</f>
        <v>0 MB</v>
      </c>
    </row>
    <row r="121" spans="1:6" x14ac:dyDescent="0.3">
      <c r="A121" s="30" t="s">
        <v>1518</v>
      </c>
      <c r="B121" s="30" t="str">
        <f>IFERROR(VLOOKUP(A121,Areas[],2,FALSE),"")</f>
        <v>Truven</v>
      </c>
      <c r="F121" s="30" t="str">
        <f>_xlfn.IFNA(VLOOKUP(A121,Table5[[#All],[TableName]:[Total_MB]],5,FALSE) &amp; " MB", "NOT AVAILABLE")</f>
        <v>22.84 MB</v>
      </c>
    </row>
    <row r="122" spans="1:6" x14ac:dyDescent="0.3">
      <c r="A122" s="30" t="s">
        <v>1575</v>
      </c>
      <c r="B122" s="30" t="str">
        <f>IFERROR(VLOOKUP(A122,Areas[],2,FALSE),"")</f>
        <v>Truven</v>
      </c>
      <c r="F122" s="30" t="str">
        <f>_xlfn.IFNA(VLOOKUP(A122,Table5[[#All],[TableName]:[Total_MB]],5,FALSE) &amp; " MB", "NOT AVAILABLE")</f>
        <v>NOT AVAILABLE</v>
      </c>
    </row>
    <row r="123" spans="1:6" x14ac:dyDescent="0.3">
      <c r="A123" s="30" t="s">
        <v>1582</v>
      </c>
      <c r="B123" s="30" t="str">
        <f>IFERROR(VLOOKUP(A123,Areas[],2,FALSE),"")</f>
        <v>Truven</v>
      </c>
      <c r="F123" s="30" t="str">
        <f>_xlfn.IFNA(VLOOKUP(A123,Table5[[#All],[TableName]:[Total_MB]],5,FALSE) &amp; " MB", "NOT AVAILABLE")</f>
        <v>1.66 MB</v>
      </c>
    </row>
    <row r="124" spans="1:6" x14ac:dyDescent="0.3">
      <c r="A124" s="30" t="s">
        <v>1593</v>
      </c>
      <c r="B124" s="30" t="str">
        <f>IFERROR(VLOOKUP(A124,Areas[],2,FALSE),"")</f>
        <v>Truven</v>
      </c>
      <c r="F124" s="30" t="str">
        <f>_xlfn.IFNA(VLOOKUP(A124,Table5[[#All],[TableName]:[Total_MB]],5,FALSE) &amp; " MB", "NOT AVAILABLE")</f>
        <v>12.34 MB</v>
      </c>
    </row>
    <row r="125" spans="1:6" x14ac:dyDescent="0.3">
      <c r="A125" s="30" t="s">
        <v>1605</v>
      </c>
      <c r="B125" s="30" t="str">
        <f>IFERROR(VLOOKUP(A125,Areas[],2,FALSE),"")</f>
        <v>Truven</v>
      </c>
      <c r="F125" s="30" t="str">
        <f>_xlfn.IFNA(VLOOKUP(A125,Table5[[#All],[TableName]:[Total_MB]],5,FALSE) &amp; " MB", "NOT AVAILABLE")</f>
        <v>NOT AVAILABLE</v>
      </c>
    </row>
    <row r="126" spans="1:6" x14ac:dyDescent="0.3">
      <c r="A126" s="30" t="s">
        <v>1623</v>
      </c>
      <c r="B126" s="30" t="str">
        <f>IFERROR(VLOOKUP(A126,Areas[],2,FALSE),"")</f>
        <v>Truven</v>
      </c>
      <c r="F126" s="30" t="str">
        <f>_xlfn.IFNA(VLOOKUP(A126,Table5[[#All],[TableName]:[Total_MB]],5,FALSE) &amp; " MB", "NOT AVAILABLE")</f>
        <v>NOT AVAILABLE</v>
      </c>
    </row>
    <row r="127" spans="1:6" x14ac:dyDescent="0.3">
      <c r="A127" s="30" t="s">
        <v>1643</v>
      </c>
      <c r="B127" s="30" t="str">
        <f>IFERROR(VLOOKUP(A127,Areas[],2,FALSE),"")</f>
        <v>Truven</v>
      </c>
      <c r="F127" s="30" t="str">
        <f>_xlfn.IFNA(VLOOKUP(A127,Table5[[#All],[TableName]:[Total_MB]],5,FALSE) &amp; " MB", "NOT AVAILABLE")</f>
        <v>3.34 MB</v>
      </c>
    </row>
    <row r="128" spans="1:6" x14ac:dyDescent="0.3">
      <c r="A128" s="30" t="s">
        <v>1716</v>
      </c>
      <c r="B128" s="30" t="str">
        <f>IFERROR(VLOOKUP(A128,Areas[],2,FALSE),"")</f>
        <v>Truven</v>
      </c>
      <c r="F128" s="30" t="str">
        <f>_xlfn.IFNA(VLOOKUP(A128,Table5[[#All],[TableName]:[Total_MB]],5,FALSE) &amp; " MB", "NOT AVAILABLE")</f>
        <v>0.21 MB</v>
      </c>
    </row>
    <row r="129" spans="1:13" x14ac:dyDescent="0.3">
      <c r="A129" s="30" t="s">
        <v>1787</v>
      </c>
      <c r="B129" s="30" t="str">
        <f>IFERROR(VLOOKUP(A129,Areas[],2,FALSE),"")</f>
        <v>Truven</v>
      </c>
      <c r="F129" s="30" t="str">
        <f>_xlfn.IFNA(VLOOKUP(A129,Table5[[#All],[TableName]:[Total_MB]],5,FALSE) &amp; " MB", "NOT AVAILABLE")</f>
        <v>NOT AVAILABLE</v>
      </c>
    </row>
    <row r="130" spans="1:13" x14ac:dyDescent="0.3">
      <c r="A130" s="30" t="s">
        <v>1795</v>
      </c>
      <c r="B130" s="30" t="str">
        <f>IFERROR(VLOOKUP(A130,Areas[],2,FALSE),"")</f>
        <v>Truven</v>
      </c>
      <c r="F130" s="30" t="str">
        <f>_xlfn.IFNA(VLOOKUP(A130,Table5[[#All],[TableName]:[Total_MB]],5,FALSE) &amp; " MB", "NOT AVAILABLE")</f>
        <v>NOT AVAILABLE</v>
      </c>
    </row>
    <row r="131" spans="1:13" x14ac:dyDescent="0.3">
      <c r="A131" s="30" t="s">
        <v>1846</v>
      </c>
      <c r="B131" s="30" t="str">
        <f>IFERROR(VLOOKUP(A131,Areas[],2,FALSE),"")</f>
        <v>Truven</v>
      </c>
      <c r="F131" s="30" t="str">
        <f>_xlfn.IFNA(VLOOKUP(A131,Table5[[#All],[TableName]:[Total_MB]],5,FALSE) &amp; " MB", "NOT AVAILABLE")</f>
        <v>NOT AVAILABLE</v>
      </c>
    </row>
    <row r="132" spans="1:13" x14ac:dyDescent="0.3">
      <c r="A132" s="30" t="s">
        <v>1901</v>
      </c>
      <c r="B132" s="30" t="str">
        <f>IFERROR(VLOOKUP(A132,Areas[],2,FALSE),"")</f>
        <v>Truven</v>
      </c>
      <c r="F132" s="30" t="str">
        <f>_xlfn.IFNA(VLOOKUP(A132,Table5[[#All],[TableName]:[Total_MB]],5,FALSE) &amp; " MB", "NOT AVAILABLE")</f>
        <v>NOT AVAILABLE</v>
      </c>
    </row>
    <row r="133" spans="1:13" ht="31.2" x14ac:dyDescent="0.3">
      <c r="A133" s="30" t="s">
        <v>3333</v>
      </c>
      <c r="B133" s="30" t="s">
        <v>2375</v>
      </c>
      <c r="E133" s="31" t="s">
        <v>3338</v>
      </c>
      <c r="M133" s="32" t="s">
        <v>3339</v>
      </c>
    </row>
    <row r="134" spans="1:13" ht="31.2" x14ac:dyDescent="0.3">
      <c r="A134" s="30" t="s">
        <v>3334</v>
      </c>
      <c r="B134" s="30" t="s">
        <v>2375</v>
      </c>
      <c r="E134" s="31" t="s">
        <v>3337</v>
      </c>
      <c r="M134" s="32" t="s">
        <v>3339</v>
      </c>
    </row>
    <row r="135" spans="1:13" x14ac:dyDescent="0.3">
      <c r="A135" s="30" t="s">
        <v>3335</v>
      </c>
      <c r="B135" s="30" t="s">
        <v>2375</v>
      </c>
      <c r="E135" s="31" t="s">
        <v>3336</v>
      </c>
      <c r="M135" s="32" t="s">
        <v>3339</v>
      </c>
    </row>
  </sheetData>
  <autoFilter ref="A1:M135">
    <sortState ref="A2:M132">
      <sortCondition ref="B1:B13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3505"/>
  <sheetViews>
    <sheetView tabSelected="1" zoomScale="81" zoomScaleNormal="81" workbookViewId="0">
      <pane xSplit="2" ySplit="1" topLeftCell="J786" activePane="bottomRight" state="frozen"/>
      <selection activeCell="C23" sqref="C23"/>
      <selection pane="topRight" activeCell="C23" sqref="C23"/>
      <selection pane="bottomLeft" activeCell="C23" sqref="C23"/>
      <selection pane="bottomRight" activeCell="M13" sqref="M13"/>
    </sheetView>
  </sheetViews>
  <sheetFormatPr defaultColWidth="11.19921875" defaultRowHeight="15.6" x14ac:dyDescent="0.3"/>
  <cols>
    <col min="1" max="1" width="34.296875" bestFit="1" customWidth="1"/>
    <col min="2" max="2" width="28" style="6" customWidth="1"/>
    <col min="3" max="3" width="8.296875" style="5" customWidth="1"/>
    <col min="4" max="4" width="13.19921875" bestFit="1" customWidth="1"/>
    <col min="5" max="5" width="13.19921875" customWidth="1"/>
    <col min="6" max="6" width="10.796875" customWidth="1"/>
    <col min="7" max="7" width="9.69921875" customWidth="1"/>
    <col min="8" max="8" width="12.19921875" customWidth="1"/>
    <col min="9" max="9" width="11.69921875" customWidth="1"/>
    <col min="10" max="10" width="15" bestFit="1" customWidth="1"/>
    <col min="11" max="11" width="46.296875" style="2" customWidth="1"/>
    <col min="12" max="13" width="16.19921875" customWidth="1"/>
    <col min="14" max="14" width="32" bestFit="1" customWidth="1"/>
    <col min="15" max="15" width="64.69921875" style="2" customWidth="1"/>
    <col min="16" max="16" width="33.296875" style="2" customWidth="1"/>
    <col min="17" max="17" width="19" customWidth="1"/>
    <col min="18" max="18" width="15.5" style="5" bestFit="1" customWidth="1"/>
    <col min="19" max="19" width="21.796875" style="5" customWidth="1"/>
    <col min="20" max="20" width="50.796875" style="6" customWidth="1"/>
    <col min="21" max="21" width="10.3984375" style="6" bestFit="1" customWidth="1"/>
    <col min="22" max="22" width="16.8984375" style="6" customWidth="1"/>
    <col min="23" max="23" width="16.5" style="6" customWidth="1"/>
  </cols>
  <sheetData>
    <row r="1" spans="1:23" s="21" customFormat="1" x14ac:dyDescent="0.3">
      <c r="A1" s="16" t="s">
        <v>2057</v>
      </c>
      <c r="B1" s="17" t="s">
        <v>2069</v>
      </c>
      <c r="C1" s="18" t="s">
        <v>2068</v>
      </c>
      <c r="D1" s="16" t="s">
        <v>2070</v>
      </c>
      <c r="E1" s="16" t="s">
        <v>2124</v>
      </c>
      <c r="F1" s="16" t="s">
        <v>2125</v>
      </c>
      <c r="G1" s="16" t="s">
        <v>2071</v>
      </c>
      <c r="H1" s="16" t="s">
        <v>2126</v>
      </c>
      <c r="I1" s="16" t="s">
        <v>2127</v>
      </c>
      <c r="J1" s="16" t="s">
        <v>2128</v>
      </c>
      <c r="K1" s="19" t="s">
        <v>2368</v>
      </c>
      <c r="L1" s="22" t="s">
        <v>2058</v>
      </c>
      <c r="M1" s="22" t="s">
        <v>2059</v>
      </c>
      <c r="N1" s="22" t="s">
        <v>2084</v>
      </c>
      <c r="O1" s="23" t="s">
        <v>2072</v>
      </c>
      <c r="P1" s="23" t="s">
        <v>2376</v>
      </c>
      <c r="Q1" s="22" t="s">
        <v>2073</v>
      </c>
      <c r="R1" s="20" t="s">
        <v>2407</v>
      </c>
      <c r="S1" s="20" t="s">
        <v>2409</v>
      </c>
      <c r="T1" s="24" t="s">
        <v>2064</v>
      </c>
      <c r="U1" s="24" t="s">
        <v>2065</v>
      </c>
      <c r="V1" s="24" t="s">
        <v>2066</v>
      </c>
      <c r="W1" s="24" t="s">
        <v>2067</v>
      </c>
    </row>
    <row r="2" spans="1:23" x14ac:dyDescent="0.3">
      <c r="A2" t="s">
        <v>0</v>
      </c>
      <c r="B2" s="6" t="s">
        <v>1</v>
      </c>
      <c r="C2" s="5">
        <v>1</v>
      </c>
      <c r="D2" t="s">
        <v>2097</v>
      </c>
      <c r="E2">
        <v>256</v>
      </c>
      <c r="F2">
        <v>0</v>
      </c>
      <c r="G2">
        <v>0</v>
      </c>
      <c r="H2">
        <v>1</v>
      </c>
      <c r="I2">
        <v>0</v>
      </c>
      <c r="J2" t="s">
        <v>2117</v>
      </c>
      <c r="K2" s="2" t="s">
        <v>2117</v>
      </c>
      <c r="L2" t="str">
        <f>VLOOKUP(A2,Tables!$A$2:$B$218,2,FALSE)</f>
        <v/>
      </c>
      <c r="O2" s="8" t="s">
        <v>3149</v>
      </c>
      <c r="P2" s="8"/>
      <c r="Q2" t="str">
        <f>IF(B2="Source_System_SID","Link to Source System",IF(OR(B2="Created_By_ID",B2="Created_by_Date",B2="Last_Updated_By_Date",B2="Last_Updated_By_ID",B2="Audit_SID",B2="Update_Audit_SID"),"ETL Audit Process",IF(RIGHT(B2,3)="SID","System Generated","Business Logic")))</f>
        <v>Business Logic</v>
      </c>
      <c r="R2"/>
      <c r="S2"/>
      <c r="T2" s="6" t="str">
        <f>IFERROR(VLOOKUP(T$1&amp;"."&amp;$A2&amp;"."&amp;$B2,Mappings[[Lookup Name]:[Source Reference]],2,FALSE),"")</f>
        <v/>
      </c>
      <c r="U2" s="6" t="str">
        <f>IFERROR(VLOOKUP(U$1&amp;"."&amp;$A2&amp;"."&amp;$B2,Mappings[[Lookup Name]:[Source Reference]],2,FALSE),"")</f>
        <v/>
      </c>
      <c r="V2" s="6" t="str">
        <f>IFERROR(VLOOKUP(V$1&amp;"."&amp;$A2&amp;"."&amp;$B2,Mappings[[Lookup Name]:[Source Reference]],2,FALSE),"")</f>
        <v/>
      </c>
      <c r="W2" s="6" t="str">
        <f>IFERROR(VLOOKUP(W$1&amp;"."&amp;$A2&amp;"."&amp;$B2,Mappings[[Lookup Name]:[Source Reference]],2,FALSE),"")</f>
        <v/>
      </c>
    </row>
    <row r="3" spans="1:23" x14ac:dyDescent="0.3">
      <c r="A3" t="s">
        <v>0</v>
      </c>
      <c r="B3" s="6" t="s">
        <v>2</v>
      </c>
      <c r="C3" s="5">
        <v>2</v>
      </c>
      <c r="D3" t="s">
        <v>2098</v>
      </c>
      <c r="E3">
        <v>8</v>
      </c>
      <c r="F3">
        <v>23</v>
      </c>
      <c r="G3">
        <v>3</v>
      </c>
      <c r="H3">
        <v>1</v>
      </c>
      <c r="I3">
        <v>0</v>
      </c>
      <c r="J3" t="s">
        <v>2117</v>
      </c>
      <c r="K3" s="2" t="s">
        <v>2117</v>
      </c>
      <c r="L3" t="str">
        <f>VLOOKUP(A3,Tables!$A$2:$B$218,2,FALSE)</f>
        <v/>
      </c>
      <c r="O3" s="8" t="s">
        <v>3149</v>
      </c>
      <c r="P3" s="8"/>
      <c r="Q3" t="str">
        <f t="shared" ref="Q3:Q66" si="0">IF(B3="Source_System_SID","Link to Source System",IF(OR(B3="Created_By_ID",B3="Created_by_Date",B3="Last_Updated_By_Date",B3="Last_Updated_By_ID",B3="Audit_SID",B3="Update_Audit_SID"),"ETL Audit Process",IF(RIGHT(B3,3)="SID","System Generated","Business Logic")))</f>
        <v>Business Logic</v>
      </c>
      <c r="R3"/>
      <c r="S3"/>
      <c r="T3" s="6" t="str">
        <f>IFERROR(VLOOKUP(T$1&amp;"."&amp;$A3&amp;"."&amp;$B3,Mappings[[Lookup Name]:[Source Reference]],2,FALSE),"")</f>
        <v/>
      </c>
      <c r="U3" s="6" t="str">
        <f>IFERROR(VLOOKUP(U$1&amp;"."&amp;$A3&amp;"."&amp;$B3,Mappings[[Lookup Name]:[Source Reference]],2,FALSE),"")</f>
        <v/>
      </c>
      <c r="V3" s="6" t="str">
        <f>IFERROR(VLOOKUP(V$1&amp;"."&amp;$A3&amp;"."&amp;$B3,Mappings[[Lookup Name]:[Source Reference]],2,FALSE),"")</f>
        <v/>
      </c>
      <c r="W3" s="6" t="str">
        <f>IFERROR(VLOOKUP(W$1&amp;"."&amp;$A3&amp;"."&amp;$B3,Mappings[[Lookup Name]:[Source Reference]],2,FALSE),"")</f>
        <v/>
      </c>
    </row>
    <row r="4" spans="1:23" x14ac:dyDescent="0.3">
      <c r="A4" t="s">
        <v>0</v>
      </c>
      <c r="B4" s="6" t="s">
        <v>3</v>
      </c>
      <c r="C4" s="5">
        <v>3</v>
      </c>
      <c r="D4" t="s">
        <v>2097</v>
      </c>
      <c r="E4">
        <v>256</v>
      </c>
      <c r="F4">
        <v>0</v>
      </c>
      <c r="G4">
        <v>0</v>
      </c>
      <c r="H4">
        <v>1</v>
      </c>
      <c r="I4">
        <v>0</v>
      </c>
      <c r="J4" t="s">
        <v>2117</v>
      </c>
      <c r="K4" s="2" t="s">
        <v>2117</v>
      </c>
      <c r="L4" t="str">
        <f>VLOOKUP(A4,Tables!$A$2:$B$218,2,FALSE)</f>
        <v/>
      </c>
      <c r="O4" s="8" t="s">
        <v>3149</v>
      </c>
      <c r="P4" s="8"/>
      <c r="Q4" t="str">
        <f t="shared" si="0"/>
        <v>Business Logic</v>
      </c>
      <c r="R4"/>
      <c r="S4"/>
      <c r="T4" s="6" t="str">
        <f>IFERROR(VLOOKUP(T$1&amp;"."&amp;$A4&amp;"."&amp;$B4,Mappings[[Lookup Name]:[Source Reference]],2,FALSE),"")</f>
        <v/>
      </c>
      <c r="U4" s="6" t="str">
        <f>IFERROR(VLOOKUP(U$1&amp;"."&amp;$A4&amp;"."&amp;$B4,Mappings[[Lookup Name]:[Source Reference]],2,FALSE),"")</f>
        <v/>
      </c>
      <c r="V4" s="6" t="str">
        <f>IFERROR(VLOOKUP(V$1&amp;"."&amp;$A4&amp;"."&amp;$B4,Mappings[[Lookup Name]:[Source Reference]],2,FALSE),"")</f>
        <v/>
      </c>
      <c r="W4" s="6" t="str">
        <f>IFERROR(VLOOKUP(W$1&amp;"."&amp;$A4&amp;"."&amp;$B4,Mappings[[Lookup Name]:[Source Reference]],2,FALSE),"")</f>
        <v/>
      </c>
    </row>
    <row r="5" spans="1:23" x14ac:dyDescent="0.3">
      <c r="A5" t="s">
        <v>0</v>
      </c>
      <c r="B5" s="6" t="s">
        <v>4</v>
      </c>
      <c r="C5" s="5">
        <v>4</v>
      </c>
      <c r="D5" t="s">
        <v>2098</v>
      </c>
      <c r="E5">
        <v>8</v>
      </c>
      <c r="F5">
        <v>23</v>
      </c>
      <c r="G5">
        <v>3</v>
      </c>
      <c r="H5">
        <v>1</v>
      </c>
      <c r="I5">
        <v>0</v>
      </c>
      <c r="J5" t="s">
        <v>2117</v>
      </c>
      <c r="K5" s="2" t="s">
        <v>2117</v>
      </c>
      <c r="L5" t="str">
        <f>VLOOKUP(A5,Tables!$A$2:$B$218,2,FALSE)</f>
        <v/>
      </c>
      <c r="O5" s="8" t="s">
        <v>3149</v>
      </c>
      <c r="P5" s="8"/>
      <c r="Q5" t="str">
        <f t="shared" si="0"/>
        <v>Business Logic</v>
      </c>
      <c r="R5"/>
      <c r="S5"/>
      <c r="T5" s="6" t="str">
        <f>IFERROR(VLOOKUP(T$1&amp;"."&amp;$A5&amp;"."&amp;$B5,Mappings[[Lookup Name]:[Source Reference]],2,FALSE),"")</f>
        <v/>
      </c>
      <c r="U5" s="6" t="str">
        <f>IFERROR(VLOOKUP(U$1&amp;"."&amp;$A5&amp;"."&amp;$B5,Mappings[[Lookup Name]:[Source Reference]],2,FALSE),"")</f>
        <v/>
      </c>
      <c r="V5" s="6" t="str">
        <f>IFERROR(VLOOKUP(V$1&amp;"."&amp;$A5&amp;"."&amp;$B5,Mappings[[Lookup Name]:[Source Reference]],2,FALSE),"")</f>
        <v/>
      </c>
      <c r="W5" s="6" t="str">
        <f>IFERROR(VLOOKUP(W$1&amp;"."&amp;$A5&amp;"."&amp;$B5,Mappings[[Lookup Name]:[Source Reference]],2,FALSE),"")</f>
        <v/>
      </c>
    </row>
    <row r="6" spans="1:23" x14ac:dyDescent="0.3">
      <c r="A6" t="s">
        <v>0</v>
      </c>
      <c r="B6" s="6" t="s">
        <v>5</v>
      </c>
      <c r="C6" s="5">
        <v>5</v>
      </c>
      <c r="D6" t="s">
        <v>2097</v>
      </c>
      <c r="E6">
        <v>256</v>
      </c>
      <c r="F6">
        <v>0</v>
      </c>
      <c r="G6">
        <v>0</v>
      </c>
      <c r="H6">
        <v>1</v>
      </c>
      <c r="I6">
        <v>0</v>
      </c>
      <c r="J6" t="s">
        <v>2117</v>
      </c>
      <c r="K6" s="2" t="s">
        <v>2117</v>
      </c>
      <c r="L6" t="str">
        <f>VLOOKUP(A6,Tables!$A$2:$B$218,2,FALSE)</f>
        <v/>
      </c>
      <c r="O6" s="8" t="s">
        <v>3149</v>
      </c>
      <c r="P6" s="8"/>
      <c r="Q6" t="str">
        <f t="shared" si="0"/>
        <v>Business Logic</v>
      </c>
      <c r="R6"/>
      <c r="S6"/>
      <c r="T6" s="6" t="str">
        <f>IFERROR(VLOOKUP(T$1&amp;"."&amp;$A6&amp;"."&amp;$B6,Mappings[[Lookup Name]:[Source Reference]],2,FALSE),"")</f>
        <v/>
      </c>
      <c r="U6" s="6" t="str">
        <f>IFERROR(VLOOKUP(U$1&amp;"."&amp;$A6&amp;"."&amp;$B6,Mappings[[Lookup Name]:[Source Reference]],2,FALSE),"")</f>
        <v/>
      </c>
      <c r="V6" s="6" t="str">
        <f>IFERROR(VLOOKUP(V$1&amp;"."&amp;$A6&amp;"."&amp;$B6,Mappings[[Lookup Name]:[Source Reference]],2,FALSE),"")</f>
        <v/>
      </c>
      <c r="W6" s="6" t="str">
        <f>IFERROR(VLOOKUP(W$1&amp;"."&amp;$A6&amp;"."&amp;$B6,Mappings[[Lookup Name]:[Source Reference]],2,FALSE),"")</f>
        <v/>
      </c>
    </row>
    <row r="7" spans="1:23" x14ac:dyDescent="0.3">
      <c r="A7" t="s">
        <v>0</v>
      </c>
      <c r="B7" s="6" t="s">
        <v>6</v>
      </c>
      <c r="C7" s="5">
        <v>6</v>
      </c>
      <c r="D7" t="s">
        <v>2098</v>
      </c>
      <c r="E7">
        <v>8</v>
      </c>
      <c r="F7">
        <v>23</v>
      </c>
      <c r="G7">
        <v>3</v>
      </c>
      <c r="H7">
        <v>1</v>
      </c>
      <c r="I7">
        <v>0</v>
      </c>
      <c r="J7" t="s">
        <v>2117</v>
      </c>
      <c r="K7" s="2" t="s">
        <v>2117</v>
      </c>
      <c r="L7" t="str">
        <f>VLOOKUP(A7,Tables!$A$2:$B$218,2,FALSE)</f>
        <v/>
      </c>
      <c r="O7" s="8" t="s">
        <v>3149</v>
      </c>
      <c r="P7" s="8"/>
      <c r="Q7" t="str">
        <f t="shared" si="0"/>
        <v>Business Logic</v>
      </c>
      <c r="R7"/>
      <c r="S7"/>
      <c r="T7" s="6" t="str">
        <f>IFERROR(VLOOKUP(T$1&amp;"."&amp;$A7&amp;"."&amp;$B7,Mappings[[Lookup Name]:[Source Reference]],2,FALSE),"")</f>
        <v/>
      </c>
      <c r="U7" s="6" t="str">
        <f>IFERROR(VLOOKUP(U$1&amp;"."&amp;$A7&amp;"."&amp;$B7,Mappings[[Lookup Name]:[Source Reference]],2,FALSE),"")</f>
        <v/>
      </c>
      <c r="V7" s="6" t="str">
        <f>IFERROR(VLOOKUP(V$1&amp;"."&amp;$A7&amp;"."&amp;$B7,Mappings[[Lookup Name]:[Source Reference]],2,FALSE),"")</f>
        <v/>
      </c>
      <c r="W7" s="6" t="str">
        <f>IFERROR(VLOOKUP(W$1&amp;"."&amp;$A7&amp;"."&amp;$B7,Mappings[[Lookup Name]:[Source Reference]],2,FALSE),"")</f>
        <v/>
      </c>
    </row>
    <row r="8" spans="1:23" x14ac:dyDescent="0.3">
      <c r="A8" t="s">
        <v>7</v>
      </c>
      <c r="B8" s="6" t="s">
        <v>8</v>
      </c>
      <c r="C8" s="5">
        <v>1</v>
      </c>
      <c r="D8" t="s">
        <v>2099</v>
      </c>
      <c r="E8">
        <v>4</v>
      </c>
      <c r="F8">
        <v>10</v>
      </c>
      <c r="G8">
        <v>0</v>
      </c>
      <c r="H8">
        <v>0</v>
      </c>
      <c r="I8">
        <v>1</v>
      </c>
      <c r="J8" t="s">
        <v>2117</v>
      </c>
      <c r="K8" s="2" t="s">
        <v>2117</v>
      </c>
      <c r="L8" t="str">
        <f>VLOOKUP(A8,Tables!$A$2:$B$218,2,FALSE)</f>
        <v>Care Coordination</v>
      </c>
      <c r="N8" t="s">
        <v>2391</v>
      </c>
      <c r="O8" s="2" t="s">
        <v>2377</v>
      </c>
      <c r="P8" s="2" t="s">
        <v>2961</v>
      </c>
      <c r="Q8" t="str">
        <f t="shared" si="0"/>
        <v>System Generated</v>
      </c>
      <c r="T8" s="6" t="str">
        <f>IFERROR(VLOOKUP(T$1&amp;"."&amp;$A8&amp;"."&amp;$B8,Mappings[[Lookup Name]:[Source Reference]],2,FALSE),"")</f>
        <v>Identity Column</v>
      </c>
      <c r="U8" s="6" t="str">
        <f>IFERROR(VLOOKUP(U$1&amp;"."&amp;$A8&amp;"."&amp;$B8,Mappings[[Lookup Name]:[Source Reference]],2,FALSE),"")</f>
        <v/>
      </c>
      <c r="V8" s="6" t="str">
        <f>IFERROR(VLOOKUP(V$1&amp;"."&amp;$A8&amp;"."&amp;$B8,Mappings[[Lookup Name]:[Source Reference]],2,FALSE),"")</f>
        <v/>
      </c>
      <c r="W8" s="6" t="str">
        <f>IFERROR(VLOOKUP(W$1&amp;"."&amp;$A8&amp;"."&amp;$B8,Mappings[[Lookup Name]:[Source Reference]],2,FALSE),"")</f>
        <v/>
      </c>
    </row>
    <row r="9" spans="1:23" ht="62.4" x14ac:dyDescent="0.3">
      <c r="A9" t="s">
        <v>7</v>
      </c>
      <c r="B9" s="6" t="s">
        <v>7</v>
      </c>
      <c r="C9" s="5">
        <v>2</v>
      </c>
      <c r="D9" t="s">
        <v>2097</v>
      </c>
      <c r="E9">
        <v>-1</v>
      </c>
      <c r="F9">
        <v>0</v>
      </c>
      <c r="G9">
        <v>0</v>
      </c>
      <c r="H9">
        <v>1</v>
      </c>
      <c r="I9">
        <v>0</v>
      </c>
      <c r="J9" t="s">
        <v>2117</v>
      </c>
      <c r="K9" s="2" t="s">
        <v>2117</v>
      </c>
      <c r="L9" t="str">
        <f>VLOOKUP(A9,Tables!$A$2:$B$218,2,FALSE)</f>
        <v>Care Coordination</v>
      </c>
      <c r="N9" t="s">
        <v>2385</v>
      </c>
      <c r="O9" s="2" t="s">
        <v>2380</v>
      </c>
      <c r="P9" s="2" t="s">
        <v>2379</v>
      </c>
      <c r="Q9" t="str">
        <f t="shared" si="0"/>
        <v>Business Logic</v>
      </c>
      <c r="R9" s="5" t="s">
        <v>2408</v>
      </c>
      <c r="T9" s="6" t="str">
        <f>IFERROR(VLOOKUP(T$1&amp;"."&amp;$A9&amp;"."&amp;$B9,Mappings[[Lookup Name]:[Source Reference]],2,FALSE),"")</f>
        <v>ACTIVITY_OUTCOME.ACTIVITY_OUTCOME</v>
      </c>
      <c r="U9" s="6" t="str">
        <f>IFERROR(VLOOKUP(U$1&amp;"."&amp;$A9&amp;"."&amp;$B9,Mappings[[Lookup Name]:[Source Reference]],2,FALSE),"")</f>
        <v/>
      </c>
      <c r="V9" s="6" t="str">
        <f>IFERROR(VLOOKUP(V$1&amp;"."&amp;$A9&amp;"."&amp;$B9,Mappings[[Lookup Name]:[Source Reference]],2,FALSE),"")</f>
        <v/>
      </c>
      <c r="W9" s="6" t="str">
        <f>IFERROR(VLOOKUP(W$1&amp;"."&amp;$A9&amp;"."&amp;$B9,Mappings[[Lookup Name]:[Source Reference]],2,FALSE),"")</f>
        <v/>
      </c>
    </row>
    <row r="10" spans="1:23" ht="31.2" x14ac:dyDescent="0.3">
      <c r="A10" t="s">
        <v>7</v>
      </c>
      <c r="B10" s="6" t="s">
        <v>9</v>
      </c>
      <c r="C10" s="5">
        <v>3</v>
      </c>
      <c r="D10" t="s">
        <v>2099</v>
      </c>
      <c r="E10">
        <v>4</v>
      </c>
      <c r="F10">
        <v>10</v>
      </c>
      <c r="G10">
        <v>0</v>
      </c>
      <c r="H10">
        <v>1</v>
      </c>
      <c r="I10">
        <v>0</v>
      </c>
      <c r="J10" t="s">
        <v>2117</v>
      </c>
      <c r="K10" s="2" t="s">
        <v>2129</v>
      </c>
      <c r="L10" t="str">
        <f>VLOOKUP(A10,Tables!$A$2:$B$218,2,FALSE)</f>
        <v>Care Coordination</v>
      </c>
      <c r="N10" t="s">
        <v>2392</v>
      </c>
      <c r="O10" s="2" t="s">
        <v>2378</v>
      </c>
      <c r="P10" s="2" t="s">
        <v>2961</v>
      </c>
      <c r="Q10" t="str">
        <f t="shared" si="0"/>
        <v>System Generated</v>
      </c>
      <c r="T10" s="6" t="str">
        <f>IFERROR(VLOOKUP(T$1&amp;"."&amp;$A10&amp;"."&amp;$B10,Mappings[[Lookup Name]:[Source Reference]],2,FALSE),"")</f>
        <v>LKP Activity_Outcome_Type</v>
      </c>
      <c r="U10" s="6" t="str">
        <f>IFERROR(VLOOKUP(U$1&amp;"."&amp;$A10&amp;"."&amp;$B10,Mappings[[Lookup Name]:[Source Reference]],2,FALSE),"")</f>
        <v/>
      </c>
      <c r="V10" s="6" t="str">
        <f>IFERROR(VLOOKUP(V$1&amp;"."&amp;$A10&amp;"."&amp;$B10,Mappings[[Lookup Name]:[Source Reference]],2,FALSE),"")</f>
        <v/>
      </c>
      <c r="W10" s="6" t="str">
        <f>IFERROR(VLOOKUP(W$1&amp;"."&amp;$A10&amp;"."&amp;$B10,Mappings[[Lookup Name]:[Source Reference]],2,FALSE),"")</f>
        <v/>
      </c>
    </row>
    <row r="11" spans="1:23" x14ac:dyDescent="0.3">
      <c r="A11" t="s">
        <v>7</v>
      </c>
      <c r="B11" s="6" t="s">
        <v>10</v>
      </c>
      <c r="C11" s="5">
        <v>4</v>
      </c>
      <c r="D11" t="s">
        <v>2100</v>
      </c>
      <c r="E11">
        <v>1</v>
      </c>
      <c r="F11">
        <v>1</v>
      </c>
      <c r="G11">
        <v>0</v>
      </c>
      <c r="H11">
        <v>0</v>
      </c>
      <c r="I11">
        <v>0</v>
      </c>
      <c r="J11" t="s">
        <v>2117</v>
      </c>
      <c r="K11" s="2" t="s">
        <v>2117</v>
      </c>
      <c r="L11" t="str">
        <f>VLOOKUP(A11,Tables!$A$2:$B$218,2,FALSE)</f>
        <v>Care Coordination</v>
      </c>
      <c r="N11" t="s">
        <v>2383</v>
      </c>
      <c r="O11" s="2" t="s">
        <v>2966</v>
      </c>
      <c r="P11" s="2" t="s">
        <v>2957</v>
      </c>
      <c r="Q11" t="str">
        <f t="shared" si="0"/>
        <v>Business Logic</v>
      </c>
      <c r="T11" s="6" t="str">
        <f>IFERROR(VLOOKUP(T$1&amp;"."&amp;$A11&amp;"."&amp;$B11,Mappings[[Lookup Name]:[Source Reference]],2,FALSE),"")</f>
        <v>ACTIVITY_OUTCOME.IS_ACTIVE</v>
      </c>
      <c r="U11" s="6" t="str">
        <f>IFERROR(VLOOKUP(U$1&amp;"."&amp;$A11&amp;"."&amp;$B11,Mappings[[Lookup Name]:[Source Reference]],2,FALSE),"")</f>
        <v/>
      </c>
      <c r="V11" s="6" t="str">
        <f>IFERROR(VLOOKUP(V$1&amp;"."&amp;$A11&amp;"."&amp;$B11,Mappings[[Lookup Name]:[Source Reference]],2,FALSE),"")</f>
        <v/>
      </c>
      <c r="W11" s="6" t="str">
        <f>IFERROR(VLOOKUP(W$1&amp;"."&amp;$A11&amp;"."&amp;$B11,Mappings[[Lookup Name]:[Source Reference]],2,FALSE),"")</f>
        <v/>
      </c>
    </row>
    <row r="12" spans="1:23" ht="46.8" x14ac:dyDescent="0.3">
      <c r="A12" t="s">
        <v>7</v>
      </c>
      <c r="B12" s="6" t="s">
        <v>11</v>
      </c>
      <c r="C12" s="5">
        <v>5</v>
      </c>
      <c r="D12" t="s">
        <v>2101</v>
      </c>
      <c r="E12">
        <v>1</v>
      </c>
      <c r="F12">
        <v>0</v>
      </c>
      <c r="G12">
        <v>0</v>
      </c>
      <c r="H12">
        <v>1</v>
      </c>
      <c r="I12">
        <v>0</v>
      </c>
      <c r="J12" t="s">
        <v>2117</v>
      </c>
      <c r="K12" s="2" t="s">
        <v>2117</v>
      </c>
      <c r="L12" t="str">
        <f>VLOOKUP(A12,Tables!$A$2:$B$218,2,FALSE)</f>
        <v>Care Coordination</v>
      </c>
      <c r="N12" t="s">
        <v>2384</v>
      </c>
      <c r="O12" s="2" t="s">
        <v>2382</v>
      </c>
      <c r="P12" s="9" t="s">
        <v>2381</v>
      </c>
      <c r="Q12" t="str">
        <f t="shared" si="0"/>
        <v>Business Logic</v>
      </c>
      <c r="T12" s="6">
        <f>IFERROR(VLOOKUP(T$1&amp;"."&amp;$A12&amp;"."&amp;$B12,Mappings[[Lookup Name]:[Source Reference]],2,FALSE),"")</f>
        <v>0</v>
      </c>
      <c r="U12" s="6" t="str">
        <f>IFERROR(VLOOKUP(U$1&amp;"."&amp;$A12&amp;"."&amp;$B12,Mappings[[Lookup Name]:[Source Reference]],2,FALSE),"")</f>
        <v/>
      </c>
      <c r="V12" s="6" t="str">
        <f>IFERROR(VLOOKUP(V$1&amp;"."&amp;$A12&amp;"."&amp;$B12,Mappings[[Lookup Name]:[Source Reference]],2,FALSE),"")</f>
        <v/>
      </c>
      <c r="W12" s="6" t="str">
        <f>IFERROR(VLOOKUP(W$1&amp;"."&amp;$A12&amp;"."&amp;$B12,Mappings[[Lookup Name]:[Source Reference]],2,FALSE),"")</f>
        <v/>
      </c>
    </row>
    <row r="13" spans="1:23" x14ac:dyDescent="0.3">
      <c r="A13" t="s">
        <v>7</v>
      </c>
      <c r="B13" s="6" t="s">
        <v>12</v>
      </c>
      <c r="C13" s="5">
        <v>6</v>
      </c>
      <c r="D13" t="s">
        <v>2102</v>
      </c>
      <c r="E13">
        <v>120</v>
      </c>
      <c r="F13">
        <v>0</v>
      </c>
      <c r="G13">
        <v>0</v>
      </c>
      <c r="H13">
        <v>0</v>
      </c>
      <c r="I13">
        <v>0</v>
      </c>
      <c r="J13" t="s">
        <v>2117</v>
      </c>
      <c r="K13" s="2" t="s">
        <v>2117</v>
      </c>
      <c r="L13" t="str">
        <f>VLOOKUP(A13,Tables!$A$2:$B$218,2,FALSE)</f>
        <v>Care Coordination</v>
      </c>
      <c r="N13" t="s">
        <v>3150</v>
      </c>
      <c r="O13" s="2" t="s">
        <v>3162</v>
      </c>
      <c r="P13" s="8"/>
      <c r="Q13" t="str">
        <f t="shared" si="0"/>
        <v>ETL Audit Process</v>
      </c>
      <c r="R13"/>
      <c r="S13"/>
      <c r="T13" s="6" t="str">
        <f>IFERROR(VLOOKUP(T$1&amp;"."&amp;$A13&amp;"."&amp;$B13,Mappings[[Lookup Name]:[Source Reference]],2,FALSE),"")</f>
        <v>system_user</v>
      </c>
      <c r="U13" s="6" t="str">
        <f>IFERROR(VLOOKUP(U$1&amp;"."&amp;$A13&amp;"."&amp;$B13,Mappings[[Lookup Name]:[Source Reference]],2,FALSE),"")</f>
        <v/>
      </c>
      <c r="V13" s="6" t="str">
        <f>IFERROR(VLOOKUP(V$1&amp;"."&amp;$A13&amp;"."&amp;$B13,Mappings[[Lookup Name]:[Source Reference]],2,FALSE),"")</f>
        <v/>
      </c>
      <c r="W13" s="6" t="str">
        <f>IFERROR(VLOOKUP(W$1&amp;"."&amp;$A13&amp;"."&amp;$B13,Mappings[[Lookup Name]:[Source Reference]],2,FALSE),"")</f>
        <v/>
      </c>
    </row>
    <row r="14" spans="1:23" x14ac:dyDescent="0.3">
      <c r="A14" t="s">
        <v>7</v>
      </c>
      <c r="B14" s="6" t="s">
        <v>13</v>
      </c>
      <c r="C14" s="5">
        <v>7</v>
      </c>
      <c r="D14" t="s">
        <v>2098</v>
      </c>
      <c r="E14">
        <v>8</v>
      </c>
      <c r="F14">
        <v>23</v>
      </c>
      <c r="G14">
        <v>3</v>
      </c>
      <c r="H14">
        <v>0</v>
      </c>
      <c r="I14">
        <v>0</v>
      </c>
      <c r="J14" t="s">
        <v>2117</v>
      </c>
      <c r="K14" s="2" t="s">
        <v>2117</v>
      </c>
      <c r="L14" t="str">
        <f>VLOOKUP(A14,Tables!$A$2:$B$218,2,FALSE)</f>
        <v>Care Coordination</v>
      </c>
      <c r="N14" t="s">
        <v>3151</v>
      </c>
      <c r="O14" s="2" t="s">
        <v>3161</v>
      </c>
      <c r="P14" s="8"/>
      <c r="Q14" t="str">
        <f t="shared" si="0"/>
        <v>ETL Audit Process</v>
      </c>
      <c r="R14"/>
      <c r="S14"/>
      <c r="T14" s="6" t="str">
        <f>IFERROR(VLOOKUP(T$1&amp;"."&amp;$A14&amp;"."&amp;$B14,Mappings[[Lookup Name]:[Source Reference]],2,FALSE),"")</f>
        <v>getdate()</v>
      </c>
      <c r="U14" s="6" t="str">
        <f>IFERROR(VLOOKUP(U$1&amp;"."&amp;$A14&amp;"."&amp;$B14,Mappings[[Lookup Name]:[Source Reference]],2,FALSE),"")</f>
        <v/>
      </c>
      <c r="V14" s="6" t="str">
        <f>IFERROR(VLOOKUP(V$1&amp;"."&amp;$A14&amp;"."&amp;$B14,Mappings[[Lookup Name]:[Source Reference]],2,FALSE),"")</f>
        <v/>
      </c>
      <c r="W14" s="6" t="str">
        <f>IFERROR(VLOOKUP(W$1&amp;"."&amp;$A14&amp;"."&amp;$B14,Mappings[[Lookup Name]:[Source Reference]],2,FALSE),"")</f>
        <v/>
      </c>
    </row>
    <row r="15" spans="1:23" x14ac:dyDescent="0.3">
      <c r="A15" t="s">
        <v>7</v>
      </c>
      <c r="B15" s="6" t="s">
        <v>14</v>
      </c>
      <c r="C15" s="5">
        <v>8</v>
      </c>
      <c r="D15" t="s">
        <v>2098</v>
      </c>
      <c r="E15">
        <v>8</v>
      </c>
      <c r="F15">
        <v>23</v>
      </c>
      <c r="G15">
        <v>3</v>
      </c>
      <c r="H15">
        <v>0</v>
      </c>
      <c r="I15">
        <v>0</v>
      </c>
      <c r="J15" t="s">
        <v>2117</v>
      </c>
      <c r="K15" s="2" t="s">
        <v>2117</v>
      </c>
      <c r="L15" t="str">
        <f>VLOOKUP(A15,Tables!$A$2:$B$218,2,FALSE)</f>
        <v>Care Coordination</v>
      </c>
      <c r="N15" t="s">
        <v>3152</v>
      </c>
      <c r="O15" s="2" t="s">
        <v>3159</v>
      </c>
      <c r="P15" s="8"/>
      <c r="Q15" t="str">
        <f t="shared" si="0"/>
        <v>ETL Audit Process</v>
      </c>
      <c r="R15"/>
      <c r="S15"/>
      <c r="T15" s="6" t="str">
        <f>IFERROR(VLOOKUP(T$1&amp;"."&amp;$A15&amp;"."&amp;$B15,Mappings[[Lookup Name]:[Source Reference]],2,FALSE),"")</f>
        <v>getdate()</v>
      </c>
      <c r="U15" s="6" t="str">
        <f>IFERROR(VLOOKUP(U$1&amp;"."&amp;$A15&amp;"."&amp;$B15,Mappings[[Lookup Name]:[Source Reference]],2,FALSE),"")</f>
        <v/>
      </c>
      <c r="V15" s="6" t="str">
        <f>IFERROR(VLOOKUP(V$1&amp;"."&amp;$A15&amp;"."&amp;$B15,Mappings[[Lookup Name]:[Source Reference]],2,FALSE),"")</f>
        <v/>
      </c>
      <c r="W15" s="6" t="str">
        <f>IFERROR(VLOOKUP(W$1&amp;"."&amp;$A15&amp;"."&amp;$B15,Mappings[[Lookup Name]:[Source Reference]],2,FALSE),"")</f>
        <v/>
      </c>
    </row>
    <row r="16" spans="1:23" x14ac:dyDescent="0.3">
      <c r="A16" t="s">
        <v>7</v>
      </c>
      <c r="B16" s="6" t="s">
        <v>15</v>
      </c>
      <c r="C16" s="5">
        <v>9</v>
      </c>
      <c r="D16" t="s">
        <v>2102</v>
      </c>
      <c r="E16">
        <v>120</v>
      </c>
      <c r="F16">
        <v>0</v>
      </c>
      <c r="G16">
        <v>0</v>
      </c>
      <c r="H16">
        <v>0</v>
      </c>
      <c r="I16">
        <v>0</v>
      </c>
      <c r="J16" t="s">
        <v>2117</v>
      </c>
      <c r="K16" s="2" t="s">
        <v>2117</v>
      </c>
      <c r="L16" t="str">
        <f>VLOOKUP(A16,Tables!$A$2:$B$218,2,FALSE)</f>
        <v>Care Coordination</v>
      </c>
      <c r="N16" t="s">
        <v>3153</v>
      </c>
      <c r="O16" s="2" t="s">
        <v>3160</v>
      </c>
      <c r="P16" s="8"/>
      <c r="Q16" t="str">
        <f t="shared" si="0"/>
        <v>ETL Audit Process</v>
      </c>
      <c r="R16"/>
      <c r="S16"/>
      <c r="T16" s="6" t="str">
        <f>IFERROR(VLOOKUP(T$1&amp;"."&amp;$A16&amp;"."&amp;$B16,Mappings[[Lookup Name]:[Source Reference]],2,FALSE),"")</f>
        <v>system_user</v>
      </c>
      <c r="U16" s="6" t="str">
        <f>IFERROR(VLOOKUP(U$1&amp;"."&amp;$A16&amp;"."&amp;$B16,Mappings[[Lookup Name]:[Source Reference]],2,FALSE),"")</f>
        <v/>
      </c>
      <c r="V16" s="6" t="str">
        <f>IFERROR(VLOOKUP(V$1&amp;"."&amp;$A16&amp;"."&amp;$B16,Mappings[[Lookup Name]:[Source Reference]],2,FALSE),"")</f>
        <v/>
      </c>
      <c r="W16" s="6" t="str">
        <f>IFERROR(VLOOKUP(W$1&amp;"."&amp;$A16&amp;"."&amp;$B16,Mappings[[Lookup Name]:[Source Reference]],2,FALSE),"")</f>
        <v/>
      </c>
    </row>
    <row r="17" spans="1:23" x14ac:dyDescent="0.3">
      <c r="A17" t="s">
        <v>7</v>
      </c>
      <c r="B17" s="6" t="s">
        <v>16</v>
      </c>
      <c r="C17" s="5">
        <v>10</v>
      </c>
      <c r="D17" t="s">
        <v>2099</v>
      </c>
      <c r="E17">
        <v>4</v>
      </c>
      <c r="F17">
        <v>10</v>
      </c>
      <c r="G17">
        <v>0</v>
      </c>
      <c r="H17">
        <v>0</v>
      </c>
      <c r="I17">
        <v>0</v>
      </c>
      <c r="J17" t="s">
        <v>2117</v>
      </c>
      <c r="K17" s="2" t="s">
        <v>2117</v>
      </c>
      <c r="L17" t="str">
        <f>VLOOKUP(A17,Tables!$A$2:$B$218,2,FALSE)</f>
        <v>Care Coordination</v>
      </c>
      <c r="N17" t="s">
        <v>3154</v>
      </c>
      <c r="O17" s="2" t="s">
        <v>3158</v>
      </c>
      <c r="P17" s="8"/>
      <c r="Q17" t="str">
        <f t="shared" si="0"/>
        <v>ETL Audit Process</v>
      </c>
      <c r="R17"/>
      <c r="S17"/>
      <c r="T17" s="6" t="str">
        <f>IFERROR(VLOOKUP(T$1&amp;"."&amp;$A17&amp;"."&amp;$B17,Mappings[[Lookup Name]:[Source Reference]],2,FALSE),"")</f>
        <v>SSIS_Variable:user::v_audit_SID : Note this column gets populated only on an insert</v>
      </c>
      <c r="U17" s="6" t="str">
        <f>IFERROR(VLOOKUP(U$1&amp;"."&amp;$A17&amp;"."&amp;$B17,Mappings[[Lookup Name]:[Source Reference]],2,FALSE),"")</f>
        <v/>
      </c>
      <c r="V17" s="6" t="str">
        <f>IFERROR(VLOOKUP(V$1&amp;"."&amp;$A17&amp;"."&amp;$B17,Mappings[[Lookup Name]:[Source Reference]],2,FALSE),"")</f>
        <v/>
      </c>
      <c r="W17" s="6" t="str">
        <f>IFERROR(VLOOKUP(W$1&amp;"."&amp;$A17&amp;"."&amp;$B17,Mappings[[Lookup Name]:[Source Reference]],2,FALSE),"")</f>
        <v/>
      </c>
    </row>
    <row r="18" spans="1:23" ht="31.2" x14ac:dyDescent="0.3">
      <c r="A18" t="s">
        <v>7</v>
      </c>
      <c r="B18" s="6" t="s">
        <v>17</v>
      </c>
      <c r="C18" s="5">
        <v>11</v>
      </c>
      <c r="D18" t="s">
        <v>2099</v>
      </c>
      <c r="E18">
        <v>4</v>
      </c>
      <c r="F18">
        <v>10</v>
      </c>
      <c r="G18">
        <v>0</v>
      </c>
      <c r="H18">
        <v>0</v>
      </c>
      <c r="I18">
        <v>0</v>
      </c>
      <c r="J18" t="s">
        <v>2117</v>
      </c>
      <c r="K18" s="2" t="s">
        <v>2117</v>
      </c>
      <c r="L18" t="str">
        <f>VLOOKUP(A18,Tables!$A$2:$B$218,2,FALSE)</f>
        <v>Care Coordination</v>
      </c>
      <c r="N18" t="s">
        <v>3155</v>
      </c>
      <c r="O18" s="2" t="s">
        <v>3157</v>
      </c>
      <c r="P18" s="8"/>
      <c r="Q18" t="str">
        <f t="shared" si="0"/>
        <v>ETL Audit Process</v>
      </c>
      <c r="R18"/>
      <c r="S18"/>
      <c r="T18" s="6" t="str">
        <f>IFERROR(VLOOKUP(T$1&amp;"."&amp;$A18&amp;"."&amp;$B18,Mappings[[Lookup Name]:[Source Reference]],2,FALSE),"")</f>
        <v>SSIS_Variable:user::v_audit_SID : Note this column gets populated on an insert and gets updated on an update.</v>
      </c>
      <c r="U18" s="6" t="str">
        <f>IFERROR(VLOOKUP(U$1&amp;"."&amp;$A18&amp;"."&amp;$B18,Mappings[[Lookup Name]:[Source Reference]],2,FALSE),"")</f>
        <v/>
      </c>
      <c r="V18" s="6" t="str">
        <f>IFERROR(VLOOKUP(V$1&amp;"."&amp;$A18&amp;"."&amp;$B18,Mappings[[Lookup Name]:[Source Reference]],2,FALSE),"")</f>
        <v/>
      </c>
      <c r="W18" s="6" t="str">
        <f>IFERROR(VLOOKUP(W$1&amp;"."&amp;$A18&amp;"."&amp;$B18,Mappings[[Lookup Name]:[Source Reference]],2,FALSE),"")</f>
        <v/>
      </c>
    </row>
    <row r="19" spans="1:23" x14ac:dyDescent="0.3">
      <c r="A19" t="s">
        <v>7</v>
      </c>
      <c r="B19" s="6" t="s">
        <v>18</v>
      </c>
      <c r="C19" s="5">
        <v>12</v>
      </c>
      <c r="D19" t="s">
        <v>2099</v>
      </c>
      <c r="E19">
        <v>4</v>
      </c>
      <c r="F19">
        <v>10</v>
      </c>
      <c r="G19">
        <v>0</v>
      </c>
      <c r="H19">
        <v>0</v>
      </c>
      <c r="I19">
        <v>0</v>
      </c>
      <c r="J19" t="s">
        <v>2117</v>
      </c>
      <c r="K19" s="2" t="s">
        <v>2117</v>
      </c>
      <c r="L19" t="str">
        <f>VLOOKUP(A19,Tables!$A$2:$B$218,2,FALSE)</f>
        <v>Care Coordination</v>
      </c>
      <c r="N19" t="s">
        <v>3163</v>
      </c>
      <c r="O19" s="2" t="s">
        <v>3156</v>
      </c>
      <c r="P19" s="8"/>
      <c r="Q19" t="str">
        <f t="shared" si="0"/>
        <v>Link to Source System</v>
      </c>
      <c r="R19"/>
      <c r="S19"/>
      <c r="T19" s="6" t="str">
        <f>IFERROR(VLOOKUP(T$1&amp;"."&amp;$A19&amp;"."&amp;$B19,Mappings[[Lookup Name]:[Source Reference]],2,FALSE),"")</f>
        <v>Source_System_SID from source_system where Source_System_Description='Altruista'</v>
      </c>
      <c r="U19" s="6" t="str">
        <f>IFERROR(VLOOKUP(U$1&amp;"."&amp;$A19&amp;"."&amp;$B19,Mappings[[Lookup Name]:[Source Reference]],2,FALSE),"")</f>
        <v/>
      </c>
      <c r="V19" s="6" t="str">
        <f>IFERROR(VLOOKUP(V$1&amp;"."&amp;$A19&amp;"."&amp;$B19,Mappings[[Lookup Name]:[Source Reference]],2,FALSE),"")</f>
        <v/>
      </c>
      <c r="W19" s="6" t="str">
        <f>IFERROR(VLOOKUP(W$1&amp;"."&amp;$A19&amp;"."&amp;$B19,Mappings[[Lookup Name]:[Source Reference]],2,FALSE),"")</f>
        <v/>
      </c>
    </row>
    <row r="20" spans="1:23" x14ac:dyDescent="0.3">
      <c r="A20" t="s">
        <v>19</v>
      </c>
      <c r="B20" s="6" t="s">
        <v>9</v>
      </c>
      <c r="C20" s="5">
        <v>1</v>
      </c>
      <c r="D20" t="s">
        <v>2099</v>
      </c>
      <c r="E20">
        <v>4</v>
      </c>
      <c r="F20">
        <v>10</v>
      </c>
      <c r="G20">
        <v>0</v>
      </c>
      <c r="H20">
        <v>0</v>
      </c>
      <c r="I20">
        <v>1</v>
      </c>
      <c r="J20" t="s">
        <v>2117</v>
      </c>
      <c r="K20" s="2" t="s">
        <v>2117</v>
      </c>
      <c r="L20" t="str">
        <f>VLOOKUP(A20,Tables!$A$2:$B$218,2,FALSE)</f>
        <v>Care Coordination</v>
      </c>
      <c r="N20" t="s">
        <v>2392</v>
      </c>
      <c r="O20" s="2" t="s">
        <v>2389</v>
      </c>
      <c r="P20" s="2" t="s">
        <v>2961</v>
      </c>
      <c r="Q20" t="str">
        <f t="shared" si="0"/>
        <v>System Generated</v>
      </c>
      <c r="T20" s="6" t="str">
        <f>IFERROR(VLOOKUP(T$1&amp;"."&amp;$A20&amp;"."&amp;$B20,Mappings[[Lookup Name]:[Source Reference]],2,FALSE),"")</f>
        <v>Identity Column</v>
      </c>
      <c r="U20" s="6" t="str">
        <f>IFERROR(VLOOKUP(U$1&amp;"."&amp;$A20&amp;"."&amp;$B20,Mappings[[Lookup Name]:[Source Reference]],2,FALSE),"")</f>
        <v/>
      </c>
      <c r="V20" s="6" t="str">
        <f>IFERROR(VLOOKUP(V$1&amp;"."&amp;$A20&amp;"."&amp;$B20,Mappings[[Lookup Name]:[Source Reference]],2,FALSE),"")</f>
        <v/>
      </c>
      <c r="W20" s="6" t="str">
        <f>IFERROR(VLOOKUP(W$1&amp;"."&amp;$A20&amp;"."&amp;$B20,Mappings[[Lookup Name]:[Source Reference]],2,FALSE),"")</f>
        <v/>
      </c>
    </row>
    <row r="21" spans="1:23" ht="62.4" x14ac:dyDescent="0.3">
      <c r="A21" t="s">
        <v>19</v>
      </c>
      <c r="B21" s="6" t="s">
        <v>19</v>
      </c>
      <c r="C21" s="5">
        <v>2</v>
      </c>
      <c r="D21" t="s">
        <v>2097</v>
      </c>
      <c r="E21">
        <v>2000</v>
      </c>
      <c r="F21">
        <v>0</v>
      </c>
      <c r="G21">
        <v>0</v>
      </c>
      <c r="H21">
        <v>0</v>
      </c>
      <c r="I21">
        <v>0</v>
      </c>
      <c r="J21" t="s">
        <v>2117</v>
      </c>
      <c r="K21" s="2" t="s">
        <v>2117</v>
      </c>
      <c r="L21" t="str">
        <f>VLOOKUP(A21,Tables!$A$2:$B$218,2,FALSE)</f>
        <v>Care Coordination</v>
      </c>
      <c r="N21" t="s">
        <v>2386</v>
      </c>
      <c r="O21" s="2" t="s">
        <v>2387</v>
      </c>
      <c r="P21" s="2" t="s">
        <v>2388</v>
      </c>
      <c r="Q21" t="str">
        <f t="shared" si="0"/>
        <v>Business Logic</v>
      </c>
      <c r="R21" s="5" t="s">
        <v>2408</v>
      </c>
      <c r="T21" s="6" t="str">
        <f>IFERROR(VLOOKUP(T$1&amp;"."&amp;$A21&amp;"."&amp;$B21,Mappings[[Lookup Name]:[Source Reference]],2,FALSE),"")</f>
        <v>Activity_Outcome_Type.ACTIVITY_OUTCOME_TYPE</v>
      </c>
      <c r="U21" s="6" t="str">
        <f>IFERROR(VLOOKUP(U$1&amp;"."&amp;$A21&amp;"."&amp;$B21,Mappings[[Lookup Name]:[Source Reference]],2,FALSE),"")</f>
        <v/>
      </c>
      <c r="V21" s="6" t="str">
        <f>IFERROR(VLOOKUP(V$1&amp;"."&amp;$A21&amp;"."&amp;$B21,Mappings[[Lookup Name]:[Source Reference]],2,FALSE),"")</f>
        <v/>
      </c>
      <c r="W21" s="6" t="str">
        <f>IFERROR(VLOOKUP(W$1&amp;"."&amp;$A21&amp;"."&amp;$B21,Mappings[[Lookup Name]:[Source Reference]],2,FALSE),"")</f>
        <v/>
      </c>
    </row>
    <row r="22" spans="1:23" x14ac:dyDescent="0.3">
      <c r="A22" t="s">
        <v>19</v>
      </c>
      <c r="B22" s="6" t="s">
        <v>10</v>
      </c>
      <c r="C22" s="5">
        <v>3</v>
      </c>
      <c r="D22" t="s">
        <v>2100</v>
      </c>
      <c r="E22">
        <v>1</v>
      </c>
      <c r="F22">
        <v>1</v>
      </c>
      <c r="G22">
        <v>0</v>
      </c>
      <c r="H22">
        <v>1</v>
      </c>
      <c r="I22">
        <v>0</v>
      </c>
      <c r="J22" t="s">
        <v>2117</v>
      </c>
      <c r="K22" s="2" t="s">
        <v>2117</v>
      </c>
      <c r="L22" t="str">
        <f>VLOOKUP(A22,Tables!$A$2:$B$218,2,FALSE)</f>
        <v>Care Coordination</v>
      </c>
      <c r="N22" t="s">
        <v>2383</v>
      </c>
      <c r="O22" s="2" t="s">
        <v>2966</v>
      </c>
      <c r="P22" s="2" t="s">
        <v>2957</v>
      </c>
      <c r="Q22" t="str">
        <f t="shared" si="0"/>
        <v>Business Logic</v>
      </c>
      <c r="T22" s="6" t="str">
        <f>IFERROR(VLOOKUP(T$1&amp;"."&amp;$A22&amp;"."&amp;$B22,Mappings[[Lookup Name]:[Source Reference]],2,FALSE),"")</f>
        <v>Activity_Outcome_Type.IS_ACTIVE</v>
      </c>
      <c r="U22" s="6" t="str">
        <f>IFERROR(VLOOKUP(U$1&amp;"."&amp;$A22&amp;"."&amp;$B22,Mappings[[Lookup Name]:[Source Reference]],2,FALSE),"")</f>
        <v/>
      </c>
      <c r="V22" s="6" t="str">
        <f>IFERROR(VLOOKUP(V$1&amp;"."&amp;$A22&amp;"."&amp;$B22,Mappings[[Lookup Name]:[Source Reference]],2,FALSE),"")</f>
        <v/>
      </c>
      <c r="W22" s="6" t="str">
        <f>IFERROR(VLOOKUP(W$1&amp;"."&amp;$A22&amp;"."&amp;$B22,Mappings[[Lookup Name]:[Source Reference]],2,FALSE),"")</f>
        <v/>
      </c>
    </row>
    <row r="23" spans="1:23" ht="46.8" x14ac:dyDescent="0.3">
      <c r="A23" t="s">
        <v>19</v>
      </c>
      <c r="B23" s="6" t="s">
        <v>11</v>
      </c>
      <c r="C23" s="5">
        <v>4</v>
      </c>
      <c r="D23" t="s">
        <v>2101</v>
      </c>
      <c r="E23">
        <v>1</v>
      </c>
      <c r="F23">
        <v>0</v>
      </c>
      <c r="G23">
        <v>0</v>
      </c>
      <c r="H23">
        <v>1</v>
      </c>
      <c r="I23">
        <v>0</v>
      </c>
      <c r="J23" t="s">
        <v>2117</v>
      </c>
      <c r="K23" s="2" t="s">
        <v>2117</v>
      </c>
      <c r="L23" t="str">
        <f>VLOOKUP(A23,Tables!$A$2:$B$218,2,FALSE)</f>
        <v>Care Coordination</v>
      </c>
      <c r="N23" t="s">
        <v>2384</v>
      </c>
      <c r="O23" s="2" t="s">
        <v>2390</v>
      </c>
      <c r="P23" s="9" t="s">
        <v>2381</v>
      </c>
      <c r="Q23" t="str">
        <f t="shared" si="0"/>
        <v>Business Logic</v>
      </c>
      <c r="T23" s="6">
        <f>IFERROR(VLOOKUP(T$1&amp;"."&amp;$A23&amp;"."&amp;$B23,Mappings[[Lookup Name]:[Source Reference]],2,FALSE),"")</f>
        <v>0</v>
      </c>
      <c r="U23" s="6" t="str">
        <f>IFERROR(VLOOKUP(U$1&amp;"."&amp;$A23&amp;"."&amp;$B23,Mappings[[Lookup Name]:[Source Reference]],2,FALSE),"")</f>
        <v/>
      </c>
      <c r="V23" s="6" t="str">
        <f>IFERROR(VLOOKUP(V$1&amp;"."&amp;$A23&amp;"."&amp;$B23,Mappings[[Lookup Name]:[Source Reference]],2,FALSE),"")</f>
        <v/>
      </c>
      <c r="W23" s="6" t="str">
        <f>IFERROR(VLOOKUP(W$1&amp;"."&amp;$A23&amp;"."&amp;$B23,Mappings[[Lookup Name]:[Source Reference]],2,FALSE),"")</f>
        <v/>
      </c>
    </row>
    <row r="24" spans="1:23" x14ac:dyDescent="0.3">
      <c r="A24" t="s">
        <v>19</v>
      </c>
      <c r="B24" s="6" t="s">
        <v>12</v>
      </c>
      <c r="C24" s="5">
        <v>5</v>
      </c>
      <c r="D24" t="s">
        <v>2102</v>
      </c>
      <c r="E24">
        <v>120</v>
      </c>
      <c r="F24">
        <v>0</v>
      </c>
      <c r="G24">
        <v>0</v>
      </c>
      <c r="H24">
        <v>0</v>
      </c>
      <c r="I24">
        <v>0</v>
      </c>
      <c r="J24" t="s">
        <v>2117</v>
      </c>
      <c r="K24" s="2" t="s">
        <v>2117</v>
      </c>
      <c r="L24" t="str">
        <f>VLOOKUP(A24,Tables!$A$2:$B$218,2,FALSE)</f>
        <v>Care Coordination</v>
      </c>
      <c r="N24" t="s">
        <v>3150</v>
      </c>
      <c r="O24" s="2" t="s">
        <v>3162</v>
      </c>
      <c r="P24" s="8"/>
      <c r="Q24" t="str">
        <f t="shared" si="0"/>
        <v>ETL Audit Process</v>
      </c>
      <c r="R24"/>
      <c r="S24"/>
      <c r="T24" s="6" t="str">
        <f>IFERROR(VLOOKUP(T$1&amp;"."&amp;$A24&amp;"."&amp;$B24,Mappings[[Lookup Name]:[Source Reference]],2,FALSE),"")</f>
        <v>system_user</v>
      </c>
      <c r="U24" s="6" t="str">
        <f>IFERROR(VLOOKUP(U$1&amp;"."&amp;$A24&amp;"."&amp;$B24,Mappings[[Lookup Name]:[Source Reference]],2,FALSE),"")</f>
        <v/>
      </c>
      <c r="V24" s="6" t="str">
        <f>IFERROR(VLOOKUP(V$1&amp;"."&amp;$A24&amp;"."&amp;$B24,Mappings[[Lookup Name]:[Source Reference]],2,FALSE),"")</f>
        <v/>
      </c>
      <c r="W24" s="6" t="str">
        <f>IFERROR(VLOOKUP(W$1&amp;"."&amp;$A24&amp;"."&amp;$B24,Mappings[[Lookup Name]:[Source Reference]],2,FALSE),"")</f>
        <v/>
      </c>
    </row>
    <row r="25" spans="1:23" x14ac:dyDescent="0.3">
      <c r="A25" t="s">
        <v>19</v>
      </c>
      <c r="B25" s="6" t="s">
        <v>13</v>
      </c>
      <c r="C25" s="5">
        <v>6</v>
      </c>
      <c r="D25" t="s">
        <v>2098</v>
      </c>
      <c r="E25">
        <v>8</v>
      </c>
      <c r="F25">
        <v>23</v>
      </c>
      <c r="G25">
        <v>3</v>
      </c>
      <c r="H25">
        <v>0</v>
      </c>
      <c r="I25">
        <v>0</v>
      </c>
      <c r="J25" t="s">
        <v>2117</v>
      </c>
      <c r="K25" s="2" t="s">
        <v>2117</v>
      </c>
      <c r="L25" t="str">
        <f>VLOOKUP(A25,Tables!$A$2:$B$218,2,FALSE)</f>
        <v>Care Coordination</v>
      </c>
      <c r="N25" t="s">
        <v>3151</v>
      </c>
      <c r="O25" s="2" t="s">
        <v>3161</v>
      </c>
      <c r="P25" s="8"/>
      <c r="Q25" t="str">
        <f t="shared" si="0"/>
        <v>ETL Audit Process</v>
      </c>
      <c r="R25"/>
      <c r="S25"/>
      <c r="T25" s="6" t="str">
        <f>IFERROR(VLOOKUP(T$1&amp;"."&amp;$A25&amp;"."&amp;$B25,Mappings[[Lookup Name]:[Source Reference]],2,FALSE),"")</f>
        <v>getdate()</v>
      </c>
      <c r="U25" s="6" t="str">
        <f>IFERROR(VLOOKUP(U$1&amp;"."&amp;$A25&amp;"."&amp;$B25,Mappings[[Lookup Name]:[Source Reference]],2,FALSE),"")</f>
        <v/>
      </c>
      <c r="V25" s="6" t="str">
        <f>IFERROR(VLOOKUP(V$1&amp;"."&amp;$A25&amp;"."&amp;$B25,Mappings[[Lookup Name]:[Source Reference]],2,FALSE),"")</f>
        <v/>
      </c>
      <c r="W25" s="6" t="str">
        <f>IFERROR(VLOOKUP(W$1&amp;"."&amp;$A25&amp;"."&amp;$B25,Mappings[[Lookup Name]:[Source Reference]],2,FALSE),"")</f>
        <v/>
      </c>
    </row>
    <row r="26" spans="1:23" x14ac:dyDescent="0.3">
      <c r="A26" t="s">
        <v>19</v>
      </c>
      <c r="B26" s="6" t="s">
        <v>14</v>
      </c>
      <c r="C26" s="5">
        <v>7</v>
      </c>
      <c r="D26" t="s">
        <v>2098</v>
      </c>
      <c r="E26">
        <v>8</v>
      </c>
      <c r="F26">
        <v>23</v>
      </c>
      <c r="G26">
        <v>3</v>
      </c>
      <c r="H26">
        <v>0</v>
      </c>
      <c r="I26">
        <v>0</v>
      </c>
      <c r="J26" t="s">
        <v>2117</v>
      </c>
      <c r="K26" s="2" t="s">
        <v>2117</v>
      </c>
      <c r="L26" t="str">
        <f>VLOOKUP(A26,Tables!$A$2:$B$218,2,FALSE)</f>
        <v>Care Coordination</v>
      </c>
      <c r="N26" t="s">
        <v>3152</v>
      </c>
      <c r="O26" s="2" t="s">
        <v>3159</v>
      </c>
      <c r="P26" s="8"/>
      <c r="Q26" t="str">
        <f t="shared" si="0"/>
        <v>ETL Audit Process</v>
      </c>
      <c r="R26"/>
      <c r="S26"/>
      <c r="T26" s="6" t="str">
        <f>IFERROR(VLOOKUP(T$1&amp;"."&amp;$A26&amp;"."&amp;$B26,Mappings[[Lookup Name]:[Source Reference]],2,FALSE),"")</f>
        <v>getdate()</v>
      </c>
      <c r="U26" s="6" t="str">
        <f>IFERROR(VLOOKUP(U$1&amp;"."&amp;$A26&amp;"."&amp;$B26,Mappings[[Lookup Name]:[Source Reference]],2,FALSE),"")</f>
        <v/>
      </c>
      <c r="V26" s="6" t="str">
        <f>IFERROR(VLOOKUP(V$1&amp;"."&amp;$A26&amp;"."&amp;$B26,Mappings[[Lookup Name]:[Source Reference]],2,FALSE),"")</f>
        <v/>
      </c>
      <c r="W26" s="6" t="str">
        <f>IFERROR(VLOOKUP(W$1&amp;"."&amp;$A26&amp;"."&amp;$B26,Mappings[[Lookup Name]:[Source Reference]],2,FALSE),"")</f>
        <v/>
      </c>
    </row>
    <row r="27" spans="1:23" x14ac:dyDescent="0.3">
      <c r="A27" t="s">
        <v>19</v>
      </c>
      <c r="B27" s="6" t="s">
        <v>15</v>
      </c>
      <c r="C27" s="5">
        <v>8</v>
      </c>
      <c r="D27" t="s">
        <v>2102</v>
      </c>
      <c r="E27">
        <v>120</v>
      </c>
      <c r="F27">
        <v>0</v>
      </c>
      <c r="G27">
        <v>0</v>
      </c>
      <c r="H27">
        <v>0</v>
      </c>
      <c r="I27">
        <v>0</v>
      </c>
      <c r="J27" t="s">
        <v>2117</v>
      </c>
      <c r="K27" s="2" t="s">
        <v>2117</v>
      </c>
      <c r="L27" t="str">
        <f>VLOOKUP(A27,Tables!$A$2:$B$218,2,FALSE)</f>
        <v>Care Coordination</v>
      </c>
      <c r="N27" t="s">
        <v>3153</v>
      </c>
      <c r="O27" s="2" t="s">
        <v>3160</v>
      </c>
      <c r="P27" s="8"/>
      <c r="Q27" t="str">
        <f t="shared" si="0"/>
        <v>ETL Audit Process</v>
      </c>
      <c r="R27"/>
      <c r="S27"/>
      <c r="T27" s="6" t="str">
        <f>IFERROR(VLOOKUP(T$1&amp;"."&amp;$A27&amp;"."&amp;$B27,Mappings[[Lookup Name]:[Source Reference]],2,FALSE),"")</f>
        <v>system_user</v>
      </c>
      <c r="U27" s="6" t="str">
        <f>IFERROR(VLOOKUP(U$1&amp;"."&amp;$A27&amp;"."&amp;$B27,Mappings[[Lookup Name]:[Source Reference]],2,FALSE),"")</f>
        <v/>
      </c>
      <c r="V27" s="6" t="str">
        <f>IFERROR(VLOOKUP(V$1&amp;"."&amp;$A27&amp;"."&amp;$B27,Mappings[[Lookup Name]:[Source Reference]],2,FALSE),"")</f>
        <v/>
      </c>
      <c r="W27" s="6" t="str">
        <f>IFERROR(VLOOKUP(W$1&amp;"."&amp;$A27&amp;"."&amp;$B27,Mappings[[Lookup Name]:[Source Reference]],2,FALSE),"")</f>
        <v/>
      </c>
    </row>
    <row r="28" spans="1:23" x14ac:dyDescent="0.3">
      <c r="A28" t="s">
        <v>19</v>
      </c>
      <c r="B28" s="6" t="s">
        <v>16</v>
      </c>
      <c r="C28" s="5">
        <v>9</v>
      </c>
      <c r="D28" t="s">
        <v>2099</v>
      </c>
      <c r="E28">
        <v>4</v>
      </c>
      <c r="F28">
        <v>10</v>
      </c>
      <c r="G28">
        <v>0</v>
      </c>
      <c r="H28">
        <v>0</v>
      </c>
      <c r="I28">
        <v>0</v>
      </c>
      <c r="J28" t="s">
        <v>2117</v>
      </c>
      <c r="K28" s="2" t="s">
        <v>2117</v>
      </c>
      <c r="L28" t="str">
        <f>VLOOKUP(A28,Tables!$A$2:$B$218,2,FALSE)</f>
        <v>Care Coordination</v>
      </c>
      <c r="N28" t="s">
        <v>3154</v>
      </c>
      <c r="O28" s="2" t="s">
        <v>3158</v>
      </c>
      <c r="P28" s="8"/>
      <c r="Q28" t="str">
        <f t="shared" si="0"/>
        <v>ETL Audit Process</v>
      </c>
      <c r="R28"/>
      <c r="S28"/>
      <c r="T28" s="6" t="str">
        <f>IFERROR(VLOOKUP(T$1&amp;"."&amp;$A28&amp;"."&amp;$B28,Mappings[[Lookup Name]:[Source Reference]],2,FALSE),"")</f>
        <v>SSIS_Variable:user::v_audit_SID : Note this column gets populated only on an insert</v>
      </c>
      <c r="U28" s="6" t="str">
        <f>IFERROR(VLOOKUP(U$1&amp;"."&amp;$A28&amp;"."&amp;$B28,Mappings[[Lookup Name]:[Source Reference]],2,FALSE),"")</f>
        <v/>
      </c>
      <c r="V28" s="6" t="str">
        <f>IFERROR(VLOOKUP(V$1&amp;"."&amp;$A28&amp;"."&amp;$B28,Mappings[[Lookup Name]:[Source Reference]],2,FALSE),"")</f>
        <v/>
      </c>
      <c r="W28" s="6" t="str">
        <f>IFERROR(VLOOKUP(W$1&amp;"."&amp;$A28&amp;"."&amp;$B28,Mappings[[Lookup Name]:[Source Reference]],2,FALSE),"")</f>
        <v/>
      </c>
    </row>
    <row r="29" spans="1:23" ht="31.2" x14ac:dyDescent="0.3">
      <c r="A29" t="s">
        <v>19</v>
      </c>
      <c r="B29" s="6" t="s">
        <v>17</v>
      </c>
      <c r="C29" s="5">
        <v>10</v>
      </c>
      <c r="D29" t="s">
        <v>2099</v>
      </c>
      <c r="E29">
        <v>4</v>
      </c>
      <c r="F29">
        <v>10</v>
      </c>
      <c r="G29">
        <v>0</v>
      </c>
      <c r="H29">
        <v>0</v>
      </c>
      <c r="I29">
        <v>0</v>
      </c>
      <c r="J29" t="s">
        <v>2117</v>
      </c>
      <c r="K29" s="2" t="s">
        <v>2117</v>
      </c>
      <c r="L29" t="str">
        <f>VLOOKUP(A29,Tables!$A$2:$B$218,2,FALSE)</f>
        <v>Care Coordination</v>
      </c>
      <c r="N29" t="s">
        <v>3155</v>
      </c>
      <c r="O29" s="2" t="s">
        <v>3157</v>
      </c>
      <c r="P29" s="8"/>
      <c r="Q29" t="str">
        <f t="shared" si="0"/>
        <v>ETL Audit Process</v>
      </c>
      <c r="R29"/>
      <c r="S29"/>
      <c r="T29" s="6" t="str">
        <f>IFERROR(VLOOKUP(T$1&amp;"."&amp;$A29&amp;"."&amp;$B29,Mappings[[Lookup Name]:[Source Reference]],2,FALSE),"")</f>
        <v>SSIS_Variable:user::v_audit_SID : Note this column gets populated on an insert and gets updated on an update.</v>
      </c>
      <c r="U29" s="6" t="str">
        <f>IFERROR(VLOOKUP(U$1&amp;"."&amp;$A29&amp;"."&amp;$B29,Mappings[[Lookup Name]:[Source Reference]],2,FALSE),"")</f>
        <v/>
      </c>
      <c r="V29" s="6" t="str">
        <f>IFERROR(VLOOKUP(V$1&amp;"."&amp;$A29&amp;"."&amp;$B29,Mappings[[Lookup Name]:[Source Reference]],2,FALSE),"")</f>
        <v/>
      </c>
      <c r="W29" s="6" t="str">
        <f>IFERROR(VLOOKUP(W$1&amp;"."&amp;$A29&amp;"."&amp;$B29,Mappings[[Lookup Name]:[Source Reference]],2,FALSE),"")</f>
        <v/>
      </c>
    </row>
    <row r="30" spans="1:23" x14ac:dyDescent="0.3">
      <c r="A30" t="s">
        <v>19</v>
      </c>
      <c r="B30" s="6" t="s">
        <v>18</v>
      </c>
      <c r="C30" s="5">
        <v>11</v>
      </c>
      <c r="D30" t="s">
        <v>2099</v>
      </c>
      <c r="E30">
        <v>4</v>
      </c>
      <c r="F30">
        <v>10</v>
      </c>
      <c r="G30">
        <v>0</v>
      </c>
      <c r="H30">
        <v>0</v>
      </c>
      <c r="I30">
        <v>0</v>
      </c>
      <c r="J30" t="s">
        <v>2117</v>
      </c>
      <c r="K30" s="2" t="s">
        <v>2117</v>
      </c>
      <c r="L30" t="str">
        <f>VLOOKUP(A30,Tables!$A$2:$B$218,2,FALSE)</f>
        <v>Care Coordination</v>
      </c>
      <c r="N30" t="s">
        <v>3163</v>
      </c>
      <c r="O30" s="2" t="s">
        <v>3156</v>
      </c>
      <c r="P30" s="8"/>
      <c r="Q30" t="str">
        <f t="shared" si="0"/>
        <v>Link to Source System</v>
      </c>
      <c r="R30"/>
      <c r="S30"/>
      <c r="T30" s="6" t="str">
        <f>IFERROR(VLOOKUP(T$1&amp;"."&amp;$A30&amp;"."&amp;$B30,Mappings[[Lookup Name]:[Source Reference]],2,FALSE),"")</f>
        <v>Source_System_SID from source_system where Source_System_Description='Altruista'</v>
      </c>
      <c r="U30" s="6" t="str">
        <f>IFERROR(VLOOKUP(U$1&amp;"."&amp;$A30&amp;"."&amp;$B30,Mappings[[Lookup Name]:[Source Reference]],2,FALSE),"")</f>
        <v/>
      </c>
      <c r="V30" s="6" t="str">
        <f>IFERROR(VLOOKUP(V$1&amp;"."&amp;$A30&amp;"."&amp;$B30,Mappings[[Lookup Name]:[Source Reference]],2,FALSE),"")</f>
        <v/>
      </c>
      <c r="W30" s="6" t="str">
        <f>IFERROR(VLOOKUP(W$1&amp;"."&amp;$A30&amp;"."&amp;$B30,Mappings[[Lookup Name]:[Source Reference]],2,FALSE),"")</f>
        <v/>
      </c>
    </row>
    <row r="31" spans="1:23" x14ac:dyDescent="0.3">
      <c r="A31" t="s">
        <v>20</v>
      </c>
      <c r="B31" s="6" t="s">
        <v>21</v>
      </c>
      <c r="C31" s="5">
        <v>1</v>
      </c>
      <c r="D31" t="s">
        <v>2099</v>
      </c>
      <c r="E31">
        <v>4</v>
      </c>
      <c r="F31">
        <v>10</v>
      </c>
      <c r="G31">
        <v>0</v>
      </c>
      <c r="H31">
        <v>0</v>
      </c>
      <c r="I31">
        <v>0</v>
      </c>
      <c r="J31" t="s">
        <v>2117</v>
      </c>
      <c r="K31" s="2" t="s">
        <v>2117</v>
      </c>
      <c r="L31" t="str">
        <f>VLOOKUP(A31,Tables!$A$2:$B$218,2,FALSE)</f>
        <v/>
      </c>
      <c r="O31" s="8" t="s">
        <v>3149</v>
      </c>
      <c r="P31" s="8"/>
      <c r="Q31" t="str">
        <f t="shared" si="0"/>
        <v>System Generated</v>
      </c>
      <c r="R31"/>
      <c r="S31"/>
      <c r="T31" s="6" t="str">
        <f>IFERROR(VLOOKUP(T$1&amp;"."&amp;$A31&amp;"."&amp;$B31,Mappings[[Lookup Name]:[Source Reference]],2,FALSE),"")</f>
        <v/>
      </c>
      <c r="U31" s="6" t="str">
        <f>IFERROR(VLOOKUP(U$1&amp;"."&amp;$A31&amp;"."&amp;$B31,Mappings[[Lookup Name]:[Source Reference]],2,FALSE),"")</f>
        <v/>
      </c>
      <c r="V31" s="6" t="str">
        <f>IFERROR(VLOOKUP(V$1&amp;"."&amp;$A31&amp;"."&amp;$B31,Mappings[[Lookup Name]:[Source Reference]],2,FALSE),"")</f>
        <v/>
      </c>
      <c r="W31" s="6" t="str">
        <f>IFERROR(VLOOKUP(W$1&amp;"."&amp;$A31&amp;"."&amp;$B31,Mappings[[Lookup Name]:[Source Reference]],2,FALSE),"")</f>
        <v/>
      </c>
    </row>
    <row r="32" spans="1:23" x14ac:dyDescent="0.3">
      <c r="A32" t="s">
        <v>20</v>
      </c>
      <c r="B32" s="6" t="s">
        <v>20</v>
      </c>
      <c r="C32" s="5">
        <v>2</v>
      </c>
      <c r="D32" t="s">
        <v>2102</v>
      </c>
      <c r="E32">
        <v>250</v>
      </c>
      <c r="F32">
        <v>0</v>
      </c>
      <c r="G32">
        <v>0</v>
      </c>
      <c r="H32">
        <v>1</v>
      </c>
      <c r="I32">
        <v>0</v>
      </c>
      <c r="J32" t="s">
        <v>2117</v>
      </c>
      <c r="K32" s="2" t="s">
        <v>2117</v>
      </c>
      <c r="L32" t="str">
        <f>VLOOKUP(A32,Tables!$A$2:$B$218,2,FALSE)</f>
        <v/>
      </c>
      <c r="O32" s="8" t="s">
        <v>3149</v>
      </c>
      <c r="P32" s="8"/>
      <c r="Q32" t="str">
        <f t="shared" si="0"/>
        <v>Business Logic</v>
      </c>
      <c r="R32"/>
      <c r="S32"/>
      <c r="T32" s="6" t="str">
        <f>IFERROR(VLOOKUP(T$1&amp;"."&amp;$A32&amp;"."&amp;$B32,Mappings[[Lookup Name]:[Source Reference]],2,FALSE),"")</f>
        <v/>
      </c>
      <c r="U32" s="6" t="str">
        <f>IFERROR(VLOOKUP(U$1&amp;"."&amp;$A32&amp;"."&amp;$B32,Mappings[[Lookup Name]:[Source Reference]],2,FALSE),"")</f>
        <v/>
      </c>
      <c r="V32" s="6" t="str">
        <f>IFERROR(VLOOKUP(V$1&amp;"."&amp;$A32&amp;"."&amp;$B32,Mappings[[Lookup Name]:[Source Reference]],2,FALSE),"")</f>
        <v/>
      </c>
      <c r="W32" s="6" t="str">
        <f>IFERROR(VLOOKUP(W$1&amp;"."&amp;$A32&amp;"."&amp;$B32,Mappings[[Lookup Name]:[Source Reference]],2,FALSE),"")</f>
        <v/>
      </c>
    </row>
    <row r="33" spans="1:23" x14ac:dyDescent="0.3">
      <c r="A33" t="s">
        <v>20</v>
      </c>
      <c r="B33" s="6" t="s">
        <v>12</v>
      </c>
      <c r="C33" s="5">
        <v>3</v>
      </c>
      <c r="D33" t="s">
        <v>2102</v>
      </c>
      <c r="E33">
        <v>120</v>
      </c>
      <c r="F33">
        <v>0</v>
      </c>
      <c r="G33">
        <v>0</v>
      </c>
      <c r="H33">
        <v>1</v>
      </c>
      <c r="I33">
        <v>0</v>
      </c>
      <c r="J33" t="s">
        <v>2118</v>
      </c>
      <c r="K33" s="2" t="s">
        <v>2117</v>
      </c>
      <c r="L33" t="str">
        <f>VLOOKUP(A33,Tables!$A$2:$B$218,2,FALSE)</f>
        <v/>
      </c>
      <c r="O33" s="8" t="s">
        <v>3149</v>
      </c>
      <c r="P33" s="8"/>
      <c r="Q33" t="str">
        <f t="shared" si="0"/>
        <v>ETL Audit Process</v>
      </c>
      <c r="R33"/>
      <c r="S33"/>
      <c r="T33" s="6" t="str">
        <f>IFERROR(VLOOKUP(T$1&amp;"."&amp;$A33&amp;"."&amp;$B33,Mappings[[Lookup Name]:[Source Reference]],2,FALSE),"")</f>
        <v/>
      </c>
      <c r="U33" s="6" t="str">
        <f>IFERROR(VLOOKUP(U$1&amp;"."&amp;$A33&amp;"."&amp;$B33,Mappings[[Lookup Name]:[Source Reference]],2,FALSE),"")</f>
        <v/>
      </c>
      <c r="V33" s="6" t="str">
        <f>IFERROR(VLOOKUP(V$1&amp;"."&amp;$A33&amp;"."&amp;$B33,Mappings[[Lookup Name]:[Source Reference]],2,FALSE),"")</f>
        <v/>
      </c>
      <c r="W33" s="6" t="str">
        <f>IFERROR(VLOOKUP(W$1&amp;"."&amp;$A33&amp;"."&amp;$B33,Mappings[[Lookup Name]:[Source Reference]],2,FALSE),"")</f>
        <v/>
      </c>
    </row>
    <row r="34" spans="1:23" x14ac:dyDescent="0.3">
      <c r="A34" t="s">
        <v>20</v>
      </c>
      <c r="B34" s="6" t="s">
        <v>13</v>
      </c>
      <c r="C34" s="5">
        <v>4</v>
      </c>
      <c r="D34" t="s">
        <v>2098</v>
      </c>
      <c r="E34">
        <v>8</v>
      </c>
      <c r="F34">
        <v>23</v>
      </c>
      <c r="G34">
        <v>3</v>
      </c>
      <c r="H34">
        <v>0</v>
      </c>
      <c r="I34">
        <v>0</v>
      </c>
      <c r="J34" t="s">
        <v>2119</v>
      </c>
      <c r="K34" s="2" t="s">
        <v>2117</v>
      </c>
      <c r="L34" t="str">
        <f>VLOOKUP(A34,Tables!$A$2:$B$218,2,FALSE)</f>
        <v/>
      </c>
      <c r="O34" s="8" t="s">
        <v>3149</v>
      </c>
      <c r="P34" s="8"/>
      <c r="Q34" t="str">
        <f t="shared" si="0"/>
        <v>ETL Audit Process</v>
      </c>
      <c r="R34"/>
      <c r="S34"/>
      <c r="T34" s="6" t="str">
        <f>IFERROR(VLOOKUP(T$1&amp;"."&amp;$A34&amp;"."&amp;$B34,Mappings[[Lookup Name]:[Source Reference]],2,FALSE),"")</f>
        <v/>
      </c>
      <c r="U34" s="6" t="str">
        <f>IFERROR(VLOOKUP(U$1&amp;"."&amp;$A34&amp;"."&amp;$B34,Mappings[[Lookup Name]:[Source Reference]],2,FALSE),"")</f>
        <v/>
      </c>
      <c r="V34" s="6" t="str">
        <f>IFERROR(VLOOKUP(V$1&amp;"."&amp;$A34&amp;"."&amp;$B34,Mappings[[Lookup Name]:[Source Reference]],2,FALSE),"")</f>
        <v/>
      </c>
      <c r="W34" s="6" t="str">
        <f>IFERROR(VLOOKUP(W$1&amp;"."&amp;$A34&amp;"."&amp;$B34,Mappings[[Lookup Name]:[Source Reference]],2,FALSE),"")</f>
        <v/>
      </c>
    </row>
    <row r="35" spans="1:23" x14ac:dyDescent="0.3">
      <c r="A35" t="s">
        <v>20</v>
      </c>
      <c r="B35" s="6" t="s">
        <v>14</v>
      </c>
      <c r="C35" s="5">
        <v>5</v>
      </c>
      <c r="D35" t="s">
        <v>2098</v>
      </c>
      <c r="E35">
        <v>8</v>
      </c>
      <c r="F35">
        <v>23</v>
      </c>
      <c r="G35">
        <v>3</v>
      </c>
      <c r="H35">
        <v>0</v>
      </c>
      <c r="I35">
        <v>0</v>
      </c>
      <c r="J35" t="s">
        <v>2119</v>
      </c>
      <c r="K35" s="2" t="s">
        <v>2117</v>
      </c>
      <c r="L35" t="str">
        <f>VLOOKUP(A35,Tables!$A$2:$B$218,2,FALSE)</f>
        <v/>
      </c>
      <c r="O35" s="8" t="s">
        <v>3149</v>
      </c>
      <c r="P35" s="8"/>
      <c r="Q35" t="str">
        <f t="shared" si="0"/>
        <v>ETL Audit Process</v>
      </c>
      <c r="R35"/>
      <c r="S35"/>
      <c r="T35" s="6" t="str">
        <f>IFERROR(VLOOKUP(T$1&amp;"."&amp;$A35&amp;"."&amp;$B35,Mappings[[Lookup Name]:[Source Reference]],2,FALSE),"")</f>
        <v/>
      </c>
      <c r="U35" s="6" t="str">
        <f>IFERROR(VLOOKUP(U$1&amp;"."&amp;$A35&amp;"."&amp;$B35,Mappings[[Lookup Name]:[Source Reference]],2,FALSE),"")</f>
        <v/>
      </c>
      <c r="V35" s="6" t="str">
        <f>IFERROR(VLOOKUP(V$1&amp;"."&amp;$A35&amp;"."&amp;$B35,Mappings[[Lookup Name]:[Source Reference]],2,FALSE),"")</f>
        <v/>
      </c>
      <c r="W35" s="6" t="str">
        <f>IFERROR(VLOOKUP(W$1&amp;"."&amp;$A35&amp;"."&amp;$B35,Mappings[[Lookup Name]:[Source Reference]],2,FALSE),"")</f>
        <v/>
      </c>
    </row>
    <row r="36" spans="1:23" x14ac:dyDescent="0.3">
      <c r="A36" t="s">
        <v>20</v>
      </c>
      <c r="B36" s="6" t="s">
        <v>15</v>
      </c>
      <c r="C36" s="5">
        <v>6</v>
      </c>
      <c r="D36" t="s">
        <v>2102</v>
      </c>
      <c r="E36">
        <v>120</v>
      </c>
      <c r="F36">
        <v>0</v>
      </c>
      <c r="G36">
        <v>0</v>
      </c>
      <c r="H36">
        <v>1</v>
      </c>
      <c r="I36">
        <v>0</v>
      </c>
      <c r="J36" t="s">
        <v>2118</v>
      </c>
      <c r="K36" s="2" t="s">
        <v>2117</v>
      </c>
      <c r="L36" t="str">
        <f>VLOOKUP(A36,Tables!$A$2:$B$218,2,FALSE)</f>
        <v/>
      </c>
      <c r="O36" s="8" t="s">
        <v>3149</v>
      </c>
      <c r="P36" s="8"/>
      <c r="Q36" t="str">
        <f t="shared" si="0"/>
        <v>ETL Audit Process</v>
      </c>
      <c r="R36"/>
      <c r="S36"/>
      <c r="T36" s="6" t="str">
        <f>IFERROR(VLOOKUP(T$1&amp;"."&amp;$A36&amp;"."&amp;$B36,Mappings[[Lookup Name]:[Source Reference]],2,FALSE),"")</f>
        <v/>
      </c>
      <c r="U36" s="6" t="str">
        <f>IFERROR(VLOOKUP(U$1&amp;"."&amp;$A36&amp;"."&amp;$B36,Mappings[[Lookup Name]:[Source Reference]],2,FALSE),"")</f>
        <v/>
      </c>
      <c r="V36" s="6" t="str">
        <f>IFERROR(VLOOKUP(V$1&amp;"."&amp;$A36&amp;"."&amp;$B36,Mappings[[Lookup Name]:[Source Reference]],2,FALSE),"")</f>
        <v/>
      </c>
      <c r="W36" s="6" t="str">
        <f>IFERROR(VLOOKUP(W$1&amp;"."&amp;$A36&amp;"."&amp;$B36,Mappings[[Lookup Name]:[Source Reference]],2,FALSE),"")</f>
        <v/>
      </c>
    </row>
    <row r="37" spans="1:23" x14ac:dyDescent="0.3">
      <c r="A37" t="s">
        <v>20</v>
      </c>
      <c r="B37" s="6" t="s">
        <v>16</v>
      </c>
      <c r="C37" s="5">
        <v>7</v>
      </c>
      <c r="D37" t="s">
        <v>2099</v>
      </c>
      <c r="E37">
        <v>4</v>
      </c>
      <c r="F37">
        <v>10</v>
      </c>
      <c r="G37">
        <v>0</v>
      </c>
      <c r="H37">
        <v>0</v>
      </c>
      <c r="I37">
        <v>0</v>
      </c>
      <c r="J37" t="s">
        <v>2120</v>
      </c>
      <c r="K37" s="2" t="s">
        <v>2117</v>
      </c>
      <c r="L37" t="str">
        <f>VLOOKUP(A37,Tables!$A$2:$B$218,2,FALSE)</f>
        <v/>
      </c>
      <c r="O37" s="8" t="s">
        <v>3149</v>
      </c>
      <c r="P37" s="8"/>
      <c r="Q37" t="str">
        <f t="shared" si="0"/>
        <v>ETL Audit Process</v>
      </c>
      <c r="R37"/>
      <c r="S37"/>
      <c r="T37" s="6" t="str">
        <f>IFERROR(VLOOKUP(T$1&amp;"."&amp;$A37&amp;"."&amp;$B37,Mappings[[Lookup Name]:[Source Reference]],2,FALSE),"")</f>
        <v/>
      </c>
      <c r="U37" s="6" t="str">
        <f>IFERROR(VLOOKUP(U$1&amp;"."&amp;$A37&amp;"."&amp;$B37,Mappings[[Lookup Name]:[Source Reference]],2,FALSE),"")</f>
        <v/>
      </c>
      <c r="V37" s="6" t="str">
        <f>IFERROR(VLOOKUP(V$1&amp;"."&amp;$A37&amp;"."&amp;$B37,Mappings[[Lookup Name]:[Source Reference]],2,FALSE),"")</f>
        <v/>
      </c>
      <c r="W37" s="6" t="str">
        <f>IFERROR(VLOOKUP(W$1&amp;"."&amp;$A37&amp;"."&amp;$B37,Mappings[[Lookup Name]:[Source Reference]],2,FALSE),"")</f>
        <v/>
      </c>
    </row>
    <row r="38" spans="1:23" x14ac:dyDescent="0.3">
      <c r="A38" t="s">
        <v>20</v>
      </c>
      <c r="B38" s="6" t="s">
        <v>17</v>
      </c>
      <c r="C38" s="5">
        <v>8</v>
      </c>
      <c r="D38" t="s">
        <v>2099</v>
      </c>
      <c r="E38">
        <v>4</v>
      </c>
      <c r="F38">
        <v>10</v>
      </c>
      <c r="G38">
        <v>0</v>
      </c>
      <c r="H38">
        <v>0</v>
      </c>
      <c r="I38">
        <v>0</v>
      </c>
      <c r="J38" t="s">
        <v>2120</v>
      </c>
      <c r="K38" s="2" t="s">
        <v>2117</v>
      </c>
      <c r="L38" t="str">
        <f>VLOOKUP(A38,Tables!$A$2:$B$218,2,FALSE)</f>
        <v/>
      </c>
      <c r="O38" s="8" t="s">
        <v>3149</v>
      </c>
      <c r="P38" s="8"/>
      <c r="Q38" t="str">
        <f t="shared" si="0"/>
        <v>ETL Audit Process</v>
      </c>
      <c r="R38"/>
      <c r="S38"/>
      <c r="T38" s="6" t="str">
        <f>IFERROR(VLOOKUP(T$1&amp;"."&amp;$A38&amp;"."&amp;$B38,Mappings[[Lookup Name]:[Source Reference]],2,FALSE),"")</f>
        <v/>
      </c>
      <c r="U38" s="6" t="str">
        <f>IFERROR(VLOOKUP(U$1&amp;"."&amp;$A38&amp;"."&amp;$B38,Mappings[[Lookup Name]:[Source Reference]],2,FALSE),"")</f>
        <v/>
      </c>
      <c r="V38" s="6" t="str">
        <f>IFERROR(VLOOKUP(V$1&amp;"."&amp;$A38&amp;"."&amp;$B38,Mappings[[Lookup Name]:[Source Reference]],2,FALSE),"")</f>
        <v/>
      </c>
      <c r="W38" s="6" t="str">
        <f>IFERROR(VLOOKUP(W$1&amp;"."&amp;$A38&amp;"."&amp;$B38,Mappings[[Lookup Name]:[Source Reference]],2,FALSE),"")</f>
        <v/>
      </c>
    </row>
    <row r="39" spans="1:23" x14ac:dyDescent="0.3">
      <c r="A39" t="s">
        <v>22</v>
      </c>
      <c r="B39" s="6" t="s">
        <v>23</v>
      </c>
      <c r="C39" s="5">
        <v>1</v>
      </c>
      <c r="D39" t="s">
        <v>2099</v>
      </c>
      <c r="E39">
        <v>4</v>
      </c>
      <c r="F39">
        <v>10</v>
      </c>
      <c r="G39">
        <v>0</v>
      </c>
      <c r="H39">
        <v>0</v>
      </c>
      <c r="I39">
        <v>1</v>
      </c>
      <c r="J39" t="s">
        <v>2117</v>
      </c>
      <c r="K39" s="2" t="s">
        <v>2117</v>
      </c>
      <c r="L39" t="str">
        <f>VLOOKUP(A39,Tables!$A$2:$B$218,2,FALSE)</f>
        <v/>
      </c>
      <c r="O39" s="8" t="s">
        <v>3149</v>
      </c>
      <c r="P39" s="8"/>
      <c r="Q39" t="str">
        <f t="shared" si="0"/>
        <v>System Generated</v>
      </c>
      <c r="R39"/>
      <c r="S39"/>
      <c r="T39" s="6" t="str">
        <f>IFERROR(VLOOKUP(T$1&amp;"."&amp;$A39&amp;"."&amp;$B39,Mappings[[Lookup Name]:[Source Reference]],2,FALSE),"")</f>
        <v/>
      </c>
      <c r="U39" s="6" t="str">
        <f>IFERROR(VLOOKUP(U$1&amp;"."&amp;$A39&amp;"."&amp;$B39,Mappings[[Lookup Name]:[Source Reference]],2,FALSE),"")</f>
        <v/>
      </c>
      <c r="V39" s="6" t="str">
        <f>IFERROR(VLOOKUP(V$1&amp;"."&amp;$A39&amp;"."&amp;$B39,Mappings[[Lookup Name]:[Source Reference]],2,FALSE),"")</f>
        <v/>
      </c>
      <c r="W39" s="6" t="str">
        <f>IFERROR(VLOOKUP(W$1&amp;"."&amp;$A39&amp;"."&amp;$B39,Mappings[[Lookup Name]:[Source Reference]],2,FALSE),"")</f>
        <v/>
      </c>
    </row>
    <row r="40" spans="1:23" x14ac:dyDescent="0.3">
      <c r="A40" t="s">
        <v>22</v>
      </c>
      <c r="B40" s="6" t="s">
        <v>24</v>
      </c>
      <c r="C40" s="5">
        <v>2</v>
      </c>
      <c r="D40" t="s">
        <v>2099</v>
      </c>
      <c r="E40">
        <v>4</v>
      </c>
      <c r="F40">
        <v>10</v>
      </c>
      <c r="G40">
        <v>0</v>
      </c>
      <c r="H40">
        <v>0</v>
      </c>
      <c r="I40">
        <v>0</v>
      </c>
      <c r="J40" t="s">
        <v>2117</v>
      </c>
      <c r="K40" s="2" t="s">
        <v>2130</v>
      </c>
      <c r="L40" t="str">
        <f>VLOOKUP(A40,Tables!$A$2:$B$218,2,FALSE)</f>
        <v/>
      </c>
      <c r="O40" s="8" t="s">
        <v>3149</v>
      </c>
      <c r="P40" s="8"/>
      <c r="Q40" t="str">
        <f t="shared" si="0"/>
        <v>System Generated</v>
      </c>
      <c r="R40"/>
      <c r="S40"/>
      <c r="T40" s="6" t="str">
        <f>IFERROR(VLOOKUP(T$1&amp;"."&amp;$A40&amp;"."&amp;$B40,Mappings[[Lookup Name]:[Source Reference]],2,FALSE),"")</f>
        <v/>
      </c>
      <c r="U40" s="6" t="str">
        <f>IFERROR(VLOOKUP(U$1&amp;"."&amp;$A40&amp;"."&amp;$B40,Mappings[[Lookup Name]:[Source Reference]],2,FALSE),"")</f>
        <v/>
      </c>
      <c r="V40" s="6" t="str">
        <f>IFERROR(VLOOKUP(V$1&amp;"."&amp;$A40&amp;"."&amp;$B40,Mappings[[Lookup Name]:[Source Reference]],2,FALSE),"")</f>
        <v/>
      </c>
      <c r="W40" s="6" t="str">
        <f>IFERROR(VLOOKUP(W$1&amp;"."&amp;$A40&amp;"."&amp;$B40,Mappings[[Lookup Name]:[Source Reference]],2,FALSE),"")</f>
        <v/>
      </c>
    </row>
    <row r="41" spans="1:23" x14ac:dyDescent="0.3">
      <c r="A41" t="s">
        <v>22</v>
      </c>
      <c r="B41" s="6" t="s">
        <v>25</v>
      </c>
      <c r="C41" s="5">
        <v>3</v>
      </c>
      <c r="D41" t="s">
        <v>2102</v>
      </c>
      <c r="E41">
        <v>15</v>
      </c>
      <c r="F41">
        <v>0</v>
      </c>
      <c r="G41">
        <v>0</v>
      </c>
      <c r="H41">
        <v>1</v>
      </c>
      <c r="I41">
        <v>0</v>
      </c>
      <c r="J41" t="s">
        <v>2117</v>
      </c>
      <c r="K41" s="2" t="s">
        <v>2117</v>
      </c>
      <c r="L41" t="str">
        <f>VLOOKUP(A41,Tables!$A$2:$B$218,2,FALSE)</f>
        <v/>
      </c>
      <c r="O41" s="8" t="s">
        <v>3149</v>
      </c>
      <c r="P41" s="8"/>
      <c r="Q41" t="str">
        <f t="shared" si="0"/>
        <v>Business Logic</v>
      </c>
      <c r="R41"/>
      <c r="S41"/>
      <c r="T41" s="6" t="str">
        <f>IFERROR(VLOOKUP(T$1&amp;"."&amp;$A41&amp;"."&amp;$B41,Mappings[[Lookup Name]:[Source Reference]],2,FALSE),"")</f>
        <v/>
      </c>
      <c r="U41" s="6" t="str">
        <f>IFERROR(VLOOKUP(U$1&amp;"."&amp;$A41&amp;"."&amp;$B41,Mappings[[Lookup Name]:[Source Reference]],2,FALSE),"")</f>
        <v/>
      </c>
      <c r="V41" s="6" t="str">
        <f>IFERROR(VLOOKUP(V$1&amp;"."&amp;$A41&amp;"."&amp;$B41,Mappings[[Lookup Name]:[Source Reference]],2,FALSE),"")</f>
        <v/>
      </c>
      <c r="W41" s="6" t="str">
        <f>IFERROR(VLOOKUP(W$1&amp;"."&amp;$A41&amp;"."&amp;$B41,Mappings[[Lookup Name]:[Source Reference]],2,FALSE),"")</f>
        <v/>
      </c>
    </row>
    <row r="42" spans="1:23" x14ac:dyDescent="0.3">
      <c r="A42" t="s">
        <v>22</v>
      </c>
      <c r="B42" s="6" t="s">
        <v>26</v>
      </c>
      <c r="C42" s="5">
        <v>4</v>
      </c>
      <c r="D42" t="s">
        <v>2102</v>
      </c>
      <c r="E42">
        <v>15</v>
      </c>
      <c r="F42">
        <v>0</v>
      </c>
      <c r="G42">
        <v>0</v>
      </c>
      <c r="H42">
        <v>1</v>
      </c>
      <c r="I42">
        <v>0</v>
      </c>
      <c r="J42" t="s">
        <v>2117</v>
      </c>
      <c r="K42" s="2" t="s">
        <v>2117</v>
      </c>
      <c r="L42" t="str">
        <f>VLOOKUP(A42,Tables!$A$2:$B$218,2,FALSE)</f>
        <v/>
      </c>
      <c r="O42" s="8" t="s">
        <v>3149</v>
      </c>
      <c r="P42" s="8"/>
      <c r="Q42" t="str">
        <f t="shared" si="0"/>
        <v>Business Logic</v>
      </c>
      <c r="R42"/>
      <c r="S42"/>
      <c r="T42" s="6" t="str">
        <f>IFERROR(VLOOKUP(T$1&amp;"."&amp;$A42&amp;"."&amp;$B42,Mappings[[Lookup Name]:[Source Reference]],2,FALSE),"")</f>
        <v/>
      </c>
      <c r="U42" s="6" t="str">
        <f>IFERROR(VLOOKUP(U$1&amp;"."&amp;$A42&amp;"."&amp;$B42,Mappings[[Lookup Name]:[Source Reference]],2,FALSE),"")</f>
        <v/>
      </c>
      <c r="V42" s="6" t="str">
        <f>IFERROR(VLOOKUP(V$1&amp;"."&amp;$A42&amp;"."&amp;$B42,Mappings[[Lookup Name]:[Source Reference]],2,FALSE),"")</f>
        <v/>
      </c>
      <c r="W42" s="6" t="str">
        <f>IFERROR(VLOOKUP(W$1&amp;"."&amp;$A42&amp;"."&amp;$B42,Mappings[[Lookup Name]:[Source Reference]],2,FALSE),"")</f>
        <v/>
      </c>
    </row>
    <row r="43" spans="1:23" x14ac:dyDescent="0.3">
      <c r="A43" t="s">
        <v>22</v>
      </c>
      <c r="B43" s="6" t="s">
        <v>27</v>
      </c>
      <c r="C43" s="5">
        <v>5</v>
      </c>
      <c r="D43" t="s">
        <v>2098</v>
      </c>
      <c r="E43">
        <v>8</v>
      </c>
      <c r="F43">
        <v>23</v>
      </c>
      <c r="G43">
        <v>3</v>
      </c>
      <c r="H43">
        <v>0</v>
      </c>
      <c r="I43">
        <v>0</v>
      </c>
      <c r="J43" t="s">
        <v>2117</v>
      </c>
      <c r="K43" s="2" t="s">
        <v>2117</v>
      </c>
      <c r="L43" t="str">
        <f>VLOOKUP(A43,Tables!$A$2:$B$218,2,FALSE)</f>
        <v/>
      </c>
      <c r="O43" s="8" t="s">
        <v>3149</v>
      </c>
      <c r="P43" s="8"/>
      <c r="Q43" t="str">
        <f t="shared" si="0"/>
        <v>Business Logic</v>
      </c>
      <c r="R43"/>
      <c r="S43"/>
      <c r="T43" s="6" t="str">
        <f>IFERROR(VLOOKUP(T$1&amp;"."&amp;$A43&amp;"."&amp;$B43,Mappings[[Lookup Name]:[Source Reference]],2,FALSE),"")</f>
        <v/>
      </c>
      <c r="U43" s="6" t="str">
        <f>IFERROR(VLOOKUP(U$1&amp;"."&amp;$A43&amp;"."&amp;$B43,Mappings[[Lookup Name]:[Source Reference]],2,FALSE),"")</f>
        <v/>
      </c>
      <c r="V43" s="6" t="str">
        <f>IFERROR(VLOOKUP(V$1&amp;"."&amp;$A43&amp;"."&amp;$B43,Mappings[[Lookup Name]:[Source Reference]],2,FALSE),"")</f>
        <v/>
      </c>
      <c r="W43" s="6" t="str">
        <f>IFERROR(VLOOKUP(W$1&amp;"."&amp;$A43&amp;"."&amp;$B43,Mappings[[Lookup Name]:[Source Reference]],2,FALSE),"")</f>
        <v/>
      </c>
    </row>
    <row r="44" spans="1:23" x14ac:dyDescent="0.3">
      <c r="A44" t="s">
        <v>22</v>
      </c>
      <c r="B44" s="6" t="s">
        <v>28</v>
      </c>
      <c r="C44" s="5">
        <v>6</v>
      </c>
      <c r="D44" t="s">
        <v>2098</v>
      </c>
      <c r="E44">
        <v>8</v>
      </c>
      <c r="F44">
        <v>23</v>
      </c>
      <c r="G44">
        <v>3</v>
      </c>
      <c r="H44">
        <v>0</v>
      </c>
      <c r="I44">
        <v>0</v>
      </c>
      <c r="J44" t="s">
        <v>2117</v>
      </c>
      <c r="K44" s="2" t="s">
        <v>2117</v>
      </c>
      <c r="L44" t="str">
        <f>VLOOKUP(A44,Tables!$A$2:$B$218,2,FALSE)</f>
        <v/>
      </c>
      <c r="O44" s="8" t="s">
        <v>3149</v>
      </c>
      <c r="P44" s="8"/>
      <c r="Q44" t="str">
        <f t="shared" si="0"/>
        <v>Business Logic</v>
      </c>
      <c r="R44"/>
      <c r="S44"/>
      <c r="T44" s="6" t="str">
        <f>IFERROR(VLOOKUP(T$1&amp;"."&amp;$A44&amp;"."&amp;$B44,Mappings[[Lookup Name]:[Source Reference]],2,FALSE),"")</f>
        <v/>
      </c>
      <c r="U44" s="6" t="str">
        <f>IFERROR(VLOOKUP(U$1&amp;"."&amp;$A44&amp;"."&amp;$B44,Mappings[[Lookup Name]:[Source Reference]],2,FALSE),"")</f>
        <v/>
      </c>
      <c r="V44" s="6" t="str">
        <f>IFERROR(VLOOKUP(V$1&amp;"."&amp;$A44&amp;"."&amp;$B44,Mappings[[Lookup Name]:[Source Reference]],2,FALSE),"")</f>
        <v/>
      </c>
      <c r="W44" s="6" t="str">
        <f>IFERROR(VLOOKUP(W$1&amp;"."&amp;$A44&amp;"."&amp;$B44,Mappings[[Lookup Name]:[Source Reference]],2,FALSE),"")</f>
        <v/>
      </c>
    </row>
    <row r="45" spans="1:23" x14ac:dyDescent="0.3">
      <c r="A45" t="s">
        <v>22</v>
      </c>
      <c r="B45" s="6" t="s">
        <v>29</v>
      </c>
      <c r="C45" s="5">
        <v>7</v>
      </c>
      <c r="D45" t="s">
        <v>2102</v>
      </c>
      <c r="E45">
        <v>10</v>
      </c>
      <c r="F45">
        <v>0</v>
      </c>
      <c r="G45">
        <v>0</v>
      </c>
      <c r="H45">
        <v>1</v>
      </c>
      <c r="I45">
        <v>0</v>
      </c>
      <c r="J45" t="s">
        <v>2117</v>
      </c>
      <c r="K45" s="2" t="s">
        <v>2117</v>
      </c>
      <c r="L45" t="str">
        <f>VLOOKUP(A45,Tables!$A$2:$B$218,2,FALSE)</f>
        <v/>
      </c>
      <c r="O45" s="8" t="s">
        <v>3149</v>
      </c>
      <c r="P45" s="8"/>
      <c r="Q45" t="str">
        <f t="shared" si="0"/>
        <v>Business Logic</v>
      </c>
      <c r="R45"/>
      <c r="S45"/>
      <c r="T45" s="6" t="str">
        <f>IFERROR(VLOOKUP(T$1&amp;"."&amp;$A45&amp;"."&amp;$B45,Mappings[[Lookup Name]:[Source Reference]],2,FALSE),"")</f>
        <v/>
      </c>
      <c r="U45" s="6" t="str">
        <f>IFERROR(VLOOKUP(U$1&amp;"."&amp;$A45&amp;"."&amp;$B45,Mappings[[Lookup Name]:[Source Reference]],2,FALSE),"")</f>
        <v/>
      </c>
      <c r="V45" s="6" t="str">
        <f>IFERROR(VLOOKUP(V$1&amp;"."&amp;$A45&amp;"."&amp;$B45,Mappings[[Lookup Name]:[Source Reference]],2,FALSE),"")</f>
        <v/>
      </c>
      <c r="W45" s="6" t="str">
        <f>IFERROR(VLOOKUP(W$1&amp;"."&amp;$A45&amp;"."&amp;$B45,Mappings[[Lookup Name]:[Source Reference]],2,FALSE),"")</f>
        <v/>
      </c>
    </row>
    <row r="46" spans="1:23" x14ac:dyDescent="0.3">
      <c r="A46" t="s">
        <v>22</v>
      </c>
      <c r="B46" s="6" t="s">
        <v>30</v>
      </c>
      <c r="C46" s="5">
        <v>8</v>
      </c>
      <c r="D46" t="s">
        <v>2099</v>
      </c>
      <c r="E46">
        <v>4</v>
      </c>
      <c r="F46">
        <v>10</v>
      </c>
      <c r="G46">
        <v>0</v>
      </c>
      <c r="H46">
        <v>0</v>
      </c>
      <c r="I46">
        <v>0</v>
      </c>
      <c r="J46" t="s">
        <v>2117</v>
      </c>
      <c r="K46" s="2" t="s">
        <v>2117</v>
      </c>
      <c r="L46" t="str">
        <f>VLOOKUP(A46,Tables!$A$2:$B$218,2,FALSE)</f>
        <v/>
      </c>
      <c r="O46" s="8" t="s">
        <v>3149</v>
      </c>
      <c r="P46" s="8"/>
      <c r="Q46" t="str">
        <f t="shared" si="0"/>
        <v>Business Logic</v>
      </c>
      <c r="R46"/>
      <c r="S46"/>
      <c r="T46" s="6" t="str">
        <f>IFERROR(VLOOKUP(T$1&amp;"."&amp;$A46&amp;"."&amp;$B46,Mappings[[Lookup Name]:[Source Reference]],2,FALSE),"")</f>
        <v/>
      </c>
      <c r="U46" s="6" t="str">
        <f>IFERROR(VLOOKUP(U$1&amp;"."&amp;$A46&amp;"."&amp;$B46,Mappings[[Lookup Name]:[Source Reference]],2,FALSE),"")</f>
        <v/>
      </c>
      <c r="V46" s="6" t="str">
        <f>IFERROR(VLOOKUP(V$1&amp;"."&amp;$A46&amp;"."&amp;$B46,Mappings[[Lookup Name]:[Source Reference]],2,FALSE),"")</f>
        <v/>
      </c>
      <c r="W46" s="6" t="str">
        <f>IFERROR(VLOOKUP(W$1&amp;"."&amp;$A46&amp;"."&amp;$B46,Mappings[[Lookup Name]:[Source Reference]],2,FALSE),"")</f>
        <v/>
      </c>
    </row>
    <row r="47" spans="1:23" x14ac:dyDescent="0.3">
      <c r="A47" t="s">
        <v>22</v>
      </c>
      <c r="B47" s="6" t="s">
        <v>31</v>
      </c>
      <c r="C47" s="5">
        <v>9</v>
      </c>
      <c r="D47" t="s">
        <v>2102</v>
      </c>
      <c r="E47">
        <v>15</v>
      </c>
      <c r="F47">
        <v>0</v>
      </c>
      <c r="G47">
        <v>0</v>
      </c>
      <c r="H47">
        <v>1</v>
      </c>
      <c r="I47">
        <v>0</v>
      </c>
      <c r="J47" t="s">
        <v>2117</v>
      </c>
      <c r="K47" s="2" t="s">
        <v>2117</v>
      </c>
      <c r="L47" t="str">
        <f>VLOOKUP(A47,Tables!$A$2:$B$218,2,FALSE)</f>
        <v/>
      </c>
      <c r="O47" s="8" t="s">
        <v>3149</v>
      </c>
      <c r="P47" s="8"/>
      <c r="Q47" t="str">
        <f t="shared" si="0"/>
        <v>Business Logic</v>
      </c>
      <c r="R47"/>
      <c r="S47"/>
      <c r="T47" s="6" t="str">
        <f>IFERROR(VLOOKUP(T$1&amp;"."&amp;$A47&amp;"."&amp;$B47,Mappings[[Lookup Name]:[Source Reference]],2,FALSE),"")</f>
        <v/>
      </c>
      <c r="U47" s="6" t="str">
        <f>IFERROR(VLOOKUP(U$1&amp;"."&amp;$A47&amp;"."&amp;$B47,Mappings[[Lookup Name]:[Source Reference]],2,FALSE),"")</f>
        <v/>
      </c>
      <c r="V47" s="6" t="str">
        <f>IFERROR(VLOOKUP(V$1&amp;"."&amp;$A47&amp;"."&amp;$B47,Mappings[[Lookup Name]:[Source Reference]],2,FALSE),"")</f>
        <v/>
      </c>
      <c r="W47" s="6" t="str">
        <f>IFERROR(VLOOKUP(W$1&amp;"."&amp;$A47&amp;"."&amp;$B47,Mappings[[Lookup Name]:[Source Reference]],2,FALSE),"")</f>
        <v/>
      </c>
    </row>
    <row r="48" spans="1:23" x14ac:dyDescent="0.3">
      <c r="A48" t="s">
        <v>22</v>
      </c>
      <c r="B48" s="6" t="s">
        <v>32</v>
      </c>
      <c r="C48" s="5">
        <v>10</v>
      </c>
      <c r="D48" t="s">
        <v>2102</v>
      </c>
      <c r="E48">
        <v>15</v>
      </c>
      <c r="F48">
        <v>0</v>
      </c>
      <c r="G48">
        <v>0</v>
      </c>
      <c r="H48">
        <v>1</v>
      </c>
      <c r="I48">
        <v>0</v>
      </c>
      <c r="J48" t="s">
        <v>2117</v>
      </c>
      <c r="K48" s="2" t="s">
        <v>2117</v>
      </c>
      <c r="L48" t="str">
        <f>VLOOKUP(A48,Tables!$A$2:$B$218,2,FALSE)</f>
        <v/>
      </c>
      <c r="O48" s="8" t="s">
        <v>3149</v>
      </c>
      <c r="P48" s="8"/>
      <c r="Q48" t="str">
        <f t="shared" si="0"/>
        <v>Business Logic</v>
      </c>
      <c r="R48"/>
      <c r="S48"/>
      <c r="T48" s="6" t="str">
        <f>IFERROR(VLOOKUP(T$1&amp;"."&amp;$A48&amp;"."&amp;$B48,Mappings[[Lookup Name]:[Source Reference]],2,FALSE),"")</f>
        <v/>
      </c>
      <c r="U48" s="6" t="str">
        <f>IFERROR(VLOOKUP(U$1&amp;"."&amp;$A48&amp;"."&amp;$B48,Mappings[[Lookup Name]:[Source Reference]],2,FALSE),"")</f>
        <v/>
      </c>
      <c r="V48" s="6" t="str">
        <f>IFERROR(VLOOKUP(V$1&amp;"."&amp;$A48&amp;"."&amp;$B48,Mappings[[Lookup Name]:[Source Reference]],2,FALSE),"")</f>
        <v/>
      </c>
      <c r="W48" s="6" t="str">
        <f>IFERROR(VLOOKUP(W$1&amp;"."&amp;$A48&amp;"."&amp;$B48,Mappings[[Lookup Name]:[Source Reference]],2,FALSE),"")</f>
        <v/>
      </c>
    </row>
    <row r="49" spans="1:23" x14ac:dyDescent="0.3">
      <c r="A49" t="s">
        <v>22</v>
      </c>
      <c r="B49" s="6" t="s">
        <v>33</v>
      </c>
      <c r="C49" s="5">
        <v>11</v>
      </c>
      <c r="D49" t="s">
        <v>2101</v>
      </c>
      <c r="E49">
        <v>1</v>
      </c>
      <c r="F49">
        <v>0</v>
      </c>
      <c r="G49">
        <v>0</v>
      </c>
      <c r="H49">
        <v>1</v>
      </c>
      <c r="I49">
        <v>0</v>
      </c>
      <c r="J49" t="s">
        <v>2117</v>
      </c>
      <c r="K49" s="2" t="s">
        <v>2117</v>
      </c>
      <c r="L49" t="str">
        <f>VLOOKUP(A49,Tables!$A$2:$B$218,2,FALSE)</f>
        <v/>
      </c>
      <c r="O49" s="8" t="s">
        <v>3149</v>
      </c>
      <c r="P49" s="8"/>
      <c r="Q49" t="str">
        <f t="shared" si="0"/>
        <v>Business Logic</v>
      </c>
      <c r="R49"/>
      <c r="S49"/>
      <c r="T49" s="6" t="str">
        <f>IFERROR(VLOOKUP(T$1&amp;"."&amp;$A49&amp;"."&amp;$B49,Mappings[[Lookup Name]:[Source Reference]],2,FALSE),"")</f>
        <v/>
      </c>
      <c r="U49" s="6" t="str">
        <f>IFERROR(VLOOKUP(U$1&amp;"."&amp;$A49&amp;"."&amp;$B49,Mappings[[Lookup Name]:[Source Reference]],2,FALSE),"")</f>
        <v/>
      </c>
      <c r="V49" s="6" t="str">
        <f>IFERROR(VLOOKUP(V$1&amp;"."&amp;$A49&amp;"."&amp;$B49,Mappings[[Lookup Name]:[Source Reference]],2,FALSE),"")</f>
        <v/>
      </c>
      <c r="W49" s="6" t="str">
        <f>IFERROR(VLOOKUP(W$1&amp;"."&amp;$A49&amp;"."&amp;$B49,Mappings[[Lookup Name]:[Source Reference]],2,FALSE),"")</f>
        <v/>
      </c>
    </row>
    <row r="50" spans="1:23" x14ac:dyDescent="0.3">
      <c r="A50" t="s">
        <v>22</v>
      </c>
      <c r="B50" s="6" t="s">
        <v>34</v>
      </c>
      <c r="C50" s="5">
        <v>12</v>
      </c>
      <c r="D50" t="s">
        <v>2102</v>
      </c>
      <c r="E50">
        <v>15</v>
      </c>
      <c r="F50">
        <v>0</v>
      </c>
      <c r="G50">
        <v>0</v>
      </c>
      <c r="H50">
        <v>0</v>
      </c>
      <c r="I50">
        <v>0</v>
      </c>
      <c r="J50" t="s">
        <v>2117</v>
      </c>
      <c r="K50" s="2" t="s">
        <v>2117</v>
      </c>
      <c r="L50" t="str">
        <f>VLOOKUP(A50,Tables!$A$2:$B$218,2,FALSE)</f>
        <v/>
      </c>
      <c r="O50" s="8" t="s">
        <v>3149</v>
      </c>
      <c r="P50" s="8"/>
      <c r="Q50" t="str">
        <f t="shared" si="0"/>
        <v>Business Logic</v>
      </c>
      <c r="R50"/>
      <c r="S50"/>
      <c r="T50" s="6" t="str">
        <f>IFERROR(VLOOKUP(T$1&amp;"."&amp;$A50&amp;"."&amp;$B50,Mappings[[Lookup Name]:[Source Reference]],2,FALSE),"")</f>
        <v/>
      </c>
      <c r="U50" s="6" t="str">
        <f>IFERROR(VLOOKUP(U$1&amp;"."&amp;$A50&amp;"."&amp;$B50,Mappings[[Lookup Name]:[Source Reference]],2,FALSE),"")</f>
        <v/>
      </c>
      <c r="V50" s="6" t="str">
        <f>IFERROR(VLOOKUP(V$1&amp;"."&amp;$A50&amp;"."&amp;$B50,Mappings[[Lookup Name]:[Source Reference]],2,FALSE),"")</f>
        <v/>
      </c>
      <c r="W50" s="6" t="str">
        <f>IFERROR(VLOOKUP(W$1&amp;"."&amp;$A50&amp;"."&amp;$B50,Mappings[[Lookup Name]:[Source Reference]],2,FALSE),"")</f>
        <v/>
      </c>
    </row>
    <row r="51" spans="1:23" x14ac:dyDescent="0.3">
      <c r="A51" t="s">
        <v>22</v>
      </c>
      <c r="B51" s="6" t="s">
        <v>35</v>
      </c>
      <c r="C51" s="5">
        <v>13</v>
      </c>
      <c r="D51" t="s">
        <v>2102</v>
      </c>
      <c r="E51">
        <v>120</v>
      </c>
      <c r="F51">
        <v>0</v>
      </c>
      <c r="G51">
        <v>0</v>
      </c>
      <c r="H51">
        <v>0</v>
      </c>
      <c r="I51">
        <v>0</v>
      </c>
      <c r="J51" t="s">
        <v>2117</v>
      </c>
      <c r="K51" s="2" t="s">
        <v>2117</v>
      </c>
      <c r="L51" t="str">
        <f>VLOOKUP(A51,Tables!$A$2:$B$218,2,FALSE)</f>
        <v/>
      </c>
      <c r="O51" s="8" t="s">
        <v>3149</v>
      </c>
      <c r="P51" s="8"/>
      <c r="Q51" t="str">
        <f t="shared" si="0"/>
        <v>ETL Audit Process</v>
      </c>
      <c r="R51"/>
      <c r="S51"/>
      <c r="T51" s="6" t="str">
        <f>IFERROR(VLOOKUP(T$1&amp;"."&amp;$A51&amp;"."&amp;$B51,Mappings[[Lookup Name]:[Source Reference]],2,FALSE),"")</f>
        <v/>
      </c>
      <c r="U51" s="6" t="str">
        <f>IFERROR(VLOOKUP(U$1&amp;"."&amp;$A51&amp;"."&amp;$B51,Mappings[[Lookup Name]:[Source Reference]],2,FALSE),"")</f>
        <v/>
      </c>
      <c r="V51" s="6" t="str">
        <f>IFERROR(VLOOKUP(V$1&amp;"."&amp;$A51&amp;"."&amp;$B51,Mappings[[Lookup Name]:[Source Reference]],2,FALSE),"")</f>
        <v/>
      </c>
      <c r="W51" s="6" t="str">
        <f>IFERROR(VLOOKUP(W$1&amp;"."&amp;$A51&amp;"."&amp;$B51,Mappings[[Lookup Name]:[Source Reference]],2,FALSE),"")</f>
        <v/>
      </c>
    </row>
    <row r="52" spans="1:23" x14ac:dyDescent="0.3">
      <c r="A52" t="s">
        <v>22</v>
      </c>
      <c r="B52" s="6" t="s">
        <v>36</v>
      </c>
      <c r="C52" s="5">
        <v>14</v>
      </c>
      <c r="D52" t="s">
        <v>2098</v>
      </c>
      <c r="E52">
        <v>8</v>
      </c>
      <c r="F52">
        <v>23</v>
      </c>
      <c r="G52">
        <v>3</v>
      </c>
      <c r="H52">
        <v>0</v>
      </c>
      <c r="I52">
        <v>0</v>
      </c>
      <c r="J52" t="s">
        <v>2117</v>
      </c>
      <c r="K52" s="2" t="s">
        <v>2117</v>
      </c>
      <c r="L52" t="str">
        <f>VLOOKUP(A52,Tables!$A$2:$B$218,2,FALSE)</f>
        <v/>
      </c>
      <c r="O52" s="8" t="s">
        <v>3149</v>
      </c>
      <c r="P52" s="8"/>
      <c r="Q52" t="str">
        <f t="shared" si="0"/>
        <v>ETL Audit Process</v>
      </c>
      <c r="R52"/>
      <c r="S52"/>
      <c r="T52" s="6" t="str">
        <f>IFERROR(VLOOKUP(T$1&amp;"."&amp;$A52&amp;"."&amp;$B52,Mappings[[Lookup Name]:[Source Reference]],2,FALSE),"")</f>
        <v/>
      </c>
      <c r="U52" s="6" t="str">
        <f>IFERROR(VLOOKUP(U$1&amp;"."&amp;$A52&amp;"."&amp;$B52,Mappings[[Lookup Name]:[Source Reference]],2,FALSE),"")</f>
        <v/>
      </c>
      <c r="V52" s="6" t="str">
        <f>IFERROR(VLOOKUP(V$1&amp;"."&amp;$A52&amp;"."&amp;$B52,Mappings[[Lookup Name]:[Source Reference]],2,FALSE),"")</f>
        <v/>
      </c>
      <c r="W52" s="6" t="str">
        <f>IFERROR(VLOOKUP(W$1&amp;"."&amp;$A52&amp;"."&amp;$B52,Mappings[[Lookup Name]:[Source Reference]],2,FALSE),"")</f>
        <v/>
      </c>
    </row>
    <row r="53" spans="1:23" x14ac:dyDescent="0.3">
      <c r="A53" t="s">
        <v>22</v>
      </c>
      <c r="B53" s="6" t="s">
        <v>37</v>
      </c>
      <c r="C53" s="5">
        <v>15</v>
      </c>
      <c r="D53" t="s">
        <v>2102</v>
      </c>
      <c r="E53">
        <v>120</v>
      </c>
      <c r="F53">
        <v>0</v>
      </c>
      <c r="G53">
        <v>0</v>
      </c>
      <c r="H53">
        <v>0</v>
      </c>
      <c r="I53">
        <v>0</v>
      </c>
      <c r="J53" t="s">
        <v>2117</v>
      </c>
      <c r="K53" s="2" t="s">
        <v>2117</v>
      </c>
      <c r="L53" t="str">
        <f>VLOOKUP(A53,Tables!$A$2:$B$218,2,FALSE)</f>
        <v/>
      </c>
      <c r="O53" s="8" t="s">
        <v>3149</v>
      </c>
      <c r="P53" s="8"/>
      <c r="Q53" t="str">
        <f t="shared" si="0"/>
        <v>ETL Audit Process</v>
      </c>
      <c r="R53"/>
      <c r="S53"/>
      <c r="T53" s="6" t="str">
        <f>IFERROR(VLOOKUP(T$1&amp;"."&amp;$A53&amp;"."&amp;$B53,Mappings[[Lookup Name]:[Source Reference]],2,FALSE),"")</f>
        <v/>
      </c>
      <c r="U53" s="6" t="str">
        <f>IFERROR(VLOOKUP(U$1&amp;"."&amp;$A53&amp;"."&amp;$B53,Mappings[[Lookup Name]:[Source Reference]],2,FALSE),"")</f>
        <v/>
      </c>
      <c r="V53" s="6" t="str">
        <f>IFERROR(VLOOKUP(V$1&amp;"."&amp;$A53&amp;"."&amp;$B53,Mappings[[Lookup Name]:[Source Reference]],2,FALSE),"")</f>
        <v/>
      </c>
      <c r="W53" s="6" t="str">
        <f>IFERROR(VLOOKUP(W$1&amp;"."&amp;$A53&amp;"."&amp;$B53,Mappings[[Lookup Name]:[Source Reference]],2,FALSE),"")</f>
        <v/>
      </c>
    </row>
    <row r="54" spans="1:23" x14ac:dyDescent="0.3">
      <c r="A54" t="s">
        <v>22</v>
      </c>
      <c r="B54" s="6" t="s">
        <v>38</v>
      </c>
      <c r="C54" s="5">
        <v>16</v>
      </c>
      <c r="D54" t="s">
        <v>2098</v>
      </c>
      <c r="E54">
        <v>8</v>
      </c>
      <c r="F54">
        <v>23</v>
      </c>
      <c r="G54">
        <v>3</v>
      </c>
      <c r="H54">
        <v>0</v>
      </c>
      <c r="I54">
        <v>0</v>
      </c>
      <c r="J54" t="s">
        <v>2117</v>
      </c>
      <c r="K54" s="2" t="s">
        <v>2117</v>
      </c>
      <c r="L54" t="str">
        <f>VLOOKUP(A54,Tables!$A$2:$B$218,2,FALSE)</f>
        <v/>
      </c>
      <c r="O54" s="8" t="s">
        <v>3149</v>
      </c>
      <c r="P54" s="8"/>
      <c r="Q54" t="str">
        <f t="shared" si="0"/>
        <v>ETL Audit Process</v>
      </c>
      <c r="R54"/>
      <c r="S54"/>
      <c r="T54" s="6" t="str">
        <f>IFERROR(VLOOKUP(T$1&amp;"."&amp;$A54&amp;"."&amp;$B54,Mappings[[Lookup Name]:[Source Reference]],2,FALSE),"")</f>
        <v/>
      </c>
      <c r="U54" s="6" t="str">
        <f>IFERROR(VLOOKUP(U$1&amp;"."&amp;$A54&amp;"."&amp;$B54,Mappings[[Lookup Name]:[Source Reference]],2,FALSE),"")</f>
        <v/>
      </c>
      <c r="V54" s="6" t="str">
        <f>IFERROR(VLOOKUP(V$1&amp;"."&amp;$A54&amp;"."&amp;$B54,Mappings[[Lookup Name]:[Source Reference]],2,FALSE),"")</f>
        <v/>
      </c>
      <c r="W54" s="6" t="str">
        <f>IFERROR(VLOOKUP(W$1&amp;"."&amp;$A54&amp;"."&amp;$B54,Mappings[[Lookup Name]:[Source Reference]],2,FALSE),"")</f>
        <v/>
      </c>
    </row>
    <row r="55" spans="1:23" x14ac:dyDescent="0.3">
      <c r="A55" t="s">
        <v>22</v>
      </c>
      <c r="B55" s="6" t="s">
        <v>16</v>
      </c>
      <c r="C55" s="5">
        <v>17</v>
      </c>
      <c r="D55" t="s">
        <v>2099</v>
      </c>
      <c r="E55">
        <v>4</v>
      </c>
      <c r="F55">
        <v>10</v>
      </c>
      <c r="G55">
        <v>0</v>
      </c>
      <c r="H55">
        <v>0</v>
      </c>
      <c r="I55">
        <v>0</v>
      </c>
      <c r="J55" t="s">
        <v>2117</v>
      </c>
      <c r="K55" s="2" t="s">
        <v>2117</v>
      </c>
      <c r="L55" t="str">
        <f>VLOOKUP(A55,Tables!$A$2:$B$218,2,FALSE)</f>
        <v/>
      </c>
      <c r="O55" s="8" t="s">
        <v>3149</v>
      </c>
      <c r="P55" s="8"/>
      <c r="Q55" t="str">
        <f t="shared" si="0"/>
        <v>ETL Audit Process</v>
      </c>
      <c r="R55"/>
      <c r="S55"/>
      <c r="T55" s="6" t="str">
        <f>IFERROR(VLOOKUP(T$1&amp;"."&amp;$A55&amp;"."&amp;$B55,Mappings[[Lookup Name]:[Source Reference]],2,FALSE),"")</f>
        <v/>
      </c>
      <c r="U55" s="6" t="str">
        <f>IFERROR(VLOOKUP(U$1&amp;"."&amp;$A55&amp;"."&amp;$B55,Mappings[[Lookup Name]:[Source Reference]],2,FALSE),"")</f>
        <v/>
      </c>
      <c r="V55" s="6" t="str">
        <f>IFERROR(VLOOKUP(V$1&amp;"."&amp;$A55&amp;"."&amp;$B55,Mappings[[Lookup Name]:[Source Reference]],2,FALSE),"")</f>
        <v/>
      </c>
      <c r="W55" s="6" t="str">
        <f>IFERROR(VLOOKUP(W$1&amp;"."&amp;$A55&amp;"."&amp;$B55,Mappings[[Lookup Name]:[Source Reference]],2,FALSE),"")</f>
        <v/>
      </c>
    </row>
    <row r="56" spans="1:23" x14ac:dyDescent="0.3">
      <c r="A56" t="s">
        <v>22</v>
      </c>
      <c r="B56" s="6" t="s">
        <v>17</v>
      </c>
      <c r="C56" s="5">
        <v>18</v>
      </c>
      <c r="D56" t="s">
        <v>2099</v>
      </c>
      <c r="E56">
        <v>4</v>
      </c>
      <c r="F56">
        <v>10</v>
      </c>
      <c r="G56">
        <v>0</v>
      </c>
      <c r="H56">
        <v>0</v>
      </c>
      <c r="I56">
        <v>0</v>
      </c>
      <c r="J56" t="s">
        <v>2117</v>
      </c>
      <c r="K56" s="2" t="s">
        <v>2117</v>
      </c>
      <c r="L56" t="str">
        <f>VLOOKUP(A56,Tables!$A$2:$B$218,2,FALSE)</f>
        <v/>
      </c>
      <c r="O56" s="8" t="s">
        <v>3149</v>
      </c>
      <c r="P56" s="8"/>
      <c r="Q56" t="str">
        <f t="shared" si="0"/>
        <v>ETL Audit Process</v>
      </c>
      <c r="R56"/>
      <c r="S56"/>
      <c r="T56" s="6" t="str">
        <f>IFERROR(VLOOKUP(T$1&amp;"."&amp;$A56&amp;"."&amp;$B56,Mappings[[Lookup Name]:[Source Reference]],2,FALSE),"")</f>
        <v/>
      </c>
      <c r="U56" s="6" t="str">
        <f>IFERROR(VLOOKUP(U$1&amp;"."&amp;$A56&amp;"."&amp;$B56,Mappings[[Lookup Name]:[Source Reference]],2,FALSE),"")</f>
        <v/>
      </c>
      <c r="V56" s="6" t="str">
        <f>IFERROR(VLOOKUP(V$1&amp;"."&amp;$A56&amp;"."&amp;$B56,Mappings[[Lookup Name]:[Source Reference]],2,FALSE),"")</f>
        <v/>
      </c>
      <c r="W56" s="6" t="str">
        <f>IFERROR(VLOOKUP(W$1&amp;"."&amp;$A56&amp;"."&amp;$B56,Mappings[[Lookup Name]:[Source Reference]],2,FALSE),"")</f>
        <v/>
      </c>
    </row>
    <row r="57" spans="1:23" ht="31.2" x14ac:dyDescent="0.3">
      <c r="A57" t="s">
        <v>22</v>
      </c>
      <c r="B57" s="6" t="s">
        <v>18</v>
      </c>
      <c r="C57" s="5">
        <v>19</v>
      </c>
      <c r="D57" t="s">
        <v>2099</v>
      </c>
      <c r="E57">
        <v>4</v>
      </c>
      <c r="F57">
        <v>10</v>
      </c>
      <c r="G57">
        <v>0</v>
      </c>
      <c r="H57">
        <v>0</v>
      </c>
      <c r="I57">
        <v>0</v>
      </c>
      <c r="J57" t="s">
        <v>2120</v>
      </c>
      <c r="K57" s="2" t="s">
        <v>2131</v>
      </c>
      <c r="L57" t="str">
        <f>VLOOKUP(A57,Tables!$A$2:$B$218,2,FALSE)</f>
        <v/>
      </c>
      <c r="O57" s="8" t="s">
        <v>3149</v>
      </c>
      <c r="P57" s="8"/>
      <c r="Q57" t="str">
        <f t="shared" si="0"/>
        <v>Link to Source System</v>
      </c>
      <c r="R57"/>
      <c r="S57"/>
      <c r="T57" s="6" t="str">
        <f>IFERROR(VLOOKUP(T$1&amp;"."&amp;$A57&amp;"."&amp;$B57,Mappings[[Lookup Name]:[Source Reference]],2,FALSE),"")</f>
        <v/>
      </c>
      <c r="U57" s="6" t="str">
        <f>IFERROR(VLOOKUP(U$1&amp;"."&amp;$A57&amp;"."&amp;$B57,Mappings[[Lookup Name]:[Source Reference]],2,FALSE),"")</f>
        <v/>
      </c>
      <c r="V57" s="6" t="str">
        <f>IFERROR(VLOOKUP(V$1&amp;"."&amp;$A57&amp;"."&amp;$B57,Mappings[[Lookup Name]:[Source Reference]],2,FALSE),"")</f>
        <v/>
      </c>
      <c r="W57" s="6" t="str">
        <f>IFERROR(VLOOKUP(W$1&amp;"."&amp;$A57&amp;"."&amp;$B57,Mappings[[Lookup Name]:[Source Reference]],2,FALSE),"")</f>
        <v/>
      </c>
    </row>
    <row r="58" spans="1:23" x14ac:dyDescent="0.3">
      <c r="A58" t="s">
        <v>39</v>
      </c>
      <c r="B58" s="6" t="s">
        <v>40</v>
      </c>
      <c r="C58" s="5">
        <v>1</v>
      </c>
      <c r="D58" t="s">
        <v>2099</v>
      </c>
      <c r="E58">
        <v>4</v>
      </c>
      <c r="F58">
        <v>10</v>
      </c>
      <c r="G58">
        <v>0</v>
      </c>
      <c r="H58">
        <v>0</v>
      </c>
      <c r="I58">
        <v>1</v>
      </c>
      <c r="J58" t="s">
        <v>2117</v>
      </c>
      <c r="K58" s="2" t="s">
        <v>2117</v>
      </c>
      <c r="L58" t="str">
        <f>VLOOKUP(A58,Tables!$A$2:$B$218,2,FALSE)</f>
        <v>Truven</v>
      </c>
      <c r="O58" s="8" t="s">
        <v>3149</v>
      </c>
      <c r="P58" s="8"/>
      <c r="Q58" t="str">
        <f t="shared" si="0"/>
        <v>System Generated</v>
      </c>
      <c r="R58"/>
      <c r="S58"/>
      <c r="T58" s="6" t="str">
        <f>IFERROR(VLOOKUP(T$1&amp;"."&amp;$A58&amp;"."&amp;$B58,Mappings[[Lookup Name]:[Source Reference]],2,FALSE),"")</f>
        <v/>
      </c>
      <c r="U58" s="6" t="str">
        <f>IFERROR(VLOOKUP(U$1&amp;"."&amp;$A58&amp;"."&amp;$B58,Mappings[[Lookup Name]:[Source Reference]],2,FALSE),"")</f>
        <v/>
      </c>
      <c r="V58" s="6" t="str">
        <f>IFERROR(VLOOKUP(V$1&amp;"."&amp;$A58&amp;"."&amp;$B58,Mappings[[Lookup Name]:[Source Reference]],2,FALSE),"")</f>
        <v/>
      </c>
      <c r="W58" s="6" t="str">
        <f>IFERROR(VLOOKUP(W$1&amp;"."&amp;$A58&amp;"."&amp;$B58,Mappings[[Lookup Name]:[Source Reference]],2,FALSE),"")</f>
        <v/>
      </c>
    </row>
    <row r="59" spans="1:23" x14ac:dyDescent="0.3">
      <c r="A59" t="s">
        <v>39</v>
      </c>
      <c r="B59" s="6" t="s">
        <v>41</v>
      </c>
      <c r="C59" s="5">
        <v>2</v>
      </c>
      <c r="D59" t="s">
        <v>2102</v>
      </c>
      <c r="E59">
        <v>255</v>
      </c>
      <c r="F59">
        <v>0</v>
      </c>
      <c r="G59">
        <v>0</v>
      </c>
      <c r="H59">
        <v>1</v>
      </c>
      <c r="I59">
        <v>0</v>
      </c>
      <c r="J59" t="s">
        <v>2117</v>
      </c>
      <c r="K59" s="2" t="s">
        <v>2117</v>
      </c>
      <c r="L59" t="str">
        <f>VLOOKUP(A59,Tables!$A$2:$B$218,2,FALSE)</f>
        <v>Truven</v>
      </c>
      <c r="O59" s="8" t="s">
        <v>3149</v>
      </c>
      <c r="P59" s="8"/>
      <c r="Q59" t="str">
        <f t="shared" si="0"/>
        <v>Business Logic</v>
      </c>
      <c r="R59"/>
      <c r="S59"/>
      <c r="T59" s="6" t="str">
        <f>IFERROR(VLOOKUP(T$1&amp;"."&amp;$A59&amp;"."&amp;$B59,Mappings[[Lookup Name]:[Source Reference]],2,FALSE),"")</f>
        <v/>
      </c>
      <c r="U59" s="6" t="str">
        <f>IFERROR(VLOOKUP(U$1&amp;"."&amp;$A59&amp;"."&amp;$B59,Mappings[[Lookup Name]:[Source Reference]],2,FALSE),"")</f>
        <v/>
      </c>
      <c r="V59" s="6" t="str">
        <f>IFERROR(VLOOKUP(V$1&amp;"."&amp;$A59&amp;"."&amp;$B59,Mappings[[Lookup Name]:[Source Reference]],2,FALSE),"")</f>
        <v/>
      </c>
      <c r="W59" s="6" t="str">
        <f>IFERROR(VLOOKUP(W$1&amp;"."&amp;$A59&amp;"."&amp;$B59,Mappings[[Lookup Name]:[Source Reference]],2,FALSE),"")</f>
        <v/>
      </c>
    </row>
    <row r="60" spans="1:23" x14ac:dyDescent="0.3">
      <c r="A60" t="s">
        <v>39</v>
      </c>
      <c r="B60" s="6" t="s">
        <v>42</v>
      </c>
      <c r="C60" s="5">
        <v>3</v>
      </c>
      <c r="D60" t="s">
        <v>2102</v>
      </c>
      <c r="E60">
        <v>4000</v>
      </c>
      <c r="F60">
        <v>0</v>
      </c>
      <c r="G60">
        <v>0</v>
      </c>
      <c r="H60">
        <v>1</v>
      </c>
      <c r="I60">
        <v>0</v>
      </c>
      <c r="J60" t="s">
        <v>2117</v>
      </c>
      <c r="K60" s="2" t="s">
        <v>2117</v>
      </c>
      <c r="L60" t="str">
        <f>VLOOKUP(A60,Tables!$A$2:$B$218,2,FALSE)</f>
        <v>Truven</v>
      </c>
      <c r="O60" s="8" t="s">
        <v>3149</v>
      </c>
      <c r="P60" s="8"/>
      <c r="Q60" t="str">
        <f t="shared" si="0"/>
        <v>Business Logic</v>
      </c>
      <c r="R60"/>
      <c r="S60"/>
      <c r="T60" s="6" t="str">
        <f>IFERROR(VLOOKUP(T$1&amp;"."&amp;$A60&amp;"."&amp;$B60,Mappings[[Lookup Name]:[Source Reference]],2,FALSE),"")</f>
        <v/>
      </c>
      <c r="U60" s="6" t="str">
        <f>IFERROR(VLOOKUP(U$1&amp;"."&amp;$A60&amp;"."&amp;$B60,Mappings[[Lookup Name]:[Source Reference]],2,FALSE),"")</f>
        <v/>
      </c>
      <c r="V60" s="6" t="str">
        <f>IFERROR(VLOOKUP(V$1&amp;"."&amp;$A60&amp;"."&amp;$B60,Mappings[[Lookup Name]:[Source Reference]],2,FALSE),"")</f>
        <v/>
      </c>
      <c r="W60" s="6" t="str">
        <f>IFERROR(VLOOKUP(W$1&amp;"."&amp;$A60&amp;"."&amp;$B60,Mappings[[Lookup Name]:[Source Reference]],2,FALSE),"")</f>
        <v/>
      </c>
    </row>
    <row r="61" spans="1:23" x14ac:dyDescent="0.3">
      <c r="A61" t="s">
        <v>39</v>
      </c>
      <c r="B61" s="6" t="s">
        <v>11</v>
      </c>
      <c r="C61" s="5">
        <v>4</v>
      </c>
      <c r="D61" t="s">
        <v>2101</v>
      </c>
      <c r="E61">
        <v>1</v>
      </c>
      <c r="F61">
        <v>0</v>
      </c>
      <c r="G61">
        <v>0</v>
      </c>
      <c r="H61">
        <v>1</v>
      </c>
      <c r="I61">
        <v>0</v>
      </c>
      <c r="J61" t="s">
        <v>2117</v>
      </c>
      <c r="K61" s="2" t="s">
        <v>2117</v>
      </c>
      <c r="L61" t="str">
        <f>VLOOKUP(A61,Tables!$A$2:$B$218,2,FALSE)</f>
        <v>Truven</v>
      </c>
      <c r="O61" s="8" t="s">
        <v>3149</v>
      </c>
      <c r="P61" s="8"/>
      <c r="Q61" t="str">
        <f t="shared" si="0"/>
        <v>Business Logic</v>
      </c>
      <c r="R61"/>
      <c r="S61"/>
      <c r="T61" s="6" t="str">
        <f>IFERROR(VLOOKUP(T$1&amp;"."&amp;$A61&amp;"."&amp;$B61,Mappings[[Lookup Name]:[Source Reference]],2,FALSE),"")</f>
        <v/>
      </c>
      <c r="U61" s="6" t="str">
        <f>IFERROR(VLOOKUP(U$1&amp;"."&amp;$A61&amp;"."&amp;$B61,Mappings[[Lookup Name]:[Source Reference]],2,FALSE),"")</f>
        <v/>
      </c>
      <c r="V61" s="6" t="str">
        <f>IFERROR(VLOOKUP(V$1&amp;"."&amp;$A61&amp;"."&amp;$B61,Mappings[[Lookup Name]:[Source Reference]],2,FALSE),"")</f>
        <v/>
      </c>
      <c r="W61" s="6" t="str">
        <f>IFERROR(VLOOKUP(W$1&amp;"."&amp;$A61&amp;"."&amp;$B61,Mappings[[Lookup Name]:[Source Reference]],2,FALSE),"")</f>
        <v/>
      </c>
    </row>
    <row r="62" spans="1:23" x14ac:dyDescent="0.3">
      <c r="A62" t="s">
        <v>39</v>
      </c>
      <c r="B62" s="6" t="s">
        <v>12</v>
      </c>
      <c r="C62" s="5">
        <v>5</v>
      </c>
      <c r="D62" t="s">
        <v>2102</v>
      </c>
      <c r="E62">
        <v>120</v>
      </c>
      <c r="F62">
        <v>0</v>
      </c>
      <c r="G62">
        <v>0</v>
      </c>
      <c r="H62">
        <v>0</v>
      </c>
      <c r="I62">
        <v>0</v>
      </c>
      <c r="J62" t="s">
        <v>2117</v>
      </c>
      <c r="K62" s="2" t="s">
        <v>2117</v>
      </c>
      <c r="L62" t="str">
        <f>VLOOKUP(A62,Tables!$A$2:$B$218,2,FALSE)</f>
        <v>Truven</v>
      </c>
      <c r="O62" s="8" t="s">
        <v>3149</v>
      </c>
      <c r="P62" s="8"/>
      <c r="Q62" t="str">
        <f t="shared" si="0"/>
        <v>ETL Audit Process</v>
      </c>
      <c r="R62"/>
      <c r="S62"/>
      <c r="T62" s="6" t="str">
        <f>IFERROR(VLOOKUP(T$1&amp;"."&amp;$A62&amp;"."&amp;$B62,Mappings[[Lookup Name]:[Source Reference]],2,FALSE),"")</f>
        <v/>
      </c>
      <c r="U62" s="6" t="str">
        <f>IFERROR(VLOOKUP(U$1&amp;"."&amp;$A62&amp;"."&amp;$B62,Mappings[[Lookup Name]:[Source Reference]],2,FALSE),"")</f>
        <v/>
      </c>
      <c r="V62" s="6" t="str">
        <f>IFERROR(VLOOKUP(V$1&amp;"."&amp;$A62&amp;"."&amp;$B62,Mappings[[Lookup Name]:[Source Reference]],2,FALSE),"")</f>
        <v/>
      </c>
      <c r="W62" s="6" t="str">
        <f>IFERROR(VLOOKUP(W$1&amp;"."&amp;$A62&amp;"."&amp;$B62,Mappings[[Lookup Name]:[Source Reference]],2,FALSE),"")</f>
        <v/>
      </c>
    </row>
    <row r="63" spans="1:23" x14ac:dyDescent="0.3">
      <c r="A63" t="s">
        <v>39</v>
      </c>
      <c r="B63" s="6" t="s">
        <v>13</v>
      </c>
      <c r="C63" s="5">
        <v>6</v>
      </c>
      <c r="D63" t="s">
        <v>2098</v>
      </c>
      <c r="E63">
        <v>8</v>
      </c>
      <c r="F63">
        <v>23</v>
      </c>
      <c r="G63">
        <v>3</v>
      </c>
      <c r="H63">
        <v>0</v>
      </c>
      <c r="I63">
        <v>0</v>
      </c>
      <c r="J63" t="s">
        <v>2117</v>
      </c>
      <c r="K63" s="2" t="s">
        <v>2117</v>
      </c>
      <c r="L63" t="str">
        <f>VLOOKUP(A63,Tables!$A$2:$B$218,2,FALSE)</f>
        <v>Truven</v>
      </c>
      <c r="O63" s="8" t="s">
        <v>3149</v>
      </c>
      <c r="P63" s="8"/>
      <c r="Q63" t="str">
        <f t="shared" si="0"/>
        <v>ETL Audit Process</v>
      </c>
      <c r="R63"/>
      <c r="S63"/>
      <c r="T63" s="6" t="str">
        <f>IFERROR(VLOOKUP(T$1&amp;"."&amp;$A63&amp;"."&amp;$B63,Mappings[[Lookup Name]:[Source Reference]],2,FALSE),"")</f>
        <v/>
      </c>
      <c r="U63" s="6" t="str">
        <f>IFERROR(VLOOKUP(U$1&amp;"."&amp;$A63&amp;"."&amp;$B63,Mappings[[Lookup Name]:[Source Reference]],2,FALSE),"")</f>
        <v/>
      </c>
      <c r="V63" s="6" t="str">
        <f>IFERROR(VLOOKUP(V$1&amp;"."&amp;$A63&amp;"."&amp;$B63,Mappings[[Lookup Name]:[Source Reference]],2,FALSE),"")</f>
        <v/>
      </c>
      <c r="W63" s="6" t="str">
        <f>IFERROR(VLOOKUP(W$1&amp;"."&amp;$A63&amp;"."&amp;$B63,Mappings[[Lookup Name]:[Source Reference]],2,FALSE),"")</f>
        <v/>
      </c>
    </row>
    <row r="64" spans="1:23" x14ac:dyDescent="0.3">
      <c r="A64" t="s">
        <v>39</v>
      </c>
      <c r="B64" s="6" t="s">
        <v>14</v>
      </c>
      <c r="C64" s="5">
        <v>7</v>
      </c>
      <c r="D64" t="s">
        <v>2098</v>
      </c>
      <c r="E64">
        <v>8</v>
      </c>
      <c r="F64">
        <v>23</v>
      </c>
      <c r="G64">
        <v>3</v>
      </c>
      <c r="H64">
        <v>0</v>
      </c>
      <c r="I64">
        <v>0</v>
      </c>
      <c r="J64" t="s">
        <v>2117</v>
      </c>
      <c r="K64" s="2" t="s">
        <v>2117</v>
      </c>
      <c r="L64" t="str">
        <f>VLOOKUP(A64,Tables!$A$2:$B$218,2,FALSE)</f>
        <v>Truven</v>
      </c>
      <c r="O64" s="8" t="s">
        <v>3149</v>
      </c>
      <c r="P64" s="8"/>
      <c r="Q64" t="str">
        <f t="shared" si="0"/>
        <v>ETL Audit Process</v>
      </c>
      <c r="R64"/>
      <c r="S64"/>
      <c r="T64" s="6" t="str">
        <f>IFERROR(VLOOKUP(T$1&amp;"."&amp;$A64&amp;"."&amp;$B64,Mappings[[Lookup Name]:[Source Reference]],2,FALSE),"")</f>
        <v/>
      </c>
      <c r="U64" s="6" t="str">
        <f>IFERROR(VLOOKUP(U$1&amp;"."&amp;$A64&amp;"."&amp;$B64,Mappings[[Lookup Name]:[Source Reference]],2,FALSE),"")</f>
        <v/>
      </c>
      <c r="V64" s="6" t="str">
        <f>IFERROR(VLOOKUP(V$1&amp;"."&amp;$A64&amp;"."&amp;$B64,Mappings[[Lookup Name]:[Source Reference]],2,FALSE),"")</f>
        <v/>
      </c>
      <c r="W64" s="6" t="str">
        <f>IFERROR(VLOOKUP(W$1&amp;"."&amp;$A64&amp;"."&amp;$B64,Mappings[[Lookup Name]:[Source Reference]],2,FALSE),"")</f>
        <v/>
      </c>
    </row>
    <row r="65" spans="1:23" x14ac:dyDescent="0.3">
      <c r="A65" t="s">
        <v>39</v>
      </c>
      <c r="B65" s="6" t="s">
        <v>15</v>
      </c>
      <c r="C65" s="5">
        <v>8</v>
      </c>
      <c r="D65" t="s">
        <v>2102</v>
      </c>
      <c r="E65">
        <v>120</v>
      </c>
      <c r="F65">
        <v>0</v>
      </c>
      <c r="G65">
        <v>0</v>
      </c>
      <c r="H65">
        <v>0</v>
      </c>
      <c r="I65">
        <v>0</v>
      </c>
      <c r="J65" t="s">
        <v>2117</v>
      </c>
      <c r="K65" s="2" t="s">
        <v>2117</v>
      </c>
      <c r="L65" t="str">
        <f>VLOOKUP(A65,Tables!$A$2:$B$218,2,FALSE)</f>
        <v>Truven</v>
      </c>
      <c r="O65" s="8" t="s">
        <v>3149</v>
      </c>
      <c r="P65" s="8"/>
      <c r="Q65" t="str">
        <f t="shared" si="0"/>
        <v>ETL Audit Process</v>
      </c>
      <c r="R65"/>
      <c r="S65"/>
      <c r="T65" s="6" t="str">
        <f>IFERROR(VLOOKUP(T$1&amp;"."&amp;$A65&amp;"."&amp;$B65,Mappings[[Lookup Name]:[Source Reference]],2,FALSE),"")</f>
        <v/>
      </c>
      <c r="U65" s="6" t="str">
        <f>IFERROR(VLOOKUP(U$1&amp;"."&amp;$A65&amp;"."&amp;$B65,Mappings[[Lookup Name]:[Source Reference]],2,FALSE),"")</f>
        <v/>
      </c>
      <c r="V65" s="6" t="str">
        <f>IFERROR(VLOOKUP(V$1&amp;"."&amp;$A65&amp;"."&amp;$B65,Mappings[[Lookup Name]:[Source Reference]],2,FALSE),"")</f>
        <v/>
      </c>
      <c r="W65" s="6" t="str">
        <f>IFERROR(VLOOKUP(W$1&amp;"."&amp;$A65&amp;"."&amp;$B65,Mappings[[Lookup Name]:[Source Reference]],2,FALSE),"")</f>
        <v/>
      </c>
    </row>
    <row r="66" spans="1:23" x14ac:dyDescent="0.3">
      <c r="A66" t="s">
        <v>39</v>
      </c>
      <c r="B66" s="6" t="s">
        <v>16</v>
      </c>
      <c r="C66" s="5">
        <v>9</v>
      </c>
      <c r="D66" t="s">
        <v>2099</v>
      </c>
      <c r="E66">
        <v>4</v>
      </c>
      <c r="F66">
        <v>10</v>
      </c>
      <c r="G66">
        <v>0</v>
      </c>
      <c r="H66">
        <v>0</v>
      </c>
      <c r="I66">
        <v>0</v>
      </c>
      <c r="J66" t="s">
        <v>2117</v>
      </c>
      <c r="K66" s="2" t="s">
        <v>2117</v>
      </c>
      <c r="L66" t="str">
        <f>VLOOKUP(A66,Tables!$A$2:$B$218,2,FALSE)</f>
        <v>Truven</v>
      </c>
      <c r="O66" s="8" t="s">
        <v>3149</v>
      </c>
      <c r="P66" s="8"/>
      <c r="Q66" t="str">
        <f t="shared" si="0"/>
        <v>ETL Audit Process</v>
      </c>
      <c r="R66"/>
      <c r="S66"/>
      <c r="T66" s="6" t="str">
        <f>IFERROR(VLOOKUP(T$1&amp;"."&amp;$A66&amp;"."&amp;$B66,Mappings[[Lookup Name]:[Source Reference]],2,FALSE),"")</f>
        <v/>
      </c>
      <c r="U66" s="6" t="str">
        <f>IFERROR(VLOOKUP(U$1&amp;"."&amp;$A66&amp;"."&amp;$B66,Mappings[[Lookup Name]:[Source Reference]],2,FALSE),"")</f>
        <v/>
      </c>
      <c r="V66" s="6" t="str">
        <f>IFERROR(VLOOKUP(V$1&amp;"."&amp;$A66&amp;"."&amp;$B66,Mappings[[Lookup Name]:[Source Reference]],2,FALSE),"")</f>
        <v/>
      </c>
      <c r="W66" s="6" t="str">
        <f>IFERROR(VLOOKUP(W$1&amp;"."&amp;$A66&amp;"."&amp;$B66,Mappings[[Lookup Name]:[Source Reference]],2,FALSE),"")</f>
        <v/>
      </c>
    </row>
    <row r="67" spans="1:23" x14ac:dyDescent="0.3">
      <c r="A67" t="s">
        <v>39</v>
      </c>
      <c r="B67" s="6" t="s">
        <v>17</v>
      </c>
      <c r="C67" s="5">
        <v>10</v>
      </c>
      <c r="D67" t="s">
        <v>2099</v>
      </c>
      <c r="E67">
        <v>4</v>
      </c>
      <c r="F67">
        <v>10</v>
      </c>
      <c r="G67">
        <v>0</v>
      </c>
      <c r="H67">
        <v>0</v>
      </c>
      <c r="I67">
        <v>0</v>
      </c>
      <c r="J67" t="s">
        <v>2117</v>
      </c>
      <c r="K67" s="2" t="s">
        <v>2117</v>
      </c>
      <c r="L67" t="str">
        <f>VLOOKUP(A67,Tables!$A$2:$B$218,2,FALSE)</f>
        <v>Truven</v>
      </c>
      <c r="O67" s="8" t="s">
        <v>3149</v>
      </c>
      <c r="P67" s="8"/>
      <c r="Q67" t="str">
        <f t="shared" ref="Q67:Q130" si="1">IF(B67="Source_System_SID","Link to Source System",IF(OR(B67="Created_By_ID",B67="Created_by_Date",B67="Last_Updated_By_Date",B67="Last_Updated_By_ID",B67="Audit_SID",B67="Update_Audit_SID"),"ETL Audit Process",IF(RIGHT(B67,3)="SID","System Generated","Business Logic")))</f>
        <v>ETL Audit Process</v>
      </c>
      <c r="R67"/>
      <c r="S67"/>
      <c r="T67" s="6" t="str">
        <f>IFERROR(VLOOKUP(T$1&amp;"."&amp;$A67&amp;"."&amp;$B67,Mappings[[Lookup Name]:[Source Reference]],2,FALSE),"")</f>
        <v/>
      </c>
      <c r="U67" s="6" t="str">
        <f>IFERROR(VLOOKUP(U$1&amp;"."&amp;$A67&amp;"."&amp;$B67,Mappings[[Lookup Name]:[Source Reference]],2,FALSE),"")</f>
        <v/>
      </c>
      <c r="V67" s="6" t="str">
        <f>IFERROR(VLOOKUP(V$1&amp;"."&amp;$A67&amp;"."&amp;$B67,Mappings[[Lookup Name]:[Source Reference]],2,FALSE),"")</f>
        <v/>
      </c>
      <c r="W67" s="6" t="str">
        <f>IFERROR(VLOOKUP(W$1&amp;"."&amp;$A67&amp;"."&amp;$B67,Mappings[[Lookup Name]:[Source Reference]],2,FALSE),"")</f>
        <v/>
      </c>
    </row>
    <row r="68" spans="1:23" ht="31.2" x14ac:dyDescent="0.3">
      <c r="A68" t="s">
        <v>39</v>
      </c>
      <c r="B68" s="6" t="s">
        <v>18</v>
      </c>
      <c r="C68" s="5">
        <v>11</v>
      </c>
      <c r="D68" t="s">
        <v>2099</v>
      </c>
      <c r="E68">
        <v>4</v>
      </c>
      <c r="F68">
        <v>10</v>
      </c>
      <c r="G68">
        <v>0</v>
      </c>
      <c r="H68">
        <v>0</v>
      </c>
      <c r="I68">
        <v>0</v>
      </c>
      <c r="J68" t="s">
        <v>2117</v>
      </c>
      <c r="K68" s="2" t="s">
        <v>2132</v>
      </c>
      <c r="L68" t="str">
        <f>VLOOKUP(A68,Tables!$A$2:$B$218,2,FALSE)</f>
        <v>Truven</v>
      </c>
      <c r="O68" s="8" t="s">
        <v>3149</v>
      </c>
      <c r="P68" s="8"/>
      <c r="Q68" t="str">
        <f t="shared" si="1"/>
        <v>Link to Source System</v>
      </c>
      <c r="R68"/>
      <c r="S68"/>
      <c r="T68" s="6" t="str">
        <f>IFERROR(VLOOKUP(T$1&amp;"."&amp;$A68&amp;"."&amp;$B68,Mappings[[Lookup Name]:[Source Reference]],2,FALSE),"")</f>
        <v/>
      </c>
      <c r="U68" s="6" t="str">
        <f>IFERROR(VLOOKUP(U$1&amp;"."&amp;$A68&amp;"."&amp;$B68,Mappings[[Lookup Name]:[Source Reference]],2,FALSE),"")</f>
        <v/>
      </c>
      <c r="V68" s="6" t="str">
        <f>IFERROR(VLOOKUP(V$1&amp;"."&amp;$A68&amp;"."&amp;$B68,Mappings[[Lookup Name]:[Source Reference]],2,FALSE),"")</f>
        <v/>
      </c>
      <c r="W68" s="6" t="str">
        <f>IFERROR(VLOOKUP(W$1&amp;"."&amp;$A68&amp;"."&amp;$B68,Mappings[[Lookup Name]:[Source Reference]],2,FALSE),"")</f>
        <v/>
      </c>
    </row>
    <row r="69" spans="1:23" x14ac:dyDescent="0.3">
      <c r="A69" t="s">
        <v>43</v>
      </c>
      <c r="B69" s="6" t="s">
        <v>44</v>
      </c>
      <c r="C69" s="5">
        <v>1</v>
      </c>
      <c r="D69" t="s">
        <v>2099</v>
      </c>
      <c r="E69">
        <v>4</v>
      </c>
      <c r="F69">
        <v>10</v>
      </c>
      <c r="G69">
        <v>0</v>
      </c>
      <c r="H69">
        <v>0</v>
      </c>
      <c r="I69">
        <v>1</v>
      </c>
      <c r="J69" t="s">
        <v>2117</v>
      </c>
      <c r="K69" s="2" t="s">
        <v>2117</v>
      </c>
      <c r="L69" t="str">
        <f>VLOOKUP(A69,Tables!$A$2:$B$218,2,FALSE)</f>
        <v/>
      </c>
      <c r="O69" s="8" t="s">
        <v>3149</v>
      </c>
      <c r="P69" s="8"/>
      <c r="Q69" t="str">
        <f t="shared" si="1"/>
        <v>System Generated</v>
      </c>
      <c r="R69"/>
      <c r="S69"/>
      <c r="T69" s="6" t="str">
        <f>IFERROR(VLOOKUP(T$1&amp;"."&amp;$A69&amp;"."&amp;$B69,Mappings[[Lookup Name]:[Source Reference]],2,FALSE),"")</f>
        <v/>
      </c>
      <c r="U69" s="6" t="str">
        <f>IFERROR(VLOOKUP(U$1&amp;"."&amp;$A69&amp;"."&amp;$B69,Mappings[[Lookup Name]:[Source Reference]],2,FALSE),"")</f>
        <v/>
      </c>
      <c r="V69" s="6" t="str">
        <f>IFERROR(VLOOKUP(V$1&amp;"."&amp;$A69&amp;"."&amp;$B69,Mappings[[Lookup Name]:[Source Reference]],2,FALSE),"")</f>
        <v/>
      </c>
      <c r="W69" s="6" t="str">
        <f>IFERROR(VLOOKUP(W$1&amp;"."&amp;$A69&amp;"."&amp;$B69,Mappings[[Lookup Name]:[Source Reference]],2,FALSE),"")</f>
        <v/>
      </c>
    </row>
    <row r="70" spans="1:23" x14ac:dyDescent="0.3">
      <c r="A70" t="s">
        <v>43</v>
      </c>
      <c r="B70" s="6" t="s">
        <v>45</v>
      </c>
      <c r="C70" s="5">
        <v>2</v>
      </c>
      <c r="D70" t="s">
        <v>2102</v>
      </c>
      <c r="E70">
        <v>30</v>
      </c>
      <c r="F70">
        <v>0</v>
      </c>
      <c r="G70">
        <v>0</v>
      </c>
      <c r="H70">
        <v>1</v>
      </c>
      <c r="I70">
        <v>0</v>
      </c>
      <c r="J70" t="s">
        <v>2117</v>
      </c>
      <c r="K70" s="2" t="s">
        <v>2117</v>
      </c>
      <c r="L70" t="str">
        <f>VLOOKUP(A70,Tables!$A$2:$B$218,2,FALSE)</f>
        <v/>
      </c>
      <c r="O70" s="8" t="s">
        <v>3149</v>
      </c>
      <c r="P70" s="8"/>
      <c r="Q70" t="str">
        <f t="shared" si="1"/>
        <v>Business Logic</v>
      </c>
      <c r="R70"/>
      <c r="S70"/>
      <c r="T70" s="6" t="str">
        <f>IFERROR(VLOOKUP(T$1&amp;"."&amp;$A70&amp;"."&amp;$B70,Mappings[[Lookup Name]:[Source Reference]],2,FALSE),"")</f>
        <v/>
      </c>
      <c r="U70" s="6" t="str">
        <f>IFERROR(VLOOKUP(U$1&amp;"."&amp;$A70&amp;"."&amp;$B70,Mappings[[Lookup Name]:[Source Reference]],2,FALSE),"")</f>
        <v/>
      </c>
      <c r="V70" s="6" t="str">
        <f>IFERROR(VLOOKUP(V$1&amp;"."&amp;$A70&amp;"."&amp;$B70,Mappings[[Lookup Name]:[Source Reference]],2,FALSE),"")</f>
        <v/>
      </c>
      <c r="W70" s="6" t="str">
        <f>IFERROR(VLOOKUP(W$1&amp;"."&amp;$A70&amp;"."&amp;$B70,Mappings[[Lookup Name]:[Source Reference]],2,FALSE),"")</f>
        <v/>
      </c>
    </row>
    <row r="71" spans="1:23" x14ac:dyDescent="0.3">
      <c r="A71" t="s">
        <v>43</v>
      </c>
      <c r="B71" s="6" t="s">
        <v>46</v>
      </c>
      <c r="C71" s="5">
        <v>3</v>
      </c>
      <c r="D71" t="s">
        <v>2102</v>
      </c>
      <c r="E71">
        <v>255</v>
      </c>
      <c r="F71">
        <v>0</v>
      </c>
      <c r="G71">
        <v>0</v>
      </c>
      <c r="H71">
        <v>1</v>
      </c>
      <c r="I71">
        <v>0</v>
      </c>
      <c r="J71" t="s">
        <v>2117</v>
      </c>
      <c r="K71" s="2" t="s">
        <v>2117</v>
      </c>
      <c r="L71" t="str">
        <f>VLOOKUP(A71,Tables!$A$2:$B$218,2,FALSE)</f>
        <v/>
      </c>
      <c r="O71" s="8" t="s">
        <v>3149</v>
      </c>
      <c r="P71" s="8"/>
      <c r="Q71" t="str">
        <f t="shared" si="1"/>
        <v>Business Logic</v>
      </c>
      <c r="R71"/>
      <c r="S71"/>
      <c r="T71" s="6" t="str">
        <f>IFERROR(VLOOKUP(T$1&amp;"."&amp;$A71&amp;"."&amp;$B71,Mappings[[Lookup Name]:[Source Reference]],2,FALSE),"")</f>
        <v/>
      </c>
      <c r="U71" s="6" t="str">
        <f>IFERROR(VLOOKUP(U$1&amp;"."&amp;$A71&amp;"."&amp;$B71,Mappings[[Lookup Name]:[Source Reference]],2,FALSE),"")</f>
        <v/>
      </c>
      <c r="V71" s="6" t="str">
        <f>IFERROR(VLOOKUP(V$1&amp;"."&amp;$A71&amp;"."&amp;$B71,Mappings[[Lookup Name]:[Source Reference]],2,FALSE),"")</f>
        <v/>
      </c>
      <c r="W71" s="6" t="str">
        <f>IFERROR(VLOOKUP(W$1&amp;"."&amp;$A71&amp;"."&amp;$B71,Mappings[[Lookup Name]:[Source Reference]],2,FALSE),"")</f>
        <v/>
      </c>
    </row>
    <row r="72" spans="1:23" x14ac:dyDescent="0.3">
      <c r="A72" t="s">
        <v>43</v>
      </c>
      <c r="B72" s="6" t="s">
        <v>12</v>
      </c>
      <c r="C72" s="5">
        <v>4</v>
      </c>
      <c r="D72" t="s">
        <v>2102</v>
      </c>
      <c r="E72">
        <v>120</v>
      </c>
      <c r="F72">
        <v>0</v>
      </c>
      <c r="G72">
        <v>0</v>
      </c>
      <c r="H72">
        <v>1</v>
      </c>
      <c r="I72">
        <v>0</v>
      </c>
      <c r="J72" t="s">
        <v>2117</v>
      </c>
      <c r="K72" s="2" t="s">
        <v>2117</v>
      </c>
      <c r="L72" t="str">
        <f>VLOOKUP(A72,Tables!$A$2:$B$218,2,FALSE)</f>
        <v/>
      </c>
      <c r="O72" s="8" t="s">
        <v>3149</v>
      </c>
      <c r="P72" s="8"/>
      <c r="Q72" t="str">
        <f t="shared" si="1"/>
        <v>ETL Audit Process</v>
      </c>
      <c r="R72"/>
      <c r="S72"/>
      <c r="T72" s="6" t="str">
        <f>IFERROR(VLOOKUP(T$1&amp;"."&amp;$A72&amp;"."&amp;$B72,Mappings[[Lookup Name]:[Source Reference]],2,FALSE),"")</f>
        <v/>
      </c>
      <c r="U72" s="6" t="str">
        <f>IFERROR(VLOOKUP(U$1&amp;"."&amp;$A72&amp;"."&amp;$B72,Mappings[[Lookup Name]:[Source Reference]],2,FALSE),"")</f>
        <v/>
      </c>
      <c r="V72" s="6" t="str">
        <f>IFERROR(VLOOKUP(V$1&amp;"."&amp;$A72&amp;"."&amp;$B72,Mappings[[Lookup Name]:[Source Reference]],2,FALSE),"")</f>
        <v/>
      </c>
      <c r="W72" s="6" t="str">
        <f>IFERROR(VLOOKUP(W$1&amp;"."&amp;$A72&amp;"."&amp;$B72,Mappings[[Lookup Name]:[Source Reference]],2,FALSE),"")</f>
        <v/>
      </c>
    </row>
    <row r="73" spans="1:23" x14ac:dyDescent="0.3">
      <c r="A73" t="s">
        <v>43</v>
      </c>
      <c r="B73" s="6" t="s">
        <v>13</v>
      </c>
      <c r="C73" s="5">
        <v>5</v>
      </c>
      <c r="D73" t="s">
        <v>2098</v>
      </c>
      <c r="E73">
        <v>8</v>
      </c>
      <c r="F73">
        <v>23</v>
      </c>
      <c r="G73">
        <v>3</v>
      </c>
      <c r="H73">
        <v>0</v>
      </c>
      <c r="I73">
        <v>0</v>
      </c>
      <c r="J73" t="s">
        <v>2117</v>
      </c>
      <c r="K73" s="2" t="s">
        <v>2117</v>
      </c>
      <c r="L73" t="str">
        <f>VLOOKUP(A73,Tables!$A$2:$B$218,2,FALSE)</f>
        <v/>
      </c>
      <c r="O73" s="8" t="s">
        <v>3149</v>
      </c>
      <c r="P73" s="8"/>
      <c r="Q73" t="str">
        <f t="shared" si="1"/>
        <v>ETL Audit Process</v>
      </c>
      <c r="R73"/>
      <c r="S73"/>
      <c r="T73" s="6" t="str">
        <f>IFERROR(VLOOKUP(T$1&amp;"."&amp;$A73&amp;"."&amp;$B73,Mappings[[Lookup Name]:[Source Reference]],2,FALSE),"")</f>
        <v/>
      </c>
      <c r="U73" s="6" t="str">
        <f>IFERROR(VLOOKUP(U$1&amp;"."&amp;$A73&amp;"."&amp;$B73,Mappings[[Lookup Name]:[Source Reference]],2,FALSE),"")</f>
        <v/>
      </c>
      <c r="V73" s="6" t="str">
        <f>IFERROR(VLOOKUP(V$1&amp;"."&amp;$A73&amp;"."&amp;$B73,Mappings[[Lookup Name]:[Source Reference]],2,FALSE),"")</f>
        <v/>
      </c>
      <c r="W73" s="6" t="str">
        <f>IFERROR(VLOOKUP(W$1&amp;"."&amp;$A73&amp;"."&amp;$B73,Mappings[[Lookup Name]:[Source Reference]],2,FALSE),"")</f>
        <v/>
      </c>
    </row>
    <row r="74" spans="1:23" x14ac:dyDescent="0.3">
      <c r="A74" t="s">
        <v>43</v>
      </c>
      <c r="B74" s="6" t="s">
        <v>15</v>
      </c>
      <c r="C74" s="5">
        <v>6</v>
      </c>
      <c r="D74" t="s">
        <v>2102</v>
      </c>
      <c r="E74">
        <v>120</v>
      </c>
      <c r="F74">
        <v>0</v>
      </c>
      <c r="G74">
        <v>0</v>
      </c>
      <c r="H74">
        <v>1</v>
      </c>
      <c r="I74">
        <v>0</v>
      </c>
      <c r="J74" t="s">
        <v>2117</v>
      </c>
      <c r="K74" s="2" t="s">
        <v>2117</v>
      </c>
      <c r="L74" t="str">
        <f>VLOOKUP(A74,Tables!$A$2:$B$218,2,FALSE)</f>
        <v/>
      </c>
      <c r="O74" s="8" t="s">
        <v>3149</v>
      </c>
      <c r="P74" s="8"/>
      <c r="Q74" t="str">
        <f t="shared" si="1"/>
        <v>ETL Audit Process</v>
      </c>
      <c r="R74"/>
      <c r="S74"/>
      <c r="T74" s="6" t="str">
        <f>IFERROR(VLOOKUP(T$1&amp;"."&amp;$A74&amp;"."&amp;$B74,Mappings[[Lookup Name]:[Source Reference]],2,FALSE),"")</f>
        <v/>
      </c>
      <c r="U74" s="6" t="str">
        <f>IFERROR(VLOOKUP(U$1&amp;"."&amp;$A74&amp;"."&amp;$B74,Mappings[[Lookup Name]:[Source Reference]],2,FALSE),"")</f>
        <v/>
      </c>
      <c r="V74" s="6" t="str">
        <f>IFERROR(VLOOKUP(V$1&amp;"."&amp;$A74&amp;"."&amp;$B74,Mappings[[Lookup Name]:[Source Reference]],2,FALSE),"")</f>
        <v/>
      </c>
      <c r="W74" s="6" t="str">
        <f>IFERROR(VLOOKUP(W$1&amp;"."&amp;$A74&amp;"."&amp;$B74,Mappings[[Lookup Name]:[Source Reference]],2,FALSE),"")</f>
        <v/>
      </c>
    </row>
    <row r="75" spans="1:23" x14ac:dyDescent="0.3">
      <c r="A75" t="s">
        <v>43</v>
      </c>
      <c r="B75" s="6" t="s">
        <v>14</v>
      </c>
      <c r="C75" s="5">
        <v>7</v>
      </c>
      <c r="D75" t="s">
        <v>2098</v>
      </c>
      <c r="E75">
        <v>8</v>
      </c>
      <c r="F75">
        <v>23</v>
      </c>
      <c r="G75">
        <v>3</v>
      </c>
      <c r="H75">
        <v>0</v>
      </c>
      <c r="I75">
        <v>0</v>
      </c>
      <c r="J75" t="s">
        <v>2117</v>
      </c>
      <c r="K75" s="2" t="s">
        <v>2117</v>
      </c>
      <c r="L75" t="str">
        <f>VLOOKUP(A75,Tables!$A$2:$B$218,2,FALSE)</f>
        <v/>
      </c>
      <c r="O75" s="8" t="s">
        <v>3149</v>
      </c>
      <c r="P75" s="8"/>
      <c r="Q75" t="str">
        <f t="shared" si="1"/>
        <v>ETL Audit Process</v>
      </c>
      <c r="R75"/>
      <c r="S75"/>
      <c r="T75" s="6" t="str">
        <f>IFERROR(VLOOKUP(T$1&amp;"."&amp;$A75&amp;"."&amp;$B75,Mappings[[Lookup Name]:[Source Reference]],2,FALSE),"")</f>
        <v/>
      </c>
      <c r="U75" s="6" t="str">
        <f>IFERROR(VLOOKUP(U$1&amp;"."&amp;$A75&amp;"."&amp;$B75,Mappings[[Lookup Name]:[Source Reference]],2,FALSE),"")</f>
        <v/>
      </c>
      <c r="V75" s="6" t="str">
        <f>IFERROR(VLOOKUP(V$1&amp;"."&amp;$A75&amp;"."&amp;$B75,Mappings[[Lookup Name]:[Source Reference]],2,FALSE),"")</f>
        <v/>
      </c>
      <c r="W75" s="6" t="str">
        <f>IFERROR(VLOOKUP(W$1&amp;"."&amp;$A75&amp;"."&amp;$B75,Mappings[[Lookup Name]:[Source Reference]],2,FALSE),"")</f>
        <v/>
      </c>
    </row>
    <row r="76" spans="1:23" x14ac:dyDescent="0.3">
      <c r="A76" t="s">
        <v>43</v>
      </c>
      <c r="B76" s="6" t="s">
        <v>16</v>
      </c>
      <c r="C76" s="5">
        <v>8</v>
      </c>
      <c r="D76" t="s">
        <v>2099</v>
      </c>
      <c r="E76">
        <v>4</v>
      </c>
      <c r="F76">
        <v>10</v>
      </c>
      <c r="G76">
        <v>0</v>
      </c>
      <c r="H76">
        <v>0</v>
      </c>
      <c r="I76">
        <v>0</v>
      </c>
      <c r="J76" t="s">
        <v>2117</v>
      </c>
      <c r="K76" s="2" t="s">
        <v>2117</v>
      </c>
      <c r="L76" t="str">
        <f>VLOOKUP(A76,Tables!$A$2:$B$218,2,FALSE)</f>
        <v/>
      </c>
      <c r="O76" s="8" t="s">
        <v>3149</v>
      </c>
      <c r="P76" s="8"/>
      <c r="Q76" t="str">
        <f t="shared" si="1"/>
        <v>ETL Audit Process</v>
      </c>
      <c r="R76"/>
      <c r="S76"/>
      <c r="T76" s="6" t="str">
        <f>IFERROR(VLOOKUP(T$1&amp;"."&amp;$A76&amp;"."&amp;$B76,Mappings[[Lookup Name]:[Source Reference]],2,FALSE),"")</f>
        <v/>
      </c>
      <c r="U76" s="6" t="str">
        <f>IFERROR(VLOOKUP(U$1&amp;"."&amp;$A76&amp;"."&amp;$B76,Mappings[[Lookup Name]:[Source Reference]],2,FALSE),"")</f>
        <v/>
      </c>
      <c r="V76" s="6" t="str">
        <f>IFERROR(VLOOKUP(V$1&amp;"."&amp;$A76&amp;"."&amp;$B76,Mappings[[Lookup Name]:[Source Reference]],2,FALSE),"")</f>
        <v/>
      </c>
      <c r="W76" s="6" t="str">
        <f>IFERROR(VLOOKUP(W$1&amp;"."&amp;$A76&amp;"."&amp;$B76,Mappings[[Lookup Name]:[Source Reference]],2,FALSE),"")</f>
        <v/>
      </c>
    </row>
    <row r="77" spans="1:23" x14ac:dyDescent="0.3">
      <c r="A77" t="s">
        <v>43</v>
      </c>
      <c r="B77" s="6" t="s">
        <v>17</v>
      </c>
      <c r="C77" s="5">
        <v>9</v>
      </c>
      <c r="D77" t="s">
        <v>2099</v>
      </c>
      <c r="E77">
        <v>4</v>
      </c>
      <c r="F77">
        <v>10</v>
      </c>
      <c r="G77">
        <v>0</v>
      </c>
      <c r="H77">
        <v>0</v>
      </c>
      <c r="I77">
        <v>0</v>
      </c>
      <c r="J77" t="s">
        <v>2117</v>
      </c>
      <c r="K77" s="2" t="s">
        <v>2117</v>
      </c>
      <c r="L77" t="str">
        <f>VLOOKUP(A77,Tables!$A$2:$B$218,2,FALSE)</f>
        <v/>
      </c>
      <c r="O77" s="8" t="s">
        <v>3149</v>
      </c>
      <c r="P77" s="8"/>
      <c r="Q77" t="str">
        <f t="shared" si="1"/>
        <v>ETL Audit Process</v>
      </c>
      <c r="R77"/>
      <c r="S77"/>
      <c r="T77" s="6" t="str">
        <f>IFERROR(VLOOKUP(T$1&amp;"."&amp;$A77&amp;"."&amp;$B77,Mappings[[Lookup Name]:[Source Reference]],2,FALSE),"")</f>
        <v/>
      </c>
      <c r="U77" s="6" t="str">
        <f>IFERROR(VLOOKUP(U$1&amp;"."&amp;$A77&amp;"."&amp;$B77,Mappings[[Lookup Name]:[Source Reference]],2,FALSE),"")</f>
        <v/>
      </c>
      <c r="V77" s="6" t="str">
        <f>IFERROR(VLOOKUP(V$1&amp;"."&amp;$A77&amp;"."&amp;$B77,Mappings[[Lookup Name]:[Source Reference]],2,FALSE),"")</f>
        <v/>
      </c>
      <c r="W77" s="6" t="str">
        <f>IFERROR(VLOOKUP(W$1&amp;"."&amp;$A77&amp;"."&amp;$B77,Mappings[[Lookup Name]:[Source Reference]],2,FALSE),"")</f>
        <v/>
      </c>
    </row>
    <row r="78" spans="1:23" ht="31.2" x14ac:dyDescent="0.3">
      <c r="A78" t="s">
        <v>43</v>
      </c>
      <c r="B78" s="6" t="s">
        <v>18</v>
      </c>
      <c r="C78" s="5">
        <v>10</v>
      </c>
      <c r="D78" t="s">
        <v>2099</v>
      </c>
      <c r="E78">
        <v>4</v>
      </c>
      <c r="F78">
        <v>10</v>
      </c>
      <c r="G78">
        <v>0</v>
      </c>
      <c r="H78">
        <v>0</v>
      </c>
      <c r="I78">
        <v>0</v>
      </c>
      <c r="J78" t="s">
        <v>2120</v>
      </c>
      <c r="K78" s="2" t="s">
        <v>2133</v>
      </c>
      <c r="L78" t="str">
        <f>VLOOKUP(A78,Tables!$A$2:$B$218,2,FALSE)</f>
        <v/>
      </c>
      <c r="O78" s="8" t="s">
        <v>3149</v>
      </c>
      <c r="P78" s="8"/>
      <c r="Q78" t="str">
        <f t="shared" si="1"/>
        <v>Link to Source System</v>
      </c>
      <c r="R78"/>
      <c r="S78"/>
      <c r="T78" s="6" t="str">
        <f>IFERROR(VLOOKUP(T$1&amp;"."&amp;$A78&amp;"."&amp;$B78,Mappings[[Lookup Name]:[Source Reference]],2,FALSE),"")</f>
        <v/>
      </c>
      <c r="U78" s="6" t="str">
        <f>IFERROR(VLOOKUP(U$1&amp;"."&amp;$A78&amp;"."&amp;$B78,Mappings[[Lookup Name]:[Source Reference]],2,FALSE),"")</f>
        <v/>
      </c>
      <c r="V78" s="6" t="str">
        <f>IFERROR(VLOOKUP(V$1&amp;"."&amp;$A78&amp;"."&amp;$B78,Mappings[[Lookup Name]:[Source Reference]],2,FALSE),"")</f>
        <v/>
      </c>
      <c r="W78" s="6" t="str">
        <f>IFERROR(VLOOKUP(W$1&amp;"."&amp;$A78&amp;"."&amp;$B78,Mappings[[Lookup Name]:[Source Reference]],2,FALSE),"")</f>
        <v/>
      </c>
    </row>
    <row r="79" spans="1:23" x14ac:dyDescent="0.3">
      <c r="A79" t="s">
        <v>47</v>
      </c>
      <c r="B79" s="6" t="s">
        <v>48</v>
      </c>
      <c r="C79" s="5">
        <v>1</v>
      </c>
      <c r="D79" t="s">
        <v>2099</v>
      </c>
      <c r="E79">
        <v>4</v>
      </c>
      <c r="F79">
        <v>10</v>
      </c>
      <c r="G79">
        <v>0</v>
      </c>
      <c r="H79">
        <v>0</v>
      </c>
      <c r="I79">
        <v>1</v>
      </c>
      <c r="J79" t="s">
        <v>2117</v>
      </c>
      <c r="K79" s="2" t="s">
        <v>2117</v>
      </c>
      <c r="L79" t="str">
        <f>VLOOKUP(A79,Tables!$A$2:$B$218,2,FALSE)</f>
        <v/>
      </c>
      <c r="O79" s="8" t="s">
        <v>3149</v>
      </c>
      <c r="P79" s="8"/>
      <c r="Q79" t="str">
        <f t="shared" si="1"/>
        <v>System Generated</v>
      </c>
      <c r="R79"/>
      <c r="S79"/>
      <c r="T79" s="6" t="str">
        <f>IFERROR(VLOOKUP(T$1&amp;"."&amp;$A79&amp;"."&amp;$B79,Mappings[[Lookup Name]:[Source Reference]],2,FALSE),"")</f>
        <v/>
      </c>
      <c r="U79" s="6" t="str">
        <f>IFERROR(VLOOKUP(U$1&amp;"."&amp;$A79&amp;"."&amp;$B79,Mappings[[Lookup Name]:[Source Reference]],2,FALSE),"")</f>
        <v/>
      </c>
      <c r="V79" s="6" t="str">
        <f>IFERROR(VLOOKUP(V$1&amp;"."&amp;$A79&amp;"."&amp;$B79,Mappings[[Lookup Name]:[Source Reference]],2,FALSE),"")</f>
        <v/>
      </c>
      <c r="W79" s="6" t="str">
        <f>IFERROR(VLOOKUP(W$1&amp;"."&amp;$A79&amp;"."&amp;$B79,Mappings[[Lookup Name]:[Source Reference]],2,FALSE),"")</f>
        <v/>
      </c>
    </row>
    <row r="80" spans="1:23" ht="46.8" x14ac:dyDescent="0.3">
      <c r="A80" t="s">
        <v>47</v>
      </c>
      <c r="B80" s="6" t="s">
        <v>49</v>
      </c>
      <c r="C80" s="5">
        <v>2</v>
      </c>
      <c r="D80" t="s">
        <v>2099</v>
      </c>
      <c r="E80">
        <v>4</v>
      </c>
      <c r="F80">
        <v>10</v>
      </c>
      <c r="G80">
        <v>0</v>
      </c>
      <c r="H80">
        <v>0</v>
      </c>
      <c r="I80">
        <v>0</v>
      </c>
      <c r="J80" t="s">
        <v>2117</v>
      </c>
      <c r="K80" s="2" t="s">
        <v>2134</v>
      </c>
      <c r="L80" t="str">
        <f>VLOOKUP(A80,Tables!$A$2:$B$218,2,FALSE)</f>
        <v/>
      </c>
      <c r="O80" s="8" t="s">
        <v>3149</v>
      </c>
      <c r="P80" s="8"/>
      <c r="Q80" t="str">
        <f t="shared" si="1"/>
        <v>System Generated</v>
      </c>
      <c r="R80"/>
      <c r="S80"/>
      <c r="T80" s="6" t="str">
        <f>IFERROR(VLOOKUP(T$1&amp;"."&amp;$A80&amp;"."&amp;$B80,Mappings[[Lookup Name]:[Source Reference]],2,FALSE),"")</f>
        <v/>
      </c>
      <c r="U80" s="6" t="str">
        <f>IFERROR(VLOOKUP(U$1&amp;"."&amp;$A80&amp;"."&amp;$B80,Mappings[[Lookup Name]:[Source Reference]],2,FALSE),"")</f>
        <v/>
      </c>
      <c r="V80" s="6" t="str">
        <f>IFERROR(VLOOKUP(V$1&amp;"."&amp;$A80&amp;"."&amp;$B80,Mappings[[Lookup Name]:[Source Reference]],2,FALSE),"")</f>
        <v/>
      </c>
      <c r="W80" s="6" t="str">
        <f>IFERROR(VLOOKUP(W$1&amp;"."&amp;$A80&amp;"."&amp;$B80,Mappings[[Lookup Name]:[Source Reference]],2,FALSE),"")</f>
        <v/>
      </c>
    </row>
    <row r="81" spans="1:23" x14ac:dyDescent="0.3">
      <c r="A81" t="s">
        <v>47</v>
      </c>
      <c r="B81" s="6" t="s">
        <v>50</v>
      </c>
      <c r="C81" s="5">
        <v>3</v>
      </c>
      <c r="D81" t="s">
        <v>2102</v>
      </c>
      <c r="E81">
        <v>15</v>
      </c>
      <c r="F81">
        <v>0</v>
      </c>
      <c r="G81">
        <v>0</v>
      </c>
      <c r="H81">
        <v>1</v>
      </c>
      <c r="I81">
        <v>0</v>
      </c>
      <c r="J81" t="s">
        <v>2117</v>
      </c>
      <c r="K81" s="2" t="s">
        <v>2117</v>
      </c>
      <c r="L81" t="str">
        <f>VLOOKUP(A81,Tables!$A$2:$B$218,2,FALSE)</f>
        <v/>
      </c>
      <c r="O81" s="8" t="s">
        <v>3149</v>
      </c>
      <c r="P81" s="8"/>
      <c r="Q81" t="str">
        <f t="shared" si="1"/>
        <v>Business Logic</v>
      </c>
      <c r="R81"/>
      <c r="S81"/>
      <c r="T81" s="6" t="str">
        <f>IFERROR(VLOOKUP(T$1&amp;"."&amp;$A81&amp;"."&amp;$B81,Mappings[[Lookup Name]:[Source Reference]],2,FALSE),"")</f>
        <v/>
      </c>
      <c r="U81" s="6" t="str">
        <f>IFERROR(VLOOKUP(U$1&amp;"."&amp;$A81&amp;"."&amp;$B81,Mappings[[Lookup Name]:[Source Reference]],2,FALSE),"")</f>
        <v/>
      </c>
      <c r="V81" s="6" t="str">
        <f>IFERROR(VLOOKUP(V$1&amp;"."&amp;$A81&amp;"."&amp;$B81,Mappings[[Lookup Name]:[Source Reference]],2,FALSE),"")</f>
        <v/>
      </c>
      <c r="W81" s="6" t="str">
        <f>IFERROR(VLOOKUP(W$1&amp;"."&amp;$A81&amp;"."&amp;$B81,Mappings[[Lookup Name]:[Source Reference]],2,FALSE),"")</f>
        <v/>
      </c>
    </row>
    <row r="82" spans="1:23" x14ac:dyDescent="0.3">
      <c r="A82" t="s">
        <v>47</v>
      </c>
      <c r="B82" s="6" t="s">
        <v>51</v>
      </c>
      <c r="C82" s="5">
        <v>4</v>
      </c>
      <c r="D82" t="s">
        <v>2102</v>
      </c>
      <c r="E82">
        <v>15</v>
      </c>
      <c r="F82">
        <v>0</v>
      </c>
      <c r="G82">
        <v>0</v>
      </c>
      <c r="H82">
        <v>1</v>
      </c>
      <c r="I82">
        <v>0</v>
      </c>
      <c r="J82" t="s">
        <v>2117</v>
      </c>
      <c r="K82" s="2" t="s">
        <v>2117</v>
      </c>
      <c r="L82" t="str">
        <f>VLOOKUP(A82,Tables!$A$2:$B$218,2,FALSE)</f>
        <v/>
      </c>
      <c r="O82" s="8" t="s">
        <v>3149</v>
      </c>
      <c r="P82" s="8"/>
      <c r="Q82" t="str">
        <f t="shared" si="1"/>
        <v>Business Logic</v>
      </c>
      <c r="R82"/>
      <c r="S82"/>
      <c r="T82" s="6" t="str">
        <f>IFERROR(VLOOKUP(T$1&amp;"."&amp;$A82&amp;"."&amp;$B82,Mappings[[Lookup Name]:[Source Reference]],2,FALSE),"")</f>
        <v/>
      </c>
      <c r="U82" s="6" t="str">
        <f>IFERROR(VLOOKUP(U$1&amp;"."&amp;$A82&amp;"."&amp;$B82,Mappings[[Lookup Name]:[Source Reference]],2,FALSE),"")</f>
        <v/>
      </c>
      <c r="V82" s="6" t="str">
        <f>IFERROR(VLOOKUP(V$1&amp;"."&amp;$A82&amp;"."&amp;$B82,Mappings[[Lookup Name]:[Source Reference]],2,FALSE),"")</f>
        <v/>
      </c>
      <c r="W82" s="6" t="str">
        <f>IFERROR(VLOOKUP(W$1&amp;"."&amp;$A82&amp;"."&amp;$B82,Mappings[[Lookup Name]:[Source Reference]],2,FALSE),"")</f>
        <v/>
      </c>
    </row>
    <row r="83" spans="1:23" x14ac:dyDescent="0.3">
      <c r="A83" t="s">
        <v>47</v>
      </c>
      <c r="B83" s="6" t="s">
        <v>52</v>
      </c>
      <c r="C83" s="5">
        <v>5</v>
      </c>
      <c r="D83" t="s">
        <v>2099</v>
      </c>
      <c r="E83">
        <v>4</v>
      </c>
      <c r="F83">
        <v>10</v>
      </c>
      <c r="G83">
        <v>0</v>
      </c>
      <c r="H83">
        <v>1</v>
      </c>
      <c r="I83">
        <v>0</v>
      </c>
      <c r="J83" t="s">
        <v>2117</v>
      </c>
      <c r="K83" s="2" t="s">
        <v>2117</v>
      </c>
      <c r="L83" t="str">
        <f>VLOOKUP(A83,Tables!$A$2:$B$218,2,FALSE)</f>
        <v/>
      </c>
      <c r="O83" s="8" t="s">
        <v>3149</v>
      </c>
      <c r="P83" s="8"/>
      <c r="Q83" t="str">
        <f t="shared" si="1"/>
        <v>Business Logic</v>
      </c>
      <c r="R83"/>
      <c r="S83"/>
      <c r="T83" s="6" t="str">
        <f>IFERROR(VLOOKUP(T$1&amp;"."&amp;$A83&amp;"."&amp;$B83,Mappings[[Lookup Name]:[Source Reference]],2,FALSE),"")</f>
        <v/>
      </c>
      <c r="U83" s="6" t="str">
        <f>IFERROR(VLOOKUP(U$1&amp;"."&amp;$A83&amp;"."&amp;$B83,Mappings[[Lookup Name]:[Source Reference]],2,FALSE),"")</f>
        <v/>
      </c>
      <c r="V83" s="6" t="str">
        <f>IFERROR(VLOOKUP(V$1&amp;"."&amp;$A83&amp;"."&amp;$B83,Mappings[[Lookup Name]:[Source Reference]],2,FALSE),"")</f>
        <v/>
      </c>
      <c r="W83" s="6" t="str">
        <f>IFERROR(VLOOKUP(W$1&amp;"."&amp;$A83&amp;"."&amp;$B83,Mappings[[Lookup Name]:[Source Reference]],2,FALSE),"")</f>
        <v/>
      </c>
    </row>
    <row r="84" spans="1:23" x14ac:dyDescent="0.3">
      <c r="A84" t="s">
        <v>47</v>
      </c>
      <c r="B84" s="6" t="s">
        <v>53</v>
      </c>
      <c r="C84" s="5">
        <v>6</v>
      </c>
      <c r="D84" t="s">
        <v>2101</v>
      </c>
      <c r="E84">
        <v>1</v>
      </c>
      <c r="F84">
        <v>0</v>
      </c>
      <c r="G84">
        <v>0</v>
      </c>
      <c r="H84">
        <v>1</v>
      </c>
      <c r="I84">
        <v>0</v>
      </c>
      <c r="J84" t="s">
        <v>2117</v>
      </c>
      <c r="K84" s="2" t="s">
        <v>2117</v>
      </c>
      <c r="L84" t="str">
        <f>VLOOKUP(A84,Tables!$A$2:$B$218,2,FALSE)</f>
        <v/>
      </c>
      <c r="O84" s="8" t="s">
        <v>3149</v>
      </c>
      <c r="P84" s="8"/>
      <c r="Q84" t="str">
        <f t="shared" si="1"/>
        <v>Business Logic</v>
      </c>
      <c r="R84"/>
      <c r="S84"/>
      <c r="T84" s="6" t="str">
        <f>IFERROR(VLOOKUP(T$1&amp;"."&amp;$A84&amp;"."&amp;$B84,Mappings[[Lookup Name]:[Source Reference]],2,FALSE),"")</f>
        <v/>
      </c>
      <c r="U84" s="6" t="str">
        <f>IFERROR(VLOOKUP(U$1&amp;"."&amp;$A84&amp;"."&amp;$B84,Mappings[[Lookup Name]:[Source Reference]],2,FALSE),"")</f>
        <v/>
      </c>
      <c r="V84" s="6" t="str">
        <f>IFERROR(VLOOKUP(V$1&amp;"."&amp;$A84&amp;"."&amp;$B84,Mappings[[Lookup Name]:[Source Reference]],2,FALSE),"")</f>
        <v/>
      </c>
      <c r="W84" s="6" t="str">
        <f>IFERROR(VLOOKUP(W$1&amp;"."&amp;$A84&amp;"."&amp;$B84,Mappings[[Lookup Name]:[Source Reference]],2,FALSE),"")</f>
        <v/>
      </c>
    </row>
    <row r="85" spans="1:23" x14ac:dyDescent="0.3">
      <c r="A85" t="s">
        <v>47</v>
      </c>
      <c r="B85" s="6" t="s">
        <v>35</v>
      </c>
      <c r="C85" s="5">
        <v>7</v>
      </c>
      <c r="D85" t="s">
        <v>2102</v>
      </c>
      <c r="E85">
        <v>120</v>
      </c>
      <c r="F85">
        <v>0</v>
      </c>
      <c r="G85">
        <v>0</v>
      </c>
      <c r="H85">
        <v>1</v>
      </c>
      <c r="I85">
        <v>0</v>
      </c>
      <c r="J85" t="s">
        <v>2117</v>
      </c>
      <c r="K85" s="2" t="s">
        <v>2117</v>
      </c>
      <c r="L85" t="str">
        <f>VLOOKUP(A85,Tables!$A$2:$B$218,2,FALSE)</f>
        <v/>
      </c>
      <c r="O85" s="8" t="s">
        <v>3149</v>
      </c>
      <c r="P85" s="8"/>
      <c r="Q85" t="str">
        <f t="shared" si="1"/>
        <v>ETL Audit Process</v>
      </c>
      <c r="R85"/>
      <c r="S85"/>
      <c r="T85" s="6" t="str">
        <f>IFERROR(VLOOKUP(T$1&amp;"."&amp;$A85&amp;"."&amp;$B85,Mappings[[Lookup Name]:[Source Reference]],2,FALSE),"")</f>
        <v/>
      </c>
      <c r="U85" s="6" t="str">
        <f>IFERROR(VLOOKUP(U$1&amp;"."&amp;$A85&amp;"."&amp;$B85,Mappings[[Lookup Name]:[Source Reference]],2,FALSE),"")</f>
        <v/>
      </c>
      <c r="V85" s="6" t="str">
        <f>IFERROR(VLOOKUP(V$1&amp;"."&amp;$A85&amp;"."&amp;$B85,Mappings[[Lookup Name]:[Source Reference]],2,FALSE),"")</f>
        <v/>
      </c>
      <c r="W85" s="6" t="str">
        <f>IFERROR(VLOOKUP(W$1&amp;"."&amp;$A85&amp;"."&amp;$B85,Mappings[[Lookup Name]:[Source Reference]],2,FALSE),"")</f>
        <v/>
      </c>
    </row>
    <row r="86" spans="1:23" x14ac:dyDescent="0.3">
      <c r="A86" t="s">
        <v>47</v>
      </c>
      <c r="B86" s="6" t="s">
        <v>36</v>
      </c>
      <c r="C86" s="5">
        <v>8</v>
      </c>
      <c r="D86" t="s">
        <v>2098</v>
      </c>
      <c r="E86">
        <v>8</v>
      </c>
      <c r="F86">
        <v>23</v>
      </c>
      <c r="G86">
        <v>3</v>
      </c>
      <c r="H86">
        <v>0</v>
      </c>
      <c r="I86">
        <v>0</v>
      </c>
      <c r="J86" t="s">
        <v>2117</v>
      </c>
      <c r="K86" s="2" t="s">
        <v>2117</v>
      </c>
      <c r="L86" t="str">
        <f>VLOOKUP(A86,Tables!$A$2:$B$218,2,FALSE)</f>
        <v/>
      </c>
      <c r="O86" s="8" t="s">
        <v>3149</v>
      </c>
      <c r="P86" s="8"/>
      <c r="Q86" t="str">
        <f t="shared" si="1"/>
        <v>ETL Audit Process</v>
      </c>
      <c r="R86"/>
      <c r="S86"/>
      <c r="T86" s="6" t="str">
        <f>IFERROR(VLOOKUP(T$1&amp;"."&amp;$A86&amp;"."&amp;$B86,Mappings[[Lookup Name]:[Source Reference]],2,FALSE),"")</f>
        <v/>
      </c>
      <c r="U86" s="6" t="str">
        <f>IFERROR(VLOOKUP(U$1&amp;"."&amp;$A86&amp;"."&amp;$B86,Mappings[[Lookup Name]:[Source Reference]],2,FALSE),"")</f>
        <v/>
      </c>
      <c r="V86" s="6" t="str">
        <f>IFERROR(VLOOKUP(V$1&amp;"."&amp;$A86&amp;"."&amp;$B86,Mappings[[Lookup Name]:[Source Reference]],2,FALSE),"")</f>
        <v/>
      </c>
      <c r="W86" s="6" t="str">
        <f>IFERROR(VLOOKUP(W$1&amp;"."&amp;$A86&amp;"."&amp;$B86,Mappings[[Lookup Name]:[Source Reference]],2,FALSE),"")</f>
        <v/>
      </c>
    </row>
    <row r="87" spans="1:23" x14ac:dyDescent="0.3">
      <c r="A87" t="s">
        <v>47</v>
      </c>
      <c r="B87" s="6" t="s">
        <v>37</v>
      </c>
      <c r="C87" s="5">
        <v>9</v>
      </c>
      <c r="D87" t="s">
        <v>2102</v>
      </c>
      <c r="E87">
        <v>120</v>
      </c>
      <c r="F87">
        <v>0</v>
      </c>
      <c r="G87">
        <v>0</v>
      </c>
      <c r="H87">
        <v>1</v>
      </c>
      <c r="I87">
        <v>0</v>
      </c>
      <c r="J87" t="s">
        <v>2117</v>
      </c>
      <c r="K87" s="2" t="s">
        <v>2117</v>
      </c>
      <c r="L87" t="str">
        <f>VLOOKUP(A87,Tables!$A$2:$B$218,2,FALSE)</f>
        <v/>
      </c>
      <c r="O87" s="8" t="s">
        <v>3149</v>
      </c>
      <c r="P87" s="8"/>
      <c r="Q87" t="str">
        <f t="shared" si="1"/>
        <v>ETL Audit Process</v>
      </c>
      <c r="R87"/>
      <c r="S87"/>
      <c r="T87" s="6" t="str">
        <f>IFERROR(VLOOKUP(T$1&amp;"."&amp;$A87&amp;"."&amp;$B87,Mappings[[Lookup Name]:[Source Reference]],2,FALSE),"")</f>
        <v/>
      </c>
      <c r="U87" s="6" t="str">
        <f>IFERROR(VLOOKUP(U$1&amp;"."&amp;$A87&amp;"."&amp;$B87,Mappings[[Lookup Name]:[Source Reference]],2,FALSE),"")</f>
        <v/>
      </c>
      <c r="V87" s="6" t="str">
        <f>IFERROR(VLOOKUP(V$1&amp;"."&amp;$A87&amp;"."&amp;$B87,Mappings[[Lookup Name]:[Source Reference]],2,FALSE),"")</f>
        <v/>
      </c>
      <c r="W87" s="6" t="str">
        <f>IFERROR(VLOOKUP(W$1&amp;"."&amp;$A87&amp;"."&amp;$B87,Mappings[[Lookup Name]:[Source Reference]],2,FALSE),"")</f>
        <v/>
      </c>
    </row>
    <row r="88" spans="1:23" x14ac:dyDescent="0.3">
      <c r="A88" t="s">
        <v>47</v>
      </c>
      <c r="B88" s="6" t="s">
        <v>38</v>
      </c>
      <c r="C88" s="5">
        <v>10</v>
      </c>
      <c r="D88" t="s">
        <v>2098</v>
      </c>
      <c r="E88">
        <v>8</v>
      </c>
      <c r="F88">
        <v>23</v>
      </c>
      <c r="G88">
        <v>3</v>
      </c>
      <c r="H88">
        <v>0</v>
      </c>
      <c r="I88">
        <v>0</v>
      </c>
      <c r="J88" t="s">
        <v>2117</v>
      </c>
      <c r="K88" s="2" t="s">
        <v>2117</v>
      </c>
      <c r="L88" t="str">
        <f>VLOOKUP(A88,Tables!$A$2:$B$218,2,FALSE)</f>
        <v/>
      </c>
      <c r="O88" s="8" t="s">
        <v>3149</v>
      </c>
      <c r="P88" s="8"/>
      <c r="Q88" t="str">
        <f t="shared" si="1"/>
        <v>ETL Audit Process</v>
      </c>
      <c r="R88"/>
      <c r="S88"/>
      <c r="T88" s="6" t="str">
        <f>IFERROR(VLOOKUP(T$1&amp;"."&amp;$A88&amp;"."&amp;$B88,Mappings[[Lookup Name]:[Source Reference]],2,FALSE),"")</f>
        <v/>
      </c>
      <c r="U88" s="6" t="str">
        <f>IFERROR(VLOOKUP(U$1&amp;"."&amp;$A88&amp;"."&amp;$B88,Mappings[[Lookup Name]:[Source Reference]],2,FALSE),"")</f>
        <v/>
      </c>
      <c r="V88" s="6" t="str">
        <f>IFERROR(VLOOKUP(V$1&amp;"."&amp;$A88&amp;"."&amp;$B88,Mappings[[Lookup Name]:[Source Reference]],2,FALSE),"")</f>
        <v/>
      </c>
      <c r="W88" s="6" t="str">
        <f>IFERROR(VLOOKUP(W$1&amp;"."&amp;$A88&amp;"."&amp;$B88,Mappings[[Lookup Name]:[Source Reference]],2,FALSE),"")</f>
        <v/>
      </c>
    </row>
    <row r="89" spans="1:23" x14ac:dyDescent="0.3">
      <c r="A89" t="s">
        <v>47</v>
      </c>
      <c r="B89" s="6" t="s">
        <v>16</v>
      </c>
      <c r="C89" s="5">
        <v>11</v>
      </c>
      <c r="D89" t="s">
        <v>2099</v>
      </c>
      <c r="E89">
        <v>4</v>
      </c>
      <c r="F89">
        <v>10</v>
      </c>
      <c r="G89">
        <v>0</v>
      </c>
      <c r="H89">
        <v>0</v>
      </c>
      <c r="I89">
        <v>0</v>
      </c>
      <c r="J89" t="s">
        <v>2117</v>
      </c>
      <c r="K89" s="2" t="s">
        <v>2117</v>
      </c>
      <c r="L89" t="str">
        <f>VLOOKUP(A89,Tables!$A$2:$B$218,2,FALSE)</f>
        <v/>
      </c>
      <c r="O89" s="8" t="s">
        <v>3149</v>
      </c>
      <c r="P89" s="8"/>
      <c r="Q89" t="str">
        <f t="shared" si="1"/>
        <v>ETL Audit Process</v>
      </c>
      <c r="R89"/>
      <c r="S89"/>
      <c r="T89" s="6" t="str">
        <f>IFERROR(VLOOKUP(T$1&amp;"."&amp;$A89&amp;"."&amp;$B89,Mappings[[Lookup Name]:[Source Reference]],2,FALSE),"")</f>
        <v/>
      </c>
      <c r="U89" s="6" t="str">
        <f>IFERROR(VLOOKUP(U$1&amp;"."&amp;$A89&amp;"."&amp;$B89,Mappings[[Lookup Name]:[Source Reference]],2,FALSE),"")</f>
        <v/>
      </c>
      <c r="V89" s="6" t="str">
        <f>IFERROR(VLOOKUP(V$1&amp;"."&amp;$A89&amp;"."&amp;$B89,Mappings[[Lookup Name]:[Source Reference]],2,FALSE),"")</f>
        <v/>
      </c>
      <c r="W89" s="6" t="str">
        <f>IFERROR(VLOOKUP(W$1&amp;"."&amp;$A89&amp;"."&amp;$B89,Mappings[[Lookup Name]:[Source Reference]],2,FALSE),"")</f>
        <v/>
      </c>
    </row>
    <row r="90" spans="1:23" x14ac:dyDescent="0.3">
      <c r="A90" t="s">
        <v>47</v>
      </c>
      <c r="B90" s="6" t="s">
        <v>17</v>
      </c>
      <c r="C90" s="5">
        <v>12</v>
      </c>
      <c r="D90" t="s">
        <v>2099</v>
      </c>
      <c r="E90">
        <v>4</v>
      </c>
      <c r="F90">
        <v>10</v>
      </c>
      <c r="G90">
        <v>0</v>
      </c>
      <c r="H90">
        <v>0</v>
      </c>
      <c r="I90">
        <v>0</v>
      </c>
      <c r="J90" t="s">
        <v>2117</v>
      </c>
      <c r="K90" s="2" t="s">
        <v>2117</v>
      </c>
      <c r="L90" t="str">
        <f>VLOOKUP(A90,Tables!$A$2:$B$218,2,FALSE)</f>
        <v/>
      </c>
      <c r="O90" s="8" t="s">
        <v>3149</v>
      </c>
      <c r="P90" s="8"/>
      <c r="Q90" t="str">
        <f t="shared" si="1"/>
        <v>ETL Audit Process</v>
      </c>
      <c r="R90"/>
      <c r="S90"/>
      <c r="T90" s="6" t="str">
        <f>IFERROR(VLOOKUP(T$1&amp;"."&amp;$A90&amp;"."&amp;$B90,Mappings[[Lookup Name]:[Source Reference]],2,FALSE),"")</f>
        <v/>
      </c>
      <c r="U90" s="6" t="str">
        <f>IFERROR(VLOOKUP(U$1&amp;"."&amp;$A90&amp;"."&amp;$B90,Mappings[[Lookup Name]:[Source Reference]],2,FALSE),"")</f>
        <v/>
      </c>
      <c r="V90" s="6" t="str">
        <f>IFERROR(VLOOKUP(V$1&amp;"."&amp;$A90&amp;"."&amp;$B90,Mappings[[Lookup Name]:[Source Reference]],2,FALSE),"")</f>
        <v/>
      </c>
      <c r="W90" s="6" t="str">
        <f>IFERROR(VLOOKUP(W$1&amp;"."&amp;$A90&amp;"."&amp;$B90,Mappings[[Lookup Name]:[Source Reference]],2,FALSE),"")</f>
        <v/>
      </c>
    </row>
    <row r="91" spans="1:23" ht="31.2" x14ac:dyDescent="0.3">
      <c r="A91" t="s">
        <v>47</v>
      </c>
      <c r="B91" s="6" t="s">
        <v>18</v>
      </c>
      <c r="C91" s="5">
        <v>13</v>
      </c>
      <c r="D91" t="s">
        <v>2099</v>
      </c>
      <c r="E91">
        <v>4</v>
      </c>
      <c r="F91">
        <v>10</v>
      </c>
      <c r="G91">
        <v>0</v>
      </c>
      <c r="H91">
        <v>0</v>
      </c>
      <c r="I91">
        <v>0</v>
      </c>
      <c r="J91" t="s">
        <v>2120</v>
      </c>
      <c r="K91" s="2" t="s">
        <v>2135</v>
      </c>
      <c r="L91" t="str">
        <f>VLOOKUP(A91,Tables!$A$2:$B$218,2,FALSE)</f>
        <v/>
      </c>
      <c r="O91" s="8" t="s">
        <v>3149</v>
      </c>
      <c r="P91" s="8"/>
      <c r="Q91" t="str">
        <f t="shared" si="1"/>
        <v>Link to Source System</v>
      </c>
      <c r="R91"/>
      <c r="S91"/>
      <c r="T91" s="6" t="str">
        <f>IFERROR(VLOOKUP(T$1&amp;"."&amp;$A91&amp;"."&amp;$B91,Mappings[[Lookup Name]:[Source Reference]],2,FALSE),"")</f>
        <v/>
      </c>
      <c r="U91" s="6" t="str">
        <f>IFERROR(VLOOKUP(U$1&amp;"."&amp;$A91&amp;"."&amp;$B91,Mappings[[Lookup Name]:[Source Reference]],2,FALSE),"")</f>
        <v/>
      </c>
      <c r="V91" s="6" t="str">
        <f>IFERROR(VLOOKUP(V$1&amp;"."&amp;$A91&amp;"."&amp;$B91,Mappings[[Lookup Name]:[Source Reference]],2,FALSE),"")</f>
        <v/>
      </c>
      <c r="W91" s="6" t="str">
        <f>IFERROR(VLOOKUP(W$1&amp;"."&amp;$A91&amp;"."&amp;$B91,Mappings[[Lookup Name]:[Source Reference]],2,FALSE),"")</f>
        <v/>
      </c>
    </row>
    <row r="92" spans="1:23" x14ac:dyDescent="0.3">
      <c r="A92" t="s">
        <v>54</v>
      </c>
      <c r="B92" s="6" t="s">
        <v>49</v>
      </c>
      <c r="C92" s="5">
        <v>1</v>
      </c>
      <c r="D92" t="s">
        <v>2099</v>
      </c>
      <c r="E92">
        <v>4</v>
      </c>
      <c r="F92">
        <v>10</v>
      </c>
      <c r="G92">
        <v>0</v>
      </c>
      <c r="H92">
        <v>0</v>
      </c>
      <c r="I92">
        <v>1</v>
      </c>
      <c r="J92" t="s">
        <v>2117</v>
      </c>
      <c r="K92" s="2" t="s">
        <v>2117</v>
      </c>
      <c r="L92" t="str">
        <f>VLOOKUP(A92,Tables!$A$2:$B$218,2,FALSE)</f>
        <v/>
      </c>
      <c r="O92" s="8" t="s">
        <v>3149</v>
      </c>
      <c r="P92" s="8"/>
      <c r="Q92" t="str">
        <f t="shared" si="1"/>
        <v>System Generated</v>
      </c>
      <c r="R92"/>
      <c r="S92"/>
      <c r="T92" s="6" t="str">
        <f>IFERROR(VLOOKUP(T$1&amp;"."&amp;$A92&amp;"."&amp;$B92,Mappings[[Lookup Name]:[Source Reference]],2,FALSE),"")</f>
        <v/>
      </c>
      <c r="U92" s="6" t="str">
        <f>IFERROR(VLOOKUP(U$1&amp;"."&amp;$A92&amp;"."&amp;$B92,Mappings[[Lookup Name]:[Source Reference]],2,FALSE),"")</f>
        <v/>
      </c>
      <c r="V92" s="6" t="str">
        <f>IFERROR(VLOOKUP(V$1&amp;"."&amp;$A92&amp;"."&amp;$B92,Mappings[[Lookup Name]:[Source Reference]],2,FALSE),"")</f>
        <v/>
      </c>
      <c r="W92" s="6" t="str">
        <f>IFERROR(VLOOKUP(W$1&amp;"."&amp;$A92&amp;"."&amp;$B92,Mappings[[Lookup Name]:[Source Reference]],2,FALSE),"")</f>
        <v/>
      </c>
    </row>
    <row r="93" spans="1:23" x14ac:dyDescent="0.3">
      <c r="A93" t="s">
        <v>54</v>
      </c>
      <c r="B93" s="6" t="s">
        <v>50</v>
      </c>
      <c r="C93" s="5">
        <v>2</v>
      </c>
      <c r="D93" t="s">
        <v>2102</v>
      </c>
      <c r="E93">
        <v>15</v>
      </c>
      <c r="F93">
        <v>0</v>
      </c>
      <c r="G93">
        <v>0</v>
      </c>
      <c r="H93">
        <v>1</v>
      </c>
      <c r="I93">
        <v>0</v>
      </c>
      <c r="J93" t="s">
        <v>2117</v>
      </c>
      <c r="K93" s="2" t="s">
        <v>2117</v>
      </c>
      <c r="L93" t="str">
        <f>VLOOKUP(A93,Tables!$A$2:$B$218,2,FALSE)</f>
        <v/>
      </c>
      <c r="O93" s="8" t="s">
        <v>3149</v>
      </c>
      <c r="P93" s="8"/>
      <c r="Q93" t="str">
        <f t="shared" si="1"/>
        <v>Business Logic</v>
      </c>
      <c r="R93"/>
      <c r="S93"/>
      <c r="T93" s="6" t="str">
        <f>IFERROR(VLOOKUP(T$1&amp;"."&amp;$A93&amp;"."&amp;$B93,Mappings[[Lookup Name]:[Source Reference]],2,FALSE),"")</f>
        <v/>
      </c>
      <c r="U93" s="6" t="str">
        <f>IFERROR(VLOOKUP(U$1&amp;"."&amp;$A93&amp;"."&amp;$B93,Mappings[[Lookup Name]:[Source Reference]],2,FALSE),"")</f>
        <v/>
      </c>
      <c r="V93" s="6" t="str">
        <f>IFERROR(VLOOKUP(V$1&amp;"."&amp;$A93&amp;"."&amp;$B93,Mappings[[Lookup Name]:[Source Reference]],2,FALSE),"")</f>
        <v/>
      </c>
      <c r="W93" s="6" t="str">
        <f>IFERROR(VLOOKUP(W$1&amp;"."&amp;$A93&amp;"."&amp;$B93,Mappings[[Lookup Name]:[Source Reference]],2,FALSE),"")</f>
        <v/>
      </c>
    </row>
    <row r="94" spans="1:23" x14ac:dyDescent="0.3">
      <c r="A94" t="s">
        <v>54</v>
      </c>
      <c r="B94" s="6" t="s">
        <v>55</v>
      </c>
      <c r="C94" s="5">
        <v>3</v>
      </c>
      <c r="D94" t="s">
        <v>2102</v>
      </c>
      <c r="E94">
        <v>60</v>
      </c>
      <c r="F94">
        <v>0</v>
      </c>
      <c r="G94">
        <v>0</v>
      </c>
      <c r="H94">
        <v>1</v>
      </c>
      <c r="I94">
        <v>0</v>
      </c>
      <c r="J94" t="s">
        <v>2117</v>
      </c>
      <c r="K94" s="2" t="s">
        <v>2117</v>
      </c>
      <c r="L94" t="str">
        <f>VLOOKUP(A94,Tables!$A$2:$B$218,2,FALSE)</f>
        <v/>
      </c>
      <c r="O94" s="8" t="s">
        <v>3149</v>
      </c>
      <c r="P94" s="8"/>
      <c r="Q94" t="str">
        <f t="shared" si="1"/>
        <v>Business Logic</v>
      </c>
      <c r="R94"/>
      <c r="S94"/>
      <c r="T94" s="6" t="str">
        <f>IFERROR(VLOOKUP(T$1&amp;"."&amp;$A94&amp;"."&amp;$B94,Mappings[[Lookup Name]:[Source Reference]],2,FALSE),"")</f>
        <v/>
      </c>
      <c r="U94" s="6" t="str">
        <f>IFERROR(VLOOKUP(U$1&amp;"."&amp;$A94&amp;"."&amp;$B94,Mappings[[Lookup Name]:[Source Reference]],2,FALSE),"")</f>
        <v/>
      </c>
      <c r="V94" s="6" t="str">
        <f>IFERROR(VLOOKUP(V$1&amp;"."&amp;$A94&amp;"."&amp;$B94,Mappings[[Lookup Name]:[Source Reference]],2,FALSE),"")</f>
        <v/>
      </c>
      <c r="W94" s="6" t="str">
        <f>IFERROR(VLOOKUP(W$1&amp;"."&amp;$A94&amp;"."&amp;$B94,Mappings[[Lookup Name]:[Source Reference]],2,FALSE),"")</f>
        <v/>
      </c>
    </row>
    <row r="95" spans="1:23" x14ac:dyDescent="0.3">
      <c r="A95" t="s">
        <v>54</v>
      </c>
      <c r="B95" s="6" t="s">
        <v>56</v>
      </c>
      <c r="C95" s="5">
        <v>4</v>
      </c>
      <c r="D95" t="s">
        <v>2101</v>
      </c>
      <c r="E95">
        <v>1</v>
      </c>
      <c r="F95">
        <v>0</v>
      </c>
      <c r="G95">
        <v>0</v>
      </c>
      <c r="H95">
        <v>1</v>
      </c>
      <c r="I95">
        <v>0</v>
      </c>
      <c r="J95" t="s">
        <v>2117</v>
      </c>
      <c r="K95" s="2" t="s">
        <v>2117</v>
      </c>
      <c r="L95" t="str">
        <f>VLOOKUP(A95,Tables!$A$2:$B$218,2,FALSE)</f>
        <v/>
      </c>
      <c r="O95" s="8" t="s">
        <v>3149</v>
      </c>
      <c r="P95" s="8"/>
      <c r="Q95" t="str">
        <f t="shared" si="1"/>
        <v>Business Logic</v>
      </c>
      <c r="R95"/>
      <c r="S95"/>
      <c r="T95" s="6" t="str">
        <f>IFERROR(VLOOKUP(T$1&amp;"."&amp;$A95&amp;"."&amp;$B95,Mappings[[Lookup Name]:[Source Reference]],2,FALSE),"")</f>
        <v/>
      </c>
      <c r="U95" s="6" t="str">
        <f>IFERROR(VLOOKUP(U$1&amp;"."&amp;$A95&amp;"."&amp;$B95,Mappings[[Lookup Name]:[Source Reference]],2,FALSE),"")</f>
        <v/>
      </c>
      <c r="V95" s="6" t="str">
        <f>IFERROR(VLOOKUP(V$1&amp;"."&amp;$A95&amp;"."&amp;$B95,Mappings[[Lookup Name]:[Source Reference]],2,FALSE),"")</f>
        <v/>
      </c>
      <c r="W95" s="6" t="str">
        <f>IFERROR(VLOOKUP(W$1&amp;"."&amp;$A95&amp;"."&amp;$B95,Mappings[[Lookup Name]:[Source Reference]],2,FALSE),"")</f>
        <v/>
      </c>
    </row>
    <row r="96" spans="1:23" x14ac:dyDescent="0.3">
      <c r="A96" t="s">
        <v>54</v>
      </c>
      <c r="B96" s="6" t="s">
        <v>57</v>
      </c>
      <c r="C96" s="5">
        <v>5</v>
      </c>
      <c r="D96" t="s">
        <v>2102</v>
      </c>
      <c r="E96">
        <v>20</v>
      </c>
      <c r="F96">
        <v>0</v>
      </c>
      <c r="G96">
        <v>0</v>
      </c>
      <c r="H96">
        <v>1</v>
      </c>
      <c r="I96">
        <v>0</v>
      </c>
      <c r="J96" t="s">
        <v>2117</v>
      </c>
      <c r="K96" s="2" t="s">
        <v>2117</v>
      </c>
      <c r="L96" t="str">
        <f>VLOOKUP(A96,Tables!$A$2:$B$218,2,FALSE)</f>
        <v/>
      </c>
      <c r="O96" s="8" t="s">
        <v>3149</v>
      </c>
      <c r="P96" s="8"/>
      <c r="Q96" t="str">
        <f t="shared" si="1"/>
        <v>Business Logic</v>
      </c>
      <c r="R96"/>
      <c r="S96"/>
      <c r="T96" s="6" t="str">
        <f>IFERROR(VLOOKUP(T$1&amp;"."&amp;$A96&amp;"."&amp;$B96,Mappings[[Lookup Name]:[Source Reference]],2,FALSE),"")</f>
        <v/>
      </c>
      <c r="U96" s="6" t="str">
        <f>IFERROR(VLOOKUP(U$1&amp;"."&amp;$A96&amp;"."&amp;$B96,Mappings[[Lookup Name]:[Source Reference]],2,FALSE),"")</f>
        <v/>
      </c>
      <c r="V96" s="6" t="str">
        <f>IFERROR(VLOOKUP(V$1&amp;"."&amp;$A96&amp;"."&amp;$B96,Mappings[[Lookup Name]:[Source Reference]],2,FALSE),"")</f>
        <v/>
      </c>
      <c r="W96" s="6" t="str">
        <f>IFERROR(VLOOKUP(W$1&amp;"."&amp;$A96&amp;"."&amp;$B96,Mappings[[Lookup Name]:[Source Reference]],2,FALSE),"")</f>
        <v/>
      </c>
    </row>
    <row r="97" spans="1:23" x14ac:dyDescent="0.3">
      <c r="A97" t="s">
        <v>54</v>
      </c>
      <c r="B97" s="6" t="s">
        <v>58</v>
      </c>
      <c r="C97" s="5">
        <v>6</v>
      </c>
      <c r="D97" t="s">
        <v>2098</v>
      </c>
      <c r="E97">
        <v>8</v>
      </c>
      <c r="F97">
        <v>23</v>
      </c>
      <c r="G97">
        <v>3</v>
      </c>
      <c r="H97">
        <v>1</v>
      </c>
      <c r="I97">
        <v>0</v>
      </c>
      <c r="J97" t="s">
        <v>2117</v>
      </c>
      <c r="K97" s="2" t="s">
        <v>2117</v>
      </c>
      <c r="L97" t="str">
        <f>VLOOKUP(A97,Tables!$A$2:$B$218,2,FALSE)</f>
        <v/>
      </c>
      <c r="O97" s="8" t="s">
        <v>3149</v>
      </c>
      <c r="P97" s="8"/>
      <c r="Q97" t="str">
        <f t="shared" si="1"/>
        <v>Business Logic</v>
      </c>
      <c r="R97"/>
      <c r="S97"/>
      <c r="T97" s="6" t="str">
        <f>IFERROR(VLOOKUP(T$1&amp;"."&amp;$A97&amp;"."&amp;$B97,Mappings[[Lookup Name]:[Source Reference]],2,FALSE),"")</f>
        <v/>
      </c>
      <c r="U97" s="6" t="str">
        <f>IFERROR(VLOOKUP(U$1&amp;"."&amp;$A97&amp;"."&amp;$B97,Mappings[[Lookup Name]:[Source Reference]],2,FALSE),"")</f>
        <v/>
      </c>
      <c r="V97" s="6" t="str">
        <f>IFERROR(VLOOKUP(V$1&amp;"."&amp;$A97&amp;"."&amp;$B97,Mappings[[Lookup Name]:[Source Reference]],2,FALSE),"")</f>
        <v/>
      </c>
      <c r="W97" s="6" t="str">
        <f>IFERROR(VLOOKUP(W$1&amp;"."&amp;$A97&amp;"."&amp;$B97,Mappings[[Lookup Name]:[Source Reference]],2,FALSE),"")</f>
        <v/>
      </c>
    </row>
    <row r="98" spans="1:23" x14ac:dyDescent="0.3">
      <c r="A98" t="s">
        <v>54</v>
      </c>
      <c r="B98" s="6" t="s">
        <v>35</v>
      </c>
      <c r="C98" s="5">
        <v>7</v>
      </c>
      <c r="D98" t="s">
        <v>2102</v>
      </c>
      <c r="E98">
        <v>120</v>
      </c>
      <c r="F98">
        <v>0</v>
      </c>
      <c r="G98">
        <v>0</v>
      </c>
      <c r="H98">
        <v>1</v>
      </c>
      <c r="I98">
        <v>0</v>
      </c>
      <c r="J98" t="s">
        <v>2117</v>
      </c>
      <c r="K98" s="2" t="s">
        <v>2117</v>
      </c>
      <c r="L98" t="str">
        <f>VLOOKUP(A98,Tables!$A$2:$B$218,2,FALSE)</f>
        <v/>
      </c>
      <c r="O98" s="8" t="s">
        <v>3149</v>
      </c>
      <c r="P98" s="8"/>
      <c r="Q98" t="str">
        <f t="shared" si="1"/>
        <v>ETL Audit Process</v>
      </c>
      <c r="R98"/>
      <c r="S98"/>
      <c r="T98" s="6" t="str">
        <f>IFERROR(VLOOKUP(T$1&amp;"."&amp;$A98&amp;"."&amp;$B98,Mappings[[Lookup Name]:[Source Reference]],2,FALSE),"")</f>
        <v/>
      </c>
      <c r="U98" s="6" t="str">
        <f>IFERROR(VLOOKUP(U$1&amp;"."&amp;$A98&amp;"."&amp;$B98,Mappings[[Lookup Name]:[Source Reference]],2,FALSE),"")</f>
        <v/>
      </c>
      <c r="V98" s="6" t="str">
        <f>IFERROR(VLOOKUP(V$1&amp;"."&amp;$A98&amp;"."&amp;$B98,Mappings[[Lookup Name]:[Source Reference]],2,FALSE),"")</f>
        <v/>
      </c>
      <c r="W98" s="6" t="str">
        <f>IFERROR(VLOOKUP(W$1&amp;"."&amp;$A98&amp;"."&amp;$B98,Mappings[[Lookup Name]:[Source Reference]],2,FALSE),"")</f>
        <v/>
      </c>
    </row>
    <row r="99" spans="1:23" x14ac:dyDescent="0.3">
      <c r="A99" t="s">
        <v>54</v>
      </c>
      <c r="B99" s="6" t="s">
        <v>36</v>
      </c>
      <c r="C99" s="5">
        <v>8</v>
      </c>
      <c r="D99" t="s">
        <v>2098</v>
      </c>
      <c r="E99">
        <v>8</v>
      </c>
      <c r="F99">
        <v>23</v>
      </c>
      <c r="G99">
        <v>3</v>
      </c>
      <c r="H99">
        <v>0</v>
      </c>
      <c r="I99">
        <v>0</v>
      </c>
      <c r="J99" t="s">
        <v>2117</v>
      </c>
      <c r="K99" s="2" t="s">
        <v>2117</v>
      </c>
      <c r="L99" t="str">
        <f>VLOOKUP(A99,Tables!$A$2:$B$218,2,FALSE)</f>
        <v/>
      </c>
      <c r="O99" s="8" t="s">
        <v>3149</v>
      </c>
      <c r="P99" s="8"/>
      <c r="Q99" t="str">
        <f t="shared" si="1"/>
        <v>ETL Audit Process</v>
      </c>
      <c r="R99"/>
      <c r="S99"/>
      <c r="T99" s="6" t="str">
        <f>IFERROR(VLOOKUP(T$1&amp;"."&amp;$A99&amp;"."&amp;$B99,Mappings[[Lookup Name]:[Source Reference]],2,FALSE),"")</f>
        <v/>
      </c>
      <c r="U99" s="6" t="str">
        <f>IFERROR(VLOOKUP(U$1&amp;"."&amp;$A99&amp;"."&amp;$B99,Mappings[[Lookup Name]:[Source Reference]],2,FALSE),"")</f>
        <v/>
      </c>
      <c r="V99" s="6" t="str">
        <f>IFERROR(VLOOKUP(V$1&amp;"."&amp;$A99&amp;"."&amp;$B99,Mappings[[Lookup Name]:[Source Reference]],2,FALSE),"")</f>
        <v/>
      </c>
      <c r="W99" s="6" t="str">
        <f>IFERROR(VLOOKUP(W$1&amp;"."&amp;$A99&amp;"."&amp;$B99,Mappings[[Lookup Name]:[Source Reference]],2,FALSE),"")</f>
        <v/>
      </c>
    </row>
    <row r="100" spans="1:23" x14ac:dyDescent="0.3">
      <c r="A100" t="s">
        <v>54</v>
      </c>
      <c r="B100" s="6" t="s">
        <v>37</v>
      </c>
      <c r="C100" s="5">
        <v>9</v>
      </c>
      <c r="D100" t="s">
        <v>2102</v>
      </c>
      <c r="E100">
        <v>120</v>
      </c>
      <c r="F100">
        <v>0</v>
      </c>
      <c r="G100">
        <v>0</v>
      </c>
      <c r="H100">
        <v>1</v>
      </c>
      <c r="I100">
        <v>0</v>
      </c>
      <c r="J100" t="s">
        <v>2117</v>
      </c>
      <c r="K100" s="2" t="s">
        <v>2117</v>
      </c>
      <c r="L100" t="str">
        <f>VLOOKUP(A100,Tables!$A$2:$B$218,2,FALSE)</f>
        <v/>
      </c>
      <c r="O100" s="8" t="s">
        <v>3149</v>
      </c>
      <c r="P100" s="8"/>
      <c r="Q100" t="str">
        <f t="shared" si="1"/>
        <v>ETL Audit Process</v>
      </c>
      <c r="R100"/>
      <c r="S100"/>
      <c r="T100" s="6" t="str">
        <f>IFERROR(VLOOKUP(T$1&amp;"."&amp;$A100&amp;"."&amp;$B100,Mappings[[Lookup Name]:[Source Reference]],2,FALSE),"")</f>
        <v/>
      </c>
      <c r="U100" s="6" t="str">
        <f>IFERROR(VLOOKUP(U$1&amp;"."&amp;$A100&amp;"."&amp;$B100,Mappings[[Lookup Name]:[Source Reference]],2,FALSE),"")</f>
        <v/>
      </c>
      <c r="V100" s="6" t="str">
        <f>IFERROR(VLOOKUP(V$1&amp;"."&amp;$A100&amp;"."&amp;$B100,Mappings[[Lookup Name]:[Source Reference]],2,FALSE),"")</f>
        <v/>
      </c>
      <c r="W100" s="6" t="str">
        <f>IFERROR(VLOOKUP(W$1&amp;"."&amp;$A100&amp;"."&amp;$B100,Mappings[[Lookup Name]:[Source Reference]],2,FALSE),"")</f>
        <v/>
      </c>
    </row>
    <row r="101" spans="1:23" x14ac:dyDescent="0.3">
      <c r="A101" t="s">
        <v>54</v>
      </c>
      <c r="B101" s="6" t="s">
        <v>38</v>
      </c>
      <c r="C101" s="5">
        <v>10</v>
      </c>
      <c r="D101" t="s">
        <v>2098</v>
      </c>
      <c r="E101">
        <v>8</v>
      </c>
      <c r="F101">
        <v>23</v>
      </c>
      <c r="G101">
        <v>3</v>
      </c>
      <c r="H101">
        <v>0</v>
      </c>
      <c r="I101">
        <v>0</v>
      </c>
      <c r="J101" t="s">
        <v>2117</v>
      </c>
      <c r="K101" s="2" t="s">
        <v>2117</v>
      </c>
      <c r="L101" t="str">
        <f>VLOOKUP(A101,Tables!$A$2:$B$218,2,FALSE)</f>
        <v/>
      </c>
      <c r="O101" s="8" t="s">
        <v>3149</v>
      </c>
      <c r="P101" s="8"/>
      <c r="Q101" t="str">
        <f t="shared" si="1"/>
        <v>ETL Audit Process</v>
      </c>
      <c r="R101"/>
      <c r="S101"/>
      <c r="T101" s="6" t="str">
        <f>IFERROR(VLOOKUP(T$1&amp;"."&amp;$A101&amp;"."&amp;$B101,Mappings[[Lookup Name]:[Source Reference]],2,FALSE),"")</f>
        <v/>
      </c>
      <c r="U101" s="6" t="str">
        <f>IFERROR(VLOOKUP(U$1&amp;"."&amp;$A101&amp;"."&amp;$B101,Mappings[[Lookup Name]:[Source Reference]],2,FALSE),"")</f>
        <v/>
      </c>
      <c r="V101" s="6" t="str">
        <f>IFERROR(VLOOKUP(V$1&amp;"."&amp;$A101&amp;"."&amp;$B101,Mappings[[Lookup Name]:[Source Reference]],2,FALSE),"")</f>
        <v/>
      </c>
      <c r="W101" s="6" t="str">
        <f>IFERROR(VLOOKUP(W$1&amp;"."&amp;$A101&amp;"."&amp;$B101,Mappings[[Lookup Name]:[Source Reference]],2,FALSE),"")</f>
        <v/>
      </c>
    </row>
    <row r="102" spans="1:23" x14ac:dyDescent="0.3">
      <c r="A102" t="s">
        <v>54</v>
      </c>
      <c r="B102" s="6" t="s">
        <v>16</v>
      </c>
      <c r="C102" s="5">
        <v>11</v>
      </c>
      <c r="D102" t="s">
        <v>2099</v>
      </c>
      <c r="E102">
        <v>4</v>
      </c>
      <c r="F102">
        <v>10</v>
      </c>
      <c r="G102">
        <v>0</v>
      </c>
      <c r="H102">
        <v>0</v>
      </c>
      <c r="I102">
        <v>0</v>
      </c>
      <c r="J102" t="s">
        <v>2117</v>
      </c>
      <c r="K102" s="2" t="s">
        <v>2117</v>
      </c>
      <c r="L102" t="str">
        <f>VLOOKUP(A102,Tables!$A$2:$B$218,2,FALSE)</f>
        <v/>
      </c>
      <c r="O102" s="8" t="s">
        <v>3149</v>
      </c>
      <c r="P102" s="8"/>
      <c r="Q102" t="str">
        <f t="shared" si="1"/>
        <v>ETL Audit Process</v>
      </c>
      <c r="R102"/>
      <c r="S102"/>
      <c r="T102" s="6" t="str">
        <f>IFERROR(VLOOKUP(T$1&amp;"."&amp;$A102&amp;"."&amp;$B102,Mappings[[Lookup Name]:[Source Reference]],2,FALSE),"")</f>
        <v/>
      </c>
      <c r="U102" s="6" t="str">
        <f>IFERROR(VLOOKUP(U$1&amp;"."&amp;$A102&amp;"."&amp;$B102,Mappings[[Lookup Name]:[Source Reference]],2,FALSE),"")</f>
        <v/>
      </c>
      <c r="V102" s="6" t="str">
        <f>IFERROR(VLOOKUP(V$1&amp;"."&amp;$A102&amp;"."&amp;$B102,Mappings[[Lookup Name]:[Source Reference]],2,FALSE),"")</f>
        <v/>
      </c>
      <c r="W102" s="6" t="str">
        <f>IFERROR(VLOOKUP(W$1&amp;"."&amp;$A102&amp;"."&amp;$B102,Mappings[[Lookup Name]:[Source Reference]],2,FALSE),"")</f>
        <v/>
      </c>
    </row>
    <row r="103" spans="1:23" x14ac:dyDescent="0.3">
      <c r="A103" t="s">
        <v>54</v>
      </c>
      <c r="B103" s="6" t="s">
        <v>17</v>
      </c>
      <c r="C103" s="5">
        <v>12</v>
      </c>
      <c r="D103" t="s">
        <v>2099</v>
      </c>
      <c r="E103">
        <v>4</v>
      </c>
      <c r="F103">
        <v>10</v>
      </c>
      <c r="G103">
        <v>0</v>
      </c>
      <c r="H103">
        <v>0</v>
      </c>
      <c r="I103">
        <v>0</v>
      </c>
      <c r="J103" t="s">
        <v>2117</v>
      </c>
      <c r="K103" s="2" t="s">
        <v>2117</v>
      </c>
      <c r="L103" t="str">
        <f>VLOOKUP(A103,Tables!$A$2:$B$218,2,FALSE)</f>
        <v/>
      </c>
      <c r="O103" s="8" t="s">
        <v>3149</v>
      </c>
      <c r="P103" s="8"/>
      <c r="Q103" t="str">
        <f t="shared" si="1"/>
        <v>ETL Audit Process</v>
      </c>
      <c r="R103"/>
      <c r="S103"/>
      <c r="T103" s="6" t="str">
        <f>IFERROR(VLOOKUP(T$1&amp;"."&amp;$A103&amp;"."&amp;$B103,Mappings[[Lookup Name]:[Source Reference]],2,FALSE),"")</f>
        <v/>
      </c>
      <c r="U103" s="6" t="str">
        <f>IFERROR(VLOOKUP(U$1&amp;"."&amp;$A103&amp;"."&amp;$B103,Mappings[[Lookup Name]:[Source Reference]],2,FALSE),"")</f>
        <v/>
      </c>
      <c r="V103" s="6" t="str">
        <f>IFERROR(VLOOKUP(V$1&amp;"."&amp;$A103&amp;"."&amp;$B103,Mappings[[Lookup Name]:[Source Reference]],2,FALSE),"")</f>
        <v/>
      </c>
      <c r="W103" s="6" t="str">
        <f>IFERROR(VLOOKUP(W$1&amp;"."&amp;$A103&amp;"."&amp;$B103,Mappings[[Lookup Name]:[Source Reference]],2,FALSE),"")</f>
        <v/>
      </c>
    </row>
    <row r="104" spans="1:23" ht="31.2" x14ac:dyDescent="0.3">
      <c r="A104" t="s">
        <v>54</v>
      </c>
      <c r="B104" s="6" t="s">
        <v>18</v>
      </c>
      <c r="C104" s="5">
        <v>13</v>
      </c>
      <c r="D104" t="s">
        <v>2099</v>
      </c>
      <c r="E104">
        <v>4</v>
      </c>
      <c r="F104">
        <v>10</v>
      </c>
      <c r="G104">
        <v>0</v>
      </c>
      <c r="H104">
        <v>0</v>
      </c>
      <c r="I104">
        <v>0</v>
      </c>
      <c r="J104" t="s">
        <v>2120</v>
      </c>
      <c r="K104" s="2" t="s">
        <v>2136</v>
      </c>
      <c r="L104" t="str">
        <f>VLOOKUP(A104,Tables!$A$2:$B$218,2,FALSE)</f>
        <v/>
      </c>
      <c r="O104" s="8" t="s">
        <v>3149</v>
      </c>
      <c r="P104" s="8"/>
      <c r="Q104" t="str">
        <f t="shared" si="1"/>
        <v>Link to Source System</v>
      </c>
      <c r="R104"/>
      <c r="S104"/>
      <c r="T104" s="6" t="str">
        <f>IFERROR(VLOOKUP(T$1&amp;"."&amp;$A104&amp;"."&amp;$B104,Mappings[[Lookup Name]:[Source Reference]],2,FALSE),"")</f>
        <v/>
      </c>
      <c r="U104" s="6" t="str">
        <f>IFERROR(VLOOKUP(U$1&amp;"."&amp;$A104&amp;"."&amp;$B104,Mappings[[Lookup Name]:[Source Reference]],2,FALSE),"")</f>
        <v/>
      </c>
      <c r="V104" s="6" t="str">
        <f>IFERROR(VLOOKUP(V$1&amp;"."&amp;$A104&amp;"."&amp;$B104,Mappings[[Lookup Name]:[Source Reference]],2,FALSE),"")</f>
        <v/>
      </c>
      <c r="W104" s="6" t="str">
        <f>IFERROR(VLOOKUP(W$1&amp;"."&amp;$A104&amp;"."&amp;$B104,Mappings[[Lookup Name]:[Source Reference]],2,FALSE),"")</f>
        <v/>
      </c>
    </row>
    <row r="105" spans="1:23" x14ac:dyDescent="0.3">
      <c r="A105" t="s">
        <v>59</v>
      </c>
      <c r="B105" s="6" t="s">
        <v>60</v>
      </c>
      <c r="C105" s="5">
        <v>1</v>
      </c>
      <c r="D105" t="s">
        <v>2099</v>
      </c>
      <c r="E105">
        <v>4</v>
      </c>
      <c r="F105">
        <v>10</v>
      </c>
      <c r="G105">
        <v>0</v>
      </c>
      <c r="H105">
        <v>0</v>
      </c>
      <c r="I105">
        <v>1</v>
      </c>
      <c r="J105" t="s">
        <v>2117</v>
      </c>
      <c r="K105" s="2" t="s">
        <v>2117</v>
      </c>
      <c r="L105" t="str">
        <f>VLOOKUP(A105,Tables!$A$2:$B$218,2,FALSE)</f>
        <v>Phase 11</v>
      </c>
      <c r="N105" t="s">
        <v>2393</v>
      </c>
      <c r="O105" s="2" t="s">
        <v>2397</v>
      </c>
      <c r="Q105" t="str">
        <f t="shared" si="1"/>
        <v>System Generated</v>
      </c>
      <c r="T105" s="6" t="str">
        <f>IFERROR(VLOOKUP(T$1&amp;"."&amp;$A105&amp;"."&amp;$B105,Mappings[[Lookup Name]:[Source Reference]],2,FALSE),"")</f>
        <v>Identity Column</v>
      </c>
      <c r="U105" s="6" t="str">
        <f>IFERROR(VLOOKUP(U$1&amp;"."&amp;$A105&amp;"."&amp;$B105,Mappings[[Lookup Name]:[Source Reference]],2,FALSE),"")</f>
        <v/>
      </c>
      <c r="V105" s="6" t="str">
        <f>IFERROR(VLOOKUP(V$1&amp;"."&amp;$A105&amp;"."&amp;$B105,Mappings[[Lookup Name]:[Source Reference]],2,FALSE),"")</f>
        <v>Identity Column</v>
      </c>
      <c r="W105" s="6" t="str">
        <f>IFERROR(VLOOKUP(W$1&amp;"."&amp;$A105&amp;"."&amp;$B105,Mappings[[Lookup Name]:[Source Reference]],2,FALSE),"")</f>
        <v/>
      </c>
    </row>
    <row r="106" spans="1:23" x14ac:dyDescent="0.3">
      <c r="A106" t="s">
        <v>59</v>
      </c>
      <c r="B106" s="6" t="s">
        <v>61</v>
      </c>
      <c r="C106" s="5">
        <v>2</v>
      </c>
      <c r="D106" t="s">
        <v>2099</v>
      </c>
      <c r="E106">
        <v>4</v>
      </c>
      <c r="F106">
        <v>10</v>
      </c>
      <c r="G106">
        <v>0</v>
      </c>
      <c r="H106">
        <v>0</v>
      </c>
      <c r="I106">
        <v>0</v>
      </c>
      <c r="J106" t="s">
        <v>2117</v>
      </c>
      <c r="K106" s="2" t="s">
        <v>2137</v>
      </c>
      <c r="L106" t="str">
        <f>VLOOKUP(A106,Tables!$A$2:$B$218,2,FALSE)</f>
        <v>Phase 11</v>
      </c>
      <c r="N106" t="s">
        <v>2394</v>
      </c>
      <c r="O106" s="2" t="s">
        <v>2398</v>
      </c>
      <c r="Q106" t="str">
        <f t="shared" si="1"/>
        <v>System Generated</v>
      </c>
      <c r="T106" s="6" t="str">
        <f>IFERROR(VLOOKUP(T$1&amp;"."&amp;$A106&amp;"."&amp;$B106,Mappings[[Lookup Name]:[Source Reference]],2,FALSE),"")</f>
        <v>Lkp Program</v>
      </c>
      <c r="U106" s="6" t="str">
        <f>IFERROR(VLOOKUP(U$1&amp;"."&amp;$A106&amp;"."&amp;$B106,Mappings[[Lookup Name]:[Source Reference]],2,FALSE),"")</f>
        <v/>
      </c>
      <c r="V106" s="6" t="str">
        <f>IFERROR(VLOOKUP(V$1&amp;"."&amp;$A106&amp;"."&amp;$B106,Mappings[[Lookup Name]:[Source Reference]],2,FALSE),"")</f>
        <v>Lkp Program</v>
      </c>
      <c r="W106" s="6" t="str">
        <f>IFERROR(VLOOKUP(W$1&amp;"."&amp;$A106&amp;"."&amp;$B106,Mappings[[Lookup Name]:[Source Reference]],2,FALSE),"")</f>
        <v/>
      </c>
    </row>
    <row r="107" spans="1:23" x14ac:dyDescent="0.3">
      <c r="A107" t="s">
        <v>59</v>
      </c>
      <c r="B107" s="6" t="s">
        <v>62</v>
      </c>
      <c r="C107" s="5">
        <v>3</v>
      </c>
      <c r="D107" t="s">
        <v>2102</v>
      </c>
      <c r="E107">
        <v>15</v>
      </c>
      <c r="F107">
        <v>0</v>
      </c>
      <c r="G107">
        <v>0</v>
      </c>
      <c r="H107">
        <v>1</v>
      </c>
      <c r="I107">
        <v>0</v>
      </c>
      <c r="J107" t="s">
        <v>2117</v>
      </c>
      <c r="K107" s="2" t="s">
        <v>2117</v>
      </c>
      <c r="L107" t="str">
        <f>VLOOKUP(A107,Tables!$A$2:$B$218,2,FALSE)</f>
        <v>Phase 11</v>
      </c>
      <c r="N107" t="s">
        <v>2395</v>
      </c>
      <c r="O107" s="2" t="s">
        <v>2399</v>
      </c>
      <c r="Q107" t="str">
        <f t="shared" si="1"/>
        <v>Business Logic</v>
      </c>
      <c r="T107" s="6" t="str">
        <f>IFERROR(VLOOKUP(T$1&amp;"."&amp;$A107&amp;"."&amp;$B107,Mappings[[Lookup Name]:[Source Reference]],2,FALSE),"")</f>
        <v>Hard coded value 'N/A' is passed</v>
      </c>
      <c r="U107" s="6" t="str">
        <f>IFERROR(VLOOKUP(U$1&amp;"."&amp;$A107&amp;"."&amp;$B107,Mappings[[Lookup Name]:[Source Reference]],2,FALSE),"")</f>
        <v/>
      </c>
      <c r="V107" s="6" t="str">
        <f>IFERROR(VLOOKUP(V$1&amp;"."&amp;$A107&amp;"."&amp;$B107,Mappings[[Lookup Name]:[Source Reference]],2,FALSE),"")</f>
        <v>BPLAN_DIM.txt.BPLAN_CD</v>
      </c>
      <c r="W107" s="6" t="str">
        <f>IFERROR(VLOOKUP(W$1&amp;"."&amp;$A107&amp;"."&amp;$B107,Mappings[[Lookup Name]:[Source Reference]],2,FALSE),"")</f>
        <v/>
      </c>
    </row>
    <row r="108" spans="1:23" ht="31.2" x14ac:dyDescent="0.3">
      <c r="A108" t="s">
        <v>59</v>
      </c>
      <c r="B108" s="6" t="s">
        <v>63</v>
      </c>
      <c r="C108" s="5">
        <v>4</v>
      </c>
      <c r="D108" t="s">
        <v>2102</v>
      </c>
      <c r="E108">
        <v>60</v>
      </c>
      <c r="F108">
        <v>0</v>
      </c>
      <c r="G108">
        <v>0</v>
      </c>
      <c r="H108">
        <v>1</v>
      </c>
      <c r="I108">
        <v>0</v>
      </c>
      <c r="J108" t="s">
        <v>2117</v>
      </c>
      <c r="K108" s="2" t="s">
        <v>2117</v>
      </c>
      <c r="L108" t="str">
        <f>VLOOKUP(A108,Tables!$A$2:$B$218,2,FALSE)</f>
        <v>Phase 11</v>
      </c>
      <c r="N108" t="s">
        <v>2396</v>
      </c>
      <c r="O108" s="2" t="s">
        <v>2400</v>
      </c>
      <c r="P108" s="2" t="s">
        <v>2397</v>
      </c>
      <c r="Q108" t="str">
        <f t="shared" si="1"/>
        <v>Business Logic</v>
      </c>
      <c r="R108" s="5" t="s">
        <v>2408</v>
      </c>
      <c r="T108" s="6" t="str">
        <f>IFERROR(VLOOKUP(T$1&amp;"."&amp;$A108&amp;"."&amp;$B108,Mappings[[Lookup Name]:[Source Reference]],2,FALSE),"")</f>
        <v/>
      </c>
      <c r="U108" s="6" t="str">
        <f>IFERROR(VLOOKUP(U$1&amp;"."&amp;$A108&amp;"."&amp;$B108,Mappings[[Lookup Name]:[Source Reference]],2,FALSE),"")</f>
        <v/>
      </c>
      <c r="V108" s="6" t="str">
        <f>IFERROR(VLOOKUP(V$1&amp;"."&amp;$A108&amp;"."&amp;$B108,Mappings[[Lookup Name]:[Source Reference]],2,FALSE),"")</f>
        <v/>
      </c>
      <c r="W108" s="6" t="str">
        <f>IFERROR(VLOOKUP(W$1&amp;"."&amp;$A108&amp;"."&amp;$B108,Mappings[[Lookup Name]:[Source Reference]],2,FALSE),"")</f>
        <v/>
      </c>
    </row>
    <row r="109" spans="1:23" ht="31.2" x14ac:dyDescent="0.3">
      <c r="A109" t="s">
        <v>59</v>
      </c>
      <c r="B109" s="6" t="s">
        <v>64</v>
      </c>
      <c r="C109" s="5">
        <v>5</v>
      </c>
      <c r="D109" t="s">
        <v>2102</v>
      </c>
      <c r="E109">
        <v>15</v>
      </c>
      <c r="F109">
        <v>0</v>
      </c>
      <c r="G109">
        <v>0</v>
      </c>
      <c r="H109">
        <v>1</v>
      </c>
      <c r="I109">
        <v>0</v>
      </c>
      <c r="J109" t="s">
        <v>2117</v>
      </c>
      <c r="K109" s="2" t="s">
        <v>2117</v>
      </c>
      <c r="L109" t="str">
        <f>VLOOKUP(A109,Tables!$A$2:$B$218,2,FALSE)</f>
        <v>Phase 11</v>
      </c>
      <c r="N109" t="s">
        <v>2398</v>
      </c>
      <c r="O109" s="2" t="s">
        <v>2403</v>
      </c>
      <c r="P109" s="2" t="s">
        <v>2399</v>
      </c>
      <c r="Q109" t="str">
        <f t="shared" si="1"/>
        <v>Business Logic</v>
      </c>
      <c r="T109" s="6" t="str">
        <f>IFERROR(VLOOKUP(T$1&amp;"."&amp;$A109&amp;"."&amp;$B109,Mappings[[Lookup Name]:[Source Reference]],2,FALSE),"")</f>
        <v>Hard coded value 'N/A' is passed</v>
      </c>
      <c r="U109" s="6" t="str">
        <f>IFERROR(VLOOKUP(U$1&amp;"."&amp;$A109&amp;"."&amp;$B109,Mappings[[Lookup Name]:[Source Reference]],2,FALSE),"")</f>
        <v/>
      </c>
      <c r="V109" s="6" t="str">
        <f>IFERROR(VLOOKUP(V$1&amp;"."&amp;$A109&amp;"."&amp;$B109,Mappings[[Lookup Name]:[Source Reference]],2,FALSE),"")</f>
        <v>BPLAN_DIM.txt.BPLAN_TYP_CD</v>
      </c>
      <c r="W109" s="6" t="str">
        <f>IFERROR(VLOOKUP(W$1&amp;"."&amp;$A109&amp;"."&amp;$B109,Mappings[[Lookup Name]:[Source Reference]],2,FALSE),"")</f>
        <v/>
      </c>
    </row>
    <row r="110" spans="1:23" x14ac:dyDescent="0.3">
      <c r="A110" t="s">
        <v>59</v>
      </c>
      <c r="B110" s="6" t="s">
        <v>29</v>
      </c>
      <c r="C110" s="5">
        <v>6</v>
      </c>
      <c r="D110" t="s">
        <v>2102</v>
      </c>
      <c r="E110">
        <v>10</v>
      </c>
      <c r="F110">
        <v>0</v>
      </c>
      <c r="G110">
        <v>0</v>
      </c>
      <c r="H110">
        <v>1</v>
      </c>
      <c r="I110">
        <v>0</v>
      </c>
      <c r="J110" t="s">
        <v>2117</v>
      </c>
      <c r="K110" s="2" t="s">
        <v>2117</v>
      </c>
      <c r="L110" t="str">
        <f>VLOOKUP(A110,Tables!$A$2:$B$218,2,FALSE)</f>
        <v>Phase 11</v>
      </c>
      <c r="N110" t="s">
        <v>2400</v>
      </c>
      <c r="O110" s="2" t="s">
        <v>2406</v>
      </c>
      <c r="P110" s="9" t="s">
        <v>2401</v>
      </c>
      <c r="Q110" t="str">
        <f t="shared" si="1"/>
        <v>Business Logic</v>
      </c>
      <c r="T110" s="6" t="str">
        <f>IFERROR(VLOOKUP(T$1&amp;"."&amp;$A110&amp;"."&amp;$B110,Mappings[[Lookup Name]:[Source Reference]],2,FALSE),"")</f>
        <v>Hard coded value 'N/A' is passed</v>
      </c>
      <c r="U110" s="6" t="str">
        <f>IFERROR(VLOOKUP(U$1&amp;"."&amp;$A110&amp;"."&amp;$B110,Mappings[[Lookup Name]:[Source Reference]],2,FALSE),"")</f>
        <v/>
      </c>
      <c r="V110" s="6" t="str">
        <f>IFERROR(VLOOKUP(V$1&amp;"."&amp;$A110&amp;"."&amp;$B110,Mappings[[Lookup Name]:[Source Reference]],2,FALSE),"")</f>
        <v>Hard coded value 'N/A' is passed</v>
      </c>
      <c r="W110" s="6" t="str">
        <f>IFERROR(VLOOKUP(W$1&amp;"."&amp;$A110&amp;"."&amp;$B110,Mappings[[Lookup Name]:[Source Reference]],2,FALSE),"")</f>
        <v/>
      </c>
    </row>
    <row r="111" spans="1:23" x14ac:dyDescent="0.3">
      <c r="A111" t="s">
        <v>59</v>
      </c>
      <c r="B111" s="6" t="s">
        <v>65</v>
      </c>
      <c r="C111" s="5">
        <v>7</v>
      </c>
      <c r="D111" t="s">
        <v>2103</v>
      </c>
      <c r="E111">
        <v>8</v>
      </c>
      <c r="F111">
        <v>19</v>
      </c>
      <c r="G111">
        <v>4</v>
      </c>
      <c r="H111">
        <v>0</v>
      </c>
      <c r="I111">
        <v>0</v>
      </c>
      <c r="J111" t="s">
        <v>2117</v>
      </c>
      <c r="K111" s="2" t="s">
        <v>2117</v>
      </c>
      <c r="L111" t="str">
        <f>VLOOKUP(A111,Tables!$A$2:$B$218,2,FALSE)</f>
        <v>Phase 11</v>
      </c>
      <c r="N111" t="s">
        <v>2403</v>
      </c>
      <c r="O111" s="2" t="s">
        <v>2415</v>
      </c>
      <c r="Q111" t="str">
        <f t="shared" si="1"/>
        <v>Business Logic</v>
      </c>
      <c r="S111" s="5" t="s">
        <v>2408</v>
      </c>
      <c r="T111" s="6" t="str">
        <f>IFERROR(VLOOKUP(T$1&amp;"."&amp;$A111&amp;"."&amp;$B111,Mappings[[Lookup Name]:[Source Reference]],2,FALSE),"")</f>
        <v>Hard coded value '0' is passed</v>
      </c>
      <c r="U111" s="6" t="str">
        <f>IFERROR(VLOOKUP(U$1&amp;"."&amp;$A111&amp;"."&amp;$B111,Mappings[[Lookup Name]:[Source Reference]],2,FALSE),"")</f>
        <v/>
      </c>
      <c r="V111" s="6" t="str">
        <f>IFERROR(VLOOKUP(V$1&amp;"."&amp;$A111&amp;"."&amp;$B111,Mappings[[Lookup Name]:[Source Reference]],2,FALSE),"")</f>
        <v>Hard coded value '0' is passed</v>
      </c>
      <c r="W111" s="6" t="str">
        <f>IFERROR(VLOOKUP(W$1&amp;"."&amp;$A111&amp;"."&amp;$B111,Mappings[[Lookup Name]:[Source Reference]],2,FALSE),"")</f>
        <v/>
      </c>
    </row>
    <row r="112" spans="1:23" x14ac:dyDescent="0.3">
      <c r="A112" t="s">
        <v>59</v>
      </c>
      <c r="B112" s="6" t="s">
        <v>66</v>
      </c>
      <c r="C112" s="5">
        <v>8</v>
      </c>
      <c r="D112" t="s">
        <v>2103</v>
      </c>
      <c r="E112">
        <v>8</v>
      </c>
      <c r="F112">
        <v>19</v>
      </c>
      <c r="G112">
        <v>4</v>
      </c>
      <c r="H112">
        <v>0</v>
      </c>
      <c r="I112">
        <v>0</v>
      </c>
      <c r="J112" t="s">
        <v>2117</v>
      </c>
      <c r="K112" s="2" t="s">
        <v>2117</v>
      </c>
      <c r="L112" t="str">
        <f>VLOOKUP(A112,Tables!$A$2:$B$218,2,FALSE)</f>
        <v>Phase 11</v>
      </c>
      <c r="N112" t="s">
        <v>2402</v>
      </c>
      <c r="O112" s="2" t="s">
        <v>2416</v>
      </c>
      <c r="Q112" t="str">
        <f t="shared" si="1"/>
        <v>Business Logic</v>
      </c>
      <c r="S112" s="5" t="s">
        <v>2408</v>
      </c>
      <c r="T112" s="6" t="str">
        <f>IFERROR(VLOOKUP(T$1&amp;"."&amp;$A112&amp;"."&amp;$B112,Mappings[[Lookup Name]:[Source Reference]],2,FALSE),"")</f>
        <v>Hard coded value '0' is passed</v>
      </c>
      <c r="U112" s="6" t="str">
        <f>IFERROR(VLOOKUP(U$1&amp;"."&amp;$A112&amp;"."&amp;$B112,Mappings[[Lookup Name]:[Source Reference]],2,FALSE),"")</f>
        <v/>
      </c>
      <c r="V112" s="6" t="str">
        <f>IFERROR(VLOOKUP(V$1&amp;"."&amp;$A112&amp;"."&amp;$B112,Mappings[[Lookup Name]:[Source Reference]],2,FALSE),"")</f>
        <v>Hard coded value '0' is passed</v>
      </c>
      <c r="W112" s="6" t="str">
        <f>IFERROR(VLOOKUP(W$1&amp;"."&amp;$A112&amp;"."&amp;$B112,Mappings[[Lookup Name]:[Source Reference]],2,FALSE),"")</f>
        <v/>
      </c>
    </row>
    <row r="113" spans="1:23" x14ac:dyDescent="0.3">
      <c r="A113" t="s">
        <v>59</v>
      </c>
      <c r="B113" s="6" t="s">
        <v>67</v>
      </c>
      <c r="C113" s="5">
        <v>9</v>
      </c>
      <c r="D113" t="s">
        <v>2103</v>
      </c>
      <c r="E113">
        <v>8</v>
      </c>
      <c r="F113">
        <v>19</v>
      </c>
      <c r="G113">
        <v>4</v>
      </c>
      <c r="H113">
        <v>0</v>
      </c>
      <c r="I113">
        <v>0</v>
      </c>
      <c r="J113" t="s">
        <v>2117</v>
      </c>
      <c r="K113" s="2" t="s">
        <v>2117</v>
      </c>
      <c r="L113" t="str">
        <f>VLOOKUP(A113,Tables!$A$2:$B$218,2,FALSE)</f>
        <v>Phase 11</v>
      </c>
      <c r="N113" t="s">
        <v>2404</v>
      </c>
      <c r="O113" s="2" t="s">
        <v>2418</v>
      </c>
      <c r="Q113" t="str">
        <f t="shared" si="1"/>
        <v>Business Logic</v>
      </c>
      <c r="S113" s="5" t="s">
        <v>2408</v>
      </c>
      <c r="T113" s="6" t="str">
        <f>IFERROR(VLOOKUP(T$1&amp;"."&amp;$A113&amp;"."&amp;$B113,Mappings[[Lookup Name]:[Source Reference]],2,FALSE),"")</f>
        <v>Hard coded value '0' is passed</v>
      </c>
      <c r="U113" s="6" t="str">
        <f>IFERROR(VLOOKUP(U$1&amp;"."&amp;$A113&amp;"."&amp;$B113,Mappings[[Lookup Name]:[Source Reference]],2,FALSE),"")</f>
        <v/>
      </c>
      <c r="V113" s="6" t="str">
        <f>IFERROR(VLOOKUP(V$1&amp;"."&amp;$A113&amp;"."&amp;$B113,Mappings[[Lookup Name]:[Source Reference]],2,FALSE),"")</f>
        <v>Hard coded value '0' is passed</v>
      </c>
      <c r="W113" s="6" t="str">
        <f>IFERROR(VLOOKUP(W$1&amp;"."&amp;$A113&amp;"."&amp;$B113,Mappings[[Lookup Name]:[Source Reference]],2,FALSE),"")</f>
        <v/>
      </c>
    </row>
    <row r="114" spans="1:23" x14ac:dyDescent="0.3">
      <c r="A114" t="s">
        <v>59</v>
      </c>
      <c r="B114" s="6" t="s">
        <v>68</v>
      </c>
      <c r="C114" s="5">
        <v>10</v>
      </c>
      <c r="D114" t="s">
        <v>2102</v>
      </c>
      <c r="E114">
        <v>15</v>
      </c>
      <c r="F114">
        <v>0</v>
      </c>
      <c r="G114">
        <v>0</v>
      </c>
      <c r="H114">
        <v>1</v>
      </c>
      <c r="I114">
        <v>0</v>
      </c>
      <c r="J114" t="s">
        <v>2117</v>
      </c>
      <c r="K114" s="2" t="s">
        <v>2117</v>
      </c>
      <c r="L114" t="str">
        <f>VLOOKUP(A114,Tables!$A$2:$B$218,2,FALSE)</f>
        <v>Phase 11</v>
      </c>
      <c r="N114" t="s">
        <v>2405</v>
      </c>
      <c r="O114" s="2" t="s">
        <v>3149</v>
      </c>
      <c r="P114" s="2" t="s">
        <v>2410</v>
      </c>
      <c r="Q114" t="str">
        <f t="shared" si="1"/>
        <v>Business Logic</v>
      </c>
      <c r="R114" s="5" t="s">
        <v>2408</v>
      </c>
      <c r="T114" s="6" t="str">
        <f>IFERROR(VLOOKUP(T$1&amp;"."&amp;$A114&amp;"."&amp;$B114,Mappings[[Lookup Name]:[Source Reference]],2,FALSE),"")</f>
        <v>Hard coded value '0' is passed</v>
      </c>
      <c r="U114" s="6" t="str">
        <f>IFERROR(VLOOKUP(U$1&amp;"."&amp;$A114&amp;"."&amp;$B114,Mappings[[Lookup Name]:[Source Reference]],2,FALSE),"")</f>
        <v/>
      </c>
      <c r="V114" s="6" t="str">
        <f>IFERROR(VLOOKUP(V$1&amp;"."&amp;$A114&amp;"."&amp;$B114,Mappings[[Lookup Name]:[Source Reference]],2,FALSE),"")</f>
        <v>Hard coded value 'N/A' is passed</v>
      </c>
      <c r="W114" s="6" t="str">
        <f>IFERROR(VLOOKUP(W$1&amp;"."&amp;$A114&amp;"."&amp;$B114,Mappings[[Lookup Name]:[Source Reference]],2,FALSE),"")</f>
        <v/>
      </c>
    </row>
    <row r="115" spans="1:23" x14ac:dyDescent="0.3">
      <c r="A115" t="s">
        <v>59</v>
      </c>
      <c r="B115" s="6" t="s">
        <v>69</v>
      </c>
      <c r="C115" s="5">
        <v>11</v>
      </c>
      <c r="D115" t="s">
        <v>2104</v>
      </c>
      <c r="E115">
        <v>16</v>
      </c>
      <c r="F115">
        <v>0</v>
      </c>
      <c r="G115">
        <v>0</v>
      </c>
      <c r="H115">
        <v>1</v>
      </c>
      <c r="I115">
        <v>0</v>
      </c>
      <c r="J115" t="s">
        <v>2117</v>
      </c>
      <c r="K115" s="2" t="s">
        <v>2117</v>
      </c>
      <c r="L115" t="str">
        <f>VLOOKUP(A115,Tables!$A$2:$B$218,2,FALSE)</f>
        <v>Phase 11</v>
      </c>
      <c r="N115" t="s">
        <v>2406</v>
      </c>
      <c r="O115" s="2" t="s">
        <v>2555</v>
      </c>
      <c r="Q115" t="str">
        <f t="shared" si="1"/>
        <v>Business Logic</v>
      </c>
      <c r="S115" s="5" t="s">
        <v>2408</v>
      </c>
      <c r="T115" s="6" t="str">
        <f>IFERROR(VLOOKUP(T$1&amp;"."&amp;$A115&amp;"."&amp;$B115,Mappings[[Lookup Name]:[Source Reference]],2,FALSE),"")</f>
        <v>Hard coded value 'N/A' is passed</v>
      </c>
      <c r="U115" s="6" t="str">
        <f>IFERROR(VLOOKUP(U$1&amp;"."&amp;$A115&amp;"."&amp;$B115,Mappings[[Lookup Name]:[Source Reference]],2,FALSE),"")</f>
        <v/>
      </c>
      <c r="V115" s="6" t="str">
        <f>IFERROR(VLOOKUP(V$1&amp;"."&amp;$A115&amp;"."&amp;$B115,Mappings[[Lookup Name]:[Source Reference]],2,FALSE),"")</f>
        <v>BPLAN_DIM.txt.BPLAN_DFN_TX</v>
      </c>
      <c r="W115" s="6" t="str">
        <f>IFERROR(VLOOKUP(W$1&amp;"."&amp;$A115&amp;"."&amp;$B115,Mappings[[Lookup Name]:[Source Reference]],2,FALSE),"")</f>
        <v/>
      </c>
    </row>
    <row r="116" spans="1:23" x14ac:dyDescent="0.3">
      <c r="A116" t="s">
        <v>59</v>
      </c>
      <c r="B116" s="6" t="s">
        <v>70</v>
      </c>
      <c r="C116" s="5">
        <v>12</v>
      </c>
      <c r="D116" t="s">
        <v>2099</v>
      </c>
      <c r="E116">
        <v>4</v>
      </c>
      <c r="F116">
        <v>10</v>
      </c>
      <c r="G116">
        <v>0</v>
      </c>
      <c r="H116">
        <v>0</v>
      </c>
      <c r="I116">
        <v>0</v>
      </c>
      <c r="J116" t="s">
        <v>2117</v>
      </c>
      <c r="K116" s="2" t="s">
        <v>2117</v>
      </c>
      <c r="L116" t="str">
        <f>VLOOKUP(A116,Tables!$A$2:$B$218,2,FALSE)</f>
        <v>Phase 11</v>
      </c>
      <c r="N116" t="s">
        <v>2504</v>
      </c>
      <c r="O116" s="2" t="s">
        <v>2514</v>
      </c>
      <c r="Q116" t="str">
        <f t="shared" si="1"/>
        <v>Business Logic</v>
      </c>
      <c r="T116" s="6" t="str">
        <f>IFERROR(VLOOKUP(T$1&amp;"."&amp;$A116&amp;"."&amp;$B116,Mappings[[Lookup Name]:[Source Reference]],2,FALSE),"")</f>
        <v>Hard coded value '0' is passed</v>
      </c>
      <c r="U116" s="6" t="str">
        <f>IFERROR(VLOOKUP(U$1&amp;"."&amp;$A116&amp;"."&amp;$B116,Mappings[[Lookup Name]:[Source Reference]],2,FALSE),"")</f>
        <v/>
      </c>
      <c r="V116" s="6" t="str">
        <f>IFERROR(VLOOKUP(V$1&amp;"."&amp;$A116&amp;"."&amp;$B116,Mappings[[Lookup Name]:[Source Reference]],2,FALSE),"")</f>
        <v>Hard coded value '0' is passed</v>
      </c>
      <c r="W116" s="6" t="str">
        <f>IFERROR(VLOOKUP(W$1&amp;"."&amp;$A116&amp;"."&amp;$B116,Mappings[[Lookup Name]:[Source Reference]],2,FALSE),"")</f>
        <v/>
      </c>
    </row>
    <row r="117" spans="1:23" x14ac:dyDescent="0.3">
      <c r="A117" t="s">
        <v>59</v>
      </c>
      <c r="B117" s="6" t="s">
        <v>71</v>
      </c>
      <c r="C117" s="5">
        <v>13</v>
      </c>
      <c r="D117" t="s">
        <v>2099</v>
      </c>
      <c r="E117">
        <v>4</v>
      </c>
      <c r="F117">
        <v>10</v>
      </c>
      <c r="G117">
        <v>0</v>
      </c>
      <c r="H117">
        <v>0</v>
      </c>
      <c r="I117">
        <v>0</v>
      </c>
      <c r="J117" t="s">
        <v>2117</v>
      </c>
      <c r="K117" s="2" t="s">
        <v>2117</v>
      </c>
      <c r="L117" t="str">
        <f>VLOOKUP(A117,Tables!$A$2:$B$218,2,FALSE)</f>
        <v>Phase 11</v>
      </c>
      <c r="O117" s="2" t="s">
        <v>3149</v>
      </c>
      <c r="Q117" t="str">
        <f t="shared" si="1"/>
        <v>Business Logic</v>
      </c>
      <c r="T117" s="6" t="str">
        <f>IFERROR(VLOOKUP(T$1&amp;"."&amp;$A117&amp;"."&amp;$B117,Mappings[[Lookup Name]:[Source Reference]],2,FALSE),"")</f>
        <v>Hard coded value '0' is passed</v>
      </c>
      <c r="U117" s="6" t="str">
        <f>IFERROR(VLOOKUP(U$1&amp;"."&amp;$A117&amp;"."&amp;$B117,Mappings[[Lookup Name]:[Source Reference]],2,FALSE),"")</f>
        <v/>
      </c>
      <c r="V117" s="6" t="str">
        <f>IFERROR(VLOOKUP(V$1&amp;"."&amp;$A117&amp;"."&amp;$B117,Mappings[[Lookup Name]:[Source Reference]],2,FALSE),"")</f>
        <v>Hard coded value '0' is passed</v>
      </c>
      <c r="W117" s="6" t="str">
        <f>IFERROR(VLOOKUP(W$1&amp;"."&amp;$A117&amp;"."&amp;$B117,Mappings[[Lookup Name]:[Source Reference]],2,FALSE),"")</f>
        <v/>
      </c>
    </row>
    <row r="118" spans="1:23" x14ac:dyDescent="0.3">
      <c r="A118" t="s">
        <v>59</v>
      </c>
      <c r="B118" s="6" t="s">
        <v>72</v>
      </c>
      <c r="C118" s="5">
        <v>14</v>
      </c>
      <c r="D118" t="s">
        <v>2103</v>
      </c>
      <c r="E118">
        <v>8</v>
      </c>
      <c r="F118">
        <v>19</v>
      </c>
      <c r="G118">
        <v>4</v>
      </c>
      <c r="H118">
        <v>0</v>
      </c>
      <c r="I118">
        <v>0</v>
      </c>
      <c r="J118" t="s">
        <v>2117</v>
      </c>
      <c r="K118" s="2" t="s">
        <v>2117</v>
      </c>
      <c r="L118" t="str">
        <f>VLOOKUP(A118,Tables!$A$2:$B$218,2,FALSE)</f>
        <v>Phase 11</v>
      </c>
      <c r="O118" s="2" t="s">
        <v>3149</v>
      </c>
      <c r="Q118" t="str">
        <f t="shared" si="1"/>
        <v>Business Logic</v>
      </c>
      <c r="T118" s="6" t="str">
        <f>IFERROR(VLOOKUP(T$1&amp;"."&amp;$A118&amp;"."&amp;$B118,Mappings[[Lookup Name]:[Source Reference]],2,FALSE),"")</f>
        <v>Hard coded value '0' is passed</v>
      </c>
      <c r="U118" s="6" t="str">
        <f>IFERROR(VLOOKUP(U$1&amp;"."&amp;$A118&amp;"."&amp;$B118,Mappings[[Lookup Name]:[Source Reference]],2,FALSE),"")</f>
        <v/>
      </c>
      <c r="V118" s="6" t="str">
        <f>IFERROR(VLOOKUP(V$1&amp;"."&amp;$A118&amp;"."&amp;$B118,Mappings[[Lookup Name]:[Source Reference]],2,FALSE),"")</f>
        <v>Hard coded value '0' is passed</v>
      </c>
      <c r="W118" s="6" t="str">
        <f>IFERROR(VLOOKUP(W$1&amp;"."&amp;$A118&amp;"."&amp;$B118,Mappings[[Lookup Name]:[Source Reference]],2,FALSE),"")</f>
        <v/>
      </c>
    </row>
    <row r="119" spans="1:23" x14ac:dyDescent="0.3">
      <c r="A119" t="s">
        <v>59</v>
      </c>
      <c r="B119" s="6" t="s">
        <v>73</v>
      </c>
      <c r="C119" s="5">
        <v>15</v>
      </c>
      <c r="D119" t="s">
        <v>2103</v>
      </c>
      <c r="E119">
        <v>8</v>
      </c>
      <c r="F119">
        <v>19</v>
      </c>
      <c r="G119">
        <v>4</v>
      </c>
      <c r="H119">
        <v>0</v>
      </c>
      <c r="I119">
        <v>0</v>
      </c>
      <c r="J119" t="s">
        <v>2117</v>
      </c>
      <c r="K119" s="2" t="s">
        <v>2117</v>
      </c>
      <c r="L119" t="str">
        <f>VLOOKUP(A119,Tables!$A$2:$B$218,2,FALSE)</f>
        <v>Phase 11</v>
      </c>
      <c r="O119" s="2" t="s">
        <v>3149</v>
      </c>
      <c r="Q119" t="str">
        <f t="shared" si="1"/>
        <v>Business Logic</v>
      </c>
      <c r="T119" s="6" t="str">
        <f>IFERROR(VLOOKUP(T$1&amp;"."&amp;$A119&amp;"."&amp;$B119,Mappings[[Lookup Name]:[Source Reference]],2,FALSE),"")</f>
        <v>Hard coded value '0' is passed</v>
      </c>
      <c r="U119" s="6" t="str">
        <f>IFERROR(VLOOKUP(U$1&amp;"."&amp;$A119&amp;"."&amp;$B119,Mappings[[Lookup Name]:[Source Reference]],2,FALSE),"")</f>
        <v/>
      </c>
      <c r="V119" s="6" t="str">
        <f>IFERROR(VLOOKUP(V$1&amp;"."&amp;$A119&amp;"."&amp;$B119,Mappings[[Lookup Name]:[Source Reference]],2,FALSE),"")</f>
        <v>Hard coded value '0' is passed</v>
      </c>
      <c r="W119" s="6" t="str">
        <f>IFERROR(VLOOKUP(W$1&amp;"."&amp;$A119&amp;"."&amp;$B119,Mappings[[Lookup Name]:[Source Reference]],2,FALSE),"")</f>
        <v/>
      </c>
    </row>
    <row r="120" spans="1:23" x14ac:dyDescent="0.3">
      <c r="A120" t="s">
        <v>59</v>
      </c>
      <c r="B120" s="6" t="s">
        <v>74</v>
      </c>
      <c r="C120" s="5">
        <v>16</v>
      </c>
      <c r="D120" t="s">
        <v>2099</v>
      </c>
      <c r="E120">
        <v>4</v>
      </c>
      <c r="F120">
        <v>10</v>
      </c>
      <c r="G120">
        <v>0</v>
      </c>
      <c r="H120">
        <v>0</v>
      </c>
      <c r="I120">
        <v>0</v>
      </c>
      <c r="J120" t="s">
        <v>2117</v>
      </c>
      <c r="K120" s="2" t="s">
        <v>2117</v>
      </c>
      <c r="L120" t="str">
        <f>VLOOKUP(A120,Tables!$A$2:$B$218,2,FALSE)</f>
        <v>Phase 11</v>
      </c>
      <c r="O120" s="2" t="s">
        <v>3149</v>
      </c>
      <c r="Q120" t="str">
        <f t="shared" si="1"/>
        <v>Business Logic</v>
      </c>
      <c r="T120" s="6" t="str">
        <f>IFERROR(VLOOKUP(T$1&amp;"."&amp;$A120&amp;"."&amp;$B120,Mappings[[Lookup Name]:[Source Reference]],2,FALSE),"")</f>
        <v>Hard coded value '0' is passed</v>
      </c>
      <c r="U120" s="6" t="str">
        <f>IFERROR(VLOOKUP(U$1&amp;"."&amp;$A120&amp;"."&amp;$B120,Mappings[[Lookup Name]:[Source Reference]],2,FALSE),"")</f>
        <v/>
      </c>
      <c r="V120" s="6" t="str">
        <f>IFERROR(VLOOKUP(V$1&amp;"."&amp;$A120&amp;"."&amp;$B120,Mappings[[Lookup Name]:[Source Reference]],2,FALSE),"")</f>
        <v>Hard coded value '0' is passed</v>
      </c>
      <c r="W120" s="6" t="str">
        <f>IFERROR(VLOOKUP(W$1&amp;"."&amp;$A120&amp;"."&amp;$B120,Mappings[[Lookup Name]:[Source Reference]],2,FALSE),"")</f>
        <v/>
      </c>
    </row>
    <row r="121" spans="1:23" x14ac:dyDescent="0.3">
      <c r="A121" t="s">
        <v>59</v>
      </c>
      <c r="B121" s="6" t="s">
        <v>75</v>
      </c>
      <c r="C121" s="5">
        <v>17</v>
      </c>
      <c r="D121" t="s">
        <v>2099</v>
      </c>
      <c r="E121">
        <v>4</v>
      </c>
      <c r="F121">
        <v>10</v>
      </c>
      <c r="G121">
        <v>0</v>
      </c>
      <c r="H121">
        <v>0</v>
      </c>
      <c r="I121">
        <v>0</v>
      </c>
      <c r="J121" t="s">
        <v>2117</v>
      </c>
      <c r="K121" s="2" t="s">
        <v>2117</v>
      </c>
      <c r="L121" t="str">
        <f>VLOOKUP(A121,Tables!$A$2:$B$218,2,FALSE)</f>
        <v>Phase 11</v>
      </c>
      <c r="O121" s="2" t="s">
        <v>3149</v>
      </c>
      <c r="Q121" t="str">
        <f t="shared" si="1"/>
        <v>Business Logic</v>
      </c>
      <c r="T121" s="6" t="str">
        <f>IFERROR(VLOOKUP(T$1&amp;"."&amp;$A121&amp;"."&amp;$B121,Mappings[[Lookup Name]:[Source Reference]],2,FALSE),"")</f>
        <v>Hard coded value '0' is passed</v>
      </c>
      <c r="U121" s="6" t="str">
        <f>IFERROR(VLOOKUP(U$1&amp;"."&amp;$A121&amp;"."&amp;$B121,Mappings[[Lookup Name]:[Source Reference]],2,FALSE),"")</f>
        <v/>
      </c>
      <c r="V121" s="6" t="str">
        <f>IFERROR(VLOOKUP(V$1&amp;"."&amp;$A121&amp;"."&amp;$B121,Mappings[[Lookup Name]:[Source Reference]],2,FALSE),"")</f>
        <v>Hard coded value '0' is passed</v>
      </c>
      <c r="W121" s="6" t="str">
        <f>IFERROR(VLOOKUP(W$1&amp;"."&amp;$A121&amp;"."&amp;$B121,Mappings[[Lookup Name]:[Source Reference]],2,FALSE),"")</f>
        <v/>
      </c>
    </row>
    <row r="122" spans="1:23" x14ac:dyDescent="0.3">
      <c r="A122" t="s">
        <v>59</v>
      </c>
      <c r="B122" s="6" t="s">
        <v>76</v>
      </c>
      <c r="C122" s="5">
        <v>18</v>
      </c>
      <c r="D122" t="s">
        <v>2102</v>
      </c>
      <c r="E122">
        <v>10</v>
      </c>
      <c r="F122">
        <v>0</v>
      </c>
      <c r="G122">
        <v>0</v>
      </c>
      <c r="H122">
        <v>1</v>
      </c>
      <c r="I122">
        <v>0</v>
      </c>
      <c r="J122" t="s">
        <v>2117</v>
      </c>
      <c r="K122" s="2" t="s">
        <v>2117</v>
      </c>
      <c r="L122" t="str">
        <f>VLOOKUP(A122,Tables!$A$2:$B$218,2,FALSE)</f>
        <v>Phase 11</v>
      </c>
      <c r="O122" s="2" t="s">
        <v>3149</v>
      </c>
      <c r="Q122" t="str">
        <f t="shared" si="1"/>
        <v>Business Logic</v>
      </c>
      <c r="T122" s="6" t="str">
        <f>IFERROR(VLOOKUP(T$1&amp;"."&amp;$A122&amp;"."&amp;$B122,Mappings[[Lookup Name]:[Source Reference]],2,FALSE),"")</f>
        <v>Hard coded value 'N/A' is passed</v>
      </c>
      <c r="U122" s="6" t="str">
        <f>IFERROR(VLOOKUP(U$1&amp;"."&amp;$A122&amp;"."&amp;$B122,Mappings[[Lookup Name]:[Source Reference]],2,FALSE),"")</f>
        <v/>
      </c>
      <c r="V122" s="6" t="str">
        <f>IFERROR(VLOOKUP(V$1&amp;"."&amp;$A122&amp;"."&amp;$B122,Mappings[[Lookup Name]:[Source Reference]],2,FALSE),"")</f>
        <v>Hard coded value 'N/A' is passed</v>
      </c>
      <c r="W122" s="6" t="str">
        <f>IFERROR(VLOOKUP(W$1&amp;"."&amp;$A122&amp;"."&amp;$B122,Mappings[[Lookup Name]:[Source Reference]],2,FALSE),"")</f>
        <v/>
      </c>
    </row>
    <row r="123" spans="1:23" x14ac:dyDescent="0.3">
      <c r="A123" t="s">
        <v>59</v>
      </c>
      <c r="B123" s="6" t="s">
        <v>77</v>
      </c>
      <c r="C123" s="5">
        <v>19</v>
      </c>
      <c r="D123" t="s">
        <v>2101</v>
      </c>
      <c r="E123">
        <v>1</v>
      </c>
      <c r="F123">
        <v>0</v>
      </c>
      <c r="G123">
        <v>0</v>
      </c>
      <c r="H123">
        <v>1</v>
      </c>
      <c r="I123">
        <v>0</v>
      </c>
      <c r="J123" t="s">
        <v>2117</v>
      </c>
      <c r="K123" s="2" t="s">
        <v>2117</v>
      </c>
      <c r="L123" t="str">
        <f>VLOOKUP(A123,Tables!$A$2:$B$218,2,FALSE)</f>
        <v>Phase 11</v>
      </c>
      <c r="O123" s="2" t="s">
        <v>3149</v>
      </c>
      <c r="Q123" t="str">
        <f t="shared" si="1"/>
        <v>Business Logic</v>
      </c>
      <c r="T123" s="6" t="str">
        <f>IFERROR(VLOOKUP(T$1&amp;"."&amp;$A123&amp;"."&amp;$B123,Mappings[[Lookup Name]:[Source Reference]],2,FALSE),"")</f>
        <v>Hard coded value 'Z' is passed</v>
      </c>
      <c r="U123" s="6" t="str">
        <f>IFERROR(VLOOKUP(U$1&amp;"."&amp;$A123&amp;"."&amp;$B123,Mappings[[Lookup Name]:[Source Reference]],2,FALSE),"")</f>
        <v/>
      </c>
      <c r="V123" s="6" t="str">
        <f>IFERROR(VLOOKUP(V$1&amp;"."&amp;$A123&amp;"."&amp;$B123,Mappings[[Lookup Name]:[Source Reference]],2,FALSE),"")</f>
        <v>Hard coded value 'Z' is passed</v>
      </c>
      <c r="W123" s="6" t="str">
        <f>IFERROR(VLOOKUP(W$1&amp;"."&amp;$A123&amp;"."&amp;$B123,Mappings[[Lookup Name]:[Source Reference]],2,FALSE),"")</f>
        <v/>
      </c>
    </row>
    <row r="124" spans="1:23" x14ac:dyDescent="0.3">
      <c r="A124" t="s">
        <v>59</v>
      </c>
      <c r="B124" s="6" t="s">
        <v>78</v>
      </c>
      <c r="C124" s="5">
        <v>20</v>
      </c>
      <c r="D124" t="s">
        <v>2099</v>
      </c>
      <c r="E124">
        <v>4</v>
      </c>
      <c r="F124">
        <v>10</v>
      </c>
      <c r="G124">
        <v>0</v>
      </c>
      <c r="H124">
        <v>0</v>
      </c>
      <c r="I124">
        <v>0</v>
      </c>
      <c r="J124" t="s">
        <v>2117</v>
      </c>
      <c r="K124" s="2" t="s">
        <v>2117</v>
      </c>
      <c r="L124" t="str">
        <f>VLOOKUP(A124,Tables!$A$2:$B$218,2,FALSE)</f>
        <v>Phase 11</v>
      </c>
      <c r="O124" s="2" t="s">
        <v>3149</v>
      </c>
      <c r="Q124" t="str">
        <f t="shared" si="1"/>
        <v>Business Logic</v>
      </c>
      <c r="T124" s="6" t="str">
        <f>IFERROR(VLOOKUP(T$1&amp;"."&amp;$A124&amp;"."&amp;$B124,Mappings[[Lookup Name]:[Source Reference]],2,FALSE),"")</f>
        <v>Hard coded value '0' is passed</v>
      </c>
      <c r="U124" s="6" t="str">
        <f>IFERROR(VLOOKUP(U$1&amp;"."&amp;$A124&amp;"."&amp;$B124,Mappings[[Lookup Name]:[Source Reference]],2,FALSE),"")</f>
        <v/>
      </c>
      <c r="V124" s="6" t="str">
        <f>IFERROR(VLOOKUP(V$1&amp;"."&amp;$A124&amp;"."&amp;$B124,Mappings[[Lookup Name]:[Source Reference]],2,FALSE),"")</f>
        <v>Hard coded value '0' is passed</v>
      </c>
      <c r="W124" s="6" t="str">
        <f>IFERROR(VLOOKUP(W$1&amp;"."&amp;$A124&amp;"."&amp;$B124,Mappings[[Lookup Name]:[Source Reference]],2,FALSE),"")</f>
        <v/>
      </c>
    </row>
    <row r="125" spans="1:23" x14ac:dyDescent="0.3">
      <c r="A125" t="s">
        <v>59</v>
      </c>
      <c r="B125" s="6" t="s">
        <v>79</v>
      </c>
      <c r="C125" s="5">
        <v>21</v>
      </c>
      <c r="D125" t="s">
        <v>2103</v>
      </c>
      <c r="E125">
        <v>8</v>
      </c>
      <c r="F125">
        <v>19</v>
      </c>
      <c r="G125">
        <v>4</v>
      </c>
      <c r="H125">
        <v>0</v>
      </c>
      <c r="I125">
        <v>0</v>
      </c>
      <c r="J125" t="s">
        <v>2117</v>
      </c>
      <c r="K125" s="2" t="s">
        <v>2117</v>
      </c>
      <c r="L125" t="str">
        <f>VLOOKUP(A125,Tables!$A$2:$B$218,2,FALSE)</f>
        <v>Phase 11</v>
      </c>
      <c r="O125" s="2" t="s">
        <v>3149</v>
      </c>
      <c r="Q125" t="str">
        <f t="shared" si="1"/>
        <v>Business Logic</v>
      </c>
      <c r="T125" s="6" t="str">
        <f>IFERROR(VLOOKUP(T$1&amp;"."&amp;$A125&amp;"."&amp;$B125,Mappings[[Lookup Name]:[Source Reference]],2,FALSE),"")</f>
        <v>Hard coded value '0' is passed</v>
      </c>
      <c r="U125" s="6" t="str">
        <f>IFERROR(VLOOKUP(U$1&amp;"."&amp;$A125&amp;"."&amp;$B125,Mappings[[Lookup Name]:[Source Reference]],2,FALSE),"")</f>
        <v/>
      </c>
      <c r="V125" s="6" t="str">
        <f>IFERROR(VLOOKUP(V$1&amp;"."&amp;$A125&amp;"."&amp;$B125,Mappings[[Lookup Name]:[Source Reference]],2,FALSE),"")</f>
        <v>Hard coded value '0' is passed</v>
      </c>
      <c r="W125" s="6" t="str">
        <f>IFERROR(VLOOKUP(W$1&amp;"."&amp;$A125&amp;"."&amp;$B125,Mappings[[Lookup Name]:[Source Reference]],2,FALSE),"")</f>
        <v/>
      </c>
    </row>
    <row r="126" spans="1:23" x14ac:dyDescent="0.3">
      <c r="A126" t="s">
        <v>59</v>
      </c>
      <c r="B126" s="6" t="s">
        <v>80</v>
      </c>
      <c r="C126" s="5">
        <v>22</v>
      </c>
      <c r="D126" t="s">
        <v>2103</v>
      </c>
      <c r="E126">
        <v>8</v>
      </c>
      <c r="F126">
        <v>19</v>
      </c>
      <c r="G126">
        <v>4</v>
      </c>
      <c r="H126">
        <v>0</v>
      </c>
      <c r="I126">
        <v>0</v>
      </c>
      <c r="J126" t="s">
        <v>2117</v>
      </c>
      <c r="K126" s="2" t="s">
        <v>2117</v>
      </c>
      <c r="L126" t="str">
        <f>VLOOKUP(A126,Tables!$A$2:$B$218,2,FALSE)</f>
        <v>Phase 11</v>
      </c>
      <c r="O126" s="2" t="s">
        <v>3149</v>
      </c>
      <c r="Q126" t="str">
        <f t="shared" si="1"/>
        <v>Business Logic</v>
      </c>
      <c r="T126" s="6" t="str">
        <f>IFERROR(VLOOKUP(T$1&amp;"."&amp;$A126&amp;"."&amp;$B126,Mappings[[Lookup Name]:[Source Reference]],2,FALSE),"")</f>
        <v>Hard coded value '0' is passed</v>
      </c>
      <c r="U126" s="6" t="str">
        <f>IFERROR(VLOOKUP(U$1&amp;"."&amp;$A126&amp;"."&amp;$B126,Mappings[[Lookup Name]:[Source Reference]],2,FALSE),"")</f>
        <v/>
      </c>
      <c r="V126" s="6" t="str">
        <f>IFERROR(VLOOKUP(V$1&amp;"."&amp;$A126&amp;"."&amp;$B126,Mappings[[Lookup Name]:[Source Reference]],2,FALSE),"")</f>
        <v>Hard coded value '0' is passed</v>
      </c>
      <c r="W126" s="6" t="str">
        <f>IFERROR(VLOOKUP(W$1&amp;"."&amp;$A126&amp;"."&amp;$B126,Mappings[[Lookup Name]:[Source Reference]],2,FALSE),"")</f>
        <v/>
      </c>
    </row>
    <row r="127" spans="1:23" x14ac:dyDescent="0.3">
      <c r="A127" t="s">
        <v>59</v>
      </c>
      <c r="B127" s="6" t="s">
        <v>81</v>
      </c>
      <c r="C127" s="5">
        <v>23</v>
      </c>
      <c r="D127" t="s">
        <v>2103</v>
      </c>
      <c r="E127">
        <v>8</v>
      </c>
      <c r="F127">
        <v>19</v>
      </c>
      <c r="G127">
        <v>4</v>
      </c>
      <c r="H127">
        <v>0</v>
      </c>
      <c r="I127">
        <v>0</v>
      </c>
      <c r="J127" t="s">
        <v>2117</v>
      </c>
      <c r="K127" s="2" t="s">
        <v>2117</v>
      </c>
      <c r="L127" t="str">
        <f>VLOOKUP(A127,Tables!$A$2:$B$218,2,FALSE)</f>
        <v>Phase 11</v>
      </c>
      <c r="O127" s="2" t="s">
        <v>3149</v>
      </c>
      <c r="Q127" t="str">
        <f t="shared" si="1"/>
        <v>Business Logic</v>
      </c>
      <c r="T127" s="6" t="str">
        <f>IFERROR(VLOOKUP(T$1&amp;"."&amp;$A127&amp;"."&amp;$B127,Mappings[[Lookup Name]:[Source Reference]],2,FALSE),"")</f>
        <v>Hard coded value '0' is passed</v>
      </c>
      <c r="U127" s="6" t="str">
        <f>IFERROR(VLOOKUP(U$1&amp;"."&amp;$A127&amp;"."&amp;$B127,Mappings[[Lookup Name]:[Source Reference]],2,FALSE),"")</f>
        <v/>
      </c>
      <c r="V127" s="6" t="str">
        <f>IFERROR(VLOOKUP(V$1&amp;"."&amp;$A127&amp;"."&amp;$B127,Mappings[[Lookup Name]:[Source Reference]],2,FALSE),"")</f>
        <v>Hard coded value '0' is passed</v>
      </c>
      <c r="W127" s="6" t="str">
        <f>IFERROR(VLOOKUP(W$1&amp;"."&amp;$A127&amp;"."&amp;$B127,Mappings[[Lookup Name]:[Source Reference]],2,FALSE),"")</f>
        <v/>
      </c>
    </row>
    <row r="128" spans="1:23" x14ac:dyDescent="0.3">
      <c r="A128" t="s">
        <v>59</v>
      </c>
      <c r="B128" s="6" t="s">
        <v>82</v>
      </c>
      <c r="C128" s="5">
        <v>24</v>
      </c>
      <c r="D128" t="s">
        <v>2101</v>
      </c>
      <c r="E128">
        <v>1</v>
      </c>
      <c r="F128">
        <v>0</v>
      </c>
      <c r="G128">
        <v>0</v>
      </c>
      <c r="H128">
        <v>1</v>
      </c>
      <c r="I128">
        <v>0</v>
      </c>
      <c r="J128" t="s">
        <v>2117</v>
      </c>
      <c r="K128" s="2" t="s">
        <v>2117</v>
      </c>
      <c r="L128" t="str">
        <f>VLOOKUP(A128,Tables!$A$2:$B$218,2,FALSE)</f>
        <v>Phase 11</v>
      </c>
      <c r="O128" s="2" t="s">
        <v>3149</v>
      </c>
      <c r="Q128" t="str">
        <f t="shared" si="1"/>
        <v>Business Logic</v>
      </c>
      <c r="T128" s="6" t="str">
        <f>IFERROR(VLOOKUP(T$1&amp;"."&amp;$A128&amp;"."&amp;$B128,Mappings[[Lookup Name]:[Source Reference]],2,FALSE),"")</f>
        <v>Hard coded value 'Z' is passed</v>
      </c>
      <c r="U128" s="6" t="str">
        <f>IFERROR(VLOOKUP(U$1&amp;"."&amp;$A128&amp;"."&amp;$B128,Mappings[[Lookup Name]:[Source Reference]],2,FALSE),"")</f>
        <v/>
      </c>
      <c r="V128" s="6" t="str">
        <f>IFERROR(VLOOKUP(V$1&amp;"."&amp;$A128&amp;"."&amp;$B128,Mappings[[Lookup Name]:[Source Reference]],2,FALSE),"")</f>
        <v>Hard coded value 'Z' is passed</v>
      </c>
      <c r="W128" s="6" t="str">
        <f>IFERROR(VLOOKUP(W$1&amp;"."&amp;$A128&amp;"."&amp;$B128,Mappings[[Lookup Name]:[Source Reference]],2,FALSE),"")</f>
        <v/>
      </c>
    </row>
    <row r="129" spans="1:23" x14ac:dyDescent="0.3">
      <c r="A129" t="s">
        <v>59</v>
      </c>
      <c r="B129" s="6" t="s">
        <v>83</v>
      </c>
      <c r="C129" s="5">
        <v>25</v>
      </c>
      <c r="D129" t="s">
        <v>2101</v>
      </c>
      <c r="E129">
        <v>1</v>
      </c>
      <c r="F129">
        <v>0</v>
      </c>
      <c r="G129">
        <v>0</v>
      </c>
      <c r="H129">
        <v>1</v>
      </c>
      <c r="I129">
        <v>0</v>
      </c>
      <c r="J129" t="s">
        <v>2117</v>
      </c>
      <c r="K129" s="2" t="s">
        <v>2117</v>
      </c>
      <c r="L129" t="str">
        <f>VLOOKUP(A129,Tables!$A$2:$B$218,2,FALSE)</f>
        <v>Phase 11</v>
      </c>
      <c r="O129" s="2" t="s">
        <v>3149</v>
      </c>
      <c r="Q129" t="str">
        <f t="shared" si="1"/>
        <v>Business Logic</v>
      </c>
      <c r="T129" s="6" t="str">
        <f>IFERROR(VLOOKUP(T$1&amp;"."&amp;$A129&amp;"."&amp;$B129,Mappings[[Lookup Name]:[Source Reference]],2,FALSE),"")</f>
        <v>Hard coded value 'Z' is passed</v>
      </c>
      <c r="U129" s="6" t="str">
        <f>IFERROR(VLOOKUP(U$1&amp;"."&amp;$A129&amp;"."&amp;$B129,Mappings[[Lookup Name]:[Source Reference]],2,FALSE),"")</f>
        <v/>
      </c>
      <c r="V129" s="6" t="str">
        <f>IFERROR(VLOOKUP(V$1&amp;"."&amp;$A129&amp;"."&amp;$B129,Mappings[[Lookup Name]:[Source Reference]],2,FALSE),"")</f>
        <v>Hard coded value 'Z' is passed</v>
      </c>
      <c r="W129" s="6" t="str">
        <f>IFERROR(VLOOKUP(W$1&amp;"."&amp;$A129&amp;"."&amp;$B129,Mappings[[Lookup Name]:[Source Reference]],2,FALSE),"")</f>
        <v/>
      </c>
    </row>
    <row r="130" spans="1:23" x14ac:dyDescent="0.3">
      <c r="A130" t="s">
        <v>59</v>
      </c>
      <c r="B130" s="6" t="s">
        <v>84</v>
      </c>
      <c r="C130" s="5">
        <v>26</v>
      </c>
      <c r="D130" t="s">
        <v>2099</v>
      </c>
      <c r="E130">
        <v>4</v>
      </c>
      <c r="F130">
        <v>10</v>
      </c>
      <c r="G130">
        <v>0</v>
      </c>
      <c r="H130">
        <v>0</v>
      </c>
      <c r="I130">
        <v>0</v>
      </c>
      <c r="J130" t="s">
        <v>2117</v>
      </c>
      <c r="K130" s="2" t="s">
        <v>2117</v>
      </c>
      <c r="L130" t="str">
        <f>VLOOKUP(A130,Tables!$A$2:$B$218,2,FALSE)</f>
        <v>Phase 11</v>
      </c>
      <c r="O130" s="2" t="s">
        <v>3149</v>
      </c>
      <c r="Q130" t="str">
        <f t="shared" si="1"/>
        <v>Business Logic</v>
      </c>
      <c r="T130" s="6" t="str">
        <f>IFERROR(VLOOKUP(T$1&amp;"."&amp;$A130&amp;"."&amp;$B130,Mappings[[Lookup Name]:[Source Reference]],2,FALSE),"")</f>
        <v>Hard coded value '0' is passed</v>
      </c>
      <c r="U130" s="6" t="str">
        <f>IFERROR(VLOOKUP(U$1&amp;"."&amp;$A130&amp;"."&amp;$B130,Mappings[[Lookup Name]:[Source Reference]],2,FALSE),"")</f>
        <v/>
      </c>
      <c r="V130" s="6" t="str">
        <f>IFERROR(VLOOKUP(V$1&amp;"."&amp;$A130&amp;"."&amp;$B130,Mappings[[Lookup Name]:[Source Reference]],2,FALSE),"")</f>
        <v>Hard coded value '0' is passed</v>
      </c>
      <c r="W130" s="6" t="str">
        <f>IFERROR(VLOOKUP(W$1&amp;"."&amp;$A130&amp;"."&amp;$B130,Mappings[[Lookup Name]:[Source Reference]],2,FALSE),"")</f>
        <v/>
      </c>
    </row>
    <row r="131" spans="1:23" x14ac:dyDescent="0.3">
      <c r="A131" t="s">
        <v>59</v>
      </c>
      <c r="B131" s="6" t="s">
        <v>85</v>
      </c>
      <c r="C131" s="5">
        <v>27</v>
      </c>
      <c r="D131" t="s">
        <v>2099</v>
      </c>
      <c r="E131">
        <v>4</v>
      </c>
      <c r="F131">
        <v>10</v>
      </c>
      <c r="G131">
        <v>0</v>
      </c>
      <c r="H131">
        <v>0</v>
      </c>
      <c r="I131">
        <v>0</v>
      </c>
      <c r="J131" t="s">
        <v>2117</v>
      </c>
      <c r="K131" s="2" t="s">
        <v>2117</v>
      </c>
      <c r="L131" t="str">
        <f>VLOOKUP(A131,Tables!$A$2:$B$218,2,FALSE)</f>
        <v>Phase 11</v>
      </c>
      <c r="O131" s="2" t="s">
        <v>3149</v>
      </c>
      <c r="Q131" t="str">
        <f t="shared" ref="Q131:Q194" si="2">IF(B131="Source_System_SID","Link to Source System",IF(OR(B131="Created_By_ID",B131="Created_by_Date",B131="Last_Updated_By_Date",B131="Last_Updated_By_ID",B131="Audit_SID",B131="Update_Audit_SID"),"ETL Audit Process",IF(RIGHT(B131,3)="SID","System Generated","Business Logic")))</f>
        <v>Business Logic</v>
      </c>
      <c r="T131" s="6" t="str">
        <f>IFERROR(VLOOKUP(T$1&amp;"."&amp;$A131&amp;"."&amp;$B131,Mappings[[Lookup Name]:[Source Reference]],2,FALSE),"")</f>
        <v>Hard coded value '0' is passed</v>
      </c>
      <c r="U131" s="6" t="str">
        <f>IFERROR(VLOOKUP(U$1&amp;"."&amp;$A131&amp;"."&amp;$B131,Mappings[[Lookup Name]:[Source Reference]],2,FALSE),"")</f>
        <v/>
      </c>
      <c r="V131" s="6" t="str">
        <f>IFERROR(VLOOKUP(V$1&amp;"."&amp;$A131&amp;"."&amp;$B131,Mappings[[Lookup Name]:[Source Reference]],2,FALSE),"")</f>
        <v>Hard coded value '0' is passed</v>
      </c>
      <c r="W131" s="6" t="str">
        <f>IFERROR(VLOOKUP(W$1&amp;"."&amp;$A131&amp;"."&amp;$B131,Mappings[[Lookup Name]:[Source Reference]],2,FALSE),"")</f>
        <v/>
      </c>
    </row>
    <row r="132" spans="1:23" x14ac:dyDescent="0.3">
      <c r="A132" t="s">
        <v>59</v>
      </c>
      <c r="B132" s="6" t="s">
        <v>86</v>
      </c>
      <c r="C132" s="5">
        <v>28</v>
      </c>
      <c r="D132" t="s">
        <v>2099</v>
      </c>
      <c r="E132">
        <v>4</v>
      </c>
      <c r="F132">
        <v>10</v>
      </c>
      <c r="G132">
        <v>0</v>
      </c>
      <c r="H132">
        <v>0</v>
      </c>
      <c r="I132">
        <v>0</v>
      </c>
      <c r="J132" t="s">
        <v>2117</v>
      </c>
      <c r="K132" s="2" t="s">
        <v>2117</v>
      </c>
      <c r="L132" t="str">
        <f>VLOOKUP(A132,Tables!$A$2:$B$218,2,FALSE)</f>
        <v>Phase 11</v>
      </c>
      <c r="O132" s="2" t="s">
        <v>3149</v>
      </c>
      <c r="Q132" t="str">
        <f t="shared" si="2"/>
        <v>Business Logic</v>
      </c>
      <c r="T132" s="6" t="str">
        <f>IFERROR(VLOOKUP(T$1&amp;"."&amp;$A132&amp;"."&amp;$B132,Mappings[[Lookup Name]:[Source Reference]],2,FALSE),"")</f>
        <v>Hard coded value '0' is passed</v>
      </c>
      <c r="U132" s="6" t="str">
        <f>IFERROR(VLOOKUP(U$1&amp;"."&amp;$A132&amp;"."&amp;$B132,Mappings[[Lookup Name]:[Source Reference]],2,FALSE),"")</f>
        <v/>
      </c>
      <c r="V132" s="6" t="str">
        <f>IFERROR(VLOOKUP(V$1&amp;"."&amp;$A132&amp;"."&amp;$B132,Mappings[[Lookup Name]:[Source Reference]],2,FALSE),"")</f>
        <v>Hard coded value '0' is passed</v>
      </c>
      <c r="W132" s="6" t="str">
        <f>IFERROR(VLOOKUP(W$1&amp;"."&amp;$A132&amp;"."&amp;$B132,Mappings[[Lookup Name]:[Source Reference]],2,FALSE),"")</f>
        <v/>
      </c>
    </row>
    <row r="133" spans="1:23" x14ac:dyDescent="0.3">
      <c r="A133" t="s">
        <v>59</v>
      </c>
      <c r="B133" s="6" t="s">
        <v>87</v>
      </c>
      <c r="C133" s="5">
        <v>29</v>
      </c>
      <c r="D133" t="s">
        <v>2103</v>
      </c>
      <c r="E133">
        <v>8</v>
      </c>
      <c r="F133">
        <v>19</v>
      </c>
      <c r="G133">
        <v>4</v>
      </c>
      <c r="H133">
        <v>0</v>
      </c>
      <c r="I133">
        <v>0</v>
      </c>
      <c r="J133" t="s">
        <v>2117</v>
      </c>
      <c r="K133" s="2" t="s">
        <v>2117</v>
      </c>
      <c r="L133" t="str">
        <f>VLOOKUP(A133,Tables!$A$2:$B$218,2,FALSE)</f>
        <v>Phase 11</v>
      </c>
      <c r="O133" s="2" t="s">
        <v>3149</v>
      </c>
      <c r="Q133" t="str">
        <f t="shared" si="2"/>
        <v>Business Logic</v>
      </c>
      <c r="T133" s="6" t="str">
        <f>IFERROR(VLOOKUP(T$1&amp;"."&amp;$A133&amp;"."&amp;$B133,Mappings[[Lookup Name]:[Source Reference]],2,FALSE),"")</f>
        <v>Hard coded value '0' is passed</v>
      </c>
      <c r="U133" s="6" t="str">
        <f>IFERROR(VLOOKUP(U$1&amp;"."&amp;$A133&amp;"."&amp;$B133,Mappings[[Lookup Name]:[Source Reference]],2,FALSE),"")</f>
        <v/>
      </c>
      <c r="V133" s="6" t="str">
        <f>IFERROR(VLOOKUP(V$1&amp;"."&amp;$A133&amp;"."&amp;$B133,Mappings[[Lookup Name]:[Source Reference]],2,FALSE),"")</f>
        <v>Hard coded value '0' is passed</v>
      </c>
      <c r="W133" s="6" t="str">
        <f>IFERROR(VLOOKUP(W$1&amp;"."&amp;$A133&amp;"."&amp;$B133,Mappings[[Lookup Name]:[Source Reference]],2,FALSE),"")</f>
        <v/>
      </c>
    </row>
    <row r="134" spans="1:23" x14ac:dyDescent="0.3">
      <c r="A134" t="s">
        <v>59</v>
      </c>
      <c r="B134" s="6" t="s">
        <v>88</v>
      </c>
      <c r="C134" s="5">
        <v>30</v>
      </c>
      <c r="D134" t="s">
        <v>2103</v>
      </c>
      <c r="E134">
        <v>8</v>
      </c>
      <c r="F134">
        <v>19</v>
      </c>
      <c r="G134">
        <v>4</v>
      </c>
      <c r="H134">
        <v>0</v>
      </c>
      <c r="I134">
        <v>0</v>
      </c>
      <c r="J134" t="s">
        <v>2117</v>
      </c>
      <c r="K134" s="2" t="s">
        <v>2117</v>
      </c>
      <c r="L134" t="str">
        <f>VLOOKUP(A134,Tables!$A$2:$B$218,2,FALSE)</f>
        <v>Phase 11</v>
      </c>
      <c r="O134" s="2" t="s">
        <v>3149</v>
      </c>
      <c r="Q134" t="str">
        <f t="shared" si="2"/>
        <v>Business Logic</v>
      </c>
      <c r="T134" s="6" t="str">
        <f>IFERROR(VLOOKUP(T$1&amp;"."&amp;$A134&amp;"."&amp;$B134,Mappings[[Lookup Name]:[Source Reference]],2,FALSE),"")</f>
        <v>Hard coded value '0' is passed</v>
      </c>
      <c r="U134" s="6" t="str">
        <f>IFERROR(VLOOKUP(U$1&amp;"."&amp;$A134&amp;"."&amp;$B134,Mappings[[Lookup Name]:[Source Reference]],2,FALSE),"")</f>
        <v/>
      </c>
      <c r="V134" s="6" t="str">
        <f>IFERROR(VLOOKUP(V$1&amp;"."&amp;$A134&amp;"."&amp;$B134,Mappings[[Lookup Name]:[Source Reference]],2,FALSE),"")</f>
        <v>Hard coded value '0' is passed</v>
      </c>
      <c r="W134" s="6" t="str">
        <f>IFERROR(VLOOKUP(W$1&amp;"."&amp;$A134&amp;"."&amp;$B134,Mappings[[Lookup Name]:[Source Reference]],2,FALSE),"")</f>
        <v/>
      </c>
    </row>
    <row r="135" spans="1:23" x14ac:dyDescent="0.3">
      <c r="A135" t="s">
        <v>59</v>
      </c>
      <c r="B135" s="6" t="s">
        <v>89</v>
      </c>
      <c r="C135" s="5">
        <v>31</v>
      </c>
      <c r="D135" t="s">
        <v>2103</v>
      </c>
      <c r="E135">
        <v>8</v>
      </c>
      <c r="F135">
        <v>19</v>
      </c>
      <c r="G135">
        <v>4</v>
      </c>
      <c r="H135">
        <v>0</v>
      </c>
      <c r="I135">
        <v>0</v>
      </c>
      <c r="J135" t="s">
        <v>2117</v>
      </c>
      <c r="K135" s="2" t="s">
        <v>2117</v>
      </c>
      <c r="L135" t="str">
        <f>VLOOKUP(A135,Tables!$A$2:$B$218,2,FALSE)</f>
        <v>Phase 11</v>
      </c>
      <c r="O135" s="2" t="s">
        <v>3149</v>
      </c>
      <c r="Q135" t="str">
        <f t="shared" si="2"/>
        <v>Business Logic</v>
      </c>
      <c r="T135" s="6" t="str">
        <f>IFERROR(VLOOKUP(T$1&amp;"."&amp;$A135&amp;"."&amp;$B135,Mappings[[Lookup Name]:[Source Reference]],2,FALSE),"")</f>
        <v>Hard coded value '0' is passed</v>
      </c>
      <c r="U135" s="6" t="str">
        <f>IFERROR(VLOOKUP(U$1&amp;"."&amp;$A135&amp;"."&amp;$B135,Mappings[[Lookup Name]:[Source Reference]],2,FALSE),"")</f>
        <v/>
      </c>
      <c r="V135" s="6" t="str">
        <f>IFERROR(VLOOKUP(V$1&amp;"."&amp;$A135&amp;"."&amp;$B135,Mappings[[Lookup Name]:[Source Reference]],2,FALSE),"")</f>
        <v>Hard coded value '0' is passed</v>
      </c>
      <c r="W135" s="6" t="str">
        <f>IFERROR(VLOOKUP(W$1&amp;"."&amp;$A135&amp;"."&amp;$B135,Mappings[[Lookup Name]:[Source Reference]],2,FALSE),"")</f>
        <v/>
      </c>
    </row>
    <row r="136" spans="1:23" x14ac:dyDescent="0.3">
      <c r="A136" t="s">
        <v>59</v>
      </c>
      <c r="B136" s="6" t="s">
        <v>90</v>
      </c>
      <c r="C136" s="5">
        <v>32</v>
      </c>
      <c r="D136" t="s">
        <v>2103</v>
      </c>
      <c r="E136">
        <v>8</v>
      </c>
      <c r="F136">
        <v>19</v>
      </c>
      <c r="G136">
        <v>4</v>
      </c>
      <c r="H136">
        <v>0</v>
      </c>
      <c r="I136">
        <v>0</v>
      </c>
      <c r="J136" t="s">
        <v>2117</v>
      </c>
      <c r="K136" s="2" t="s">
        <v>2117</v>
      </c>
      <c r="L136" t="str">
        <f>VLOOKUP(A136,Tables!$A$2:$B$218,2,FALSE)</f>
        <v>Phase 11</v>
      </c>
      <c r="O136" s="2" t="s">
        <v>3149</v>
      </c>
      <c r="Q136" t="str">
        <f t="shared" si="2"/>
        <v>Business Logic</v>
      </c>
      <c r="T136" s="6" t="str">
        <f>IFERROR(VLOOKUP(T$1&amp;"."&amp;$A136&amp;"."&amp;$B136,Mappings[[Lookup Name]:[Source Reference]],2,FALSE),"")</f>
        <v>Hard coded value '0' is passed</v>
      </c>
      <c r="U136" s="6" t="str">
        <f>IFERROR(VLOOKUP(U$1&amp;"."&amp;$A136&amp;"."&amp;$B136,Mappings[[Lookup Name]:[Source Reference]],2,FALSE),"")</f>
        <v/>
      </c>
      <c r="V136" s="6" t="str">
        <f>IFERROR(VLOOKUP(V$1&amp;"."&amp;$A136&amp;"."&amp;$B136,Mappings[[Lookup Name]:[Source Reference]],2,FALSE),"")</f>
        <v>Hard coded value '0' is passed</v>
      </c>
      <c r="W136" s="6" t="str">
        <f>IFERROR(VLOOKUP(W$1&amp;"."&amp;$A136&amp;"."&amp;$B136,Mappings[[Lookup Name]:[Source Reference]],2,FALSE),"")</f>
        <v/>
      </c>
    </row>
    <row r="137" spans="1:23" x14ac:dyDescent="0.3">
      <c r="A137" t="s">
        <v>59</v>
      </c>
      <c r="B137" s="6" t="s">
        <v>91</v>
      </c>
      <c r="C137" s="5">
        <v>33</v>
      </c>
      <c r="D137" t="s">
        <v>2103</v>
      </c>
      <c r="E137">
        <v>8</v>
      </c>
      <c r="F137">
        <v>19</v>
      </c>
      <c r="G137">
        <v>4</v>
      </c>
      <c r="H137">
        <v>0</v>
      </c>
      <c r="I137">
        <v>0</v>
      </c>
      <c r="J137" t="s">
        <v>2117</v>
      </c>
      <c r="K137" s="2" t="s">
        <v>2117</v>
      </c>
      <c r="L137" t="str">
        <f>VLOOKUP(A137,Tables!$A$2:$B$218,2,FALSE)</f>
        <v>Phase 11</v>
      </c>
      <c r="O137" s="2" t="s">
        <v>3149</v>
      </c>
      <c r="Q137" t="str">
        <f t="shared" si="2"/>
        <v>Business Logic</v>
      </c>
      <c r="T137" s="6" t="str">
        <f>IFERROR(VLOOKUP(T$1&amp;"."&amp;$A137&amp;"."&amp;$B137,Mappings[[Lookup Name]:[Source Reference]],2,FALSE),"")</f>
        <v>Hard coded value '0' is passed</v>
      </c>
      <c r="U137" s="6" t="str">
        <f>IFERROR(VLOOKUP(U$1&amp;"."&amp;$A137&amp;"."&amp;$B137,Mappings[[Lookup Name]:[Source Reference]],2,FALSE),"")</f>
        <v/>
      </c>
      <c r="V137" s="6" t="str">
        <f>IFERROR(VLOOKUP(V$1&amp;"."&amp;$A137&amp;"."&amp;$B137,Mappings[[Lookup Name]:[Source Reference]],2,FALSE),"")</f>
        <v>Hard coded value '0' is passed</v>
      </c>
      <c r="W137" s="6" t="str">
        <f>IFERROR(VLOOKUP(W$1&amp;"."&amp;$A137&amp;"."&amp;$B137,Mappings[[Lookup Name]:[Source Reference]],2,FALSE),"")</f>
        <v/>
      </c>
    </row>
    <row r="138" spans="1:23" x14ac:dyDescent="0.3">
      <c r="A138" t="s">
        <v>59</v>
      </c>
      <c r="B138" s="6" t="s">
        <v>92</v>
      </c>
      <c r="C138" s="5">
        <v>34</v>
      </c>
      <c r="D138" t="s">
        <v>2103</v>
      </c>
      <c r="E138">
        <v>8</v>
      </c>
      <c r="F138">
        <v>19</v>
      </c>
      <c r="G138">
        <v>4</v>
      </c>
      <c r="H138">
        <v>0</v>
      </c>
      <c r="I138">
        <v>0</v>
      </c>
      <c r="J138" t="s">
        <v>2117</v>
      </c>
      <c r="K138" s="2" t="s">
        <v>2117</v>
      </c>
      <c r="L138" t="str">
        <f>VLOOKUP(A138,Tables!$A$2:$B$218,2,FALSE)</f>
        <v>Phase 11</v>
      </c>
      <c r="O138" s="2" t="s">
        <v>3149</v>
      </c>
      <c r="Q138" t="str">
        <f t="shared" si="2"/>
        <v>Business Logic</v>
      </c>
      <c r="T138" s="6" t="str">
        <f>IFERROR(VLOOKUP(T$1&amp;"."&amp;$A138&amp;"."&amp;$B138,Mappings[[Lookup Name]:[Source Reference]],2,FALSE),"")</f>
        <v>Hard coded value '0' is passed</v>
      </c>
      <c r="U138" s="6" t="str">
        <f>IFERROR(VLOOKUP(U$1&amp;"."&amp;$A138&amp;"."&amp;$B138,Mappings[[Lookup Name]:[Source Reference]],2,FALSE),"")</f>
        <v/>
      </c>
      <c r="V138" s="6" t="str">
        <f>IFERROR(VLOOKUP(V$1&amp;"."&amp;$A138&amp;"."&amp;$B138,Mappings[[Lookup Name]:[Source Reference]],2,FALSE),"")</f>
        <v>Hard coded value '0' is passed</v>
      </c>
      <c r="W138" s="6" t="str">
        <f>IFERROR(VLOOKUP(W$1&amp;"."&amp;$A138&amp;"."&amp;$B138,Mappings[[Lookup Name]:[Source Reference]],2,FALSE),"")</f>
        <v/>
      </c>
    </row>
    <row r="139" spans="1:23" x14ac:dyDescent="0.3">
      <c r="A139" t="s">
        <v>59</v>
      </c>
      <c r="B139" s="6" t="s">
        <v>93</v>
      </c>
      <c r="C139" s="5">
        <v>35</v>
      </c>
      <c r="D139" t="s">
        <v>2103</v>
      </c>
      <c r="E139">
        <v>8</v>
      </c>
      <c r="F139">
        <v>19</v>
      </c>
      <c r="G139">
        <v>4</v>
      </c>
      <c r="H139">
        <v>0</v>
      </c>
      <c r="I139">
        <v>0</v>
      </c>
      <c r="J139" t="s">
        <v>2117</v>
      </c>
      <c r="K139" s="2" t="s">
        <v>2117</v>
      </c>
      <c r="L139" t="str">
        <f>VLOOKUP(A139,Tables!$A$2:$B$218,2,FALSE)</f>
        <v>Phase 11</v>
      </c>
      <c r="O139" s="2" t="s">
        <v>3149</v>
      </c>
      <c r="Q139" t="str">
        <f t="shared" si="2"/>
        <v>Business Logic</v>
      </c>
      <c r="T139" s="6" t="str">
        <f>IFERROR(VLOOKUP(T$1&amp;"."&amp;$A139&amp;"."&amp;$B139,Mappings[[Lookup Name]:[Source Reference]],2,FALSE),"")</f>
        <v>Hard coded value '0' is passed</v>
      </c>
      <c r="U139" s="6" t="str">
        <f>IFERROR(VLOOKUP(U$1&amp;"."&amp;$A139&amp;"."&amp;$B139,Mappings[[Lookup Name]:[Source Reference]],2,FALSE),"")</f>
        <v/>
      </c>
      <c r="V139" s="6" t="str">
        <f>IFERROR(VLOOKUP(V$1&amp;"."&amp;$A139&amp;"."&amp;$B139,Mappings[[Lookup Name]:[Source Reference]],2,FALSE),"")</f>
        <v>Hard coded value '0' is passed</v>
      </c>
      <c r="W139" s="6" t="str">
        <f>IFERROR(VLOOKUP(W$1&amp;"."&amp;$A139&amp;"."&amp;$B139,Mappings[[Lookup Name]:[Source Reference]],2,FALSE),"")</f>
        <v/>
      </c>
    </row>
    <row r="140" spans="1:23" x14ac:dyDescent="0.3">
      <c r="A140" t="s">
        <v>59</v>
      </c>
      <c r="B140" s="6" t="s">
        <v>94</v>
      </c>
      <c r="C140" s="5">
        <v>36</v>
      </c>
      <c r="D140" t="s">
        <v>2103</v>
      </c>
      <c r="E140">
        <v>8</v>
      </c>
      <c r="F140">
        <v>19</v>
      </c>
      <c r="G140">
        <v>4</v>
      </c>
      <c r="H140">
        <v>0</v>
      </c>
      <c r="I140">
        <v>0</v>
      </c>
      <c r="J140" t="s">
        <v>2117</v>
      </c>
      <c r="K140" s="2" t="s">
        <v>2117</v>
      </c>
      <c r="L140" t="str">
        <f>VLOOKUP(A140,Tables!$A$2:$B$218,2,FALSE)</f>
        <v>Phase 11</v>
      </c>
      <c r="O140" s="2" t="s">
        <v>3149</v>
      </c>
      <c r="Q140" t="str">
        <f t="shared" si="2"/>
        <v>Business Logic</v>
      </c>
      <c r="T140" s="6" t="str">
        <f>IFERROR(VLOOKUP(T$1&amp;"."&amp;$A140&amp;"."&amp;$B140,Mappings[[Lookup Name]:[Source Reference]],2,FALSE),"")</f>
        <v>Hard coded value '0' is passed</v>
      </c>
      <c r="U140" s="6" t="str">
        <f>IFERROR(VLOOKUP(U$1&amp;"."&amp;$A140&amp;"."&amp;$B140,Mappings[[Lookup Name]:[Source Reference]],2,FALSE),"")</f>
        <v/>
      </c>
      <c r="V140" s="6" t="str">
        <f>IFERROR(VLOOKUP(V$1&amp;"."&amp;$A140&amp;"."&amp;$B140,Mappings[[Lookup Name]:[Source Reference]],2,FALSE),"")</f>
        <v>Hard coded value '0' is passed</v>
      </c>
      <c r="W140" s="6" t="str">
        <f>IFERROR(VLOOKUP(W$1&amp;"."&amp;$A140&amp;"."&amp;$B140,Mappings[[Lookup Name]:[Source Reference]],2,FALSE),"")</f>
        <v/>
      </c>
    </row>
    <row r="141" spans="1:23" x14ac:dyDescent="0.3">
      <c r="A141" t="s">
        <v>59</v>
      </c>
      <c r="B141" s="6" t="s">
        <v>95</v>
      </c>
      <c r="C141" s="5">
        <v>37</v>
      </c>
      <c r="D141" t="s">
        <v>2101</v>
      </c>
      <c r="E141">
        <v>1</v>
      </c>
      <c r="F141">
        <v>0</v>
      </c>
      <c r="G141">
        <v>0</v>
      </c>
      <c r="H141">
        <v>1</v>
      </c>
      <c r="I141">
        <v>0</v>
      </c>
      <c r="J141" t="s">
        <v>2117</v>
      </c>
      <c r="K141" s="2" t="s">
        <v>2117</v>
      </c>
      <c r="L141" t="str">
        <f>VLOOKUP(A141,Tables!$A$2:$B$218,2,FALSE)</f>
        <v>Phase 11</v>
      </c>
      <c r="O141" s="2" t="s">
        <v>3149</v>
      </c>
      <c r="Q141" t="str">
        <f t="shared" si="2"/>
        <v>Business Logic</v>
      </c>
      <c r="T141" s="6" t="str">
        <f>IFERROR(VLOOKUP(T$1&amp;"."&amp;$A141&amp;"."&amp;$B141,Mappings[[Lookup Name]:[Source Reference]],2,FALSE),"")</f>
        <v>Hard coded value 'Z' is passed</v>
      </c>
      <c r="U141" s="6" t="str">
        <f>IFERROR(VLOOKUP(U$1&amp;"."&amp;$A141&amp;"."&amp;$B141,Mappings[[Lookup Name]:[Source Reference]],2,FALSE),"")</f>
        <v/>
      </c>
      <c r="V141" s="6" t="str">
        <f>IFERROR(VLOOKUP(V$1&amp;"."&amp;$A141&amp;"."&amp;$B141,Mappings[[Lookup Name]:[Source Reference]],2,FALSE),"")</f>
        <v>Hard coded value 'Z' is passed</v>
      </c>
      <c r="W141" s="6" t="str">
        <f>IFERROR(VLOOKUP(W$1&amp;"."&amp;$A141&amp;"."&amp;$B141,Mappings[[Lookup Name]:[Source Reference]],2,FALSE),"")</f>
        <v/>
      </c>
    </row>
    <row r="142" spans="1:23" x14ac:dyDescent="0.3">
      <c r="A142" t="s">
        <v>59</v>
      </c>
      <c r="B142" s="6" t="s">
        <v>96</v>
      </c>
      <c r="C142" s="5">
        <v>38</v>
      </c>
      <c r="D142" t="s">
        <v>2101</v>
      </c>
      <c r="E142">
        <v>1</v>
      </c>
      <c r="F142">
        <v>0</v>
      </c>
      <c r="G142">
        <v>0</v>
      </c>
      <c r="H142">
        <v>1</v>
      </c>
      <c r="I142">
        <v>0</v>
      </c>
      <c r="J142" t="s">
        <v>2117</v>
      </c>
      <c r="K142" s="2" t="s">
        <v>2117</v>
      </c>
      <c r="L142" t="str">
        <f>VLOOKUP(A142,Tables!$A$2:$B$218,2,FALSE)</f>
        <v>Phase 11</v>
      </c>
      <c r="O142" s="2" t="s">
        <v>3149</v>
      </c>
      <c r="Q142" t="str">
        <f t="shared" si="2"/>
        <v>Business Logic</v>
      </c>
      <c r="T142" s="6" t="str">
        <f>IFERROR(VLOOKUP(T$1&amp;"."&amp;$A142&amp;"."&amp;$B142,Mappings[[Lookup Name]:[Source Reference]],2,FALSE),"")</f>
        <v>Hard coded value 'Z' is passed</v>
      </c>
      <c r="U142" s="6" t="str">
        <f>IFERROR(VLOOKUP(U$1&amp;"."&amp;$A142&amp;"."&amp;$B142,Mappings[[Lookup Name]:[Source Reference]],2,FALSE),"")</f>
        <v/>
      </c>
      <c r="V142" s="6" t="str">
        <f>IFERROR(VLOOKUP(V$1&amp;"."&amp;$A142&amp;"."&amp;$B142,Mappings[[Lookup Name]:[Source Reference]],2,FALSE),"")</f>
        <v>Hard coded value 'Z' is passed</v>
      </c>
      <c r="W142" s="6" t="str">
        <f>IFERROR(VLOOKUP(W$1&amp;"."&amp;$A142&amp;"."&amp;$B142,Mappings[[Lookup Name]:[Source Reference]],2,FALSE),"")</f>
        <v/>
      </c>
    </row>
    <row r="143" spans="1:23" x14ac:dyDescent="0.3">
      <c r="A143" t="s">
        <v>59</v>
      </c>
      <c r="B143" s="6" t="s">
        <v>97</v>
      </c>
      <c r="C143" s="5">
        <v>39</v>
      </c>
      <c r="D143" t="s">
        <v>2101</v>
      </c>
      <c r="E143">
        <v>1</v>
      </c>
      <c r="F143">
        <v>0</v>
      </c>
      <c r="G143">
        <v>0</v>
      </c>
      <c r="H143">
        <v>1</v>
      </c>
      <c r="I143">
        <v>0</v>
      </c>
      <c r="J143" t="s">
        <v>2117</v>
      </c>
      <c r="K143" s="2" t="s">
        <v>2117</v>
      </c>
      <c r="L143" t="str">
        <f>VLOOKUP(A143,Tables!$A$2:$B$218,2,FALSE)</f>
        <v>Phase 11</v>
      </c>
      <c r="O143" s="2" t="s">
        <v>3149</v>
      </c>
      <c r="Q143" t="str">
        <f t="shared" si="2"/>
        <v>Business Logic</v>
      </c>
      <c r="T143" s="6" t="str">
        <f>IFERROR(VLOOKUP(T$1&amp;"."&amp;$A143&amp;"."&amp;$B143,Mappings[[Lookup Name]:[Source Reference]],2,FALSE),"")</f>
        <v>Hard coded value 'Z' is passed</v>
      </c>
      <c r="U143" s="6" t="str">
        <f>IFERROR(VLOOKUP(U$1&amp;"."&amp;$A143&amp;"."&amp;$B143,Mappings[[Lookup Name]:[Source Reference]],2,FALSE),"")</f>
        <v/>
      </c>
      <c r="V143" s="6" t="str">
        <f>IFERROR(VLOOKUP(V$1&amp;"."&amp;$A143&amp;"."&amp;$B143,Mappings[[Lookup Name]:[Source Reference]],2,FALSE),"")</f>
        <v>Hard coded value 'Z' is passed</v>
      </c>
      <c r="W143" s="6" t="str">
        <f>IFERROR(VLOOKUP(W$1&amp;"."&amp;$A143&amp;"."&amp;$B143,Mappings[[Lookup Name]:[Source Reference]],2,FALSE),"")</f>
        <v/>
      </c>
    </row>
    <row r="144" spans="1:23" x14ac:dyDescent="0.3">
      <c r="A144" t="s">
        <v>59</v>
      </c>
      <c r="B144" s="6" t="s">
        <v>98</v>
      </c>
      <c r="C144" s="5">
        <v>40</v>
      </c>
      <c r="D144" t="s">
        <v>2101</v>
      </c>
      <c r="E144">
        <v>1</v>
      </c>
      <c r="F144">
        <v>0</v>
      </c>
      <c r="G144">
        <v>0</v>
      </c>
      <c r="H144">
        <v>1</v>
      </c>
      <c r="I144">
        <v>0</v>
      </c>
      <c r="J144" t="s">
        <v>2117</v>
      </c>
      <c r="K144" s="2" t="s">
        <v>2117</v>
      </c>
      <c r="L144" t="str">
        <f>VLOOKUP(A144,Tables!$A$2:$B$218,2,FALSE)</f>
        <v>Phase 11</v>
      </c>
      <c r="O144" s="2" t="s">
        <v>3149</v>
      </c>
      <c r="Q144" t="str">
        <f t="shared" si="2"/>
        <v>Business Logic</v>
      </c>
      <c r="T144" s="6" t="str">
        <f>IFERROR(VLOOKUP(T$1&amp;"."&amp;$A144&amp;"."&amp;$B144,Mappings[[Lookup Name]:[Source Reference]],2,FALSE),"")</f>
        <v>Hard coded value 'Z' is passed</v>
      </c>
      <c r="U144" s="6" t="str">
        <f>IFERROR(VLOOKUP(U$1&amp;"."&amp;$A144&amp;"."&amp;$B144,Mappings[[Lookup Name]:[Source Reference]],2,FALSE),"")</f>
        <v/>
      </c>
      <c r="V144" s="6" t="str">
        <f>IFERROR(VLOOKUP(V$1&amp;"."&amp;$A144&amp;"."&amp;$B144,Mappings[[Lookup Name]:[Source Reference]],2,FALSE),"")</f>
        <v>Hard coded value 'Z' is passed</v>
      </c>
      <c r="W144" s="6" t="str">
        <f>IFERROR(VLOOKUP(W$1&amp;"."&amp;$A144&amp;"."&amp;$B144,Mappings[[Lookup Name]:[Source Reference]],2,FALSE),"")</f>
        <v/>
      </c>
    </row>
    <row r="145" spans="1:23" x14ac:dyDescent="0.3">
      <c r="A145" t="s">
        <v>59</v>
      </c>
      <c r="B145" s="6" t="s">
        <v>99</v>
      </c>
      <c r="C145" s="5">
        <v>41</v>
      </c>
      <c r="D145" t="s">
        <v>2101</v>
      </c>
      <c r="E145">
        <v>1</v>
      </c>
      <c r="F145">
        <v>0</v>
      </c>
      <c r="G145">
        <v>0</v>
      </c>
      <c r="H145">
        <v>1</v>
      </c>
      <c r="I145">
        <v>0</v>
      </c>
      <c r="J145" t="s">
        <v>2117</v>
      </c>
      <c r="K145" s="2" t="s">
        <v>2117</v>
      </c>
      <c r="L145" t="str">
        <f>VLOOKUP(A145,Tables!$A$2:$B$218,2,FALSE)</f>
        <v>Phase 11</v>
      </c>
      <c r="O145" s="2" t="s">
        <v>3149</v>
      </c>
      <c r="Q145" t="str">
        <f t="shared" si="2"/>
        <v>Business Logic</v>
      </c>
      <c r="T145" s="6" t="str">
        <f>IFERROR(VLOOKUP(T$1&amp;"."&amp;$A145&amp;"."&amp;$B145,Mappings[[Lookup Name]:[Source Reference]],2,FALSE),"")</f>
        <v>Hard coded value 'Z' is passed</v>
      </c>
      <c r="U145" s="6" t="str">
        <f>IFERROR(VLOOKUP(U$1&amp;"."&amp;$A145&amp;"."&amp;$B145,Mappings[[Lookup Name]:[Source Reference]],2,FALSE),"")</f>
        <v/>
      </c>
      <c r="V145" s="6" t="str">
        <f>IFERROR(VLOOKUP(V$1&amp;"."&amp;$A145&amp;"."&amp;$B145,Mappings[[Lookup Name]:[Source Reference]],2,FALSE),"")</f>
        <v>Hard coded value 'Z' is passed</v>
      </c>
      <c r="W145" s="6" t="str">
        <f>IFERROR(VLOOKUP(W$1&amp;"."&amp;$A145&amp;"."&amp;$B145,Mappings[[Lookup Name]:[Source Reference]],2,FALSE),"")</f>
        <v/>
      </c>
    </row>
    <row r="146" spans="1:23" x14ac:dyDescent="0.3">
      <c r="A146" t="s">
        <v>59</v>
      </c>
      <c r="B146" s="6" t="s">
        <v>100</v>
      </c>
      <c r="C146" s="5">
        <v>42</v>
      </c>
      <c r="D146" t="s">
        <v>2101</v>
      </c>
      <c r="E146">
        <v>1</v>
      </c>
      <c r="F146">
        <v>0</v>
      </c>
      <c r="G146">
        <v>0</v>
      </c>
      <c r="H146">
        <v>1</v>
      </c>
      <c r="I146">
        <v>0</v>
      </c>
      <c r="J146" t="s">
        <v>2117</v>
      </c>
      <c r="K146" s="2" t="s">
        <v>2117</v>
      </c>
      <c r="L146" t="str">
        <f>VLOOKUP(A146,Tables!$A$2:$B$218,2,FALSE)</f>
        <v>Phase 11</v>
      </c>
      <c r="O146" s="2" t="s">
        <v>3149</v>
      </c>
      <c r="Q146" t="str">
        <f t="shared" si="2"/>
        <v>Business Logic</v>
      </c>
      <c r="T146" s="6" t="str">
        <f>IFERROR(VLOOKUP(T$1&amp;"."&amp;$A146&amp;"."&amp;$B146,Mappings[[Lookup Name]:[Source Reference]],2,FALSE),"")</f>
        <v>Hard coded value 'Z' is passed</v>
      </c>
      <c r="U146" s="6" t="str">
        <f>IFERROR(VLOOKUP(U$1&amp;"."&amp;$A146&amp;"."&amp;$B146,Mappings[[Lookup Name]:[Source Reference]],2,FALSE),"")</f>
        <v/>
      </c>
      <c r="V146" s="6" t="str">
        <f>IFERROR(VLOOKUP(V$1&amp;"."&amp;$A146&amp;"."&amp;$B146,Mappings[[Lookup Name]:[Source Reference]],2,FALSE),"")</f>
        <v>Hard coded value 'Z' is passed</v>
      </c>
      <c r="W146" s="6" t="str">
        <f>IFERROR(VLOOKUP(W$1&amp;"."&amp;$A146&amp;"."&amp;$B146,Mappings[[Lookup Name]:[Source Reference]],2,FALSE),"")</f>
        <v/>
      </c>
    </row>
    <row r="147" spans="1:23" x14ac:dyDescent="0.3">
      <c r="A147" t="s">
        <v>59</v>
      </c>
      <c r="B147" s="6" t="s">
        <v>101</v>
      </c>
      <c r="C147" s="5">
        <v>43</v>
      </c>
      <c r="D147" t="s">
        <v>2101</v>
      </c>
      <c r="E147">
        <v>1</v>
      </c>
      <c r="F147">
        <v>0</v>
      </c>
      <c r="G147">
        <v>0</v>
      </c>
      <c r="H147">
        <v>1</v>
      </c>
      <c r="I147">
        <v>0</v>
      </c>
      <c r="J147" t="s">
        <v>2117</v>
      </c>
      <c r="K147" s="2" t="s">
        <v>2117</v>
      </c>
      <c r="L147" t="str">
        <f>VLOOKUP(A147,Tables!$A$2:$B$218,2,FALSE)</f>
        <v>Phase 11</v>
      </c>
      <c r="O147" s="2" t="s">
        <v>3149</v>
      </c>
      <c r="Q147" t="str">
        <f t="shared" si="2"/>
        <v>Business Logic</v>
      </c>
      <c r="T147" s="6" t="str">
        <f>IFERROR(VLOOKUP(T$1&amp;"."&amp;$A147&amp;"."&amp;$B147,Mappings[[Lookup Name]:[Source Reference]],2,FALSE),"")</f>
        <v>Hard coded value 'Z' is passed</v>
      </c>
      <c r="U147" s="6" t="str">
        <f>IFERROR(VLOOKUP(U$1&amp;"."&amp;$A147&amp;"."&amp;$B147,Mappings[[Lookup Name]:[Source Reference]],2,FALSE),"")</f>
        <v/>
      </c>
      <c r="V147" s="6" t="str">
        <f>IFERROR(VLOOKUP(V$1&amp;"."&amp;$A147&amp;"."&amp;$B147,Mappings[[Lookup Name]:[Source Reference]],2,FALSE),"")</f>
        <v>Hard coded value 'Z' is passed</v>
      </c>
      <c r="W147" s="6" t="str">
        <f>IFERROR(VLOOKUP(W$1&amp;"."&amp;$A147&amp;"."&amp;$B147,Mappings[[Lookup Name]:[Source Reference]],2,FALSE),"")</f>
        <v/>
      </c>
    </row>
    <row r="148" spans="1:23" x14ac:dyDescent="0.3">
      <c r="A148" t="s">
        <v>59</v>
      </c>
      <c r="B148" s="6" t="s">
        <v>102</v>
      </c>
      <c r="C148" s="5">
        <v>44</v>
      </c>
      <c r="D148" t="s">
        <v>2101</v>
      </c>
      <c r="E148">
        <v>1</v>
      </c>
      <c r="F148">
        <v>0</v>
      </c>
      <c r="G148">
        <v>0</v>
      </c>
      <c r="H148">
        <v>1</v>
      </c>
      <c r="I148">
        <v>0</v>
      </c>
      <c r="J148" t="s">
        <v>2117</v>
      </c>
      <c r="K148" s="2" t="s">
        <v>2117</v>
      </c>
      <c r="L148" t="str">
        <f>VLOOKUP(A148,Tables!$A$2:$B$218,2,FALSE)</f>
        <v>Phase 11</v>
      </c>
      <c r="O148" s="2" t="s">
        <v>3149</v>
      </c>
      <c r="Q148" t="str">
        <f t="shared" si="2"/>
        <v>Business Logic</v>
      </c>
      <c r="T148" s="6" t="str">
        <f>IFERROR(VLOOKUP(T$1&amp;"."&amp;$A148&amp;"."&amp;$B148,Mappings[[Lookup Name]:[Source Reference]],2,FALSE),"")</f>
        <v>Hard coded value 'Z' is passed</v>
      </c>
      <c r="U148" s="6" t="str">
        <f>IFERROR(VLOOKUP(U$1&amp;"."&amp;$A148&amp;"."&amp;$B148,Mappings[[Lookup Name]:[Source Reference]],2,FALSE),"")</f>
        <v/>
      </c>
      <c r="V148" s="6" t="str">
        <f>IFERROR(VLOOKUP(V$1&amp;"."&amp;$A148&amp;"."&amp;$B148,Mappings[[Lookup Name]:[Source Reference]],2,FALSE),"")</f>
        <v>Hard coded value 'Z' is passed</v>
      </c>
      <c r="W148" s="6" t="str">
        <f>IFERROR(VLOOKUP(W$1&amp;"."&amp;$A148&amp;"."&amp;$B148,Mappings[[Lookup Name]:[Source Reference]],2,FALSE),"")</f>
        <v/>
      </c>
    </row>
    <row r="149" spans="1:23" x14ac:dyDescent="0.3">
      <c r="A149" t="s">
        <v>59</v>
      </c>
      <c r="B149" s="6" t="s">
        <v>103</v>
      </c>
      <c r="C149" s="5">
        <v>45</v>
      </c>
      <c r="D149" t="s">
        <v>2101</v>
      </c>
      <c r="E149">
        <v>1</v>
      </c>
      <c r="F149">
        <v>0</v>
      </c>
      <c r="G149">
        <v>0</v>
      </c>
      <c r="H149">
        <v>1</v>
      </c>
      <c r="I149">
        <v>0</v>
      </c>
      <c r="J149" t="s">
        <v>2117</v>
      </c>
      <c r="K149" s="2" t="s">
        <v>2117</v>
      </c>
      <c r="L149" t="str">
        <f>VLOOKUP(A149,Tables!$A$2:$B$218,2,FALSE)</f>
        <v>Phase 11</v>
      </c>
      <c r="O149" s="2" t="s">
        <v>3149</v>
      </c>
      <c r="Q149" t="str">
        <f t="shared" si="2"/>
        <v>Business Logic</v>
      </c>
      <c r="T149" s="6" t="str">
        <f>IFERROR(VLOOKUP(T$1&amp;"."&amp;$A149&amp;"."&amp;$B149,Mappings[[Lookup Name]:[Source Reference]],2,FALSE),"")</f>
        <v>Hard coded value 'Z' is passed</v>
      </c>
      <c r="U149" s="6" t="str">
        <f>IFERROR(VLOOKUP(U$1&amp;"."&amp;$A149&amp;"."&amp;$B149,Mappings[[Lookup Name]:[Source Reference]],2,FALSE),"")</f>
        <v/>
      </c>
      <c r="V149" s="6" t="str">
        <f>IFERROR(VLOOKUP(V$1&amp;"."&amp;$A149&amp;"."&amp;$B149,Mappings[[Lookup Name]:[Source Reference]],2,FALSE),"")</f>
        <v>Hard coded value 'Z' is passed</v>
      </c>
      <c r="W149" s="6" t="str">
        <f>IFERROR(VLOOKUP(W$1&amp;"."&amp;$A149&amp;"."&amp;$B149,Mappings[[Lookup Name]:[Source Reference]],2,FALSE),"")</f>
        <v/>
      </c>
    </row>
    <row r="150" spans="1:23" x14ac:dyDescent="0.3">
      <c r="A150" t="s">
        <v>59</v>
      </c>
      <c r="B150" s="6" t="s">
        <v>104</v>
      </c>
      <c r="C150" s="5">
        <v>46</v>
      </c>
      <c r="D150" t="s">
        <v>2101</v>
      </c>
      <c r="E150">
        <v>1</v>
      </c>
      <c r="F150">
        <v>0</v>
      </c>
      <c r="G150">
        <v>0</v>
      </c>
      <c r="H150">
        <v>1</v>
      </c>
      <c r="I150">
        <v>0</v>
      </c>
      <c r="J150" t="s">
        <v>2117</v>
      </c>
      <c r="K150" s="2" t="s">
        <v>2117</v>
      </c>
      <c r="L150" t="str">
        <f>VLOOKUP(A150,Tables!$A$2:$B$218,2,FALSE)</f>
        <v>Phase 11</v>
      </c>
      <c r="O150" s="2" t="s">
        <v>3149</v>
      </c>
      <c r="Q150" t="str">
        <f t="shared" si="2"/>
        <v>Business Logic</v>
      </c>
      <c r="T150" s="6" t="str">
        <f>IFERROR(VLOOKUP(T$1&amp;"."&amp;$A150&amp;"."&amp;$B150,Mappings[[Lookup Name]:[Source Reference]],2,FALSE),"")</f>
        <v>Hard coded value 'Z' is passed</v>
      </c>
      <c r="U150" s="6" t="str">
        <f>IFERROR(VLOOKUP(U$1&amp;"."&amp;$A150&amp;"."&amp;$B150,Mappings[[Lookup Name]:[Source Reference]],2,FALSE),"")</f>
        <v/>
      </c>
      <c r="V150" s="6" t="str">
        <f>IFERROR(VLOOKUP(V$1&amp;"."&amp;$A150&amp;"."&amp;$B150,Mappings[[Lookup Name]:[Source Reference]],2,FALSE),"")</f>
        <v>Hard coded value 'Z' is passed</v>
      </c>
      <c r="W150" s="6" t="str">
        <f>IFERROR(VLOOKUP(W$1&amp;"."&amp;$A150&amp;"."&amp;$B150,Mappings[[Lookup Name]:[Source Reference]],2,FALSE),"")</f>
        <v/>
      </c>
    </row>
    <row r="151" spans="1:23" x14ac:dyDescent="0.3">
      <c r="A151" t="s">
        <v>59</v>
      </c>
      <c r="B151" s="6" t="s">
        <v>105</v>
      </c>
      <c r="C151" s="5">
        <v>47</v>
      </c>
      <c r="D151" t="s">
        <v>2101</v>
      </c>
      <c r="E151">
        <v>1</v>
      </c>
      <c r="F151">
        <v>0</v>
      </c>
      <c r="G151">
        <v>0</v>
      </c>
      <c r="H151">
        <v>1</v>
      </c>
      <c r="I151">
        <v>0</v>
      </c>
      <c r="J151" t="s">
        <v>2117</v>
      </c>
      <c r="K151" s="2" t="s">
        <v>2117</v>
      </c>
      <c r="L151" t="str">
        <f>VLOOKUP(A151,Tables!$A$2:$B$218,2,FALSE)</f>
        <v>Phase 11</v>
      </c>
      <c r="O151" s="2" t="s">
        <v>3149</v>
      </c>
      <c r="Q151" t="str">
        <f t="shared" si="2"/>
        <v>Business Logic</v>
      </c>
      <c r="T151" s="6" t="str">
        <f>IFERROR(VLOOKUP(T$1&amp;"."&amp;$A151&amp;"."&amp;$B151,Mappings[[Lookup Name]:[Source Reference]],2,FALSE),"")</f>
        <v>Hard coded value 'Z' is passed</v>
      </c>
      <c r="U151" s="6" t="str">
        <f>IFERROR(VLOOKUP(U$1&amp;"."&amp;$A151&amp;"."&amp;$B151,Mappings[[Lookup Name]:[Source Reference]],2,FALSE),"")</f>
        <v/>
      </c>
      <c r="V151" s="6" t="str">
        <f>IFERROR(VLOOKUP(V$1&amp;"."&amp;$A151&amp;"."&amp;$B151,Mappings[[Lookup Name]:[Source Reference]],2,FALSE),"")</f>
        <v>Hard coded value 'Z' is passed</v>
      </c>
      <c r="W151" s="6" t="str">
        <f>IFERROR(VLOOKUP(W$1&amp;"."&amp;$A151&amp;"."&amp;$B151,Mappings[[Lookup Name]:[Source Reference]],2,FALSE),"")</f>
        <v/>
      </c>
    </row>
    <row r="152" spans="1:23" x14ac:dyDescent="0.3">
      <c r="A152" t="s">
        <v>59</v>
      </c>
      <c r="B152" s="6" t="s">
        <v>106</v>
      </c>
      <c r="C152" s="5">
        <v>48</v>
      </c>
      <c r="D152" t="s">
        <v>2101</v>
      </c>
      <c r="E152">
        <v>1</v>
      </c>
      <c r="F152">
        <v>0</v>
      </c>
      <c r="G152">
        <v>0</v>
      </c>
      <c r="H152">
        <v>1</v>
      </c>
      <c r="I152">
        <v>0</v>
      </c>
      <c r="J152" t="s">
        <v>2117</v>
      </c>
      <c r="K152" s="2" t="s">
        <v>2117</v>
      </c>
      <c r="L152" t="str">
        <f>VLOOKUP(A152,Tables!$A$2:$B$218,2,FALSE)</f>
        <v>Phase 11</v>
      </c>
      <c r="O152" s="2" t="s">
        <v>3149</v>
      </c>
      <c r="Q152" t="str">
        <f t="shared" si="2"/>
        <v>Business Logic</v>
      </c>
      <c r="T152" s="6" t="str">
        <f>IFERROR(VLOOKUP(T$1&amp;"."&amp;$A152&amp;"."&amp;$B152,Mappings[[Lookup Name]:[Source Reference]],2,FALSE),"")</f>
        <v>Hard coded value 'Z' is passed</v>
      </c>
      <c r="U152" s="6" t="str">
        <f>IFERROR(VLOOKUP(U$1&amp;"."&amp;$A152&amp;"."&amp;$B152,Mappings[[Lookup Name]:[Source Reference]],2,FALSE),"")</f>
        <v/>
      </c>
      <c r="V152" s="6" t="str">
        <f>IFERROR(VLOOKUP(V$1&amp;"."&amp;$A152&amp;"."&amp;$B152,Mappings[[Lookup Name]:[Source Reference]],2,FALSE),"")</f>
        <v>Hard coded value 'Z' is passed</v>
      </c>
      <c r="W152" s="6" t="str">
        <f>IFERROR(VLOOKUP(W$1&amp;"."&amp;$A152&amp;"."&amp;$B152,Mappings[[Lookup Name]:[Source Reference]],2,FALSE),"")</f>
        <v/>
      </c>
    </row>
    <row r="153" spans="1:23" x14ac:dyDescent="0.3">
      <c r="A153" t="s">
        <v>59</v>
      </c>
      <c r="B153" s="6" t="s">
        <v>107</v>
      </c>
      <c r="C153" s="5">
        <v>49</v>
      </c>
      <c r="D153" t="s">
        <v>2101</v>
      </c>
      <c r="E153">
        <v>1</v>
      </c>
      <c r="F153">
        <v>0</v>
      </c>
      <c r="G153">
        <v>0</v>
      </c>
      <c r="H153">
        <v>1</v>
      </c>
      <c r="I153">
        <v>0</v>
      </c>
      <c r="J153" t="s">
        <v>2117</v>
      </c>
      <c r="K153" s="2" t="s">
        <v>2117</v>
      </c>
      <c r="L153" t="str">
        <f>VLOOKUP(A153,Tables!$A$2:$B$218,2,FALSE)</f>
        <v>Phase 11</v>
      </c>
      <c r="O153" s="2" t="s">
        <v>3149</v>
      </c>
      <c r="Q153" t="str">
        <f t="shared" si="2"/>
        <v>Business Logic</v>
      </c>
      <c r="T153" s="6" t="str">
        <f>IFERROR(VLOOKUP(T$1&amp;"."&amp;$A153&amp;"."&amp;$B153,Mappings[[Lookup Name]:[Source Reference]],2,FALSE),"")</f>
        <v>Hard coded value 'Z' is passed</v>
      </c>
      <c r="U153" s="6" t="str">
        <f>IFERROR(VLOOKUP(U$1&amp;"."&amp;$A153&amp;"."&amp;$B153,Mappings[[Lookup Name]:[Source Reference]],2,FALSE),"")</f>
        <v/>
      </c>
      <c r="V153" s="6" t="str">
        <f>IFERROR(VLOOKUP(V$1&amp;"."&amp;$A153&amp;"."&amp;$B153,Mappings[[Lookup Name]:[Source Reference]],2,FALSE),"")</f>
        <v>Hard coded value 'Z' is passed</v>
      </c>
      <c r="W153" s="6" t="str">
        <f>IFERROR(VLOOKUP(W$1&amp;"."&amp;$A153&amp;"."&amp;$B153,Mappings[[Lookup Name]:[Source Reference]],2,FALSE),"")</f>
        <v/>
      </c>
    </row>
    <row r="154" spans="1:23" x14ac:dyDescent="0.3">
      <c r="A154" t="s">
        <v>59</v>
      </c>
      <c r="B154" s="6" t="s">
        <v>108</v>
      </c>
      <c r="C154" s="5">
        <v>50</v>
      </c>
      <c r="D154" t="s">
        <v>2101</v>
      </c>
      <c r="E154">
        <v>1</v>
      </c>
      <c r="F154">
        <v>0</v>
      </c>
      <c r="G154">
        <v>0</v>
      </c>
      <c r="H154">
        <v>1</v>
      </c>
      <c r="I154">
        <v>0</v>
      </c>
      <c r="J154" t="s">
        <v>2117</v>
      </c>
      <c r="K154" s="2" t="s">
        <v>2117</v>
      </c>
      <c r="L154" t="str">
        <f>VLOOKUP(A154,Tables!$A$2:$B$218,2,FALSE)</f>
        <v>Phase 11</v>
      </c>
      <c r="O154" s="2" t="s">
        <v>3149</v>
      </c>
      <c r="Q154" t="str">
        <f t="shared" si="2"/>
        <v>Business Logic</v>
      </c>
      <c r="T154" s="6" t="str">
        <f>IFERROR(VLOOKUP(T$1&amp;"."&amp;$A154&amp;"."&amp;$B154,Mappings[[Lookup Name]:[Source Reference]],2,FALSE),"")</f>
        <v>Hard coded value 'Z' is passed</v>
      </c>
      <c r="U154" s="6" t="str">
        <f>IFERROR(VLOOKUP(U$1&amp;"."&amp;$A154&amp;"."&amp;$B154,Mappings[[Lookup Name]:[Source Reference]],2,FALSE),"")</f>
        <v/>
      </c>
      <c r="V154" s="6" t="str">
        <f>IFERROR(VLOOKUP(V$1&amp;"."&amp;$A154&amp;"."&amp;$B154,Mappings[[Lookup Name]:[Source Reference]],2,FALSE),"")</f>
        <v>Hard coded value 'Z' is passed</v>
      </c>
      <c r="W154" s="6" t="str">
        <f>IFERROR(VLOOKUP(W$1&amp;"."&amp;$A154&amp;"."&amp;$B154,Mappings[[Lookup Name]:[Source Reference]],2,FALSE),"")</f>
        <v/>
      </c>
    </row>
    <row r="155" spans="1:23" x14ac:dyDescent="0.3">
      <c r="A155" t="s">
        <v>59</v>
      </c>
      <c r="B155" s="6" t="s">
        <v>109</v>
      </c>
      <c r="C155" s="5">
        <v>51</v>
      </c>
      <c r="D155" t="s">
        <v>2101</v>
      </c>
      <c r="E155">
        <v>1</v>
      </c>
      <c r="F155">
        <v>0</v>
      </c>
      <c r="G155">
        <v>0</v>
      </c>
      <c r="H155">
        <v>1</v>
      </c>
      <c r="I155">
        <v>0</v>
      </c>
      <c r="J155" t="s">
        <v>2117</v>
      </c>
      <c r="K155" s="2" t="s">
        <v>2117</v>
      </c>
      <c r="L155" t="str">
        <f>VLOOKUP(A155,Tables!$A$2:$B$218,2,FALSE)</f>
        <v>Phase 11</v>
      </c>
      <c r="O155" s="2" t="s">
        <v>3149</v>
      </c>
      <c r="Q155" t="str">
        <f t="shared" si="2"/>
        <v>Business Logic</v>
      </c>
      <c r="T155" s="6" t="str">
        <f>IFERROR(VLOOKUP(T$1&amp;"."&amp;$A155&amp;"."&amp;$B155,Mappings[[Lookup Name]:[Source Reference]],2,FALSE),"")</f>
        <v>Hard coded value 'Z' is passed</v>
      </c>
      <c r="U155" s="6" t="str">
        <f>IFERROR(VLOOKUP(U$1&amp;"."&amp;$A155&amp;"."&amp;$B155,Mappings[[Lookup Name]:[Source Reference]],2,FALSE),"")</f>
        <v/>
      </c>
      <c r="V155" s="6" t="str">
        <f>IFERROR(VLOOKUP(V$1&amp;"."&amp;$A155&amp;"."&amp;$B155,Mappings[[Lookup Name]:[Source Reference]],2,FALSE),"")</f>
        <v>Hard coded value 'Z' is passed</v>
      </c>
      <c r="W155" s="6" t="str">
        <f>IFERROR(VLOOKUP(W$1&amp;"."&amp;$A155&amp;"."&amp;$B155,Mappings[[Lookup Name]:[Source Reference]],2,FALSE),"")</f>
        <v/>
      </c>
    </row>
    <row r="156" spans="1:23" x14ac:dyDescent="0.3">
      <c r="A156" t="s">
        <v>59</v>
      </c>
      <c r="B156" s="6" t="s">
        <v>110</v>
      </c>
      <c r="C156" s="5">
        <v>52</v>
      </c>
      <c r="D156" t="s">
        <v>2101</v>
      </c>
      <c r="E156">
        <v>1</v>
      </c>
      <c r="F156">
        <v>0</v>
      </c>
      <c r="G156">
        <v>0</v>
      </c>
      <c r="H156">
        <v>1</v>
      </c>
      <c r="I156">
        <v>0</v>
      </c>
      <c r="J156" t="s">
        <v>2117</v>
      </c>
      <c r="K156" s="2" t="s">
        <v>2117</v>
      </c>
      <c r="L156" t="str">
        <f>VLOOKUP(A156,Tables!$A$2:$B$218,2,FALSE)</f>
        <v>Phase 11</v>
      </c>
      <c r="O156" s="2" t="s">
        <v>3149</v>
      </c>
      <c r="Q156" t="str">
        <f t="shared" si="2"/>
        <v>Business Logic</v>
      </c>
      <c r="T156" s="6" t="str">
        <f>IFERROR(VLOOKUP(T$1&amp;"."&amp;$A156&amp;"."&amp;$B156,Mappings[[Lookup Name]:[Source Reference]],2,FALSE),"")</f>
        <v>Hard coded value 'Z' is passed</v>
      </c>
      <c r="U156" s="6" t="str">
        <f>IFERROR(VLOOKUP(U$1&amp;"."&amp;$A156&amp;"."&amp;$B156,Mappings[[Lookup Name]:[Source Reference]],2,FALSE),"")</f>
        <v/>
      </c>
      <c r="V156" s="6" t="str">
        <f>IFERROR(VLOOKUP(V$1&amp;"."&amp;$A156&amp;"."&amp;$B156,Mappings[[Lookup Name]:[Source Reference]],2,FALSE),"")</f>
        <v>Hard coded value 'Z' is passed</v>
      </c>
      <c r="W156" s="6" t="str">
        <f>IFERROR(VLOOKUP(W$1&amp;"."&amp;$A156&amp;"."&amp;$B156,Mappings[[Lookup Name]:[Source Reference]],2,FALSE),"")</f>
        <v/>
      </c>
    </row>
    <row r="157" spans="1:23" x14ac:dyDescent="0.3">
      <c r="A157" t="s">
        <v>59</v>
      </c>
      <c r="B157" s="6" t="s">
        <v>35</v>
      </c>
      <c r="C157" s="5">
        <v>53</v>
      </c>
      <c r="D157" t="s">
        <v>2102</v>
      </c>
      <c r="E157">
        <v>120</v>
      </c>
      <c r="F157">
        <v>0</v>
      </c>
      <c r="G157">
        <v>0</v>
      </c>
      <c r="H157">
        <v>1</v>
      </c>
      <c r="I157">
        <v>0</v>
      </c>
      <c r="J157" t="s">
        <v>2117</v>
      </c>
      <c r="K157" s="2" t="s">
        <v>2117</v>
      </c>
      <c r="L157" t="str">
        <f>VLOOKUP(A157,Tables!$A$2:$B$218,2,FALSE)</f>
        <v>Phase 11</v>
      </c>
      <c r="O157" s="2" t="s">
        <v>3149</v>
      </c>
      <c r="P157" s="8"/>
      <c r="Q157" t="str">
        <f t="shared" si="2"/>
        <v>ETL Audit Process</v>
      </c>
      <c r="R157"/>
      <c r="S157"/>
      <c r="T157" s="6" t="str">
        <f>IFERROR(VLOOKUP(T$1&amp;"."&amp;$A157&amp;"."&amp;$B157,Mappings[[Lookup Name]:[Source Reference]],2,FALSE),"")</f>
        <v>Skip</v>
      </c>
      <c r="U157" s="6" t="str">
        <f>IFERROR(VLOOKUP(U$1&amp;"."&amp;$A157&amp;"."&amp;$B157,Mappings[[Lookup Name]:[Source Reference]],2,FALSE),"")</f>
        <v/>
      </c>
      <c r="V157" s="6" t="str">
        <f>IFERROR(VLOOKUP(V$1&amp;"."&amp;$A157&amp;"."&amp;$B157,Mappings[[Lookup Name]:[Source Reference]],2,FALSE),"")</f>
        <v>System_user</v>
      </c>
      <c r="W157" s="6" t="str">
        <f>IFERROR(VLOOKUP(W$1&amp;"."&amp;$A157&amp;"."&amp;$B157,Mappings[[Lookup Name]:[Source Reference]],2,FALSE),"")</f>
        <v/>
      </c>
    </row>
    <row r="158" spans="1:23" x14ac:dyDescent="0.3">
      <c r="A158" t="s">
        <v>59</v>
      </c>
      <c r="B158" s="6" t="s">
        <v>36</v>
      </c>
      <c r="C158" s="5">
        <v>54</v>
      </c>
      <c r="D158" t="s">
        <v>2098</v>
      </c>
      <c r="E158">
        <v>8</v>
      </c>
      <c r="F158">
        <v>23</v>
      </c>
      <c r="G158">
        <v>3</v>
      </c>
      <c r="H158">
        <v>0</v>
      </c>
      <c r="I158">
        <v>0</v>
      </c>
      <c r="J158" t="s">
        <v>2117</v>
      </c>
      <c r="K158" s="2" t="s">
        <v>2117</v>
      </c>
      <c r="L158" t="str">
        <f>VLOOKUP(A158,Tables!$A$2:$B$218,2,FALSE)</f>
        <v>Phase 11</v>
      </c>
      <c r="O158" s="2" t="s">
        <v>3149</v>
      </c>
      <c r="P158" s="8"/>
      <c r="Q158" t="str">
        <f t="shared" si="2"/>
        <v>ETL Audit Process</v>
      </c>
      <c r="R158"/>
      <c r="S158"/>
      <c r="T158" s="6" t="str">
        <f>IFERROR(VLOOKUP(T$1&amp;"."&amp;$A158&amp;"."&amp;$B158,Mappings[[Lookup Name]:[Source Reference]],2,FALSE),"")</f>
        <v>System_user</v>
      </c>
      <c r="U158" s="6" t="str">
        <f>IFERROR(VLOOKUP(U$1&amp;"."&amp;$A158&amp;"."&amp;$B158,Mappings[[Lookup Name]:[Source Reference]],2,FALSE),"")</f>
        <v/>
      </c>
      <c r="V158" s="6" t="str">
        <f>IFERROR(VLOOKUP(V$1&amp;"."&amp;$A158&amp;"."&amp;$B158,Mappings[[Lookup Name]:[Source Reference]],2,FALSE),"")</f>
        <v>getdate()</v>
      </c>
      <c r="W158" s="6" t="str">
        <f>IFERROR(VLOOKUP(W$1&amp;"."&amp;$A158&amp;"."&amp;$B158,Mappings[[Lookup Name]:[Source Reference]],2,FALSE),"")</f>
        <v/>
      </c>
    </row>
    <row r="159" spans="1:23" x14ac:dyDescent="0.3">
      <c r="A159" t="s">
        <v>59</v>
      </c>
      <c r="B159" s="6" t="s">
        <v>37</v>
      </c>
      <c r="C159" s="5">
        <v>55</v>
      </c>
      <c r="D159" t="s">
        <v>2102</v>
      </c>
      <c r="E159">
        <v>120</v>
      </c>
      <c r="F159">
        <v>0</v>
      </c>
      <c r="G159">
        <v>0</v>
      </c>
      <c r="H159">
        <v>1</v>
      </c>
      <c r="I159">
        <v>0</v>
      </c>
      <c r="J159" t="s">
        <v>2117</v>
      </c>
      <c r="K159" s="2" t="s">
        <v>2117</v>
      </c>
      <c r="L159" t="str">
        <f>VLOOKUP(A159,Tables!$A$2:$B$218,2,FALSE)</f>
        <v>Phase 11</v>
      </c>
      <c r="O159" s="2" t="s">
        <v>3149</v>
      </c>
      <c r="P159" s="8"/>
      <c r="Q159" t="str">
        <f t="shared" si="2"/>
        <v>ETL Audit Process</v>
      </c>
      <c r="R159"/>
      <c r="S159"/>
      <c r="T159" s="6" t="str">
        <f>IFERROR(VLOOKUP(T$1&amp;"."&amp;$A159&amp;"."&amp;$B159,Mappings[[Lookup Name]:[Source Reference]],2,FALSE),"")</f>
        <v>getdate()</v>
      </c>
      <c r="U159" s="6" t="str">
        <f>IFERROR(VLOOKUP(U$1&amp;"."&amp;$A159&amp;"."&amp;$B159,Mappings[[Lookup Name]:[Source Reference]],2,FALSE),"")</f>
        <v/>
      </c>
      <c r="V159" s="6" t="str">
        <f>IFERROR(VLOOKUP(V$1&amp;"."&amp;$A159&amp;"."&amp;$B159,Mappings[[Lookup Name]:[Source Reference]],2,FALSE),"")</f>
        <v>System_user</v>
      </c>
      <c r="W159" s="6" t="str">
        <f>IFERROR(VLOOKUP(W$1&amp;"."&amp;$A159&amp;"."&amp;$B159,Mappings[[Lookup Name]:[Source Reference]],2,FALSE),"")</f>
        <v/>
      </c>
    </row>
    <row r="160" spans="1:23" x14ac:dyDescent="0.3">
      <c r="A160" t="s">
        <v>59</v>
      </c>
      <c r="B160" s="6" t="s">
        <v>38</v>
      </c>
      <c r="C160" s="5">
        <v>56</v>
      </c>
      <c r="D160" t="s">
        <v>2098</v>
      </c>
      <c r="E160">
        <v>8</v>
      </c>
      <c r="F160">
        <v>23</v>
      </c>
      <c r="G160">
        <v>3</v>
      </c>
      <c r="H160">
        <v>0</v>
      </c>
      <c r="I160">
        <v>0</v>
      </c>
      <c r="J160" t="s">
        <v>2117</v>
      </c>
      <c r="K160" s="2" t="s">
        <v>2117</v>
      </c>
      <c r="L160" t="str">
        <f>VLOOKUP(A160,Tables!$A$2:$B$218,2,FALSE)</f>
        <v>Phase 11</v>
      </c>
      <c r="O160" s="2" t="s">
        <v>3149</v>
      </c>
      <c r="P160" s="8"/>
      <c r="Q160" t="str">
        <f t="shared" si="2"/>
        <v>ETL Audit Process</v>
      </c>
      <c r="R160"/>
      <c r="S160"/>
      <c r="T160" s="6" t="str">
        <f>IFERROR(VLOOKUP(T$1&amp;"."&amp;$A160&amp;"."&amp;$B160,Mappings[[Lookup Name]:[Source Reference]],2,FALSE),"")</f>
        <v>getdate()</v>
      </c>
      <c r="U160" s="6" t="str">
        <f>IFERROR(VLOOKUP(U$1&amp;"."&amp;$A160&amp;"."&amp;$B160,Mappings[[Lookup Name]:[Source Reference]],2,FALSE),"")</f>
        <v/>
      </c>
      <c r="V160" s="6" t="str">
        <f>IFERROR(VLOOKUP(V$1&amp;"."&amp;$A160&amp;"."&amp;$B160,Mappings[[Lookup Name]:[Source Reference]],2,FALSE),"")</f>
        <v>getdate()</v>
      </c>
      <c r="W160" s="6" t="str">
        <f>IFERROR(VLOOKUP(W$1&amp;"."&amp;$A160&amp;"."&amp;$B160,Mappings[[Lookup Name]:[Source Reference]],2,FALSE),"")</f>
        <v/>
      </c>
    </row>
    <row r="161" spans="1:23" x14ac:dyDescent="0.3">
      <c r="A161" t="s">
        <v>59</v>
      </c>
      <c r="B161" s="6" t="s">
        <v>16</v>
      </c>
      <c r="C161" s="5">
        <v>57</v>
      </c>
      <c r="D161" t="s">
        <v>2099</v>
      </c>
      <c r="E161">
        <v>4</v>
      </c>
      <c r="F161">
        <v>10</v>
      </c>
      <c r="G161">
        <v>0</v>
      </c>
      <c r="H161">
        <v>0</v>
      </c>
      <c r="I161">
        <v>0</v>
      </c>
      <c r="J161" t="s">
        <v>2117</v>
      </c>
      <c r="K161" s="2" t="s">
        <v>2117</v>
      </c>
      <c r="L161" t="str">
        <f>VLOOKUP(A161,Tables!$A$2:$B$218,2,FALSE)</f>
        <v>Phase 11</v>
      </c>
      <c r="O161" s="2" t="s">
        <v>3149</v>
      </c>
      <c r="P161" s="8"/>
      <c r="Q161" t="str">
        <f t="shared" si="2"/>
        <v>ETL Audit Process</v>
      </c>
      <c r="R161"/>
      <c r="S161"/>
      <c r="T161" s="6" t="str">
        <f>IFERROR(VLOOKUP(T$1&amp;"."&amp;$A161&amp;"."&amp;$B161,Mappings[[Lookup Name]:[Source Reference]],2,FALSE),"")</f>
        <v>SSIS_Variable:user::v_audit_SID : Note this column gets populated only on an insert</v>
      </c>
      <c r="U161" s="6" t="str">
        <f>IFERROR(VLOOKUP(U$1&amp;"."&amp;$A161&amp;"."&amp;$B161,Mappings[[Lookup Name]:[Source Reference]],2,FALSE),"")</f>
        <v/>
      </c>
      <c r="V161" s="6" t="str">
        <f>IFERROR(VLOOKUP(V$1&amp;"."&amp;$A161&amp;"."&amp;$B161,Mappings[[Lookup Name]:[Source Reference]],2,FALSE),"")</f>
        <v>SSIS_Variable:user::v_audit_SID : Note this column gets populated on an insert and gets updated on an update.</v>
      </c>
      <c r="W161" s="6" t="str">
        <f>IFERROR(VLOOKUP(W$1&amp;"."&amp;$A161&amp;"."&amp;$B161,Mappings[[Lookup Name]:[Source Reference]],2,FALSE),"")</f>
        <v/>
      </c>
    </row>
    <row r="162" spans="1:23" x14ac:dyDescent="0.3">
      <c r="A162" t="s">
        <v>59</v>
      </c>
      <c r="B162" s="6" t="s">
        <v>17</v>
      </c>
      <c r="C162" s="5">
        <v>58</v>
      </c>
      <c r="D162" t="s">
        <v>2099</v>
      </c>
      <c r="E162">
        <v>4</v>
      </c>
      <c r="F162">
        <v>10</v>
      </c>
      <c r="G162">
        <v>0</v>
      </c>
      <c r="H162">
        <v>0</v>
      </c>
      <c r="I162">
        <v>0</v>
      </c>
      <c r="J162" t="s">
        <v>2117</v>
      </c>
      <c r="K162" s="2" t="s">
        <v>2117</v>
      </c>
      <c r="L162" t="str">
        <f>VLOOKUP(A162,Tables!$A$2:$B$218,2,FALSE)</f>
        <v>Phase 11</v>
      </c>
      <c r="O162" s="2" t="s">
        <v>3149</v>
      </c>
      <c r="P162" s="8"/>
      <c r="Q162" t="str">
        <f t="shared" si="2"/>
        <v>ETL Audit Process</v>
      </c>
      <c r="R162"/>
      <c r="S162"/>
      <c r="T162" s="6" t="str">
        <f>IFERROR(VLOOKUP(T$1&amp;"."&amp;$A162&amp;"."&amp;$B162,Mappings[[Lookup Name]:[Source Reference]],2,FALSE),"")</f>
        <v>SSIS_Variable:user::v_audit_SID : Note this column gets populated on an insert and gets updated on an update</v>
      </c>
      <c r="U162" s="6" t="str">
        <f>IFERROR(VLOOKUP(U$1&amp;"."&amp;$A162&amp;"."&amp;$B162,Mappings[[Lookup Name]:[Source Reference]],2,FALSE),"")</f>
        <v/>
      </c>
      <c r="V162" s="6" t="str">
        <f>IFERROR(VLOOKUP(V$1&amp;"."&amp;$A162&amp;"."&amp;$B162,Mappings[[Lookup Name]:[Source Reference]],2,FALSE),"")</f>
        <v>SSIS_Variable:user::v_audit_SID : Note this column gets populated on only on an insert</v>
      </c>
      <c r="W162" s="6" t="str">
        <f>IFERROR(VLOOKUP(W$1&amp;"."&amp;$A162&amp;"."&amp;$B162,Mappings[[Lookup Name]:[Source Reference]],2,FALSE),"")</f>
        <v/>
      </c>
    </row>
    <row r="163" spans="1:23" ht="31.2" x14ac:dyDescent="0.3">
      <c r="A163" t="s">
        <v>59</v>
      </c>
      <c r="B163" s="6" t="s">
        <v>18</v>
      </c>
      <c r="C163" s="5">
        <v>59</v>
      </c>
      <c r="D163" t="s">
        <v>2099</v>
      </c>
      <c r="E163">
        <v>4</v>
      </c>
      <c r="F163">
        <v>10</v>
      </c>
      <c r="G163">
        <v>0</v>
      </c>
      <c r="H163">
        <v>0</v>
      </c>
      <c r="I163">
        <v>0</v>
      </c>
      <c r="J163" t="s">
        <v>2120</v>
      </c>
      <c r="K163" s="2" t="s">
        <v>2138</v>
      </c>
      <c r="L163" t="str">
        <f>VLOOKUP(A163,Tables!$A$2:$B$218,2,FALSE)</f>
        <v>Phase 11</v>
      </c>
      <c r="O163" s="2" t="s">
        <v>3149</v>
      </c>
      <c r="P163" s="8"/>
      <c r="Q163" t="str">
        <f t="shared" si="2"/>
        <v>Link to Source System</v>
      </c>
      <c r="R163"/>
      <c r="S163"/>
      <c r="T163" s="6" t="str">
        <f>IFERROR(VLOOKUP(T$1&amp;"."&amp;$A163&amp;"."&amp;$B163,Mappings[[Lookup Name]:[Source Reference]],2,FALSE),"")</f>
        <v>SSIS_Variable:user::v_audit_SID : Note this column gets populated on only on an insertSource_System_SID from source_system where Source_System_Description='Altruista'</v>
      </c>
      <c r="U163" s="6" t="str">
        <f>IFERROR(VLOOKUP(U$1&amp;"."&amp;$A163&amp;"."&amp;$B163,Mappings[[Lookup Name]:[Source Reference]],2,FALSE),"")</f>
        <v/>
      </c>
      <c r="V163" s="6" t="str">
        <f>IFERROR(VLOOKUP(V$1&amp;"."&amp;$A163&amp;"."&amp;$B163,Mappings[[Lookup Name]:[Source Reference]],2,FALSE),"")</f>
        <v>SourceSystem where Souece_System_Description ='Truven'</v>
      </c>
      <c r="W163" s="6" t="str">
        <f>IFERROR(VLOOKUP(W$1&amp;"."&amp;$A163&amp;"."&amp;$B163,Mappings[[Lookup Name]:[Source Reference]],2,FALSE),"")</f>
        <v/>
      </c>
    </row>
    <row r="164" spans="1:23" x14ac:dyDescent="0.3">
      <c r="A164" t="s">
        <v>59</v>
      </c>
      <c r="B164" s="6" t="s">
        <v>111</v>
      </c>
      <c r="C164" s="5">
        <v>60</v>
      </c>
      <c r="D164" t="s">
        <v>2105</v>
      </c>
      <c r="E164">
        <v>3</v>
      </c>
      <c r="F164">
        <v>10</v>
      </c>
      <c r="G164">
        <v>0</v>
      </c>
      <c r="H164">
        <v>1</v>
      </c>
      <c r="I164">
        <v>0</v>
      </c>
      <c r="J164" t="s">
        <v>2117</v>
      </c>
      <c r="K164" s="2" t="s">
        <v>2117</v>
      </c>
      <c r="L164" t="str">
        <f>VLOOKUP(A164,Tables!$A$2:$B$218,2,FALSE)</f>
        <v>Phase 11</v>
      </c>
      <c r="N164" t="s">
        <v>2805</v>
      </c>
      <c r="O164" s="2" t="s">
        <v>2556</v>
      </c>
      <c r="Q164" t="str">
        <f t="shared" si="2"/>
        <v>Business Logic</v>
      </c>
      <c r="T164" s="6" t="str">
        <f>IFERROR(VLOOKUP(T$1&amp;"."&amp;$A164&amp;"."&amp;$B164,Mappings[[Lookup Name]:[Source Reference]],2,FALSE),"")</f>
        <v>BENEFIT_PLAN.START_DATE</v>
      </c>
      <c r="U164" s="6" t="str">
        <f>IFERROR(VLOOKUP(U$1&amp;"."&amp;$A164&amp;"."&amp;$B164,Mappings[[Lookup Name]:[Source Reference]],2,FALSE),"")</f>
        <v/>
      </c>
      <c r="V164" s="6" t="str">
        <f>IFERROR(VLOOKUP(V$1&amp;"."&amp;$A164&amp;"."&amp;$B164,Mappings[[Lookup Name]:[Source Reference]],2,FALSE),"")</f>
        <v>BPLAN_DIM.txt.BPLAN_EFF_DT</v>
      </c>
      <c r="W164" s="6" t="str">
        <f>IFERROR(VLOOKUP(W$1&amp;"."&amp;$A164&amp;"."&amp;$B164,Mappings[[Lookup Name]:[Source Reference]],2,FALSE),"")</f>
        <v/>
      </c>
    </row>
    <row r="165" spans="1:23" x14ac:dyDescent="0.3">
      <c r="A165" t="s">
        <v>59</v>
      </c>
      <c r="B165" s="6" t="s">
        <v>112</v>
      </c>
      <c r="C165" s="5">
        <v>61</v>
      </c>
      <c r="D165" t="s">
        <v>2105</v>
      </c>
      <c r="E165">
        <v>3</v>
      </c>
      <c r="F165">
        <v>10</v>
      </c>
      <c r="G165">
        <v>0</v>
      </c>
      <c r="H165">
        <v>1</v>
      </c>
      <c r="I165">
        <v>0</v>
      </c>
      <c r="J165" t="s">
        <v>2117</v>
      </c>
      <c r="K165" s="2" t="s">
        <v>2117</v>
      </c>
      <c r="L165" t="str">
        <f>VLOOKUP(A165,Tables!$A$2:$B$218,2,FALSE)</f>
        <v>Phase 11</v>
      </c>
      <c r="N165" t="s">
        <v>2806</v>
      </c>
      <c r="O165" s="2" t="s">
        <v>2557</v>
      </c>
      <c r="Q165" t="str">
        <f t="shared" si="2"/>
        <v>Business Logic</v>
      </c>
      <c r="T165" s="6" t="str">
        <f>IFERROR(VLOOKUP(T$1&amp;"."&amp;$A165&amp;"."&amp;$B165,Mappings[[Lookup Name]:[Source Reference]],2,FALSE),"")</f>
        <v>BENEFIT_PLAN.END_DATE</v>
      </c>
      <c r="U165" s="6" t="str">
        <f>IFERROR(VLOOKUP(U$1&amp;"."&amp;$A165&amp;"."&amp;$B165,Mappings[[Lookup Name]:[Source Reference]],2,FALSE),"")</f>
        <v/>
      </c>
      <c r="V165" s="6" t="str">
        <f>IFERROR(VLOOKUP(V$1&amp;"."&amp;$A165&amp;"."&amp;$B165,Mappings[[Lookup Name]:[Source Reference]],2,FALSE),"")</f>
        <v>BPLAN_DIM.txt.BPLAN_END_DT</v>
      </c>
      <c r="W165" s="6" t="str">
        <f>IFERROR(VLOOKUP(W$1&amp;"."&amp;$A165&amp;"."&amp;$B165,Mappings[[Lookup Name]:[Source Reference]],2,FALSE),"")</f>
        <v/>
      </c>
    </row>
    <row r="166" spans="1:23" x14ac:dyDescent="0.3">
      <c r="A166" t="s">
        <v>59</v>
      </c>
      <c r="B166" s="6" t="s">
        <v>11</v>
      </c>
      <c r="C166" s="5">
        <v>62</v>
      </c>
      <c r="D166" t="s">
        <v>2101</v>
      </c>
      <c r="E166">
        <v>1</v>
      </c>
      <c r="F166">
        <v>0</v>
      </c>
      <c r="G166">
        <v>0</v>
      </c>
      <c r="H166">
        <v>1</v>
      </c>
      <c r="I166">
        <v>0</v>
      </c>
      <c r="J166" t="s">
        <v>2117</v>
      </c>
      <c r="K166" s="2" t="s">
        <v>2117</v>
      </c>
      <c r="L166" t="str">
        <f>VLOOKUP(A166,Tables!$A$2:$B$218,2,FALSE)</f>
        <v>Phase 11</v>
      </c>
      <c r="N166" t="s">
        <v>2384</v>
      </c>
      <c r="O166" s="2" t="s">
        <v>2558</v>
      </c>
      <c r="Q166" t="str">
        <f t="shared" si="2"/>
        <v>Business Logic</v>
      </c>
      <c r="T166" s="6" t="str">
        <f>IFERROR(VLOOKUP(T$1&amp;"."&amp;$A166&amp;"."&amp;$B166,Mappings[[Lookup Name]:[Source Reference]],2,FALSE),"")</f>
        <v>Hard coded value 'Z' is passed</v>
      </c>
      <c r="U166" s="6" t="str">
        <f>IFERROR(VLOOKUP(U$1&amp;"."&amp;$A166&amp;"."&amp;$B166,Mappings[[Lookup Name]:[Source Reference]],2,FALSE),"")</f>
        <v/>
      </c>
      <c r="V166" s="6" t="str">
        <f>IFERROR(VLOOKUP(V$1&amp;"."&amp;$A166&amp;"."&amp;$B166,Mappings[[Lookup Name]:[Source Reference]],2,FALSE),"")</f>
        <v>BPLAN_DIM.txt.SRC_REC_DEL_IND</v>
      </c>
      <c r="W166" s="6" t="str">
        <f>IFERROR(VLOOKUP(W$1&amp;"."&amp;$A166&amp;"."&amp;$B166,Mappings[[Lookup Name]:[Source Reference]],2,FALSE),"")</f>
        <v/>
      </c>
    </row>
    <row r="167" spans="1:23" x14ac:dyDescent="0.3">
      <c r="A167" t="s">
        <v>59</v>
      </c>
      <c r="B167" s="6" t="s">
        <v>113</v>
      </c>
      <c r="C167" s="5">
        <v>63</v>
      </c>
      <c r="D167" t="s">
        <v>2102</v>
      </c>
      <c r="E167">
        <v>-1</v>
      </c>
      <c r="F167">
        <v>0</v>
      </c>
      <c r="G167">
        <v>0</v>
      </c>
      <c r="H167">
        <v>1</v>
      </c>
      <c r="I167">
        <v>0</v>
      </c>
      <c r="J167" t="s">
        <v>2117</v>
      </c>
      <c r="K167" s="2" t="s">
        <v>2117</v>
      </c>
      <c r="L167" t="str">
        <f>VLOOKUP(A167,Tables!$A$2:$B$218,2,FALSE)</f>
        <v>Phase 11</v>
      </c>
      <c r="N167" t="s">
        <v>2396</v>
      </c>
      <c r="O167" s="2" t="s">
        <v>2559</v>
      </c>
      <c r="Q167" t="str">
        <f t="shared" si="2"/>
        <v>Business Logic</v>
      </c>
      <c r="T167" s="6" t="str">
        <f>IFERROR(VLOOKUP(T$1&amp;"."&amp;$A167&amp;"."&amp;$B167,Mappings[[Lookup Name]:[Source Reference]],2,FALSE),"")</f>
        <v>BENEFIT_PLAN.PLAN_DESC</v>
      </c>
      <c r="U167" s="6" t="str">
        <f>IFERROR(VLOOKUP(U$1&amp;"."&amp;$A167&amp;"."&amp;$B167,Mappings[[Lookup Name]:[Source Reference]],2,FALSE),"")</f>
        <v/>
      </c>
      <c r="V167" s="6" t="str">
        <f>IFERROR(VLOOKUP(V$1&amp;"."&amp;$A167&amp;"."&amp;$B167,Mappings[[Lookup Name]:[Source Reference]],2,FALSE),"")</f>
        <v>BPLAN_DIM.txt.BPLAN_DESC</v>
      </c>
      <c r="W167" s="6" t="str">
        <f>IFERROR(VLOOKUP(W$1&amp;"."&amp;$A167&amp;"."&amp;$B167,Mappings[[Lookup Name]:[Source Reference]],2,FALSE),"")</f>
        <v/>
      </c>
    </row>
    <row r="168" spans="1:23" x14ac:dyDescent="0.3">
      <c r="A168" t="s">
        <v>114</v>
      </c>
      <c r="B168" s="6" t="s">
        <v>115</v>
      </c>
      <c r="C168" s="5">
        <v>1</v>
      </c>
      <c r="D168" t="s">
        <v>2099</v>
      </c>
      <c r="E168">
        <v>4</v>
      </c>
      <c r="F168">
        <v>10</v>
      </c>
      <c r="G168">
        <v>0</v>
      </c>
      <c r="H168">
        <v>0</v>
      </c>
      <c r="I168">
        <v>1</v>
      </c>
      <c r="J168" t="s">
        <v>2117</v>
      </c>
      <c r="K168" s="2" t="s">
        <v>2117</v>
      </c>
      <c r="L168" t="str">
        <f>VLOOKUP(A168,Tables!$A$2:$B$218,2,FALSE)</f>
        <v>Care Coordination</v>
      </c>
      <c r="N168" t="s">
        <v>2809</v>
      </c>
      <c r="O168" s="2" t="s">
        <v>2963</v>
      </c>
      <c r="P168" s="2" t="s">
        <v>2961</v>
      </c>
      <c r="Q168" t="str">
        <f t="shared" si="2"/>
        <v>System Generated</v>
      </c>
      <c r="T168" s="6" t="str">
        <f>IFERROR(VLOOKUP(T$1&amp;"."&amp;$A168&amp;"."&amp;$B168,Mappings[[Lookup Name]:[Source Reference]],2,FALSE),"")</f>
        <v/>
      </c>
      <c r="U168" s="6" t="str">
        <f>IFERROR(VLOOKUP(U$1&amp;"."&amp;$A168&amp;"."&amp;$B168,Mappings[[Lookup Name]:[Source Reference]],2,FALSE),"")</f>
        <v/>
      </c>
      <c r="V168" s="6" t="str">
        <f>IFERROR(VLOOKUP(V$1&amp;"."&amp;$A168&amp;"."&amp;$B168,Mappings[[Lookup Name]:[Source Reference]],2,FALSE),"")</f>
        <v/>
      </c>
      <c r="W168" s="6" t="str">
        <f>IFERROR(VLOOKUP(W$1&amp;"."&amp;$A168&amp;"."&amp;$B168,Mappings[[Lookup Name]:[Source Reference]],2,FALSE),"")</f>
        <v/>
      </c>
    </row>
    <row r="169" spans="1:23" ht="31.2" x14ac:dyDescent="0.3">
      <c r="A169" t="s">
        <v>114</v>
      </c>
      <c r="B169" s="6" t="s">
        <v>60</v>
      </c>
      <c r="C169" s="5">
        <v>2</v>
      </c>
      <c r="D169" t="s">
        <v>2099</v>
      </c>
      <c r="E169">
        <v>4</v>
      </c>
      <c r="F169">
        <v>10</v>
      </c>
      <c r="G169">
        <v>0</v>
      </c>
      <c r="H169">
        <v>0</v>
      </c>
      <c r="I169">
        <v>0</v>
      </c>
      <c r="J169" t="s">
        <v>2117</v>
      </c>
      <c r="K169" s="2" t="s">
        <v>2139</v>
      </c>
      <c r="L169" t="str">
        <f>VLOOKUP(A169,Tables!$A$2:$B$218,2,FALSE)</f>
        <v>Care Coordination</v>
      </c>
      <c r="N169" t="s">
        <v>2393</v>
      </c>
      <c r="O169" s="2" t="s">
        <v>2960</v>
      </c>
      <c r="P169" s="2" t="s">
        <v>2961</v>
      </c>
      <c r="Q169" t="str">
        <f t="shared" si="2"/>
        <v>System Generated</v>
      </c>
      <c r="T169" s="6" t="str">
        <f>IFERROR(VLOOKUP(T$1&amp;"."&amp;$A169&amp;"."&amp;$B169,Mappings[[Lookup Name]:[Source Reference]],2,FALSE),"")</f>
        <v/>
      </c>
      <c r="U169" s="6" t="str">
        <f>IFERROR(VLOOKUP(U$1&amp;"."&amp;$A169&amp;"."&amp;$B169,Mappings[[Lookup Name]:[Source Reference]],2,FALSE),"")</f>
        <v/>
      </c>
      <c r="V169" s="6" t="str">
        <f>IFERROR(VLOOKUP(V$1&amp;"."&amp;$A169&amp;"."&amp;$B169,Mappings[[Lookup Name]:[Source Reference]],2,FALSE),"")</f>
        <v/>
      </c>
      <c r="W169" s="6" t="str">
        <f>IFERROR(VLOOKUP(W$1&amp;"."&amp;$A169&amp;"."&amp;$B169,Mappings[[Lookup Name]:[Source Reference]],2,FALSE),"")</f>
        <v/>
      </c>
    </row>
    <row r="170" spans="1:23" ht="31.2" x14ac:dyDescent="0.3">
      <c r="A170" t="s">
        <v>114</v>
      </c>
      <c r="B170" s="6" t="s">
        <v>116</v>
      </c>
      <c r="C170" s="5">
        <v>3</v>
      </c>
      <c r="D170" t="s">
        <v>2099</v>
      </c>
      <c r="E170">
        <v>4</v>
      </c>
      <c r="F170">
        <v>10</v>
      </c>
      <c r="G170">
        <v>0</v>
      </c>
      <c r="H170">
        <v>1</v>
      </c>
      <c r="I170">
        <v>0</v>
      </c>
      <c r="J170" t="s">
        <v>2117</v>
      </c>
      <c r="K170" s="2" t="s">
        <v>2140</v>
      </c>
      <c r="L170" t="str">
        <f>VLOOKUP(A170,Tables!$A$2:$B$218,2,FALSE)</f>
        <v>Care Coordination</v>
      </c>
      <c r="N170" t="s">
        <v>2810</v>
      </c>
      <c r="O170" s="2" t="s">
        <v>2964</v>
      </c>
      <c r="P170" s="2" t="s">
        <v>2961</v>
      </c>
      <c r="Q170" t="str">
        <f t="shared" si="2"/>
        <v>System Generated</v>
      </c>
      <c r="T170" s="6" t="str">
        <f>IFERROR(VLOOKUP(T$1&amp;"."&amp;$A170&amp;"."&amp;$B170,Mappings[[Lookup Name]:[Source Reference]],2,FALSE),"")</f>
        <v/>
      </c>
      <c r="U170" s="6" t="str">
        <f>IFERROR(VLOOKUP(U$1&amp;"."&amp;$A170&amp;"."&amp;$B170,Mappings[[Lookup Name]:[Source Reference]],2,FALSE),"")</f>
        <v/>
      </c>
      <c r="V170" s="6" t="str">
        <f>IFERROR(VLOOKUP(V$1&amp;"."&amp;$A170&amp;"."&amp;$B170,Mappings[[Lookup Name]:[Source Reference]],2,FALSE),"")</f>
        <v/>
      </c>
      <c r="W170" s="6" t="str">
        <f>IFERROR(VLOOKUP(W$1&amp;"."&amp;$A170&amp;"."&amp;$B170,Mappings[[Lookup Name]:[Source Reference]],2,FALSE),"")</f>
        <v/>
      </c>
    </row>
    <row r="171" spans="1:23" x14ac:dyDescent="0.3">
      <c r="A171" t="s">
        <v>114</v>
      </c>
      <c r="B171" s="6" t="s">
        <v>117</v>
      </c>
      <c r="C171" s="5">
        <v>4</v>
      </c>
      <c r="D171" t="s">
        <v>2098</v>
      </c>
      <c r="E171">
        <v>8</v>
      </c>
      <c r="F171">
        <v>23</v>
      </c>
      <c r="G171">
        <v>3</v>
      </c>
      <c r="H171">
        <v>1</v>
      </c>
      <c r="I171">
        <v>0</v>
      </c>
      <c r="J171" t="s">
        <v>2117</v>
      </c>
      <c r="K171" s="2" t="s">
        <v>2117</v>
      </c>
      <c r="L171" t="str">
        <f>VLOOKUP(A171,Tables!$A$2:$B$218,2,FALSE)</f>
        <v>Care Coordination</v>
      </c>
      <c r="N171" t="s">
        <v>2952</v>
      </c>
      <c r="O171" s="2" t="s">
        <v>2959</v>
      </c>
      <c r="P171" s="2" t="s">
        <v>2962</v>
      </c>
      <c r="Q171" t="str">
        <f t="shared" si="2"/>
        <v>Business Logic</v>
      </c>
      <c r="T171" s="6" t="str">
        <f>IFERROR(VLOOKUP(T$1&amp;"."&amp;$A171&amp;"."&amp;$B171,Mappings[[Lookup Name]:[Source Reference]],2,FALSE),"")</f>
        <v/>
      </c>
      <c r="U171" s="6" t="str">
        <f>IFERROR(VLOOKUP(U$1&amp;"."&amp;$A171&amp;"."&amp;$B171,Mappings[[Lookup Name]:[Source Reference]],2,FALSE),"")</f>
        <v/>
      </c>
      <c r="V171" s="6" t="str">
        <f>IFERROR(VLOOKUP(V$1&amp;"."&amp;$A171&amp;"."&amp;$B171,Mappings[[Lookup Name]:[Source Reference]],2,FALSE),"")</f>
        <v/>
      </c>
      <c r="W171" s="6" t="str">
        <f>IFERROR(VLOOKUP(W$1&amp;"."&amp;$A171&amp;"."&amp;$B171,Mappings[[Lookup Name]:[Source Reference]],2,FALSE),"")</f>
        <v/>
      </c>
    </row>
    <row r="172" spans="1:23" x14ac:dyDescent="0.3">
      <c r="A172" t="s">
        <v>114</v>
      </c>
      <c r="B172" s="6" t="s">
        <v>118</v>
      </c>
      <c r="C172" s="5">
        <v>5</v>
      </c>
      <c r="D172" t="s">
        <v>2098</v>
      </c>
      <c r="E172">
        <v>8</v>
      </c>
      <c r="F172">
        <v>23</v>
      </c>
      <c r="G172">
        <v>3</v>
      </c>
      <c r="H172">
        <v>1</v>
      </c>
      <c r="I172">
        <v>0</v>
      </c>
      <c r="J172" t="s">
        <v>2117</v>
      </c>
      <c r="K172" s="2" t="s">
        <v>2117</v>
      </c>
      <c r="L172" t="str">
        <f>VLOOKUP(A172,Tables!$A$2:$B$218,2,FALSE)</f>
        <v>Care Coordination</v>
      </c>
      <c r="N172" t="s">
        <v>2953</v>
      </c>
      <c r="O172" s="2" t="s">
        <v>2958</v>
      </c>
      <c r="P172" s="2" t="s">
        <v>2962</v>
      </c>
      <c r="Q172" t="str">
        <f t="shared" si="2"/>
        <v>Business Logic</v>
      </c>
      <c r="T172" s="6" t="str">
        <f>IFERROR(VLOOKUP(T$1&amp;"."&amp;$A172&amp;"."&amp;$B172,Mappings[[Lookup Name]:[Source Reference]],2,FALSE),"")</f>
        <v/>
      </c>
      <c r="U172" s="6" t="str">
        <f>IFERROR(VLOOKUP(U$1&amp;"."&amp;$A172&amp;"."&amp;$B172,Mappings[[Lookup Name]:[Source Reference]],2,FALSE),"")</f>
        <v/>
      </c>
      <c r="V172" s="6" t="str">
        <f>IFERROR(VLOOKUP(V$1&amp;"."&amp;$A172&amp;"."&amp;$B172,Mappings[[Lookup Name]:[Source Reference]],2,FALSE),"")</f>
        <v/>
      </c>
      <c r="W172" s="6" t="str">
        <f>IFERROR(VLOOKUP(W$1&amp;"."&amp;$A172&amp;"."&amp;$B172,Mappings[[Lookup Name]:[Source Reference]],2,FALSE),"")</f>
        <v/>
      </c>
    </row>
    <row r="173" spans="1:23" ht="31.2" x14ac:dyDescent="0.3">
      <c r="A173" t="s">
        <v>114</v>
      </c>
      <c r="B173" s="6" t="s">
        <v>119</v>
      </c>
      <c r="C173" s="5">
        <v>6</v>
      </c>
      <c r="D173" t="s">
        <v>2100</v>
      </c>
      <c r="E173">
        <v>1</v>
      </c>
      <c r="F173">
        <v>1</v>
      </c>
      <c r="G173">
        <v>0</v>
      </c>
      <c r="H173">
        <v>1</v>
      </c>
      <c r="I173">
        <v>0</v>
      </c>
      <c r="J173" t="s">
        <v>2117</v>
      </c>
      <c r="K173" s="2" t="s">
        <v>2117</v>
      </c>
      <c r="L173" t="str">
        <f>VLOOKUP(A173,Tables!$A$2:$B$218,2,FALSE)</f>
        <v>Care Coordination</v>
      </c>
      <c r="N173" t="s">
        <v>2954</v>
      </c>
      <c r="O173" s="2" t="s">
        <v>2956</v>
      </c>
      <c r="P173" s="2" t="s">
        <v>2957</v>
      </c>
      <c r="Q173" t="str">
        <f t="shared" si="2"/>
        <v>Business Logic</v>
      </c>
      <c r="T173" s="6" t="str">
        <f>IFERROR(VLOOKUP(T$1&amp;"."&amp;$A173&amp;"."&amp;$B173,Mappings[[Lookup Name]:[Source Reference]],2,FALSE),"")</f>
        <v/>
      </c>
      <c r="U173" s="6" t="s">
        <v>2955</v>
      </c>
      <c r="V173" s="6" t="str">
        <f>IFERROR(VLOOKUP(V$1&amp;"."&amp;$A173&amp;"."&amp;$B173,Mappings[[Lookup Name]:[Source Reference]],2,FALSE),"")</f>
        <v/>
      </c>
      <c r="W173" s="6" t="str">
        <f>IFERROR(VLOOKUP(W$1&amp;"."&amp;$A173&amp;"."&amp;$B173,Mappings[[Lookup Name]:[Source Reference]],2,FALSE),"")</f>
        <v/>
      </c>
    </row>
    <row r="174" spans="1:23" x14ac:dyDescent="0.3">
      <c r="A174" t="s">
        <v>114</v>
      </c>
      <c r="B174" s="6" t="s">
        <v>10</v>
      </c>
      <c r="C174" s="5">
        <v>7</v>
      </c>
      <c r="D174" t="s">
        <v>2100</v>
      </c>
      <c r="E174">
        <v>1</v>
      </c>
      <c r="F174">
        <v>1</v>
      </c>
      <c r="G174">
        <v>0</v>
      </c>
      <c r="H174">
        <v>1</v>
      </c>
      <c r="I174">
        <v>0</v>
      </c>
      <c r="J174" t="s">
        <v>2117</v>
      </c>
      <c r="K174" s="2" t="s">
        <v>2117</v>
      </c>
      <c r="L174" t="str">
        <f>VLOOKUP(A174,Tables!$A$2:$B$218,2,FALSE)</f>
        <v>Care Coordination</v>
      </c>
      <c r="N174" t="s">
        <v>2383</v>
      </c>
      <c r="O174" s="2" t="s">
        <v>2966</v>
      </c>
      <c r="P174" s="2" t="s">
        <v>2957</v>
      </c>
      <c r="Q174" t="str">
        <f t="shared" si="2"/>
        <v>Business Logic</v>
      </c>
      <c r="T174" s="6" t="str">
        <f>IFERROR(VLOOKUP(T$1&amp;"."&amp;$A174&amp;"."&amp;$B174,Mappings[[Lookup Name]:[Source Reference]],2,FALSE),"")</f>
        <v/>
      </c>
      <c r="U174" s="6" t="str">
        <f>IFERROR(VLOOKUP(U$1&amp;"."&amp;$A174&amp;"."&amp;$B174,Mappings[[Lookup Name]:[Source Reference]],2,FALSE),"")</f>
        <v/>
      </c>
      <c r="V174" s="6" t="str">
        <f>IFERROR(VLOOKUP(V$1&amp;"."&amp;$A174&amp;"."&amp;$B174,Mappings[[Lookup Name]:[Source Reference]],2,FALSE),"")</f>
        <v/>
      </c>
      <c r="W174" s="6" t="str">
        <f>IFERROR(VLOOKUP(W$1&amp;"."&amp;$A174&amp;"."&amp;$B174,Mappings[[Lookup Name]:[Source Reference]],2,FALSE),"")</f>
        <v/>
      </c>
    </row>
    <row r="175" spans="1:23" ht="46.8" x14ac:dyDescent="0.3">
      <c r="A175" t="s">
        <v>114</v>
      </c>
      <c r="B175" s="6" t="s">
        <v>11</v>
      </c>
      <c r="C175" s="5">
        <v>8</v>
      </c>
      <c r="D175" t="s">
        <v>2101</v>
      </c>
      <c r="E175">
        <v>1</v>
      </c>
      <c r="F175">
        <v>0</v>
      </c>
      <c r="G175">
        <v>0</v>
      </c>
      <c r="H175">
        <v>1</v>
      </c>
      <c r="I175">
        <v>0</v>
      </c>
      <c r="J175" t="s">
        <v>2117</v>
      </c>
      <c r="K175" s="2" t="s">
        <v>2117</v>
      </c>
      <c r="L175" t="str">
        <f>VLOOKUP(A175,Tables!$A$2:$B$218,2,FALSE)</f>
        <v>Care Coordination</v>
      </c>
      <c r="N175" t="s">
        <v>2384</v>
      </c>
      <c r="O175" s="2" t="s">
        <v>2382</v>
      </c>
      <c r="P175" s="2" t="s">
        <v>2965</v>
      </c>
      <c r="Q175" t="str">
        <f t="shared" si="2"/>
        <v>Business Logic</v>
      </c>
      <c r="T175" s="6" t="str">
        <f>IFERROR(VLOOKUP(T$1&amp;"."&amp;$A175&amp;"."&amp;$B175,Mappings[[Lookup Name]:[Source Reference]],2,FALSE),"")</f>
        <v/>
      </c>
      <c r="U175" s="6" t="str">
        <f>IFERROR(VLOOKUP(U$1&amp;"."&amp;$A175&amp;"."&amp;$B175,Mappings[[Lookup Name]:[Source Reference]],2,FALSE),"")</f>
        <v/>
      </c>
      <c r="V175" s="6" t="str">
        <f>IFERROR(VLOOKUP(V$1&amp;"."&amp;$A175&amp;"."&amp;$B175,Mappings[[Lookup Name]:[Source Reference]],2,FALSE),"")</f>
        <v/>
      </c>
      <c r="W175" s="6" t="str">
        <f>IFERROR(VLOOKUP(W$1&amp;"."&amp;$A175&amp;"."&amp;$B175,Mappings[[Lookup Name]:[Source Reference]],2,FALSE),"")</f>
        <v/>
      </c>
    </row>
    <row r="176" spans="1:23" x14ac:dyDescent="0.3">
      <c r="A176" t="s">
        <v>114</v>
      </c>
      <c r="B176" s="6" t="s">
        <v>12</v>
      </c>
      <c r="C176" s="5">
        <v>9</v>
      </c>
      <c r="D176" t="s">
        <v>2102</v>
      </c>
      <c r="E176">
        <v>120</v>
      </c>
      <c r="F176">
        <v>0</v>
      </c>
      <c r="G176">
        <v>0</v>
      </c>
      <c r="H176">
        <v>0</v>
      </c>
      <c r="I176">
        <v>0</v>
      </c>
      <c r="J176" t="s">
        <v>2117</v>
      </c>
      <c r="K176" s="2" t="s">
        <v>2117</v>
      </c>
      <c r="L176" t="str">
        <f>VLOOKUP(A176,Tables!$A$2:$B$218,2,FALSE)</f>
        <v>Care Coordination</v>
      </c>
      <c r="N176" t="s">
        <v>3150</v>
      </c>
      <c r="O176" s="2" t="s">
        <v>3162</v>
      </c>
      <c r="P176" s="8"/>
      <c r="Q176" t="str">
        <f t="shared" si="2"/>
        <v>ETL Audit Process</v>
      </c>
      <c r="R176"/>
      <c r="S176"/>
      <c r="T176" s="6" t="str">
        <f>IFERROR(VLOOKUP(T$1&amp;"."&amp;$A176&amp;"."&amp;$B176,Mappings[[Lookup Name]:[Source Reference]],2,FALSE),"")</f>
        <v/>
      </c>
      <c r="U176" s="6" t="str">
        <f>IFERROR(VLOOKUP(U$1&amp;"."&amp;$A176&amp;"."&amp;$B176,Mappings[[Lookup Name]:[Source Reference]],2,FALSE),"")</f>
        <v/>
      </c>
      <c r="V176" s="6" t="str">
        <f>IFERROR(VLOOKUP(V$1&amp;"."&amp;$A176&amp;"."&amp;$B176,Mappings[[Lookup Name]:[Source Reference]],2,FALSE),"")</f>
        <v/>
      </c>
      <c r="W176" s="6" t="str">
        <f>IFERROR(VLOOKUP(W$1&amp;"."&amp;$A176&amp;"."&amp;$B176,Mappings[[Lookup Name]:[Source Reference]],2,FALSE),"")</f>
        <v/>
      </c>
    </row>
    <row r="177" spans="1:23" x14ac:dyDescent="0.3">
      <c r="A177" t="s">
        <v>114</v>
      </c>
      <c r="B177" s="6" t="s">
        <v>13</v>
      </c>
      <c r="C177" s="5">
        <v>10</v>
      </c>
      <c r="D177" t="s">
        <v>2098</v>
      </c>
      <c r="E177">
        <v>8</v>
      </c>
      <c r="F177">
        <v>23</v>
      </c>
      <c r="G177">
        <v>3</v>
      </c>
      <c r="H177">
        <v>0</v>
      </c>
      <c r="I177">
        <v>0</v>
      </c>
      <c r="J177" t="s">
        <v>2117</v>
      </c>
      <c r="K177" s="2" t="s">
        <v>2117</v>
      </c>
      <c r="L177" t="str">
        <f>VLOOKUP(A177,Tables!$A$2:$B$218,2,FALSE)</f>
        <v>Care Coordination</v>
      </c>
      <c r="N177" t="s">
        <v>3151</v>
      </c>
      <c r="O177" s="2" t="s">
        <v>3161</v>
      </c>
      <c r="P177" s="8"/>
      <c r="Q177" t="str">
        <f t="shared" si="2"/>
        <v>ETL Audit Process</v>
      </c>
      <c r="R177"/>
      <c r="S177"/>
      <c r="T177" s="6" t="str">
        <f>IFERROR(VLOOKUP(T$1&amp;"."&amp;$A177&amp;"."&amp;$B177,Mappings[[Lookup Name]:[Source Reference]],2,FALSE),"")</f>
        <v/>
      </c>
      <c r="U177" s="6" t="str">
        <f>IFERROR(VLOOKUP(U$1&amp;"."&amp;$A177&amp;"."&amp;$B177,Mappings[[Lookup Name]:[Source Reference]],2,FALSE),"")</f>
        <v/>
      </c>
      <c r="V177" s="6" t="str">
        <f>IFERROR(VLOOKUP(V$1&amp;"."&amp;$A177&amp;"."&amp;$B177,Mappings[[Lookup Name]:[Source Reference]],2,FALSE),"")</f>
        <v/>
      </c>
      <c r="W177" s="6" t="str">
        <f>IFERROR(VLOOKUP(W$1&amp;"."&amp;$A177&amp;"."&amp;$B177,Mappings[[Lookup Name]:[Source Reference]],2,FALSE),"")</f>
        <v/>
      </c>
    </row>
    <row r="178" spans="1:23" x14ac:dyDescent="0.3">
      <c r="A178" t="s">
        <v>114</v>
      </c>
      <c r="B178" s="6" t="s">
        <v>14</v>
      </c>
      <c r="C178" s="5">
        <v>11</v>
      </c>
      <c r="D178" t="s">
        <v>2098</v>
      </c>
      <c r="E178">
        <v>8</v>
      </c>
      <c r="F178">
        <v>23</v>
      </c>
      <c r="G178">
        <v>3</v>
      </c>
      <c r="H178">
        <v>0</v>
      </c>
      <c r="I178">
        <v>0</v>
      </c>
      <c r="J178" t="s">
        <v>2117</v>
      </c>
      <c r="K178" s="2" t="s">
        <v>2117</v>
      </c>
      <c r="L178" t="str">
        <f>VLOOKUP(A178,Tables!$A$2:$B$218,2,FALSE)</f>
        <v>Care Coordination</v>
      </c>
      <c r="N178" t="s">
        <v>3152</v>
      </c>
      <c r="O178" s="2" t="s">
        <v>3159</v>
      </c>
      <c r="P178" s="8"/>
      <c r="Q178" t="str">
        <f t="shared" si="2"/>
        <v>ETL Audit Process</v>
      </c>
      <c r="R178"/>
      <c r="S178"/>
      <c r="T178" s="6" t="str">
        <f>IFERROR(VLOOKUP(T$1&amp;"."&amp;$A178&amp;"."&amp;$B178,Mappings[[Lookup Name]:[Source Reference]],2,FALSE),"")</f>
        <v/>
      </c>
      <c r="U178" s="6" t="str">
        <f>IFERROR(VLOOKUP(U$1&amp;"."&amp;$A178&amp;"."&amp;$B178,Mappings[[Lookup Name]:[Source Reference]],2,FALSE),"")</f>
        <v/>
      </c>
      <c r="V178" s="6" t="str">
        <f>IFERROR(VLOOKUP(V$1&amp;"."&amp;$A178&amp;"."&amp;$B178,Mappings[[Lookup Name]:[Source Reference]],2,FALSE),"")</f>
        <v/>
      </c>
      <c r="W178" s="6" t="str">
        <f>IFERROR(VLOOKUP(W$1&amp;"."&amp;$A178&amp;"."&amp;$B178,Mappings[[Lookup Name]:[Source Reference]],2,FALSE),"")</f>
        <v/>
      </c>
    </row>
    <row r="179" spans="1:23" x14ac:dyDescent="0.3">
      <c r="A179" t="s">
        <v>114</v>
      </c>
      <c r="B179" s="6" t="s">
        <v>15</v>
      </c>
      <c r="C179" s="5">
        <v>12</v>
      </c>
      <c r="D179" t="s">
        <v>2102</v>
      </c>
      <c r="E179">
        <v>120</v>
      </c>
      <c r="F179">
        <v>0</v>
      </c>
      <c r="G179">
        <v>0</v>
      </c>
      <c r="H179">
        <v>0</v>
      </c>
      <c r="I179">
        <v>0</v>
      </c>
      <c r="J179" t="s">
        <v>2117</v>
      </c>
      <c r="K179" s="2" t="s">
        <v>2117</v>
      </c>
      <c r="L179" t="str">
        <f>VLOOKUP(A179,Tables!$A$2:$B$218,2,FALSE)</f>
        <v>Care Coordination</v>
      </c>
      <c r="N179" t="s">
        <v>3153</v>
      </c>
      <c r="O179" s="2" t="s">
        <v>3160</v>
      </c>
      <c r="P179" s="8"/>
      <c r="Q179" t="str">
        <f t="shared" si="2"/>
        <v>ETL Audit Process</v>
      </c>
      <c r="R179"/>
      <c r="S179"/>
      <c r="T179" s="6" t="str">
        <f>IFERROR(VLOOKUP(T$1&amp;"."&amp;$A179&amp;"."&amp;$B179,Mappings[[Lookup Name]:[Source Reference]],2,FALSE),"")</f>
        <v/>
      </c>
      <c r="U179" s="6" t="str">
        <f>IFERROR(VLOOKUP(U$1&amp;"."&amp;$A179&amp;"."&amp;$B179,Mappings[[Lookup Name]:[Source Reference]],2,FALSE),"")</f>
        <v/>
      </c>
      <c r="V179" s="6" t="str">
        <f>IFERROR(VLOOKUP(V$1&amp;"."&amp;$A179&amp;"."&amp;$B179,Mappings[[Lookup Name]:[Source Reference]],2,FALSE),"")</f>
        <v/>
      </c>
      <c r="W179" s="6" t="str">
        <f>IFERROR(VLOOKUP(W$1&amp;"."&amp;$A179&amp;"."&amp;$B179,Mappings[[Lookup Name]:[Source Reference]],2,FALSE),"")</f>
        <v/>
      </c>
    </row>
    <row r="180" spans="1:23" x14ac:dyDescent="0.3">
      <c r="A180" t="s">
        <v>114</v>
      </c>
      <c r="B180" s="6" t="s">
        <v>16</v>
      </c>
      <c r="C180" s="5">
        <v>13</v>
      </c>
      <c r="D180" t="s">
        <v>2099</v>
      </c>
      <c r="E180">
        <v>4</v>
      </c>
      <c r="F180">
        <v>10</v>
      </c>
      <c r="G180">
        <v>0</v>
      </c>
      <c r="H180">
        <v>0</v>
      </c>
      <c r="I180">
        <v>0</v>
      </c>
      <c r="J180" t="s">
        <v>2117</v>
      </c>
      <c r="K180" s="2" t="s">
        <v>2117</v>
      </c>
      <c r="L180" t="str">
        <f>VLOOKUP(A180,Tables!$A$2:$B$218,2,FALSE)</f>
        <v>Care Coordination</v>
      </c>
      <c r="N180" t="s">
        <v>3154</v>
      </c>
      <c r="O180" s="2" t="s">
        <v>3158</v>
      </c>
      <c r="P180" s="8"/>
      <c r="Q180" t="str">
        <f t="shared" si="2"/>
        <v>ETL Audit Process</v>
      </c>
      <c r="R180"/>
      <c r="S180"/>
      <c r="T180" s="6" t="str">
        <f>IFERROR(VLOOKUP(T$1&amp;"."&amp;$A180&amp;"."&amp;$B180,Mappings[[Lookup Name]:[Source Reference]],2,FALSE),"")</f>
        <v/>
      </c>
      <c r="U180" s="6" t="str">
        <f>IFERROR(VLOOKUP(U$1&amp;"."&amp;$A180&amp;"."&amp;$B180,Mappings[[Lookup Name]:[Source Reference]],2,FALSE),"")</f>
        <v/>
      </c>
      <c r="V180" s="6" t="str">
        <f>IFERROR(VLOOKUP(V$1&amp;"."&amp;$A180&amp;"."&amp;$B180,Mappings[[Lookup Name]:[Source Reference]],2,FALSE),"")</f>
        <v/>
      </c>
      <c r="W180" s="6" t="str">
        <f>IFERROR(VLOOKUP(W$1&amp;"."&amp;$A180&amp;"."&amp;$B180,Mappings[[Lookup Name]:[Source Reference]],2,FALSE),"")</f>
        <v/>
      </c>
    </row>
    <row r="181" spans="1:23" ht="31.2" x14ac:dyDescent="0.3">
      <c r="A181" t="s">
        <v>114</v>
      </c>
      <c r="B181" s="6" t="s">
        <v>17</v>
      </c>
      <c r="C181" s="5">
        <v>14</v>
      </c>
      <c r="D181" t="s">
        <v>2099</v>
      </c>
      <c r="E181">
        <v>4</v>
      </c>
      <c r="F181">
        <v>10</v>
      </c>
      <c r="G181">
        <v>0</v>
      </c>
      <c r="H181">
        <v>0</v>
      </c>
      <c r="I181">
        <v>0</v>
      </c>
      <c r="J181" t="s">
        <v>2117</v>
      </c>
      <c r="K181" s="2" t="s">
        <v>2117</v>
      </c>
      <c r="L181" t="str">
        <f>VLOOKUP(A181,Tables!$A$2:$B$218,2,FALSE)</f>
        <v>Care Coordination</v>
      </c>
      <c r="N181" t="s">
        <v>3155</v>
      </c>
      <c r="O181" s="2" t="s">
        <v>3157</v>
      </c>
      <c r="P181" s="8"/>
      <c r="Q181" t="str">
        <f t="shared" si="2"/>
        <v>ETL Audit Process</v>
      </c>
      <c r="R181"/>
      <c r="S181"/>
      <c r="T181" s="6" t="str">
        <f>IFERROR(VLOOKUP(T$1&amp;"."&amp;$A181&amp;"."&amp;$B181,Mappings[[Lookup Name]:[Source Reference]],2,FALSE),"")</f>
        <v/>
      </c>
      <c r="U181" s="6" t="str">
        <f>IFERROR(VLOOKUP(U$1&amp;"."&amp;$A181&amp;"."&amp;$B181,Mappings[[Lookup Name]:[Source Reference]],2,FALSE),"")</f>
        <v/>
      </c>
      <c r="V181" s="6" t="str">
        <f>IFERROR(VLOOKUP(V$1&amp;"."&amp;$A181&amp;"."&amp;$B181,Mappings[[Lookup Name]:[Source Reference]],2,FALSE),"")</f>
        <v/>
      </c>
      <c r="W181" s="6" t="str">
        <f>IFERROR(VLOOKUP(W$1&amp;"."&amp;$A181&amp;"."&amp;$B181,Mappings[[Lookup Name]:[Source Reference]],2,FALSE),"")</f>
        <v/>
      </c>
    </row>
    <row r="182" spans="1:23" ht="31.2" x14ac:dyDescent="0.3">
      <c r="A182" t="s">
        <v>114</v>
      </c>
      <c r="B182" s="6" t="s">
        <v>18</v>
      </c>
      <c r="C182" s="5">
        <v>15</v>
      </c>
      <c r="D182" t="s">
        <v>2099</v>
      </c>
      <c r="E182">
        <v>4</v>
      </c>
      <c r="F182">
        <v>10</v>
      </c>
      <c r="G182">
        <v>0</v>
      </c>
      <c r="H182">
        <v>0</v>
      </c>
      <c r="I182">
        <v>0</v>
      </c>
      <c r="J182" t="s">
        <v>2117</v>
      </c>
      <c r="K182" s="2" t="s">
        <v>2141</v>
      </c>
      <c r="L182" t="str">
        <f>VLOOKUP(A182,Tables!$A$2:$B$218,2,FALSE)</f>
        <v>Care Coordination</v>
      </c>
      <c r="N182" t="s">
        <v>3163</v>
      </c>
      <c r="O182" s="2" t="s">
        <v>3156</v>
      </c>
      <c r="P182" s="8"/>
      <c r="Q182" t="str">
        <f t="shared" si="2"/>
        <v>Link to Source System</v>
      </c>
      <c r="R182"/>
      <c r="S182"/>
      <c r="T182" s="6" t="str">
        <f>IFERROR(VLOOKUP(T$1&amp;"."&amp;$A182&amp;"."&amp;$B182,Mappings[[Lookup Name]:[Source Reference]],2,FALSE),"")</f>
        <v/>
      </c>
      <c r="U182" s="6" t="str">
        <f>IFERROR(VLOOKUP(U$1&amp;"."&amp;$A182&amp;"."&amp;$B182,Mappings[[Lookup Name]:[Source Reference]],2,FALSE),"")</f>
        <v/>
      </c>
      <c r="V182" s="6" t="str">
        <f>IFERROR(VLOOKUP(V$1&amp;"."&amp;$A182&amp;"."&amp;$B182,Mappings[[Lookup Name]:[Source Reference]],2,FALSE),"")</f>
        <v/>
      </c>
      <c r="W182" s="6" t="str">
        <f>IFERROR(VLOOKUP(W$1&amp;"."&amp;$A182&amp;"."&amp;$B182,Mappings[[Lookup Name]:[Source Reference]],2,FALSE),"")</f>
        <v/>
      </c>
    </row>
    <row r="183" spans="1:23" x14ac:dyDescent="0.3">
      <c r="A183" t="s">
        <v>120</v>
      </c>
      <c r="B183" s="6" t="s">
        <v>121</v>
      </c>
      <c r="C183" s="5">
        <v>1</v>
      </c>
      <c r="D183" t="s">
        <v>2099</v>
      </c>
      <c r="E183">
        <v>4</v>
      </c>
      <c r="F183">
        <v>10</v>
      </c>
      <c r="G183">
        <v>0</v>
      </c>
      <c r="H183">
        <v>0</v>
      </c>
      <c r="I183">
        <v>1</v>
      </c>
      <c r="J183" t="s">
        <v>2117</v>
      </c>
      <c r="K183" s="2" t="s">
        <v>2117</v>
      </c>
      <c r="L183" t="str">
        <f>VLOOKUP(A183,Tables!$A$2:$B$218,2,FALSE)</f>
        <v/>
      </c>
      <c r="O183" s="8" t="s">
        <v>3149</v>
      </c>
      <c r="P183" s="8"/>
      <c r="Q183" t="str">
        <f t="shared" si="2"/>
        <v>System Generated</v>
      </c>
      <c r="R183"/>
      <c r="S183"/>
      <c r="T183" s="6" t="str">
        <f>IFERROR(VLOOKUP(T$1&amp;"."&amp;$A183&amp;"."&amp;$B183,Mappings[[Lookup Name]:[Source Reference]],2,FALSE),"")</f>
        <v/>
      </c>
      <c r="U183" s="6" t="str">
        <f>IFERROR(VLOOKUP(U$1&amp;"."&amp;$A183&amp;"."&amp;$B183,Mappings[[Lookup Name]:[Source Reference]],2,FALSE),"")</f>
        <v/>
      </c>
      <c r="V183" s="6" t="str">
        <f>IFERROR(VLOOKUP(V$1&amp;"."&amp;$A183&amp;"."&amp;$B183,Mappings[[Lookup Name]:[Source Reference]],2,FALSE),"")</f>
        <v/>
      </c>
      <c r="W183" s="6" t="str">
        <f>IFERROR(VLOOKUP(W$1&amp;"."&amp;$A183&amp;"."&amp;$B183,Mappings[[Lookup Name]:[Source Reference]],2,FALSE),"")</f>
        <v/>
      </c>
    </row>
    <row r="184" spans="1:23" x14ac:dyDescent="0.3">
      <c r="A184" t="s">
        <v>120</v>
      </c>
      <c r="B184" s="6" t="s">
        <v>122</v>
      </c>
      <c r="C184" s="5">
        <v>2</v>
      </c>
      <c r="D184" t="s">
        <v>2102</v>
      </c>
      <c r="E184">
        <v>15</v>
      </c>
      <c r="F184">
        <v>0</v>
      </c>
      <c r="G184">
        <v>0</v>
      </c>
      <c r="H184">
        <v>0</v>
      </c>
      <c r="I184">
        <v>0</v>
      </c>
      <c r="J184" t="s">
        <v>2117</v>
      </c>
      <c r="K184" s="2" t="s">
        <v>2117</v>
      </c>
      <c r="L184" t="str">
        <f>VLOOKUP(A184,Tables!$A$2:$B$218,2,FALSE)</f>
        <v/>
      </c>
      <c r="O184" s="8" t="s">
        <v>3149</v>
      </c>
      <c r="P184" s="8"/>
      <c r="Q184" t="str">
        <f t="shared" si="2"/>
        <v>Business Logic</v>
      </c>
      <c r="R184"/>
      <c r="S184"/>
      <c r="T184" s="6" t="str">
        <f>IFERROR(VLOOKUP(T$1&amp;"."&amp;$A184&amp;"."&amp;$B184,Mappings[[Lookup Name]:[Source Reference]],2,FALSE),"")</f>
        <v/>
      </c>
      <c r="U184" s="6" t="str">
        <f>IFERROR(VLOOKUP(U$1&amp;"."&amp;$A184&amp;"."&amp;$B184,Mappings[[Lookup Name]:[Source Reference]],2,FALSE),"")</f>
        <v/>
      </c>
      <c r="V184" s="6" t="str">
        <f>IFERROR(VLOOKUP(V$1&amp;"."&amp;$A184&amp;"."&amp;$B184,Mappings[[Lookup Name]:[Source Reference]],2,FALSE),"")</f>
        <v/>
      </c>
      <c r="W184" s="6" t="str">
        <f>IFERROR(VLOOKUP(W$1&amp;"."&amp;$A184&amp;"."&amp;$B184,Mappings[[Lookup Name]:[Source Reference]],2,FALSE),"")</f>
        <v/>
      </c>
    </row>
    <row r="185" spans="1:23" x14ac:dyDescent="0.3">
      <c r="A185" t="s">
        <v>120</v>
      </c>
      <c r="B185" s="6" t="s">
        <v>55</v>
      </c>
      <c r="C185" s="5">
        <v>3</v>
      </c>
      <c r="D185" t="s">
        <v>2102</v>
      </c>
      <c r="E185">
        <v>60</v>
      </c>
      <c r="F185">
        <v>0</v>
      </c>
      <c r="G185">
        <v>0</v>
      </c>
      <c r="H185">
        <v>0</v>
      </c>
      <c r="I185">
        <v>0</v>
      </c>
      <c r="J185" t="s">
        <v>2117</v>
      </c>
      <c r="K185" s="2" t="s">
        <v>2117</v>
      </c>
      <c r="L185" t="str">
        <f>VLOOKUP(A185,Tables!$A$2:$B$218,2,FALSE)</f>
        <v/>
      </c>
      <c r="O185" s="8" t="s">
        <v>3149</v>
      </c>
      <c r="P185" s="8"/>
      <c r="Q185" t="str">
        <f t="shared" si="2"/>
        <v>Business Logic</v>
      </c>
      <c r="R185"/>
      <c r="S185"/>
      <c r="T185" s="6" t="str">
        <f>IFERROR(VLOOKUP(T$1&amp;"."&amp;$A185&amp;"."&amp;$B185,Mappings[[Lookup Name]:[Source Reference]],2,FALSE),"")</f>
        <v/>
      </c>
      <c r="U185" s="6" t="str">
        <f>IFERROR(VLOOKUP(U$1&amp;"."&amp;$A185&amp;"."&amp;$B185,Mappings[[Lookup Name]:[Source Reference]],2,FALSE),"")</f>
        <v/>
      </c>
      <c r="V185" s="6" t="str">
        <f>IFERROR(VLOOKUP(V$1&amp;"."&amp;$A185&amp;"."&amp;$B185,Mappings[[Lookup Name]:[Source Reference]],2,FALSE),"")</f>
        <v/>
      </c>
      <c r="W185" s="6" t="str">
        <f>IFERROR(VLOOKUP(W$1&amp;"."&amp;$A185&amp;"."&amp;$B185,Mappings[[Lookup Name]:[Source Reference]],2,FALSE),"")</f>
        <v/>
      </c>
    </row>
    <row r="186" spans="1:23" x14ac:dyDescent="0.3">
      <c r="A186" t="s">
        <v>120</v>
      </c>
      <c r="B186" s="6" t="s">
        <v>35</v>
      </c>
      <c r="C186" s="5">
        <v>4</v>
      </c>
      <c r="D186" t="s">
        <v>2102</v>
      </c>
      <c r="E186">
        <v>120</v>
      </c>
      <c r="F186">
        <v>0</v>
      </c>
      <c r="G186">
        <v>0</v>
      </c>
      <c r="H186">
        <v>0</v>
      </c>
      <c r="I186">
        <v>0</v>
      </c>
      <c r="J186" t="s">
        <v>2117</v>
      </c>
      <c r="K186" s="2" t="s">
        <v>2117</v>
      </c>
      <c r="L186" t="str">
        <f>VLOOKUP(A186,Tables!$A$2:$B$218,2,FALSE)</f>
        <v/>
      </c>
      <c r="O186" s="8" t="s">
        <v>3149</v>
      </c>
      <c r="P186" s="8"/>
      <c r="Q186" t="str">
        <f t="shared" si="2"/>
        <v>ETL Audit Process</v>
      </c>
      <c r="R186"/>
      <c r="S186"/>
      <c r="T186" s="6" t="str">
        <f>IFERROR(VLOOKUP(T$1&amp;"."&amp;$A186&amp;"."&amp;$B186,Mappings[[Lookup Name]:[Source Reference]],2,FALSE),"")</f>
        <v/>
      </c>
      <c r="U186" s="6" t="str">
        <f>IFERROR(VLOOKUP(U$1&amp;"."&amp;$A186&amp;"."&amp;$B186,Mappings[[Lookup Name]:[Source Reference]],2,FALSE),"")</f>
        <v/>
      </c>
      <c r="V186" s="6" t="str">
        <f>IFERROR(VLOOKUP(V$1&amp;"."&amp;$A186&amp;"."&amp;$B186,Mappings[[Lookup Name]:[Source Reference]],2,FALSE),"")</f>
        <v/>
      </c>
      <c r="W186" s="6" t="str">
        <f>IFERROR(VLOOKUP(W$1&amp;"."&amp;$A186&amp;"."&amp;$B186,Mappings[[Lookup Name]:[Source Reference]],2,FALSE),"")</f>
        <v/>
      </c>
    </row>
    <row r="187" spans="1:23" x14ac:dyDescent="0.3">
      <c r="A187" t="s">
        <v>120</v>
      </c>
      <c r="B187" s="6" t="s">
        <v>36</v>
      </c>
      <c r="C187" s="5">
        <v>5</v>
      </c>
      <c r="D187" t="s">
        <v>2098</v>
      </c>
      <c r="E187">
        <v>8</v>
      </c>
      <c r="F187">
        <v>23</v>
      </c>
      <c r="G187">
        <v>3</v>
      </c>
      <c r="H187">
        <v>0</v>
      </c>
      <c r="I187">
        <v>0</v>
      </c>
      <c r="J187" t="s">
        <v>2117</v>
      </c>
      <c r="K187" s="2" t="s">
        <v>2117</v>
      </c>
      <c r="L187" t="str">
        <f>VLOOKUP(A187,Tables!$A$2:$B$218,2,FALSE)</f>
        <v/>
      </c>
      <c r="O187" s="8" t="s">
        <v>3149</v>
      </c>
      <c r="P187" s="8"/>
      <c r="Q187" t="str">
        <f t="shared" si="2"/>
        <v>ETL Audit Process</v>
      </c>
      <c r="R187"/>
      <c r="S187"/>
      <c r="T187" s="6" t="str">
        <f>IFERROR(VLOOKUP(T$1&amp;"."&amp;$A187&amp;"."&amp;$B187,Mappings[[Lookup Name]:[Source Reference]],2,FALSE),"")</f>
        <v/>
      </c>
      <c r="U187" s="6" t="str">
        <f>IFERROR(VLOOKUP(U$1&amp;"."&amp;$A187&amp;"."&amp;$B187,Mappings[[Lookup Name]:[Source Reference]],2,FALSE),"")</f>
        <v/>
      </c>
      <c r="V187" s="6" t="str">
        <f>IFERROR(VLOOKUP(V$1&amp;"."&amp;$A187&amp;"."&amp;$B187,Mappings[[Lookup Name]:[Source Reference]],2,FALSE),"")</f>
        <v/>
      </c>
      <c r="W187" s="6" t="str">
        <f>IFERROR(VLOOKUP(W$1&amp;"."&amp;$A187&amp;"."&amp;$B187,Mappings[[Lookup Name]:[Source Reference]],2,FALSE),"")</f>
        <v/>
      </c>
    </row>
    <row r="188" spans="1:23" x14ac:dyDescent="0.3">
      <c r="A188" t="s">
        <v>120</v>
      </c>
      <c r="B188" s="6" t="s">
        <v>37</v>
      </c>
      <c r="C188" s="5">
        <v>6</v>
      </c>
      <c r="D188" t="s">
        <v>2102</v>
      </c>
      <c r="E188">
        <v>120</v>
      </c>
      <c r="F188">
        <v>0</v>
      </c>
      <c r="G188">
        <v>0</v>
      </c>
      <c r="H188">
        <v>0</v>
      </c>
      <c r="I188">
        <v>0</v>
      </c>
      <c r="J188" t="s">
        <v>2117</v>
      </c>
      <c r="K188" s="2" t="s">
        <v>2117</v>
      </c>
      <c r="L188" t="str">
        <f>VLOOKUP(A188,Tables!$A$2:$B$218,2,FALSE)</f>
        <v/>
      </c>
      <c r="O188" s="8" t="s">
        <v>3149</v>
      </c>
      <c r="P188" s="8"/>
      <c r="Q188" t="str">
        <f t="shared" si="2"/>
        <v>ETL Audit Process</v>
      </c>
      <c r="R188"/>
      <c r="S188"/>
      <c r="T188" s="6" t="str">
        <f>IFERROR(VLOOKUP(T$1&amp;"."&amp;$A188&amp;"."&amp;$B188,Mappings[[Lookup Name]:[Source Reference]],2,FALSE),"")</f>
        <v/>
      </c>
      <c r="U188" s="6" t="str">
        <f>IFERROR(VLOOKUP(U$1&amp;"."&amp;$A188&amp;"."&amp;$B188,Mappings[[Lookup Name]:[Source Reference]],2,FALSE),"")</f>
        <v/>
      </c>
      <c r="V188" s="6" t="str">
        <f>IFERROR(VLOOKUP(V$1&amp;"."&amp;$A188&amp;"."&amp;$B188,Mappings[[Lookup Name]:[Source Reference]],2,FALSE),"")</f>
        <v/>
      </c>
      <c r="W188" s="6" t="str">
        <f>IFERROR(VLOOKUP(W$1&amp;"."&amp;$A188&amp;"."&amp;$B188,Mappings[[Lookup Name]:[Source Reference]],2,FALSE),"")</f>
        <v/>
      </c>
    </row>
    <row r="189" spans="1:23" x14ac:dyDescent="0.3">
      <c r="A189" t="s">
        <v>120</v>
      </c>
      <c r="B189" s="6" t="s">
        <v>38</v>
      </c>
      <c r="C189" s="5">
        <v>7</v>
      </c>
      <c r="D189" t="s">
        <v>2098</v>
      </c>
      <c r="E189">
        <v>8</v>
      </c>
      <c r="F189">
        <v>23</v>
      </c>
      <c r="G189">
        <v>3</v>
      </c>
      <c r="H189">
        <v>0</v>
      </c>
      <c r="I189">
        <v>0</v>
      </c>
      <c r="J189" t="s">
        <v>2117</v>
      </c>
      <c r="K189" s="2" t="s">
        <v>2117</v>
      </c>
      <c r="L189" t="str">
        <f>VLOOKUP(A189,Tables!$A$2:$B$218,2,FALSE)</f>
        <v/>
      </c>
      <c r="O189" s="8" t="s">
        <v>3149</v>
      </c>
      <c r="P189" s="8"/>
      <c r="Q189" t="str">
        <f t="shared" si="2"/>
        <v>ETL Audit Process</v>
      </c>
      <c r="R189"/>
      <c r="S189"/>
      <c r="T189" s="6" t="str">
        <f>IFERROR(VLOOKUP(T$1&amp;"."&amp;$A189&amp;"."&amp;$B189,Mappings[[Lookup Name]:[Source Reference]],2,FALSE),"")</f>
        <v/>
      </c>
      <c r="U189" s="6" t="str">
        <f>IFERROR(VLOOKUP(U$1&amp;"."&amp;$A189&amp;"."&amp;$B189,Mappings[[Lookup Name]:[Source Reference]],2,FALSE),"")</f>
        <v/>
      </c>
      <c r="V189" s="6" t="str">
        <f>IFERROR(VLOOKUP(V$1&amp;"."&amp;$A189&amp;"."&amp;$B189,Mappings[[Lookup Name]:[Source Reference]],2,FALSE),"")</f>
        <v/>
      </c>
      <c r="W189" s="6" t="str">
        <f>IFERROR(VLOOKUP(W$1&amp;"."&amp;$A189&amp;"."&amp;$B189,Mappings[[Lookup Name]:[Source Reference]],2,FALSE),"")</f>
        <v/>
      </c>
    </row>
    <row r="190" spans="1:23" x14ac:dyDescent="0.3">
      <c r="A190" t="s">
        <v>120</v>
      </c>
      <c r="B190" s="6" t="s">
        <v>16</v>
      </c>
      <c r="C190" s="5">
        <v>8</v>
      </c>
      <c r="D190" t="s">
        <v>2099</v>
      </c>
      <c r="E190">
        <v>4</v>
      </c>
      <c r="F190">
        <v>10</v>
      </c>
      <c r="G190">
        <v>0</v>
      </c>
      <c r="H190">
        <v>0</v>
      </c>
      <c r="I190">
        <v>0</v>
      </c>
      <c r="J190" t="s">
        <v>2117</v>
      </c>
      <c r="K190" s="2" t="s">
        <v>2117</v>
      </c>
      <c r="L190" t="str">
        <f>VLOOKUP(A190,Tables!$A$2:$B$218,2,FALSE)</f>
        <v/>
      </c>
      <c r="O190" s="8" t="s">
        <v>3149</v>
      </c>
      <c r="P190" s="8"/>
      <c r="Q190" t="str">
        <f t="shared" si="2"/>
        <v>ETL Audit Process</v>
      </c>
      <c r="R190"/>
      <c r="S190"/>
      <c r="T190" s="6" t="str">
        <f>IFERROR(VLOOKUP(T$1&amp;"."&amp;$A190&amp;"."&amp;$B190,Mappings[[Lookup Name]:[Source Reference]],2,FALSE),"")</f>
        <v/>
      </c>
      <c r="U190" s="6" t="str">
        <f>IFERROR(VLOOKUP(U$1&amp;"."&amp;$A190&amp;"."&amp;$B190,Mappings[[Lookup Name]:[Source Reference]],2,FALSE),"")</f>
        <v/>
      </c>
      <c r="V190" s="6" t="str">
        <f>IFERROR(VLOOKUP(V$1&amp;"."&amp;$A190&amp;"."&amp;$B190,Mappings[[Lookup Name]:[Source Reference]],2,FALSE),"")</f>
        <v/>
      </c>
      <c r="W190" s="6" t="str">
        <f>IFERROR(VLOOKUP(W$1&amp;"."&amp;$A190&amp;"."&amp;$B190,Mappings[[Lookup Name]:[Source Reference]],2,FALSE),"")</f>
        <v/>
      </c>
    </row>
    <row r="191" spans="1:23" x14ac:dyDescent="0.3">
      <c r="A191" t="s">
        <v>120</v>
      </c>
      <c r="B191" s="6" t="s">
        <v>17</v>
      </c>
      <c r="C191" s="5">
        <v>9</v>
      </c>
      <c r="D191" t="s">
        <v>2099</v>
      </c>
      <c r="E191">
        <v>4</v>
      </c>
      <c r="F191">
        <v>10</v>
      </c>
      <c r="G191">
        <v>0</v>
      </c>
      <c r="H191">
        <v>0</v>
      </c>
      <c r="I191">
        <v>0</v>
      </c>
      <c r="J191" t="s">
        <v>2117</v>
      </c>
      <c r="K191" s="2" t="s">
        <v>2117</v>
      </c>
      <c r="L191" t="str">
        <f>VLOOKUP(A191,Tables!$A$2:$B$218,2,FALSE)</f>
        <v/>
      </c>
      <c r="O191" s="8" t="s">
        <v>3149</v>
      </c>
      <c r="P191" s="8"/>
      <c r="Q191" t="str">
        <f t="shared" si="2"/>
        <v>ETL Audit Process</v>
      </c>
      <c r="R191"/>
      <c r="S191"/>
      <c r="T191" s="6" t="str">
        <f>IFERROR(VLOOKUP(T$1&amp;"."&amp;$A191&amp;"."&amp;$B191,Mappings[[Lookup Name]:[Source Reference]],2,FALSE),"")</f>
        <v/>
      </c>
      <c r="U191" s="6" t="str">
        <f>IFERROR(VLOOKUP(U$1&amp;"."&amp;$A191&amp;"."&amp;$B191,Mappings[[Lookup Name]:[Source Reference]],2,FALSE),"")</f>
        <v/>
      </c>
      <c r="V191" s="6" t="str">
        <f>IFERROR(VLOOKUP(V$1&amp;"."&amp;$A191&amp;"."&amp;$B191,Mappings[[Lookup Name]:[Source Reference]],2,FALSE),"")</f>
        <v/>
      </c>
      <c r="W191" s="6" t="str">
        <f>IFERROR(VLOOKUP(W$1&amp;"."&amp;$A191&amp;"."&amp;$B191,Mappings[[Lookup Name]:[Source Reference]],2,FALSE),"")</f>
        <v/>
      </c>
    </row>
    <row r="192" spans="1:23" ht="31.2" x14ac:dyDescent="0.3">
      <c r="A192" t="s">
        <v>120</v>
      </c>
      <c r="B192" s="6" t="s">
        <v>18</v>
      </c>
      <c r="C192" s="5">
        <v>10</v>
      </c>
      <c r="D192" t="s">
        <v>2099</v>
      </c>
      <c r="E192">
        <v>4</v>
      </c>
      <c r="F192">
        <v>10</v>
      </c>
      <c r="G192">
        <v>0</v>
      </c>
      <c r="H192">
        <v>0</v>
      </c>
      <c r="I192">
        <v>0</v>
      </c>
      <c r="J192" t="s">
        <v>2120</v>
      </c>
      <c r="K192" s="2" t="s">
        <v>2142</v>
      </c>
      <c r="L192" t="str">
        <f>VLOOKUP(A192,Tables!$A$2:$B$218,2,FALSE)</f>
        <v/>
      </c>
      <c r="O192" s="8" t="s">
        <v>3149</v>
      </c>
      <c r="P192" s="8"/>
      <c r="Q192" t="str">
        <f t="shared" si="2"/>
        <v>Link to Source System</v>
      </c>
      <c r="R192"/>
      <c r="S192"/>
      <c r="T192" s="6" t="str">
        <f>IFERROR(VLOOKUP(T$1&amp;"."&amp;$A192&amp;"."&amp;$B192,Mappings[[Lookup Name]:[Source Reference]],2,FALSE),"")</f>
        <v/>
      </c>
      <c r="U192" s="6" t="str">
        <f>IFERROR(VLOOKUP(U$1&amp;"."&amp;$A192&amp;"."&amp;$B192,Mappings[[Lookup Name]:[Source Reference]],2,FALSE),"")</f>
        <v/>
      </c>
      <c r="V192" s="6" t="str">
        <f>IFERROR(VLOOKUP(V$1&amp;"."&amp;$A192&amp;"."&amp;$B192,Mappings[[Lookup Name]:[Source Reference]],2,FALSE),"")</f>
        <v/>
      </c>
      <c r="W192" s="6" t="str">
        <f>IFERROR(VLOOKUP(W$1&amp;"."&amp;$A192&amp;"."&amp;$B192,Mappings[[Lookup Name]:[Source Reference]],2,FALSE),"")</f>
        <v/>
      </c>
    </row>
    <row r="193" spans="1:23" x14ac:dyDescent="0.3">
      <c r="A193" t="s">
        <v>123</v>
      </c>
      <c r="B193" s="6" t="s">
        <v>124</v>
      </c>
      <c r="C193" s="5">
        <v>1</v>
      </c>
      <c r="D193" t="s">
        <v>2099</v>
      </c>
      <c r="E193">
        <v>4</v>
      </c>
      <c r="F193">
        <v>10</v>
      </c>
      <c r="G193">
        <v>0</v>
      </c>
      <c r="H193">
        <v>0</v>
      </c>
      <c r="I193">
        <v>1</v>
      </c>
      <c r="J193" t="s">
        <v>2117</v>
      </c>
      <c r="K193" s="2" t="s">
        <v>2117</v>
      </c>
      <c r="L193" t="str">
        <f>VLOOKUP(A193,Tables!$A$2:$B$218,2,FALSE)</f>
        <v>Truven</v>
      </c>
      <c r="O193" s="8" t="s">
        <v>3149</v>
      </c>
      <c r="P193" s="8"/>
      <c r="Q193" t="str">
        <f t="shared" si="2"/>
        <v>System Generated</v>
      </c>
      <c r="R193"/>
      <c r="S193"/>
      <c r="T193" s="6" t="str">
        <f>IFERROR(VLOOKUP(T$1&amp;"."&amp;$A193&amp;"."&amp;$B193,Mappings[[Lookup Name]:[Source Reference]],2,FALSE),"")</f>
        <v/>
      </c>
      <c r="U193" s="6" t="str">
        <f>IFERROR(VLOOKUP(U$1&amp;"."&amp;$A193&amp;"."&amp;$B193,Mappings[[Lookup Name]:[Source Reference]],2,FALSE),"")</f>
        <v/>
      </c>
      <c r="V193" s="6" t="str">
        <f>IFERROR(VLOOKUP(V$1&amp;"."&amp;$A193&amp;"."&amp;$B193,Mappings[[Lookup Name]:[Source Reference]],2,FALSE),"")</f>
        <v/>
      </c>
      <c r="W193" s="6" t="str">
        <f>IFERROR(VLOOKUP(W$1&amp;"."&amp;$A193&amp;"."&amp;$B193,Mappings[[Lookup Name]:[Source Reference]],2,FALSE),"")</f>
        <v/>
      </c>
    </row>
    <row r="194" spans="1:23" x14ac:dyDescent="0.3">
      <c r="A194" t="s">
        <v>123</v>
      </c>
      <c r="B194" s="6" t="s">
        <v>125</v>
      </c>
      <c r="C194" s="5">
        <v>2</v>
      </c>
      <c r="D194" t="s">
        <v>2099</v>
      </c>
      <c r="E194">
        <v>4</v>
      </c>
      <c r="F194">
        <v>10</v>
      </c>
      <c r="G194">
        <v>0</v>
      </c>
      <c r="H194">
        <v>0</v>
      </c>
      <c r="I194">
        <v>0</v>
      </c>
      <c r="J194" t="s">
        <v>2117</v>
      </c>
      <c r="K194" s="2" t="s">
        <v>2143</v>
      </c>
      <c r="L194" t="str">
        <f>VLOOKUP(A194,Tables!$A$2:$B$218,2,FALSE)</f>
        <v>Truven</v>
      </c>
      <c r="O194" s="8" t="s">
        <v>3149</v>
      </c>
      <c r="P194" s="8"/>
      <c r="Q194" t="str">
        <f t="shared" si="2"/>
        <v>System Generated</v>
      </c>
      <c r="R194"/>
      <c r="S194"/>
      <c r="T194" s="6" t="str">
        <f>IFERROR(VLOOKUP(T$1&amp;"."&amp;$A194&amp;"."&amp;$B194,Mappings[[Lookup Name]:[Source Reference]],2,FALSE),"")</f>
        <v/>
      </c>
      <c r="U194" s="6" t="str">
        <f>IFERROR(VLOOKUP(U$1&amp;"."&amp;$A194&amp;"."&amp;$B194,Mappings[[Lookup Name]:[Source Reference]],2,FALSE),"")</f>
        <v/>
      </c>
      <c r="V194" s="6" t="str">
        <f>IFERROR(VLOOKUP(V$1&amp;"."&amp;$A194&amp;"."&amp;$B194,Mappings[[Lookup Name]:[Source Reference]],2,FALSE),"")</f>
        <v/>
      </c>
      <c r="W194" s="6" t="str">
        <f>IFERROR(VLOOKUP(W$1&amp;"."&amp;$A194&amp;"."&amp;$B194,Mappings[[Lookup Name]:[Source Reference]],2,FALSE),"")</f>
        <v/>
      </c>
    </row>
    <row r="195" spans="1:23" x14ac:dyDescent="0.3">
      <c r="A195" t="s">
        <v>123</v>
      </c>
      <c r="B195" s="6" t="s">
        <v>40</v>
      </c>
      <c r="C195" s="5">
        <v>3</v>
      </c>
      <c r="D195" t="s">
        <v>2099</v>
      </c>
      <c r="E195">
        <v>4</v>
      </c>
      <c r="F195">
        <v>10</v>
      </c>
      <c r="G195">
        <v>0</v>
      </c>
      <c r="H195">
        <v>1</v>
      </c>
      <c r="I195">
        <v>0</v>
      </c>
      <c r="J195" t="s">
        <v>2117</v>
      </c>
      <c r="K195" s="2" t="s">
        <v>2144</v>
      </c>
      <c r="L195" t="str">
        <f>VLOOKUP(A195,Tables!$A$2:$B$218,2,FALSE)</f>
        <v>Truven</v>
      </c>
      <c r="O195" s="8" t="s">
        <v>3149</v>
      </c>
      <c r="P195" s="8"/>
      <c r="Q195" t="str">
        <f t="shared" ref="Q195:Q258" si="3">IF(B195="Source_System_SID","Link to Source System",IF(OR(B195="Created_By_ID",B195="Created_by_Date",B195="Last_Updated_By_Date",B195="Last_Updated_By_ID",B195="Audit_SID",B195="Update_Audit_SID"),"ETL Audit Process",IF(RIGHT(B195,3)="SID","System Generated","Business Logic")))</f>
        <v>System Generated</v>
      </c>
      <c r="R195"/>
      <c r="S195"/>
      <c r="T195" s="6" t="str">
        <f>IFERROR(VLOOKUP(T$1&amp;"."&amp;$A195&amp;"."&amp;$B195,Mappings[[Lookup Name]:[Source Reference]],2,FALSE),"")</f>
        <v/>
      </c>
      <c r="U195" s="6" t="str">
        <f>IFERROR(VLOOKUP(U$1&amp;"."&amp;$A195&amp;"."&amp;$B195,Mappings[[Lookup Name]:[Source Reference]],2,FALSE),"")</f>
        <v/>
      </c>
      <c r="V195" s="6" t="str">
        <f>IFERROR(VLOOKUP(V$1&amp;"."&amp;$A195&amp;"."&amp;$B195,Mappings[[Lookup Name]:[Source Reference]],2,FALSE),"")</f>
        <v/>
      </c>
      <c r="W195" s="6" t="str">
        <f>IFERROR(VLOOKUP(W$1&amp;"."&amp;$A195&amp;"."&amp;$B195,Mappings[[Lookup Name]:[Source Reference]],2,FALSE),"")</f>
        <v/>
      </c>
    </row>
    <row r="196" spans="1:23" x14ac:dyDescent="0.3">
      <c r="A196" t="s">
        <v>123</v>
      </c>
      <c r="B196" s="6" t="s">
        <v>61</v>
      </c>
      <c r="C196" s="5">
        <v>4</v>
      </c>
      <c r="D196" t="s">
        <v>2099</v>
      </c>
      <c r="E196">
        <v>4</v>
      </c>
      <c r="F196">
        <v>10</v>
      </c>
      <c r="G196">
        <v>0</v>
      </c>
      <c r="H196">
        <v>1</v>
      </c>
      <c r="I196">
        <v>0</v>
      </c>
      <c r="J196" t="s">
        <v>2117</v>
      </c>
      <c r="K196" s="2" t="s">
        <v>2145</v>
      </c>
      <c r="L196" t="str">
        <f>VLOOKUP(A196,Tables!$A$2:$B$218,2,FALSE)</f>
        <v>Truven</v>
      </c>
      <c r="O196" s="8" t="s">
        <v>3149</v>
      </c>
      <c r="P196" s="8"/>
      <c r="Q196" t="str">
        <f t="shared" si="3"/>
        <v>System Generated</v>
      </c>
      <c r="R196"/>
      <c r="S196"/>
      <c r="T196" s="6" t="str">
        <f>IFERROR(VLOOKUP(T$1&amp;"."&amp;$A196&amp;"."&amp;$B196,Mappings[[Lookup Name]:[Source Reference]],2,FALSE),"")</f>
        <v/>
      </c>
      <c r="U196" s="6" t="str">
        <f>IFERROR(VLOOKUP(U$1&amp;"."&amp;$A196&amp;"."&amp;$B196,Mappings[[Lookup Name]:[Source Reference]],2,FALSE),"")</f>
        <v/>
      </c>
      <c r="V196" s="6" t="str">
        <f>IFERROR(VLOOKUP(V$1&amp;"."&amp;$A196&amp;"."&amp;$B196,Mappings[[Lookup Name]:[Source Reference]],2,FALSE),"")</f>
        <v/>
      </c>
      <c r="W196" s="6" t="str">
        <f>IFERROR(VLOOKUP(W$1&amp;"."&amp;$A196&amp;"."&amp;$B196,Mappings[[Lookup Name]:[Source Reference]],2,FALSE),"")</f>
        <v/>
      </c>
    </row>
    <row r="197" spans="1:23" x14ac:dyDescent="0.3">
      <c r="A197" t="s">
        <v>123</v>
      </c>
      <c r="B197" s="6" t="s">
        <v>24</v>
      </c>
      <c r="C197" s="5">
        <v>5</v>
      </c>
      <c r="D197" t="s">
        <v>2099</v>
      </c>
      <c r="E197">
        <v>4</v>
      </c>
      <c r="F197">
        <v>10</v>
      </c>
      <c r="G197">
        <v>0</v>
      </c>
      <c r="H197">
        <v>1</v>
      </c>
      <c r="I197">
        <v>0</v>
      </c>
      <c r="J197" t="s">
        <v>2117</v>
      </c>
      <c r="K197" s="2" t="s">
        <v>2146</v>
      </c>
      <c r="L197" t="str">
        <f>VLOOKUP(A197,Tables!$A$2:$B$218,2,FALSE)</f>
        <v>Truven</v>
      </c>
      <c r="O197" s="8" t="s">
        <v>3149</v>
      </c>
      <c r="P197" s="8"/>
      <c r="Q197" t="str">
        <f t="shared" si="3"/>
        <v>System Generated</v>
      </c>
      <c r="R197"/>
      <c r="S197"/>
      <c r="T197" s="6" t="str">
        <f>IFERROR(VLOOKUP(T$1&amp;"."&amp;$A197&amp;"."&amp;$B197,Mappings[[Lookup Name]:[Source Reference]],2,FALSE),"")</f>
        <v/>
      </c>
      <c r="U197" s="6" t="str">
        <f>IFERROR(VLOOKUP(U$1&amp;"."&amp;$A197&amp;"."&amp;$B197,Mappings[[Lookup Name]:[Source Reference]],2,FALSE),"")</f>
        <v/>
      </c>
      <c r="V197" s="6" t="str">
        <f>IFERROR(VLOOKUP(V$1&amp;"."&amp;$A197&amp;"."&amp;$B197,Mappings[[Lookup Name]:[Source Reference]],2,FALSE),"")</f>
        <v/>
      </c>
      <c r="W197" s="6" t="str">
        <f>IFERROR(VLOOKUP(W$1&amp;"."&amp;$A197&amp;"."&amp;$B197,Mappings[[Lookup Name]:[Source Reference]],2,FALSE),"")</f>
        <v/>
      </c>
    </row>
    <row r="198" spans="1:23" x14ac:dyDescent="0.3">
      <c r="A198" t="s">
        <v>123</v>
      </c>
      <c r="B198" s="6" t="s">
        <v>126</v>
      </c>
      <c r="C198" s="5">
        <v>6</v>
      </c>
      <c r="D198" t="s">
        <v>2105</v>
      </c>
      <c r="E198">
        <v>3</v>
      </c>
      <c r="F198">
        <v>10</v>
      </c>
      <c r="G198">
        <v>0</v>
      </c>
      <c r="H198">
        <v>1</v>
      </c>
      <c r="I198">
        <v>0</v>
      </c>
      <c r="J198" t="s">
        <v>2117</v>
      </c>
      <c r="K198" s="2" t="s">
        <v>2117</v>
      </c>
      <c r="L198" t="str">
        <f>VLOOKUP(A198,Tables!$A$2:$B$218,2,FALSE)</f>
        <v>Truven</v>
      </c>
      <c r="O198" s="8" t="s">
        <v>3149</v>
      </c>
      <c r="P198" s="8"/>
      <c r="Q198" t="str">
        <f t="shared" si="3"/>
        <v>Business Logic</v>
      </c>
      <c r="R198"/>
      <c r="S198"/>
      <c r="T198" s="6" t="str">
        <f>IFERROR(VLOOKUP(T$1&amp;"."&amp;$A198&amp;"."&amp;$B198,Mappings[[Lookup Name]:[Source Reference]],2,FALSE),"")</f>
        <v/>
      </c>
      <c r="U198" s="6" t="str">
        <f>IFERROR(VLOOKUP(U$1&amp;"."&amp;$A198&amp;"."&amp;$B198,Mappings[[Lookup Name]:[Source Reference]],2,FALSE),"")</f>
        <v/>
      </c>
      <c r="V198" s="6" t="str">
        <f>IFERROR(VLOOKUP(V$1&amp;"."&amp;$A198&amp;"."&amp;$B198,Mappings[[Lookup Name]:[Source Reference]],2,FALSE),"")</f>
        <v/>
      </c>
      <c r="W198" s="6" t="str">
        <f>IFERROR(VLOOKUP(W$1&amp;"."&amp;$A198&amp;"."&amp;$B198,Mappings[[Lookup Name]:[Source Reference]],2,FALSE),"")</f>
        <v/>
      </c>
    </row>
    <row r="199" spans="1:23" x14ac:dyDescent="0.3">
      <c r="A199" t="s">
        <v>123</v>
      </c>
      <c r="B199" s="6" t="s">
        <v>127</v>
      </c>
      <c r="C199" s="5">
        <v>7</v>
      </c>
      <c r="D199" t="s">
        <v>2106</v>
      </c>
      <c r="E199">
        <v>17</v>
      </c>
      <c r="F199">
        <v>38</v>
      </c>
      <c r="G199">
        <v>0</v>
      </c>
      <c r="H199">
        <v>1</v>
      </c>
      <c r="I199">
        <v>0</v>
      </c>
      <c r="J199" t="s">
        <v>2117</v>
      </c>
      <c r="K199" s="2" t="s">
        <v>2117</v>
      </c>
      <c r="L199" t="str">
        <f>VLOOKUP(A199,Tables!$A$2:$B$218,2,FALSE)</f>
        <v>Truven</v>
      </c>
      <c r="O199" s="8" t="s">
        <v>3149</v>
      </c>
      <c r="P199" s="8"/>
      <c r="Q199" t="str">
        <f t="shared" si="3"/>
        <v>Business Logic</v>
      </c>
      <c r="R199"/>
      <c r="S199"/>
      <c r="T199" s="6" t="str">
        <f>IFERROR(VLOOKUP(T$1&amp;"."&amp;$A199&amp;"."&amp;$B199,Mappings[[Lookup Name]:[Source Reference]],2,FALSE),"")</f>
        <v/>
      </c>
      <c r="U199" s="6" t="str">
        <f>IFERROR(VLOOKUP(U$1&amp;"."&amp;$A199&amp;"."&amp;$B199,Mappings[[Lookup Name]:[Source Reference]],2,FALSE),"")</f>
        <v/>
      </c>
      <c r="V199" s="6" t="str">
        <f>IFERROR(VLOOKUP(V$1&amp;"."&amp;$A199&amp;"."&amp;$B199,Mappings[[Lookup Name]:[Source Reference]],2,FALSE),"")</f>
        <v/>
      </c>
      <c r="W199" s="6" t="str">
        <f>IFERROR(VLOOKUP(W$1&amp;"."&amp;$A199&amp;"."&amp;$B199,Mappings[[Lookup Name]:[Source Reference]],2,FALSE),"")</f>
        <v/>
      </c>
    </row>
    <row r="200" spans="1:23" x14ac:dyDescent="0.3">
      <c r="A200" t="s">
        <v>123</v>
      </c>
      <c r="B200" s="6" t="s">
        <v>128</v>
      </c>
      <c r="C200" s="5">
        <v>8</v>
      </c>
      <c r="D200" t="s">
        <v>2105</v>
      </c>
      <c r="E200">
        <v>3</v>
      </c>
      <c r="F200">
        <v>10</v>
      </c>
      <c r="G200">
        <v>0</v>
      </c>
      <c r="H200">
        <v>1</v>
      </c>
      <c r="I200">
        <v>0</v>
      </c>
      <c r="J200" t="s">
        <v>2117</v>
      </c>
      <c r="K200" s="2" t="s">
        <v>2117</v>
      </c>
      <c r="L200" t="str">
        <f>VLOOKUP(A200,Tables!$A$2:$B$218,2,FALSE)</f>
        <v>Truven</v>
      </c>
      <c r="O200" s="8" t="s">
        <v>3149</v>
      </c>
      <c r="P200" s="8"/>
      <c r="Q200" t="str">
        <f t="shared" si="3"/>
        <v>Business Logic</v>
      </c>
      <c r="R200"/>
      <c r="S200"/>
      <c r="T200" s="6" t="str">
        <f>IFERROR(VLOOKUP(T$1&amp;"."&amp;$A200&amp;"."&amp;$B200,Mappings[[Lookup Name]:[Source Reference]],2,FALSE),"")</f>
        <v/>
      </c>
      <c r="U200" s="6" t="str">
        <f>IFERROR(VLOOKUP(U$1&amp;"."&amp;$A200&amp;"."&amp;$B200,Mappings[[Lookup Name]:[Source Reference]],2,FALSE),"")</f>
        <v/>
      </c>
      <c r="V200" s="6" t="str">
        <f>IFERROR(VLOOKUP(V$1&amp;"."&amp;$A200&amp;"."&amp;$B200,Mappings[[Lookup Name]:[Source Reference]],2,FALSE),"")</f>
        <v/>
      </c>
      <c r="W200" s="6" t="str">
        <f>IFERROR(VLOOKUP(W$1&amp;"."&amp;$A200&amp;"."&amp;$B200,Mappings[[Lookup Name]:[Source Reference]],2,FALSE),"")</f>
        <v/>
      </c>
    </row>
    <row r="201" spans="1:23" x14ac:dyDescent="0.3">
      <c r="A201" t="s">
        <v>123</v>
      </c>
      <c r="B201" s="6" t="s">
        <v>129</v>
      </c>
      <c r="C201" s="5">
        <v>9</v>
      </c>
      <c r="D201" t="s">
        <v>2105</v>
      </c>
      <c r="E201">
        <v>3</v>
      </c>
      <c r="F201">
        <v>10</v>
      </c>
      <c r="G201">
        <v>0</v>
      </c>
      <c r="H201">
        <v>1</v>
      </c>
      <c r="I201">
        <v>0</v>
      </c>
      <c r="J201" t="s">
        <v>2117</v>
      </c>
      <c r="K201" s="2" t="s">
        <v>2117</v>
      </c>
      <c r="L201" t="str">
        <f>VLOOKUP(A201,Tables!$A$2:$B$218,2,FALSE)</f>
        <v>Truven</v>
      </c>
      <c r="O201" s="8" t="s">
        <v>3149</v>
      </c>
      <c r="P201" s="8"/>
      <c r="Q201" t="str">
        <f t="shared" si="3"/>
        <v>Business Logic</v>
      </c>
      <c r="R201"/>
      <c r="S201"/>
      <c r="T201" s="6" t="str">
        <f>IFERROR(VLOOKUP(T$1&amp;"."&amp;$A201&amp;"."&amp;$B201,Mappings[[Lookup Name]:[Source Reference]],2,FALSE),"")</f>
        <v/>
      </c>
      <c r="U201" s="6" t="str">
        <f>IFERROR(VLOOKUP(U$1&amp;"."&amp;$A201&amp;"."&amp;$B201,Mappings[[Lookup Name]:[Source Reference]],2,FALSE),"")</f>
        <v/>
      </c>
      <c r="V201" s="6" t="str">
        <f>IFERROR(VLOOKUP(V$1&amp;"."&amp;$A201&amp;"."&amp;$B201,Mappings[[Lookup Name]:[Source Reference]],2,FALSE),"")</f>
        <v/>
      </c>
      <c r="W201" s="6" t="str">
        <f>IFERROR(VLOOKUP(W$1&amp;"."&amp;$A201&amp;"."&amp;$B201,Mappings[[Lookup Name]:[Source Reference]],2,FALSE),"")</f>
        <v/>
      </c>
    </row>
    <row r="202" spans="1:23" x14ac:dyDescent="0.3">
      <c r="A202" t="s">
        <v>123</v>
      </c>
      <c r="B202" s="6" t="s">
        <v>130</v>
      </c>
      <c r="C202" s="5">
        <v>10</v>
      </c>
      <c r="D202" t="s">
        <v>2102</v>
      </c>
      <c r="E202">
        <v>255</v>
      </c>
      <c r="F202">
        <v>0</v>
      </c>
      <c r="G202">
        <v>0</v>
      </c>
      <c r="H202">
        <v>1</v>
      </c>
      <c r="I202">
        <v>0</v>
      </c>
      <c r="J202" t="s">
        <v>2117</v>
      </c>
      <c r="K202" s="2" t="s">
        <v>2117</v>
      </c>
      <c r="L202" t="str">
        <f>VLOOKUP(A202,Tables!$A$2:$B$218,2,FALSE)</f>
        <v>Truven</v>
      </c>
      <c r="O202" s="8" t="s">
        <v>3149</v>
      </c>
      <c r="P202" s="8"/>
      <c r="Q202" t="str">
        <f t="shared" si="3"/>
        <v>Business Logic</v>
      </c>
      <c r="R202"/>
      <c r="S202"/>
      <c r="T202" s="6" t="str">
        <f>IFERROR(VLOOKUP(T$1&amp;"."&amp;$A202&amp;"."&amp;$B202,Mappings[[Lookup Name]:[Source Reference]],2,FALSE),"")</f>
        <v/>
      </c>
      <c r="U202" s="6" t="str">
        <f>IFERROR(VLOOKUP(U$1&amp;"."&amp;$A202&amp;"."&amp;$B202,Mappings[[Lookup Name]:[Source Reference]],2,FALSE),"")</f>
        <v/>
      </c>
      <c r="V202" s="6" t="str">
        <f>IFERROR(VLOOKUP(V$1&amp;"."&amp;$A202&amp;"."&amp;$B202,Mappings[[Lookup Name]:[Source Reference]],2,FALSE),"")</f>
        <v/>
      </c>
      <c r="W202" s="6" t="str">
        <f>IFERROR(VLOOKUP(W$1&amp;"."&amp;$A202&amp;"."&amp;$B202,Mappings[[Lookup Name]:[Source Reference]],2,FALSE),"")</f>
        <v/>
      </c>
    </row>
    <row r="203" spans="1:23" x14ac:dyDescent="0.3">
      <c r="A203" t="s">
        <v>123</v>
      </c>
      <c r="B203" s="6" t="s">
        <v>131</v>
      </c>
      <c r="C203" s="5">
        <v>11</v>
      </c>
      <c r="D203" t="s">
        <v>2102</v>
      </c>
      <c r="E203">
        <v>4000</v>
      </c>
      <c r="F203">
        <v>0</v>
      </c>
      <c r="G203">
        <v>0</v>
      </c>
      <c r="H203">
        <v>1</v>
      </c>
      <c r="I203">
        <v>0</v>
      </c>
      <c r="J203" t="s">
        <v>2117</v>
      </c>
      <c r="K203" s="2" t="s">
        <v>2117</v>
      </c>
      <c r="L203" t="str">
        <f>VLOOKUP(A203,Tables!$A$2:$B$218,2,FALSE)</f>
        <v>Truven</v>
      </c>
      <c r="O203" s="8" t="s">
        <v>3149</v>
      </c>
      <c r="P203" s="8"/>
      <c r="Q203" t="str">
        <f t="shared" si="3"/>
        <v>Business Logic</v>
      </c>
      <c r="R203"/>
      <c r="S203"/>
      <c r="T203" s="6" t="str">
        <f>IFERROR(VLOOKUP(T$1&amp;"."&amp;$A203&amp;"."&amp;$B203,Mappings[[Lookup Name]:[Source Reference]],2,FALSE),"")</f>
        <v/>
      </c>
      <c r="U203" s="6" t="str">
        <f>IFERROR(VLOOKUP(U$1&amp;"."&amp;$A203&amp;"."&amp;$B203,Mappings[[Lookup Name]:[Source Reference]],2,FALSE),"")</f>
        <v/>
      </c>
      <c r="V203" s="6" t="str">
        <f>IFERROR(VLOOKUP(V$1&amp;"."&amp;$A203&amp;"."&amp;$B203,Mappings[[Lookup Name]:[Source Reference]],2,FALSE),"")</f>
        <v/>
      </c>
      <c r="W203" s="6" t="str">
        <f>IFERROR(VLOOKUP(W$1&amp;"."&amp;$A203&amp;"."&amp;$B203,Mappings[[Lookup Name]:[Source Reference]],2,FALSE),"")</f>
        <v/>
      </c>
    </row>
    <row r="204" spans="1:23" x14ac:dyDescent="0.3">
      <c r="A204" t="s">
        <v>123</v>
      </c>
      <c r="B204" s="6" t="s">
        <v>132</v>
      </c>
      <c r="C204" s="5">
        <v>12</v>
      </c>
      <c r="D204" t="s">
        <v>2102</v>
      </c>
      <c r="E204">
        <v>255</v>
      </c>
      <c r="F204">
        <v>0</v>
      </c>
      <c r="G204">
        <v>0</v>
      </c>
      <c r="H204">
        <v>1</v>
      </c>
      <c r="I204">
        <v>0</v>
      </c>
      <c r="J204" t="s">
        <v>2117</v>
      </c>
      <c r="K204" s="2" t="s">
        <v>2117</v>
      </c>
      <c r="L204" t="str">
        <f>VLOOKUP(A204,Tables!$A$2:$B$218,2,FALSE)</f>
        <v>Truven</v>
      </c>
      <c r="O204" s="8" t="s">
        <v>3149</v>
      </c>
      <c r="P204" s="8"/>
      <c r="Q204" t="str">
        <f t="shared" si="3"/>
        <v>Business Logic</v>
      </c>
      <c r="R204"/>
      <c r="S204"/>
      <c r="T204" s="6" t="str">
        <f>IFERROR(VLOOKUP(T$1&amp;"."&amp;$A204&amp;"."&amp;$B204,Mappings[[Lookup Name]:[Source Reference]],2,FALSE),"")</f>
        <v/>
      </c>
      <c r="U204" s="6" t="str">
        <f>IFERROR(VLOOKUP(U$1&amp;"."&amp;$A204&amp;"."&amp;$B204,Mappings[[Lookup Name]:[Source Reference]],2,FALSE),"")</f>
        <v/>
      </c>
      <c r="V204" s="6" t="str">
        <f>IFERROR(VLOOKUP(V$1&amp;"."&amp;$A204&amp;"."&amp;$B204,Mappings[[Lookup Name]:[Source Reference]],2,FALSE),"")</f>
        <v/>
      </c>
      <c r="W204" s="6" t="str">
        <f>IFERROR(VLOOKUP(W$1&amp;"."&amp;$A204&amp;"."&amp;$B204,Mappings[[Lookup Name]:[Source Reference]],2,FALSE),"")</f>
        <v/>
      </c>
    </row>
    <row r="205" spans="1:23" x14ac:dyDescent="0.3">
      <c r="A205" t="s">
        <v>123</v>
      </c>
      <c r="B205" s="6" t="s">
        <v>133</v>
      </c>
      <c r="C205" s="5">
        <v>13</v>
      </c>
      <c r="D205" t="s">
        <v>2102</v>
      </c>
      <c r="E205">
        <v>255</v>
      </c>
      <c r="F205">
        <v>0</v>
      </c>
      <c r="G205">
        <v>0</v>
      </c>
      <c r="H205">
        <v>1</v>
      </c>
      <c r="I205">
        <v>0</v>
      </c>
      <c r="J205" t="s">
        <v>2117</v>
      </c>
      <c r="K205" s="2" t="s">
        <v>2117</v>
      </c>
      <c r="L205" t="str">
        <f>VLOOKUP(A205,Tables!$A$2:$B$218,2,FALSE)</f>
        <v>Truven</v>
      </c>
      <c r="O205" s="8" t="s">
        <v>3149</v>
      </c>
      <c r="P205" s="8"/>
      <c r="Q205" t="str">
        <f t="shared" si="3"/>
        <v>Business Logic</v>
      </c>
      <c r="R205"/>
      <c r="S205"/>
      <c r="T205" s="6" t="str">
        <f>IFERROR(VLOOKUP(T$1&amp;"."&amp;$A205&amp;"."&amp;$B205,Mappings[[Lookup Name]:[Source Reference]],2,FALSE),"")</f>
        <v/>
      </c>
      <c r="U205" s="6" t="str">
        <f>IFERROR(VLOOKUP(U$1&amp;"."&amp;$A205&amp;"."&amp;$B205,Mappings[[Lookup Name]:[Source Reference]],2,FALSE),"")</f>
        <v/>
      </c>
      <c r="V205" s="6" t="str">
        <f>IFERROR(VLOOKUP(V$1&amp;"."&amp;$A205&amp;"."&amp;$B205,Mappings[[Lookup Name]:[Source Reference]],2,FALSE),"")</f>
        <v/>
      </c>
      <c r="W205" s="6" t="str">
        <f>IFERROR(VLOOKUP(W$1&amp;"."&amp;$A205&amp;"."&amp;$B205,Mappings[[Lookup Name]:[Source Reference]],2,FALSE),"")</f>
        <v/>
      </c>
    </row>
    <row r="206" spans="1:23" x14ac:dyDescent="0.3">
      <c r="A206" t="s">
        <v>123</v>
      </c>
      <c r="B206" s="6" t="s">
        <v>134</v>
      </c>
      <c r="C206" s="5">
        <v>14</v>
      </c>
      <c r="D206" t="s">
        <v>2102</v>
      </c>
      <c r="E206">
        <v>255</v>
      </c>
      <c r="F206">
        <v>0</v>
      </c>
      <c r="G206">
        <v>0</v>
      </c>
      <c r="H206">
        <v>1</v>
      </c>
      <c r="I206">
        <v>0</v>
      </c>
      <c r="J206" t="s">
        <v>2117</v>
      </c>
      <c r="K206" s="2" t="s">
        <v>2117</v>
      </c>
      <c r="L206" t="str">
        <f>VLOOKUP(A206,Tables!$A$2:$B$218,2,FALSE)</f>
        <v>Truven</v>
      </c>
      <c r="O206" s="8" t="s">
        <v>3149</v>
      </c>
      <c r="P206" s="8"/>
      <c r="Q206" t="str">
        <f t="shared" si="3"/>
        <v>Business Logic</v>
      </c>
      <c r="R206"/>
      <c r="S206"/>
      <c r="T206" s="6" t="str">
        <f>IFERROR(VLOOKUP(T$1&amp;"."&amp;$A206&amp;"."&amp;$B206,Mappings[[Lookup Name]:[Source Reference]],2,FALSE),"")</f>
        <v/>
      </c>
      <c r="U206" s="6" t="str">
        <f>IFERROR(VLOOKUP(U$1&amp;"."&amp;$A206&amp;"."&amp;$B206,Mappings[[Lookup Name]:[Source Reference]],2,FALSE),"")</f>
        <v/>
      </c>
      <c r="V206" s="6" t="str">
        <f>IFERROR(VLOOKUP(V$1&amp;"."&amp;$A206&amp;"."&amp;$B206,Mappings[[Lookup Name]:[Source Reference]],2,FALSE),"")</f>
        <v/>
      </c>
      <c r="W206" s="6" t="str">
        <f>IFERROR(VLOOKUP(W$1&amp;"."&amp;$A206&amp;"."&amp;$B206,Mappings[[Lookup Name]:[Source Reference]],2,FALSE),"")</f>
        <v/>
      </c>
    </row>
    <row r="207" spans="1:23" x14ac:dyDescent="0.3">
      <c r="A207" t="s">
        <v>123</v>
      </c>
      <c r="B207" s="6" t="s">
        <v>135</v>
      </c>
      <c r="C207" s="5">
        <v>15</v>
      </c>
      <c r="D207" t="s">
        <v>2102</v>
      </c>
      <c r="E207">
        <v>4000</v>
      </c>
      <c r="F207">
        <v>0</v>
      </c>
      <c r="G207">
        <v>0</v>
      </c>
      <c r="H207">
        <v>1</v>
      </c>
      <c r="I207">
        <v>0</v>
      </c>
      <c r="J207" t="s">
        <v>2117</v>
      </c>
      <c r="K207" s="2" t="s">
        <v>2117</v>
      </c>
      <c r="L207" t="str">
        <f>VLOOKUP(A207,Tables!$A$2:$B$218,2,FALSE)</f>
        <v>Truven</v>
      </c>
      <c r="O207" s="8" t="s">
        <v>3149</v>
      </c>
      <c r="P207" s="8"/>
      <c r="Q207" t="str">
        <f t="shared" si="3"/>
        <v>Business Logic</v>
      </c>
      <c r="R207"/>
      <c r="S207"/>
      <c r="T207" s="6" t="str">
        <f>IFERROR(VLOOKUP(T$1&amp;"."&amp;$A207&amp;"."&amp;$B207,Mappings[[Lookup Name]:[Source Reference]],2,FALSE),"")</f>
        <v/>
      </c>
      <c r="U207" s="6" t="str">
        <f>IFERROR(VLOOKUP(U$1&amp;"."&amp;$A207&amp;"."&amp;$B207,Mappings[[Lookup Name]:[Source Reference]],2,FALSE),"")</f>
        <v/>
      </c>
      <c r="V207" s="6" t="str">
        <f>IFERROR(VLOOKUP(V$1&amp;"."&amp;$A207&amp;"."&amp;$B207,Mappings[[Lookup Name]:[Source Reference]],2,FALSE),"")</f>
        <v/>
      </c>
      <c r="W207" s="6" t="str">
        <f>IFERROR(VLOOKUP(W$1&amp;"."&amp;$A207&amp;"."&amp;$B207,Mappings[[Lookup Name]:[Source Reference]],2,FALSE),"")</f>
        <v/>
      </c>
    </row>
    <row r="208" spans="1:23" x14ac:dyDescent="0.3">
      <c r="A208" t="s">
        <v>123</v>
      </c>
      <c r="B208" s="6" t="s">
        <v>136</v>
      </c>
      <c r="C208" s="5">
        <v>16</v>
      </c>
      <c r="D208" t="s">
        <v>2105</v>
      </c>
      <c r="E208">
        <v>3</v>
      </c>
      <c r="F208">
        <v>10</v>
      </c>
      <c r="G208">
        <v>0</v>
      </c>
      <c r="H208">
        <v>1</v>
      </c>
      <c r="I208">
        <v>0</v>
      </c>
      <c r="J208" t="s">
        <v>2117</v>
      </c>
      <c r="K208" s="2" t="s">
        <v>2117</v>
      </c>
      <c r="L208" t="str">
        <f>VLOOKUP(A208,Tables!$A$2:$B$218,2,FALSE)</f>
        <v>Truven</v>
      </c>
      <c r="O208" s="8" t="s">
        <v>3149</v>
      </c>
      <c r="P208" s="8"/>
      <c r="Q208" t="str">
        <f t="shared" si="3"/>
        <v>Business Logic</v>
      </c>
      <c r="R208"/>
      <c r="S208"/>
      <c r="T208" s="6" t="str">
        <f>IFERROR(VLOOKUP(T$1&amp;"."&amp;$A208&amp;"."&amp;$B208,Mappings[[Lookup Name]:[Source Reference]],2,FALSE),"")</f>
        <v/>
      </c>
      <c r="U208" s="6" t="str">
        <f>IFERROR(VLOOKUP(U$1&amp;"."&amp;$A208&amp;"."&amp;$B208,Mappings[[Lookup Name]:[Source Reference]],2,FALSE),"")</f>
        <v/>
      </c>
      <c r="V208" s="6" t="str">
        <f>IFERROR(VLOOKUP(V$1&amp;"."&amp;$A208&amp;"."&amp;$B208,Mappings[[Lookup Name]:[Source Reference]],2,FALSE),"")</f>
        <v/>
      </c>
      <c r="W208" s="6" t="str">
        <f>IFERROR(VLOOKUP(W$1&amp;"."&amp;$A208&amp;"."&amp;$B208,Mappings[[Lookup Name]:[Source Reference]],2,FALSE),"")</f>
        <v/>
      </c>
    </row>
    <row r="209" spans="1:23" x14ac:dyDescent="0.3">
      <c r="A209" t="s">
        <v>123</v>
      </c>
      <c r="B209" s="6" t="s">
        <v>137</v>
      </c>
      <c r="C209" s="5">
        <v>17</v>
      </c>
      <c r="D209" t="s">
        <v>2102</v>
      </c>
      <c r="E209">
        <v>255</v>
      </c>
      <c r="F209">
        <v>0</v>
      </c>
      <c r="G209">
        <v>0</v>
      </c>
      <c r="H209">
        <v>1</v>
      </c>
      <c r="I209">
        <v>0</v>
      </c>
      <c r="J209" t="s">
        <v>2117</v>
      </c>
      <c r="K209" s="2" t="s">
        <v>2117</v>
      </c>
      <c r="L209" t="str">
        <f>VLOOKUP(A209,Tables!$A$2:$B$218,2,FALSE)</f>
        <v>Truven</v>
      </c>
      <c r="O209" s="8" t="s">
        <v>3149</v>
      </c>
      <c r="P209" s="8"/>
      <c r="Q209" t="str">
        <f t="shared" si="3"/>
        <v>Business Logic</v>
      </c>
      <c r="R209"/>
      <c r="S209"/>
      <c r="T209" s="6" t="str">
        <f>IFERROR(VLOOKUP(T$1&amp;"."&amp;$A209&amp;"."&amp;$B209,Mappings[[Lookup Name]:[Source Reference]],2,FALSE),"")</f>
        <v/>
      </c>
      <c r="U209" s="6" t="str">
        <f>IFERROR(VLOOKUP(U$1&amp;"."&amp;$A209&amp;"."&amp;$B209,Mappings[[Lookup Name]:[Source Reference]],2,FALSE),"")</f>
        <v/>
      </c>
      <c r="V209" s="6" t="str">
        <f>IFERROR(VLOOKUP(V$1&amp;"."&amp;$A209&amp;"."&amp;$B209,Mappings[[Lookup Name]:[Source Reference]],2,FALSE),"")</f>
        <v/>
      </c>
      <c r="W209" s="6" t="str">
        <f>IFERROR(VLOOKUP(W$1&amp;"."&amp;$A209&amp;"."&amp;$B209,Mappings[[Lookup Name]:[Source Reference]],2,FALSE),"")</f>
        <v/>
      </c>
    </row>
    <row r="210" spans="1:23" x14ac:dyDescent="0.3">
      <c r="A210" t="s">
        <v>123</v>
      </c>
      <c r="B210" s="6" t="s">
        <v>138</v>
      </c>
      <c r="C210" s="5">
        <v>18</v>
      </c>
      <c r="D210" t="s">
        <v>2102</v>
      </c>
      <c r="E210">
        <v>4000</v>
      </c>
      <c r="F210">
        <v>0</v>
      </c>
      <c r="G210">
        <v>0</v>
      </c>
      <c r="H210">
        <v>1</v>
      </c>
      <c r="I210">
        <v>0</v>
      </c>
      <c r="J210" t="s">
        <v>2117</v>
      </c>
      <c r="K210" s="2" t="s">
        <v>2117</v>
      </c>
      <c r="L210" t="str">
        <f>VLOOKUP(A210,Tables!$A$2:$B$218,2,FALSE)</f>
        <v>Truven</v>
      </c>
      <c r="O210" s="8" t="s">
        <v>3149</v>
      </c>
      <c r="P210" s="8"/>
      <c r="Q210" t="str">
        <f t="shared" si="3"/>
        <v>Business Logic</v>
      </c>
      <c r="R210"/>
      <c r="S210"/>
      <c r="T210" s="6" t="str">
        <f>IFERROR(VLOOKUP(T$1&amp;"."&amp;$A210&amp;"."&amp;$B210,Mappings[[Lookup Name]:[Source Reference]],2,FALSE),"")</f>
        <v/>
      </c>
      <c r="U210" s="6" t="str">
        <f>IFERROR(VLOOKUP(U$1&amp;"."&amp;$A210&amp;"."&amp;$B210,Mappings[[Lookup Name]:[Source Reference]],2,FALSE),"")</f>
        <v/>
      </c>
      <c r="V210" s="6" t="str">
        <f>IFERROR(VLOOKUP(V$1&amp;"."&amp;$A210&amp;"."&amp;$B210,Mappings[[Lookup Name]:[Source Reference]],2,FALSE),"")</f>
        <v/>
      </c>
      <c r="W210" s="6" t="str">
        <f>IFERROR(VLOOKUP(W$1&amp;"."&amp;$A210&amp;"."&amp;$B210,Mappings[[Lookup Name]:[Source Reference]],2,FALSE),"")</f>
        <v/>
      </c>
    </row>
    <row r="211" spans="1:23" x14ac:dyDescent="0.3">
      <c r="A211" t="s">
        <v>123</v>
      </c>
      <c r="B211" s="6" t="s">
        <v>139</v>
      </c>
      <c r="C211" s="5">
        <v>19</v>
      </c>
      <c r="D211" t="s">
        <v>2102</v>
      </c>
      <c r="E211">
        <v>1</v>
      </c>
      <c r="F211">
        <v>0</v>
      </c>
      <c r="G211">
        <v>0</v>
      </c>
      <c r="H211">
        <v>1</v>
      </c>
      <c r="I211">
        <v>0</v>
      </c>
      <c r="J211" t="s">
        <v>2117</v>
      </c>
      <c r="K211" s="2" t="s">
        <v>2117</v>
      </c>
      <c r="L211" t="str">
        <f>VLOOKUP(A211,Tables!$A$2:$B$218,2,FALSE)</f>
        <v>Truven</v>
      </c>
      <c r="O211" s="8" t="s">
        <v>3149</v>
      </c>
      <c r="P211" s="8"/>
      <c r="Q211" t="str">
        <f t="shared" si="3"/>
        <v>Business Logic</v>
      </c>
      <c r="R211"/>
      <c r="S211"/>
      <c r="T211" s="6" t="str">
        <f>IFERROR(VLOOKUP(T$1&amp;"."&amp;$A211&amp;"."&amp;$B211,Mappings[[Lookup Name]:[Source Reference]],2,FALSE),"")</f>
        <v/>
      </c>
      <c r="U211" s="6" t="str">
        <f>IFERROR(VLOOKUP(U$1&amp;"."&amp;$A211&amp;"."&amp;$B211,Mappings[[Lookup Name]:[Source Reference]],2,FALSE),"")</f>
        <v/>
      </c>
      <c r="V211" s="6" t="str">
        <f>IFERROR(VLOOKUP(V$1&amp;"."&amp;$A211&amp;"."&amp;$B211,Mappings[[Lookup Name]:[Source Reference]],2,FALSE),"")</f>
        <v/>
      </c>
      <c r="W211" s="6" t="str">
        <f>IFERROR(VLOOKUP(W$1&amp;"."&amp;$A211&amp;"."&amp;$B211,Mappings[[Lookup Name]:[Source Reference]],2,FALSE),"")</f>
        <v/>
      </c>
    </row>
    <row r="212" spans="1:23" x14ac:dyDescent="0.3">
      <c r="A212" t="s">
        <v>123</v>
      </c>
      <c r="B212" s="6" t="s">
        <v>140</v>
      </c>
      <c r="C212" s="5">
        <v>20</v>
      </c>
      <c r="D212" t="s">
        <v>2106</v>
      </c>
      <c r="E212">
        <v>9</v>
      </c>
      <c r="F212">
        <v>15</v>
      </c>
      <c r="G212">
        <v>2</v>
      </c>
      <c r="H212">
        <v>1</v>
      </c>
      <c r="I212">
        <v>0</v>
      </c>
      <c r="J212" t="s">
        <v>2117</v>
      </c>
      <c r="K212" s="2" t="s">
        <v>2117</v>
      </c>
      <c r="L212" t="str">
        <f>VLOOKUP(A212,Tables!$A$2:$B$218,2,FALSE)</f>
        <v>Truven</v>
      </c>
      <c r="O212" s="8" t="s">
        <v>3149</v>
      </c>
      <c r="P212" s="8"/>
      <c r="Q212" t="str">
        <f t="shared" si="3"/>
        <v>Business Logic</v>
      </c>
      <c r="R212"/>
      <c r="S212"/>
      <c r="T212" s="6" t="str">
        <f>IFERROR(VLOOKUP(T$1&amp;"."&amp;$A212&amp;"."&amp;$B212,Mappings[[Lookup Name]:[Source Reference]],2,FALSE),"")</f>
        <v/>
      </c>
      <c r="U212" s="6" t="str">
        <f>IFERROR(VLOOKUP(U$1&amp;"."&amp;$A212&amp;"."&amp;$B212,Mappings[[Lookup Name]:[Source Reference]],2,FALSE),"")</f>
        <v/>
      </c>
      <c r="V212" s="6" t="str">
        <f>IFERROR(VLOOKUP(V$1&amp;"."&amp;$A212&amp;"."&amp;$B212,Mappings[[Lookup Name]:[Source Reference]],2,FALSE),"")</f>
        <v/>
      </c>
      <c r="W212" s="6" t="str">
        <f>IFERROR(VLOOKUP(W$1&amp;"."&amp;$A212&amp;"."&amp;$B212,Mappings[[Lookup Name]:[Source Reference]],2,FALSE),"")</f>
        <v/>
      </c>
    </row>
    <row r="213" spans="1:23" x14ac:dyDescent="0.3">
      <c r="A213" t="s">
        <v>123</v>
      </c>
      <c r="B213" s="6" t="s">
        <v>141</v>
      </c>
      <c r="C213" s="5">
        <v>21</v>
      </c>
      <c r="D213" t="s">
        <v>2106</v>
      </c>
      <c r="E213">
        <v>9</v>
      </c>
      <c r="F213">
        <v>15</v>
      </c>
      <c r="G213">
        <v>2</v>
      </c>
      <c r="H213">
        <v>1</v>
      </c>
      <c r="I213">
        <v>0</v>
      </c>
      <c r="J213" t="s">
        <v>2117</v>
      </c>
      <c r="K213" s="2" t="s">
        <v>2117</v>
      </c>
      <c r="L213" t="str">
        <f>VLOOKUP(A213,Tables!$A$2:$B$218,2,FALSE)</f>
        <v>Truven</v>
      </c>
      <c r="O213" s="8" t="s">
        <v>3149</v>
      </c>
      <c r="P213" s="8"/>
      <c r="Q213" t="str">
        <f t="shared" si="3"/>
        <v>Business Logic</v>
      </c>
      <c r="R213"/>
      <c r="S213"/>
      <c r="T213" s="6" t="str">
        <f>IFERROR(VLOOKUP(T$1&amp;"."&amp;$A213&amp;"."&amp;$B213,Mappings[[Lookup Name]:[Source Reference]],2,FALSE),"")</f>
        <v/>
      </c>
      <c r="U213" s="6" t="str">
        <f>IFERROR(VLOOKUP(U$1&amp;"."&amp;$A213&amp;"."&amp;$B213,Mappings[[Lookup Name]:[Source Reference]],2,FALSE),"")</f>
        <v/>
      </c>
      <c r="V213" s="6" t="str">
        <f>IFERROR(VLOOKUP(V$1&amp;"."&amp;$A213&amp;"."&amp;$B213,Mappings[[Lookup Name]:[Source Reference]],2,FALSE),"")</f>
        <v/>
      </c>
      <c r="W213" s="6" t="str">
        <f>IFERROR(VLOOKUP(W$1&amp;"."&amp;$A213&amp;"."&amp;$B213,Mappings[[Lookup Name]:[Source Reference]],2,FALSE),"")</f>
        <v/>
      </c>
    </row>
    <row r="214" spans="1:23" x14ac:dyDescent="0.3">
      <c r="A214" t="s">
        <v>123</v>
      </c>
      <c r="B214" s="6" t="s">
        <v>11</v>
      </c>
      <c r="C214" s="5">
        <v>22</v>
      </c>
      <c r="D214" t="s">
        <v>2101</v>
      </c>
      <c r="E214">
        <v>1</v>
      </c>
      <c r="F214">
        <v>0</v>
      </c>
      <c r="G214">
        <v>0</v>
      </c>
      <c r="H214">
        <v>1</v>
      </c>
      <c r="I214">
        <v>0</v>
      </c>
      <c r="J214" t="s">
        <v>2117</v>
      </c>
      <c r="K214" s="2" t="s">
        <v>2117</v>
      </c>
      <c r="L214" t="str">
        <f>VLOOKUP(A214,Tables!$A$2:$B$218,2,FALSE)</f>
        <v>Truven</v>
      </c>
      <c r="O214" s="8" t="s">
        <v>3149</v>
      </c>
      <c r="P214" s="8"/>
      <c r="Q214" t="str">
        <f t="shared" si="3"/>
        <v>Business Logic</v>
      </c>
      <c r="R214"/>
      <c r="S214"/>
      <c r="T214" s="6" t="str">
        <f>IFERROR(VLOOKUP(T$1&amp;"."&amp;$A214&amp;"."&amp;$B214,Mappings[[Lookup Name]:[Source Reference]],2,FALSE),"")</f>
        <v/>
      </c>
      <c r="U214" s="6" t="str">
        <f>IFERROR(VLOOKUP(U$1&amp;"."&amp;$A214&amp;"."&amp;$B214,Mappings[[Lookup Name]:[Source Reference]],2,FALSE),"")</f>
        <v/>
      </c>
      <c r="V214" s="6" t="str">
        <f>IFERROR(VLOOKUP(V$1&amp;"."&amp;$A214&amp;"."&amp;$B214,Mappings[[Lookup Name]:[Source Reference]],2,FALSE),"")</f>
        <v/>
      </c>
      <c r="W214" s="6" t="str">
        <f>IFERROR(VLOOKUP(W$1&amp;"."&amp;$A214&amp;"."&amp;$B214,Mappings[[Lookup Name]:[Source Reference]],2,FALSE),"")</f>
        <v/>
      </c>
    </row>
    <row r="215" spans="1:23" x14ac:dyDescent="0.3">
      <c r="A215" t="s">
        <v>123</v>
      </c>
      <c r="B215" s="6" t="s">
        <v>12</v>
      </c>
      <c r="C215" s="5">
        <v>23</v>
      </c>
      <c r="D215" t="s">
        <v>2102</v>
      </c>
      <c r="E215">
        <v>120</v>
      </c>
      <c r="F215">
        <v>0</v>
      </c>
      <c r="G215">
        <v>0</v>
      </c>
      <c r="H215">
        <v>0</v>
      </c>
      <c r="I215">
        <v>0</v>
      </c>
      <c r="J215" t="s">
        <v>2117</v>
      </c>
      <c r="K215" s="2" t="s">
        <v>2117</v>
      </c>
      <c r="L215" t="str">
        <f>VLOOKUP(A215,Tables!$A$2:$B$218,2,FALSE)</f>
        <v>Truven</v>
      </c>
      <c r="O215" s="8" t="s">
        <v>3149</v>
      </c>
      <c r="P215" s="8"/>
      <c r="Q215" t="str">
        <f t="shared" si="3"/>
        <v>ETL Audit Process</v>
      </c>
      <c r="R215"/>
      <c r="S215"/>
      <c r="T215" s="6" t="str">
        <f>IFERROR(VLOOKUP(T$1&amp;"."&amp;$A215&amp;"."&amp;$B215,Mappings[[Lookup Name]:[Source Reference]],2,FALSE),"")</f>
        <v/>
      </c>
      <c r="U215" s="6" t="str">
        <f>IFERROR(VLOOKUP(U$1&amp;"."&amp;$A215&amp;"."&amp;$B215,Mappings[[Lookup Name]:[Source Reference]],2,FALSE),"")</f>
        <v/>
      </c>
      <c r="V215" s="6" t="str">
        <f>IFERROR(VLOOKUP(V$1&amp;"."&amp;$A215&amp;"."&amp;$B215,Mappings[[Lookup Name]:[Source Reference]],2,FALSE),"")</f>
        <v/>
      </c>
      <c r="W215" s="6" t="str">
        <f>IFERROR(VLOOKUP(W$1&amp;"."&amp;$A215&amp;"."&amp;$B215,Mappings[[Lookup Name]:[Source Reference]],2,FALSE),"")</f>
        <v/>
      </c>
    </row>
    <row r="216" spans="1:23" x14ac:dyDescent="0.3">
      <c r="A216" t="s">
        <v>123</v>
      </c>
      <c r="B216" s="6" t="s">
        <v>13</v>
      </c>
      <c r="C216" s="5">
        <v>24</v>
      </c>
      <c r="D216" t="s">
        <v>2098</v>
      </c>
      <c r="E216">
        <v>8</v>
      </c>
      <c r="F216">
        <v>23</v>
      </c>
      <c r="G216">
        <v>3</v>
      </c>
      <c r="H216">
        <v>0</v>
      </c>
      <c r="I216">
        <v>0</v>
      </c>
      <c r="J216" t="s">
        <v>2117</v>
      </c>
      <c r="K216" s="2" t="s">
        <v>2117</v>
      </c>
      <c r="L216" t="str">
        <f>VLOOKUP(A216,Tables!$A$2:$B$218,2,FALSE)</f>
        <v>Truven</v>
      </c>
      <c r="O216" s="8" t="s">
        <v>3149</v>
      </c>
      <c r="P216" s="8"/>
      <c r="Q216" t="str">
        <f t="shared" si="3"/>
        <v>ETL Audit Process</v>
      </c>
      <c r="R216"/>
      <c r="S216"/>
      <c r="T216" s="6" t="str">
        <f>IFERROR(VLOOKUP(T$1&amp;"."&amp;$A216&amp;"."&amp;$B216,Mappings[[Lookup Name]:[Source Reference]],2,FALSE),"")</f>
        <v/>
      </c>
      <c r="U216" s="6" t="str">
        <f>IFERROR(VLOOKUP(U$1&amp;"."&amp;$A216&amp;"."&amp;$B216,Mappings[[Lookup Name]:[Source Reference]],2,FALSE),"")</f>
        <v/>
      </c>
      <c r="V216" s="6" t="str">
        <f>IFERROR(VLOOKUP(V$1&amp;"."&amp;$A216&amp;"."&amp;$B216,Mappings[[Lookup Name]:[Source Reference]],2,FALSE),"")</f>
        <v/>
      </c>
      <c r="W216" s="6" t="str">
        <f>IFERROR(VLOOKUP(W$1&amp;"."&amp;$A216&amp;"."&amp;$B216,Mappings[[Lookup Name]:[Source Reference]],2,FALSE),"")</f>
        <v/>
      </c>
    </row>
    <row r="217" spans="1:23" x14ac:dyDescent="0.3">
      <c r="A217" t="s">
        <v>123</v>
      </c>
      <c r="B217" s="6" t="s">
        <v>14</v>
      </c>
      <c r="C217" s="5">
        <v>25</v>
      </c>
      <c r="D217" t="s">
        <v>2098</v>
      </c>
      <c r="E217">
        <v>8</v>
      </c>
      <c r="F217">
        <v>23</v>
      </c>
      <c r="G217">
        <v>3</v>
      </c>
      <c r="H217">
        <v>0</v>
      </c>
      <c r="I217">
        <v>0</v>
      </c>
      <c r="J217" t="s">
        <v>2117</v>
      </c>
      <c r="K217" s="2" t="s">
        <v>2117</v>
      </c>
      <c r="L217" t="str">
        <f>VLOOKUP(A217,Tables!$A$2:$B$218,2,FALSE)</f>
        <v>Truven</v>
      </c>
      <c r="O217" s="8" t="s">
        <v>3149</v>
      </c>
      <c r="P217" s="8"/>
      <c r="Q217" t="str">
        <f t="shared" si="3"/>
        <v>ETL Audit Process</v>
      </c>
      <c r="R217"/>
      <c r="S217"/>
      <c r="T217" s="6" t="str">
        <f>IFERROR(VLOOKUP(T$1&amp;"."&amp;$A217&amp;"."&amp;$B217,Mappings[[Lookup Name]:[Source Reference]],2,FALSE),"")</f>
        <v/>
      </c>
      <c r="U217" s="6" t="str">
        <f>IFERROR(VLOOKUP(U$1&amp;"."&amp;$A217&amp;"."&amp;$B217,Mappings[[Lookup Name]:[Source Reference]],2,FALSE),"")</f>
        <v/>
      </c>
      <c r="V217" s="6" t="str">
        <f>IFERROR(VLOOKUP(V$1&amp;"."&amp;$A217&amp;"."&amp;$B217,Mappings[[Lookup Name]:[Source Reference]],2,FALSE),"")</f>
        <v/>
      </c>
      <c r="W217" s="6" t="str">
        <f>IFERROR(VLOOKUP(W$1&amp;"."&amp;$A217&amp;"."&amp;$B217,Mappings[[Lookup Name]:[Source Reference]],2,FALSE),"")</f>
        <v/>
      </c>
    </row>
    <row r="218" spans="1:23" x14ac:dyDescent="0.3">
      <c r="A218" t="s">
        <v>123</v>
      </c>
      <c r="B218" s="6" t="s">
        <v>15</v>
      </c>
      <c r="C218" s="5">
        <v>26</v>
      </c>
      <c r="D218" t="s">
        <v>2102</v>
      </c>
      <c r="E218">
        <v>120</v>
      </c>
      <c r="F218">
        <v>0</v>
      </c>
      <c r="G218">
        <v>0</v>
      </c>
      <c r="H218">
        <v>0</v>
      </c>
      <c r="I218">
        <v>0</v>
      </c>
      <c r="J218" t="s">
        <v>2117</v>
      </c>
      <c r="K218" s="2" t="s">
        <v>2117</v>
      </c>
      <c r="L218" t="str">
        <f>VLOOKUP(A218,Tables!$A$2:$B$218,2,FALSE)</f>
        <v>Truven</v>
      </c>
      <c r="O218" s="8" t="s">
        <v>3149</v>
      </c>
      <c r="P218" s="8"/>
      <c r="Q218" t="str">
        <f t="shared" si="3"/>
        <v>ETL Audit Process</v>
      </c>
      <c r="R218"/>
      <c r="S218"/>
      <c r="T218" s="6" t="str">
        <f>IFERROR(VLOOKUP(T$1&amp;"."&amp;$A218&amp;"."&amp;$B218,Mappings[[Lookup Name]:[Source Reference]],2,FALSE),"")</f>
        <v/>
      </c>
      <c r="U218" s="6" t="str">
        <f>IFERROR(VLOOKUP(U$1&amp;"."&amp;$A218&amp;"."&amp;$B218,Mappings[[Lookup Name]:[Source Reference]],2,FALSE),"")</f>
        <v/>
      </c>
      <c r="V218" s="6" t="str">
        <f>IFERROR(VLOOKUP(V$1&amp;"."&amp;$A218&amp;"."&amp;$B218,Mappings[[Lookup Name]:[Source Reference]],2,FALSE),"")</f>
        <v/>
      </c>
      <c r="W218" s="6" t="str">
        <f>IFERROR(VLOOKUP(W$1&amp;"."&amp;$A218&amp;"."&amp;$B218,Mappings[[Lookup Name]:[Source Reference]],2,FALSE),"")</f>
        <v/>
      </c>
    </row>
    <row r="219" spans="1:23" x14ac:dyDescent="0.3">
      <c r="A219" t="s">
        <v>123</v>
      </c>
      <c r="B219" s="6" t="s">
        <v>16</v>
      </c>
      <c r="C219" s="5">
        <v>27</v>
      </c>
      <c r="D219" t="s">
        <v>2099</v>
      </c>
      <c r="E219">
        <v>4</v>
      </c>
      <c r="F219">
        <v>10</v>
      </c>
      <c r="G219">
        <v>0</v>
      </c>
      <c r="H219">
        <v>0</v>
      </c>
      <c r="I219">
        <v>0</v>
      </c>
      <c r="J219" t="s">
        <v>2117</v>
      </c>
      <c r="K219" s="2" t="s">
        <v>2117</v>
      </c>
      <c r="L219" t="str">
        <f>VLOOKUP(A219,Tables!$A$2:$B$218,2,FALSE)</f>
        <v>Truven</v>
      </c>
      <c r="O219" s="8" t="s">
        <v>3149</v>
      </c>
      <c r="P219" s="8"/>
      <c r="Q219" t="str">
        <f t="shared" si="3"/>
        <v>ETL Audit Process</v>
      </c>
      <c r="R219"/>
      <c r="S219"/>
      <c r="T219" s="6" t="str">
        <f>IFERROR(VLOOKUP(T$1&amp;"."&amp;$A219&amp;"."&amp;$B219,Mappings[[Lookup Name]:[Source Reference]],2,FALSE),"")</f>
        <v/>
      </c>
      <c r="U219" s="6" t="str">
        <f>IFERROR(VLOOKUP(U$1&amp;"."&amp;$A219&amp;"."&amp;$B219,Mappings[[Lookup Name]:[Source Reference]],2,FALSE),"")</f>
        <v/>
      </c>
      <c r="V219" s="6" t="str">
        <f>IFERROR(VLOOKUP(V$1&amp;"."&amp;$A219&amp;"."&amp;$B219,Mappings[[Lookup Name]:[Source Reference]],2,FALSE),"")</f>
        <v/>
      </c>
      <c r="W219" s="6" t="str">
        <f>IFERROR(VLOOKUP(W$1&amp;"."&amp;$A219&amp;"."&amp;$B219,Mappings[[Lookup Name]:[Source Reference]],2,FALSE),"")</f>
        <v/>
      </c>
    </row>
    <row r="220" spans="1:23" x14ac:dyDescent="0.3">
      <c r="A220" t="s">
        <v>123</v>
      </c>
      <c r="B220" s="6" t="s">
        <v>17</v>
      </c>
      <c r="C220" s="5">
        <v>28</v>
      </c>
      <c r="D220" t="s">
        <v>2099</v>
      </c>
      <c r="E220">
        <v>4</v>
      </c>
      <c r="F220">
        <v>10</v>
      </c>
      <c r="G220">
        <v>0</v>
      </c>
      <c r="H220">
        <v>0</v>
      </c>
      <c r="I220">
        <v>0</v>
      </c>
      <c r="J220" t="s">
        <v>2117</v>
      </c>
      <c r="K220" s="2" t="s">
        <v>2117</v>
      </c>
      <c r="L220" t="str">
        <f>VLOOKUP(A220,Tables!$A$2:$B$218,2,FALSE)</f>
        <v>Truven</v>
      </c>
      <c r="O220" s="8" t="s">
        <v>3149</v>
      </c>
      <c r="P220" s="8"/>
      <c r="Q220" t="str">
        <f t="shared" si="3"/>
        <v>ETL Audit Process</v>
      </c>
      <c r="R220"/>
      <c r="S220"/>
      <c r="T220" s="6" t="str">
        <f>IFERROR(VLOOKUP(T$1&amp;"."&amp;$A220&amp;"."&amp;$B220,Mappings[[Lookup Name]:[Source Reference]],2,FALSE),"")</f>
        <v/>
      </c>
      <c r="U220" s="6" t="str">
        <f>IFERROR(VLOOKUP(U$1&amp;"."&amp;$A220&amp;"."&amp;$B220,Mappings[[Lookup Name]:[Source Reference]],2,FALSE),"")</f>
        <v/>
      </c>
      <c r="V220" s="6" t="str">
        <f>IFERROR(VLOOKUP(V$1&amp;"."&amp;$A220&amp;"."&amp;$B220,Mappings[[Lookup Name]:[Source Reference]],2,FALSE),"")</f>
        <v/>
      </c>
      <c r="W220" s="6" t="str">
        <f>IFERROR(VLOOKUP(W$1&amp;"."&amp;$A220&amp;"."&amp;$B220,Mappings[[Lookup Name]:[Source Reference]],2,FALSE),"")</f>
        <v/>
      </c>
    </row>
    <row r="221" spans="1:23" ht="31.2" x14ac:dyDescent="0.3">
      <c r="A221" t="s">
        <v>123</v>
      </c>
      <c r="B221" s="6" t="s">
        <v>18</v>
      </c>
      <c r="C221" s="5">
        <v>29</v>
      </c>
      <c r="D221" t="s">
        <v>2099</v>
      </c>
      <c r="E221">
        <v>4</v>
      </c>
      <c r="F221">
        <v>10</v>
      </c>
      <c r="G221">
        <v>0</v>
      </c>
      <c r="H221">
        <v>0</v>
      </c>
      <c r="I221">
        <v>0</v>
      </c>
      <c r="J221" t="s">
        <v>2117</v>
      </c>
      <c r="K221" s="2" t="s">
        <v>2147</v>
      </c>
      <c r="L221" t="str">
        <f>VLOOKUP(A221,Tables!$A$2:$B$218,2,FALSE)</f>
        <v>Truven</v>
      </c>
      <c r="O221" s="8" t="s">
        <v>3149</v>
      </c>
      <c r="P221" s="8"/>
      <c r="Q221" t="str">
        <f t="shared" si="3"/>
        <v>Link to Source System</v>
      </c>
      <c r="R221"/>
      <c r="S221"/>
      <c r="T221" s="6" t="str">
        <f>IFERROR(VLOOKUP(T$1&amp;"."&amp;$A221&amp;"."&amp;$B221,Mappings[[Lookup Name]:[Source Reference]],2,FALSE),"")</f>
        <v/>
      </c>
      <c r="U221" s="6" t="str">
        <f>IFERROR(VLOOKUP(U$1&amp;"."&amp;$A221&amp;"."&amp;$B221,Mappings[[Lookup Name]:[Source Reference]],2,FALSE),"")</f>
        <v/>
      </c>
      <c r="V221" s="6" t="str">
        <f>IFERROR(VLOOKUP(V$1&amp;"."&amp;$A221&amp;"."&amp;$B221,Mappings[[Lookup Name]:[Source Reference]],2,FALSE),"")</f>
        <v/>
      </c>
      <c r="W221" s="6" t="str">
        <f>IFERROR(VLOOKUP(W$1&amp;"."&amp;$A221&amp;"."&amp;$B221,Mappings[[Lookup Name]:[Source Reference]],2,FALSE),"")</f>
        <v/>
      </c>
    </row>
    <row r="222" spans="1:23" x14ac:dyDescent="0.3">
      <c r="A222" t="s">
        <v>142</v>
      </c>
      <c r="B222" s="6" t="s">
        <v>143</v>
      </c>
      <c r="C222" s="5">
        <v>1</v>
      </c>
      <c r="D222" t="s">
        <v>2099</v>
      </c>
      <c r="E222">
        <v>4</v>
      </c>
      <c r="F222">
        <v>10</v>
      </c>
      <c r="G222">
        <v>0</v>
      </c>
      <c r="H222">
        <v>0</v>
      </c>
      <c r="I222">
        <v>0</v>
      </c>
      <c r="J222" t="s">
        <v>2117</v>
      </c>
      <c r="K222" s="2" t="s">
        <v>2117</v>
      </c>
      <c r="L222" t="str">
        <f>VLOOKUP(A222,Tables!$A$2:$B$218,2,FALSE)</f>
        <v/>
      </c>
      <c r="O222" s="8" t="s">
        <v>3149</v>
      </c>
      <c r="P222" s="8"/>
      <c r="Q222" t="str">
        <f t="shared" si="3"/>
        <v>System Generated</v>
      </c>
      <c r="R222"/>
      <c r="S222"/>
      <c r="T222" s="6" t="str">
        <f>IFERROR(VLOOKUP(T$1&amp;"."&amp;$A222&amp;"."&amp;$B222,Mappings[[Lookup Name]:[Source Reference]],2,FALSE),"")</f>
        <v/>
      </c>
      <c r="U222" s="6" t="str">
        <f>IFERROR(VLOOKUP(U$1&amp;"."&amp;$A222&amp;"."&amp;$B222,Mappings[[Lookup Name]:[Source Reference]],2,FALSE),"")</f>
        <v/>
      </c>
      <c r="V222" s="6" t="str">
        <f>IFERROR(VLOOKUP(V$1&amp;"."&amp;$A222&amp;"."&amp;$B222,Mappings[[Lookup Name]:[Source Reference]],2,FALSE),"")</f>
        <v/>
      </c>
      <c r="W222" s="6" t="str">
        <f>IFERROR(VLOOKUP(W$1&amp;"."&amp;$A222&amp;"."&amp;$B222,Mappings[[Lookup Name]:[Source Reference]],2,FALSE),"")</f>
        <v/>
      </c>
    </row>
    <row r="223" spans="1:23" x14ac:dyDescent="0.3">
      <c r="A223" t="s">
        <v>142</v>
      </c>
      <c r="B223" s="6" t="s">
        <v>142</v>
      </c>
      <c r="C223" s="5">
        <v>2</v>
      </c>
      <c r="D223" t="s">
        <v>2102</v>
      </c>
      <c r="E223">
        <v>250</v>
      </c>
      <c r="F223">
        <v>0</v>
      </c>
      <c r="G223">
        <v>0</v>
      </c>
      <c r="H223">
        <v>0</v>
      </c>
      <c r="I223">
        <v>0</v>
      </c>
      <c r="J223" t="s">
        <v>2117</v>
      </c>
      <c r="K223" s="2" t="s">
        <v>2117</v>
      </c>
      <c r="L223" t="str">
        <f>VLOOKUP(A223,Tables!$A$2:$B$218,2,FALSE)</f>
        <v/>
      </c>
      <c r="O223" s="8" t="s">
        <v>3149</v>
      </c>
      <c r="P223" s="8"/>
      <c r="Q223" t="str">
        <f t="shared" si="3"/>
        <v>Business Logic</v>
      </c>
      <c r="R223"/>
      <c r="S223"/>
      <c r="T223" s="6" t="str">
        <f>IFERROR(VLOOKUP(T$1&amp;"."&amp;$A223&amp;"."&amp;$B223,Mappings[[Lookup Name]:[Source Reference]],2,FALSE),"")</f>
        <v/>
      </c>
      <c r="U223" s="6" t="str">
        <f>IFERROR(VLOOKUP(U$1&amp;"."&amp;$A223&amp;"."&amp;$B223,Mappings[[Lookup Name]:[Source Reference]],2,FALSE),"")</f>
        <v/>
      </c>
      <c r="V223" s="6" t="str">
        <f>IFERROR(VLOOKUP(V$1&amp;"."&amp;$A223&amp;"."&amp;$B223,Mappings[[Lookup Name]:[Source Reference]],2,FALSE),"")</f>
        <v/>
      </c>
      <c r="W223" s="6" t="str">
        <f>IFERROR(VLOOKUP(W$1&amp;"."&amp;$A223&amp;"."&amp;$B223,Mappings[[Lookup Name]:[Source Reference]],2,FALSE),"")</f>
        <v/>
      </c>
    </row>
    <row r="224" spans="1:23" x14ac:dyDescent="0.3">
      <c r="A224" t="s">
        <v>142</v>
      </c>
      <c r="B224" s="6" t="s">
        <v>35</v>
      </c>
      <c r="C224" s="5">
        <v>3</v>
      </c>
      <c r="D224" t="s">
        <v>2102</v>
      </c>
      <c r="E224">
        <v>120</v>
      </c>
      <c r="F224">
        <v>0</v>
      </c>
      <c r="G224">
        <v>0</v>
      </c>
      <c r="H224">
        <v>0</v>
      </c>
      <c r="I224">
        <v>0</v>
      </c>
      <c r="J224" t="s">
        <v>2118</v>
      </c>
      <c r="K224" s="2" t="s">
        <v>2117</v>
      </c>
      <c r="L224" t="str">
        <f>VLOOKUP(A224,Tables!$A$2:$B$218,2,FALSE)</f>
        <v/>
      </c>
      <c r="O224" s="8" t="s">
        <v>3149</v>
      </c>
      <c r="P224" s="8"/>
      <c r="Q224" t="str">
        <f t="shared" si="3"/>
        <v>ETL Audit Process</v>
      </c>
      <c r="R224"/>
      <c r="S224"/>
      <c r="T224" s="6" t="str">
        <f>IFERROR(VLOOKUP(T$1&amp;"."&amp;$A224&amp;"."&amp;$B224,Mappings[[Lookup Name]:[Source Reference]],2,FALSE),"")</f>
        <v/>
      </c>
      <c r="U224" s="6" t="str">
        <f>IFERROR(VLOOKUP(U$1&amp;"."&amp;$A224&amp;"."&amp;$B224,Mappings[[Lookup Name]:[Source Reference]],2,FALSE),"")</f>
        <v/>
      </c>
      <c r="V224" s="6" t="str">
        <f>IFERROR(VLOOKUP(V$1&amp;"."&amp;$A224&amp;"."&amp;$B224,Mappings[[Lookup Name]:[Source Reference]],2,FALSE),"")</f>
        <v/>
      </c>
      <c r="W224" s="6" t="str">
        <f>IFERROR(VLOOKUP(W$1&amp;"."&amp;$A224&amp;"."&amp;$B224,Mappings[[Lookup Name]:[Source Reference]],2,FALSE),"")</f>
        <v/>
      </c>
    </row>
    <row r="225" spans="1:23" x14ac:dyDescent="0.3">
      <c r="A225" t="s">
        <v>142</v>
      </c>
      <c r="B225" s="6" t="s">
        <v>36</v>
      </c>
      <c r="C225" s="5">
        <v>4</v>
      </c>
      <c r="D225" t="s">
        <v>2098</v>
      </c>
      <c r="E225">
        <v>8</v>
      </c>
      <c r="F225">
        <v>23</v>
      </c>
      <c r="G225">
        <v>3</v>
      </c>
      <c r="H225">
        <v>0</v>
      </c>
      <c r="I225">
        <v>0</v>
      </c>
      <c r="J225" t="s">
        <v>2119</v>
      </c>
      <c r="K225" s="2" t="s">
        <v>2117</v>
      </c>
      <c r="L225" t="str">
        <f>VLOOKUP(A225,Tables!$A$2:$B$218,2,FALSE)</f>
        <v/>
      </c>
      <c r="O225" s="8" t="s">
        <v>3149</v>
      </c>
      <c r="P225" s="8"/>
      <c r="Q225" t="str">
        <f t="shared" si="3"/>
        <v>ETL Audit Process</v>
      </c>
      <c r="R225"/>
      <c r="S225"/>
      <c r="T225" s="6" t="str">
        <f>IFERROR(VLOOKUP(T$1&amp;"."&amp;$A225&amp;"."&amp;$B225,Mappings[[Lookup Name]:[Source Reference]],2,FALSE),"")</f>
        <v/>
      </c>
      <c r="U225" s="6" t="str">
        <f>IFERROR(VLOOKUP(U$1&amp;"."&amp;$A225&amp;"."&amp;$B225,Mappings[[Lookup Name]:[Source Reference]],2,FALSE),"")</f>
        <v/>
      </c>
      <c r="V225" s="6" t="str">
        <f>IFERROR(VLOOKUP(V$1&amp;"."&amp;$A225&amp;"."&amp;$B225,Mappings[[Lookup Name]:[Source Reference]],2,FALSE),"")</f>
        <v/>
      </c>
      <c r="W225" s="6" t="str">
        <f>IFERROR(VLOOKUP(W$1&amp;"."&amp;$A225&amp;"."&amp;$B225,Mappings[[Lookup Name]:[Source Reference]],2,FALSE),"")</f>
        <v/>
      </c>
    </row>
    <row r="226" spans="1:23" x14ac:dyDescent="0.3">
      <c r="A226" t="s">
        <v>142</v>
      </c>
      <c r="B226" s="6" t="s">
        <v>37</v>
      </c>
      <c r="C226" s="5">
        <v>5</v>
      </c>
      <c r="D226" t="s">
        <v>2102</v>
      </c>
      <c r="E226">
        <v>120</v>
      </c>
      <c r="F226">
        <v>0</v>
      </c>
      <c r="G226">
        <v>0</v>
      </c>
      <c r="H226">
        <v>0</v>
      </c>
      <c r="I226">
        <v>0</v>
      </c>
      <c r="J226" t="s">
        <v>2118</v>
      </c>
      <c r="K226" s="2" t="s">
        <v>2117</v>
      </c>
      <c r="L226" t="str">
        <f>VLOOKUP(A226,Tables!$A$2:$B$218,2,FALSE)</f>
        <v/>
      </c>
      <c r="O226" s="8" t="s">
        <v>3149</v>
      </c>
      <c r="P226" s="8"/>
      <c r="Q226" t="str">
        <f t="shared" si="3"/>
        <v>ETL Audit Process</v>
      </c>
      <c r="R226"/>
      <c r="S226"/>
      <c r="T226" s="6" t="str">
        <f>IFERROR(VLOOKUP(T$1&amp;"."&amp;$A226&amp;"."&amp;$B226,Mappings[[Lookup Name]:[Source Reference]],2,FALSE),"")</f>
        <v/>
      </c>
      <c r="U226" s="6" t="str">
        <f>IFERROR(VLOOKUP(U$1&amp;"."&amp;$A226&amp;"."&amp;$B226,Mappings[[Lookup Name]:[Source Reference]],2,FALSE),"")</f>
        <v/>
      </c>
      <c r="V226" s="6" t="str">
        <f>IFERROR(VLOOKUP(V$1&amp;"."&amp;$A226&amp;"."&amp;$B226,Mappings[[Lookup Name]:[Source Reference]],2,FALSE),"")</f>
        <v/>
      </c>
      <c r="W226" s="6" t="str">
        <f>IFERROR(VLOOKUP(W$1&amp;"."&amp;$A226&amp;"."&amp;$B226,Mappings[[Lookup Name]:[Source Reference]],2,FALSE),"")</f>
        <v/>
      </c>
    </row>
    <row r="227" spans="1:23" x14ac:dyDescent="0.3">
      <c r="A227" t="s">
        <v>142</v>
      </c>
      <c r="B227" s="6" t="s">
        <v>38</v>
      </c>
      <c r="C227" s="5">
        <v>6</v>
      </c>
      <c r="D227" t="s">
        <v>2098</v>
      </c>
      <c r="E227">
        <v>8</v>
      </c>
      <c r="F227">
        <v>23</v>
      </c>
      <c r="G227">
        <v>3</v>
      </c>
      <c r="H227">
        <v>0</v>
      </c>
      <c r="I227">
        <v>0</v>
      </c>
      <c r="J227" t="s">
        <v>2119</v>
      </c>
      <c r="K227" s="2" t="s">
        <v>2117</v>
      </c>
      <c r="L227" t="str">
        <f>VLOOKUP(A227,Tables!$A$2:$B$218,2,FALSE)</f>
        <v/>
      </c>
      <c r="O227" s="8" t="s">
        <v>3149</v>
      </c>
      <c r="P227" s="8"/>
      <c r="Q227" t="str">
        <f t="shared" si="3"/>
        <v>ETL Audit Process</v>
      </c>
      <c r="R227"/>
      <c r="S227"/>
      <c r="T227" s="6" t="str">
        <f>IFERROR(VLOOKUP(T$1&amp;"."&amp;$A227&amp;"."&amp;$B227,Mappings[[Lookup Name]:[Source Reference]],2,FALSE),"")</f>
        <v/>
      </c>
      <c r="U227" s="6" t="str">
        <f>IFERROR(VLOOKUP(U$1&amp;"."&amp;$A227&amp;"."&amp;$B227,Mappings[[Lookup Name]:[Source Reference]],2,FALSE),"")</f>
        <v/>
      </c>
      <c r="V227" s="6" t="str">
        <f>IFERROR(VLOOKUP(V$1&amp;"."&amp;$A227&amp;"."&amp;$B227,Mappings[[Lookup Name]:[Source Reference]],2,FALSE),"")</f>
        <v/>
      </c>
      <c r="W227" s="6" t="str">
        <f>IFERROR(VLOOKUP(W$1&amp;"."&amp;$A227&amp;"."&amp;$B227,Mappings[[Lookup Name]:[Source Reference]],2,FALSE),"")</f>
        <v/>
      </c>
    </row>
    <row r="228" spans="1:23" x14ac:dyDescent="0.3">
      <c r="A228" t="s">
        <v>142</v>
      </c>
      <c r="B228" s="6" t="s">
        <v>16</v>
      </c>
      <c r="C228" s="5">
        <v>7</v>
      </c>
      <c r="D228" t="s">
        <v>2099</v>
      </c>
      <c r="E228">
        <v>4</v>
      </c>
      <c r="F228">
        <v>10</v>
      </c>
      <c r="G228">
        <v>0</v>
      </c>
      <c r="H228">
        <v>0</v>
      </c>
      <c r="I228">
        <v>0</v>
      </c>
      <c r="J228" t="s">
        <v>2120</v>
      </c>
      <c r="K228" s="2" t="s">
        <v>2117</v>
      </c>
      <c r="L228" t="str">
        <f>VLOOKUP(A228,Tables!$A$2:$B$218,2,FALSE)</f>
        <v/>
      </c>
      <c r="O228" s="8" t="s">
        <v>3149</v>
      </c>
      <c r="P228" s="8"/>
      <c r="Q228" t="str">
        <f t="shared" si="3"/>
        <v>ETL Audit Process</v>
      </c>
      <c r="R228"/>
      <c r="S228"/>
      <c r="T228" s="6" t="str">
        <f>IFERROR(VLOOKUP(T$1&amp;"."&amp;$A228&amp;"."&amp;$B228,Mappings[[Lookup Name]:[Source Reference]],2,FALSE),"")</f>
        <v/>
      </c>
      <c r="U228" s="6" t="str">
        <f>IFERROR(VLOOKUP(U$1&amp;"."&amp;$A228&amp;"."&amp;$B228,Mappings[[Lookup Name]:[Source Reference]],2,FALSE),"")</f>
        <v/>
      </c>
      <c r="V228" s="6" t="str">
        <f>IFERROR(VLOOKUP(V$1&amp;"."&amp;$A228&amp;"."&amp;$B228,Mappings[[Lookup Name]:[Source Reference]],2,FALSE),"")</f>
        <v/>
      </c>
      <c r="W228" s="6" t="str">
        <f>IFERROR(VLOOKUP(W$1&amp;"."&amp;$A228&amp;"."&amp;$B228,Mappings[[Lookup Name]:[Source Reference]],2,FALSE),"")</f>
        <v/>
      </c>
    </row>
    <row r="229" spans="1:23" x14ac:dyDescent="0.3">
      <c r="A229" t="s">
        <v>142</v>
      </c>
      <c r="B229" s="6" t="s">
        <v>17</v>
      </c>
      <c r="C229" s="5">
        <v>8</v>
      </c>
      <c r="D229" t="s">
        <v>2099</v>
      </c>
      <c r="E229">
        <v>4</v>
      </c>
      <c r="F229">
        <v>10</v>
      </c>
      <c r="G229">
        <v>0</v>
      </c>
      <c r="H229">
        <v>0</v>
      </c>
      <c r="I229">
        <v>0</v>
      </c>
      <c r="J229" t="s">
        <v>2120</v>
      </c>
      <c r="K229" s="2" t="s">
        <v>2117</v>
      </c>
      <c r="L229" t="str">
        <f>VLOOKUP(A229,Tables!$A$2:$B$218,2,FALSE)</f>
        <v/>
      </c>
      <c r="O229" s="8" t="s">
        <v>3149</v>
      </c>
      <c r="P229" s="8"/>
      <c r="Q229" t="str">
        <f t="shared" si="3"/>
        <v>ETL Audit Process</v>
      </c>
      <c r="R229"/>
      <c r="S229"/>
      <c r="T229" s="6" t="str">
        <f>IFERROR(VLOOKUP(T$1&amp;"."&amp;$A229&amp;"."&amp;$B229,Mappings[[Lookup Name]:[Source Reference]],2,FALSE),"")</f>
        <v/>
      </c>
      <c r="U229" s="6" t="str">
        <f>IFERROR(VLOOKUP(U$1&amp;"."&amp;$A229&amp;"."&amp;$B229,Mappings[[Lookup Name]:[Source Reference]],2,FALSE),"")</f>
        <v/>
      </c>
      <c r="V229" s="6" t="str">
        <f>IFERROR(VLOOKUP(V$1&amp;"."&amp;$A229&amp;"."&amp;$B229,Mappings[[Lookup Name]:[Source Reference]],2,FALSE),"")</f>
        <v/>
      </c>
      <c r="W229" s="6" t="str">
        <f>IFERROR(VLOOKUP(W$1&amp;"."&amp;$A229&amp;"."&amp;$B229,Mappings[[Lookup Name]:[Source Reference]],2,FALSE),"")</f>
        <v/>
      </c>
    </row>
    <row r="230" spans="1:23" x14ac:dyDescent="0.3">
      <c r="A230" t="s">
        <v>142</v>
      </c>
      <c r="B230" s="6" t="s">
        <v>18</v>
      </c>
      <c r="C230" s="5">
        <v>9</v>
      </c>
      <c r="D230" t="s">
        <v>2099</v>
      </c>
      <c r="E230">
        <v>4</v>
      </c>
      <c r="F230">
        <v>10</v>
      </c>
      <c r="G230">
        <v>0</v>
      </c>
      <c r="H230">
        <v>0</v>
      </c>
      <c r="I230">
        <v>0</v>
      </c>
      <c r="J230" t="s">
        <v>2121</v>
      </c>
      <c r="K230" s="2" t="s">
        <v>2117</v>
      </c>
      <c r="L230" t="str">
        <f>VLOOKUP(A230,Tables!$A$2:$B$218,2,FALSE)</f>
        <v/>
      </c>
      <c r="O230" s="8" t="s">
        <v>3149</v>
      </c>
      <c r="P230" s="8"/>
      <c r="Q230" t="str">
        <f t="shared" si="3"/>
        <v>Link to Source System</v>
      </c>
      <c r="R230"/>
      <c r="S230"/>
      <c r="T230" s="6" t="str">
        <f>IFERROR(VLOOKUP(T$1&amp;"."&amp;$A230&amp;"."&amp;$B230,Mappings[[Lookup Name]:[Source Reference]],2,FALSE),"")</f>
        <v/>
      </c>
      <c r="U230" s="6" t="str">
        <f>IFERROR(VLOOKUP(U$1&amp;"."&amp;$A230&amp;"."&amp;$B230,Mappings[[Lookup Name]:[Source Reference]],2,FALSE),"")</f>
        <v/>
      </c>
      <c r="V230" s="6" t="str">
        <f>IFERROR(VLOOKUP(V$1&amp;"."&amp;$A230&amp;"."&amp;$B230,Mappings[[Lookup Name]:[Source Reference]],2,FALSE),"")</f>
        <v/>
      </c>
      <c r="W230" s="6" t="str">
        <f>IFERROR(VLOOKUP(W$1&amp;"."&amp;$A230&amp;"."&amp;$B230,Mappings[[Lookup Name]:[Source Reference]],2,FALSE),"")</f>
        <v/>
      </c>
    </row>
    <row r="231" spans="1:23" x14ac:dyDescent="0.3">
      <c r="A231" t="s">
        <v>144</v>
      </c>
      <c r="B231" s="6" t="s">
        <v>145</v>
      </c>
      <c r="C231" s="5">
        <v>1</v>
      </c>
      <c r="D231" t="s">
        <v>2099</v>
      </c>
      <c r="E231">
        <v>4</v>
      </c>
      <c r="F231">
        <v>10</v>
      </c>
      <c r="G231">
        <v>0</v>
      </c>
      <c r="H231">
        <v>0</v>
      </c>
      <c r="I231">
        <v>1</v>
      </c>
      <c r="J231" t="s">
        <v>2117</v>
      </c>
      <c r="K231" s="2" t="s">
        <v>2117</v>
      </c>
      <c r="L231" t="str">
        <f>VLOOKUP(A231,Tables!$A$2:$B$218,2,FALSE)</f>
        <v>Care Coordination</v>
      </c>
      <c r="N231" t="s">
        <v>2967</v>
      </c>
      <c r="O231" s="2" t="s">
        <v>3132</v>
      </c>
      <c r="P231" s="2" t="s">
        <v>2961</v>
      </c>
      <c r="Q231" t="str">
        <f t="shared" si="3"/>
        <v>System Generated</v>
      </c>
      <c r="T231" s="6" t="str">
        <f>IFERROR(VLOOKUP(T$1&amp;"."&amp;$A231&amp;"."&amp;$B231,Mappings[[Lookup Name]:[Source Reference]],2,FALSE),"")</f>
        <v/>
      </c>
      <c r="U231" s="6" t="str">
        <f>IFERROR(VLOOKUP(U$1&amp;"."&amp;$A231&amp;"."&amp;$B231,Mappings[[Lookup Name]:[Source Reference]],2,FALSE),"")</f>
        <v/>
      </c>
      <c r="V231" s="6" t="str">
        <f>IFERROR(VLOOKUP(V$1&amp;"."&amp;$A231&amp;"."&amp;$B231,Mappings[[Lookup Name]:[Source Reference]],2,FALSE),"")</f>
        <v/>
      </c>
      <c r="W231" s="6" t="str">
        <f>IFERROR(VLOOKUP(W$1&amp;"."&amp;$A231&amp;"."&amp;$B231,Mappings[[Lookup Name]:[Source Reference]],2,FALSE),"")</f>
        <v/>
      </c>
    </row>
    <row r="232" spans="1:23" x14ac:dyDescent="0.3">
      <c r="A232" t="s">
        <v>144</v>
      </c>
      <c r="B232" s="6" t="s">
        <v>146</v>
      </c>
      <c r="C232" s="5">
        <v>2</v>
      </c>
      <c r="D232" t="s">
        <v>2102</v>
      </c>
      <c r="E232">
        <v>200</v>
      </c>
      <c r="F232">
        <v>0</v>
      </c>
      <c r="G232">
        <v>0</v>
      </c>
      <c r="H232">
        <v>1</v>
      </c>
      <c r="I232">
        <v>0</v>
      </c>
      <c r="J232" t="s">
        <v>2117</v>
      </c>
      <c r="K232" s="2" t="s">
        <v>2117</v>
      </c>
      <c r="L232" t="str">
        <f>VLOOKUP(A232,Tables!$A$2:$B$218,2,FALSE)</f>
        <v>Care Coordination</v>
      </c>
      <c r="N232" t="s">
        <v>2973</v>
      </c>
      <c r="O232" s="2" t="s">
        <v>3166</v>
      </c>
      <c r="Q232" t="str">
        <f t="shared" si="3"/>
        <v>Business Logic</v>
      </c>
      <c r="T232" s="6" t="str">
        <f>IFERROR(VLOOKUP(T$1&amp;"."&amp;$A232&amp;"."&amp;$B232,Mappings[[Lookup Name]:[Source Reference]],2,FALSE),"")</f>
        <v/>
      </c>
      <c r="U232" s="6" t="str">
        <f>IFERROR(VLOOKUP(U$1&amp;"."&amp;$A232&amp;"."&amp;$B232,Mappings[[Lookup Name]:[Source Reference]],2,FALSE),"")</f>
        <v/>
      </c>
      <c r="V232" s="6" t="str">
        <f>IFERROR(VLOOKUP(V$1&amp;"."&amp;$A232&amp;"."&amp;$B232,Mappings[[Lookup Name]:[Source Reference]],2,FALSE),"")</f>
        <v/>
      </c>
      <c r="W232" s="6" t="str">
        <f>IFERROR(VLOOKUP(W$1&amp;"."&amp;$A232&amp;"."&amp;$B232,Mappings[[Lookup Name]:[Source Reference]],2,FALSE),"")</f>
        <v/>
      </c>
    </row>
    <row r="233" spans="1:23" x14ac:dyDescent="0.3">
      <c r="A233" t="s">
        <v>144</v>
      </c>
      <c r="B233" s="6" t="s">
        <v>10</v>
      </c>
      <c r="C233" s="5">
        <v>3</v>
      </c>
      <c r="D233" t="s">
        <v>2100</v>
      </c>
      <c r="E233">
        <v>1</v>
      </c>
      <c r="F233">
        <v>1</v>
      </c>
      <c r="G233">
        <v>0</v>
      </c>
      <c r="H233">
        <v>0</v>
      </c>
      <c r="I233">
        <v>0</v>
      </c>
      <c r="J233" t="s">
        <v>2117</v>
      </c>
      <c r="K233" s="2" t="s">
        <v>2117</v>
      </c>
      <c r="L233" t="str">
        <f>VLOOKUP(A233,Tables!$A$2:$B$218,2,FALSE)</f>
        <v>Care Coordination</v>
      </c>
      <c r="N233" t="s">
        <v>2383</v>
      </c>
      <c r="O233" s="2" t="s">
        <v>2966</v>
      </c>
      <c r="P233" s="2" t="s">
        <v>2957</v>
      </c>
      <c r="Q233" t="str">
        <f t="shared" si="3"/>
        <v>Business Logic</v>
      </c>
      <c r="T233" s="6" t="str">
        <f>IFERROR(VLOOKUP(T$1&amp;"."&amp;$A233&amp;"."&amp;$B233,Mappings[[Lookup Name]:[Source Reference]],2,FALSE),"")</f>
        <v/>
      </c>
      <c r="U233" s="6" t="str">
        <f>IFERROR(VLOOKUP(U$1&amp;"."&amp;$A233&amp;"."&amp;$B233,Mappings[[Lookup Name]:[Source Reference]],2,FALSE),"")</f>
        <v/>
      </c>
      <c r="V233" s="6" t="str">
        <f>IFERROR(VLOOKUP(V$1&amp;"."&amp;$A233&amp;"."&amp;$B233,Mappings[[Lookup Name]:[Source Reference]],2,FALSE),"")</f>
        <v/>
      </c>
      <c r="W233" s="6" t="str">
        <f>IFERROR(VLOOKUP(W$1&amp;"."&amp;$A233&amp;"."&amp;$B233,Mappings[[Lookup Name]:[Source Reference]],2,FALSE),"")</f>
        <v/>
      </c>
    </row>
    <row r="234" spans="1:23" ht="46.8" x14ac:dyDescent="0.3">
      <c r="A234" t="s">
        <v>144</v>
      </c>
      <c r="B234" s="6" t="s">
        <v>11</v>
      </c>
      <c r="C234" s="5">
        <v>4</v>
      </c>
      <c r="D234" t="s">
        <v>2101</v>
      </c>
      <c r="E234">
        <v>1</v>
      </c>
      <c r="F234">
        <v>0</v>
      </c>
      <c r="G234">
        <v>0</v>
      </c>
      <c r="H234">
        <v>1</v>
      </c>
      <c r="I234">
        <v>0</v>
      </c>
      <c r="J234" t="s">
        <v>2117</v>
      </c>
      <c r="K234" s="2" t="s">
        <v>2117</v>
      </c>
      <c r="L234" t="str">
        <f>VLOOKUP(A234,Tables!$A$2:$B$218,2,FALSE)</f>
        <v>Care Coordination</v>
      </c>
      <c r="N234" t="s">
        <v>2384</v>
      </c>
      <c r="O234" s="2" t="s">
        <v>2382</v>
      </c>
      <c r="P234" s="2" t="s">
        <v>2965</v>
      </c>
      <c r="Q234" t="str">
        <f t="shared" si="3"/>
        <v>Business Logic</v>
      </c>
      <c r="T234" s="6" t="str">
        <f>IFERROR(VLOOKUP(T$1&amp;"."&amp;$A234&amp;"."&amp;$B234,Mappings[[Lookup Name]:[Source Reference]],2,FALSE),"")</f>
        <v/>
      </c>
      <c r="U234" s="6" t="str">
        <f>IFERROR(VLOOKUP(U$1&amp;"."&amp;$A234&amp;"."&amp;$B234,Mappings[[Lookup Name]:[Source Reference]],2,FALSE),"")</f>
        <v/>
      </c>
      <c r="V234" s="6" t="str">
        <f>IFERROR(VLOOKUP(V$1&amp;"."&amp;$A234&amp;"."&amp;$B234,Mappings[[Lookup Name]:[Source Reference]],2,FALSE),"")</f>
        <v/>
      </c>
      <c r="W234" s="6" t="str">
        <f>IFERROR(VLOOKUP(W$1&amp;"."&amp;$A234&amp;"."&amp;$B234,Mappings[[Lookup Name]:[Source Reference]],2,FALSE),"")</f>
        <v/>
      </c>
    </row>
    <row r="235" spans="1:23" x14ac:dyDescent="0.3">
      <c r="A235" t="s">
        <v>144</v>
      </c>
      <c r="B235" s="6" t="s">
        <v>147</v>
      </c>
      <c r="C235" s="5">
        <v>5</v>
      </c>
      <c r="D235" t="s">
        <v>2100</v>
      </c>
      <c r="E235">
        <v>1</v>
      </c>
      <c r="F235">
        <v>1</v>
      </c>
      <c r="G235">
        <v>0</v>
      </c>
      <c r="H235">
        <v>1</v>
      </c>
      <c r="I235">
        <v>0</v>
      </c>
      <c r="J235" t="s">
        <v>2117</v>
      </c>
      <c r="K235" s="2" t="s">
        <v>2117</v>
      </c>
      <c r="L235" t="str">
        <f>VLOOKUP(A235,Tables!$A$2:$B$218,2,FALSE)</f>
        <v>Care Coordination</v>
      </c>
      <c r="N235" t="s">
        <v>2974</v>
      </c>
      <c r="O235" s="2" t="s">
        <v>2976</v>
      </c>
      <c r="P235" s="2" t="s">
        <v>2957</v>
      </c>
      <c r="Q235" t="str">
        <f t="shared" si="3"/>
        <v>Business Logic</v>
      </c>
      <c r="T235" s="6" t="str">
        <f>IFERROR(VLOOKUP(T$1&amp;"."&amp;$A235&amp;"."&amp;$B235,Mappings[[Lookup Name]:[Source Reference]],2,FALSE),"")</f>
        <v/>
      </c>
      <c r="U235" s="6" t="str">
        <f>IFERROR(VLOOKUP(U$1&amp;"."&amp;$A235&amp;"."&amp;$B235,Mappings[[Lookup Name]:[Source Reference]],2,FALSE),"")</f>
        <v/>
      </c>
      <c r="V235" s="6" t="str">
        <f>IFERROR(VLOOKUP(V$1&amp;"."&amp;$A235&amp;"."&amp;$B235,Mappings[[Lookup Name]:[Source Reference]],2,FALSE),"")</f>
        <v/>
      </c>
      <c r="W235" s="6" t="str">
        <f>IFERROR(VLOOKUP(W$1&amp;"."&amp;$A235&amp;"."&amp;$B235,Mappings[[Lookup Name]:[Source Reference]],2,FALSE),"")</f>
        <v/>
      </c>
    </row>
    <row r="236" spans="1:23" x14ac:dyDescent="0.3">
      <c r="A236" t="s">
        <v>144</v>
      </c>
      <c r="B236" s="6" t="s">
        <v>148</v>
      </c>
      <c r="C236" s="5">
        <v>6</v>
      </c>
      <c r="D236" t="s">
        <v>2100</v>
      </c>
      <c r="E236">
        <v>1</v>
      </c>
      <c r="F236">
        <v>1</v>
      </c>
      <c r="G236">
        <v>0</v>
      </c>
      <c r="H236">
        <v>1</v>
      </c>
      <c r="I236">
        <v>0</v>
      </c>
      <c r="J236" t="s">
        <v>2117</v>
      </c>
      <c r="K236" s="2" t="s">
        <v>2117</v>
      </c>
      <c r="L236" t="str">
        <f>VLOOKUP(A236,Tables!$A$2:$B$218,2,FALSE)</f>
        <v>Care Coordination</v>
      </c>
      <c r="N236" t="s">
        <v>2975</v>
      </c>
      <c r="O236" s="2" t="s">
        <v>3167</v>
      </c>
      <c r="P236" s="2" t="s">
        <v>2957</v>
      </c>
      <c r="Q236" t="str">
        <f t="shared" si="3"/>
        <v>Business Logic</v>
      </c>
      <c r="T236" s="6" t="str">
        <f>IFERROR(VLOOKUP(T$1&amp;"."&amp;$A236&amp;"."&amp;$B236,Mappings[[Lookup Name]:[Source Reference]],2,FALSE),"")</f>
        <v/>
      </c>
      <c r="U236" s="6" t="str">
        <f>IFERROR(VLOOKUP(U$1&amp;"."&amp;$A236&amp;"."&amp;$B236,Mappings[[Lookup Name]:[Source Reference]],2,FALSE),"")</f>
        <v/>
      </c>
      <c r="V236" s="6" t="str">
        <f>IFERROR(VLOOKUP(V$1&amp;"."&amp;$A236&amp;"."&amp;$B236,Mappings[[Lookup Name]:[Source Reference]],2,FALSE),"")</f>
        <v/>
      </c>
      <c r="W236" s="6" t="str">
        <f>IFERROR(VLOOKUP(W$1&amp;"."&amp;$A236&amp;"."&amp;$B236,Mappings[[Lookup Name]:[Source Reference]],2,FALSE),"")</f>
        <v/>
      </c>
    </row>
    <row r="237" spans="1:23" x14ac:dyDescent="0.3">
      <c r="A237" t="s">
        <v>144</v>
      </c>
      <c r="B237" s="6" t="s">
        <v>12</v>
      </c>
      <c r="C237" s="5">
        <v>7</v>
      </c>
      <c r="D237" t="s">
        <v>2102</v>
      </c>
      <c r="E237">
        <v>120</v>
      </c>
      <c r="F237">
        <v>0</v>
      </c>
      <c r="G237">
        <v>0</v>
      </c>
      <c r="H237">
        <v>0</v>
      </c>
      <c r="I237">
        <v>0</v>
      </c>
      <c r="J237" t="s">
        <v>2117</v>
      </c>
      <c r="K237" s="2" t="s">
        <v>2117</v>
      </c>
      <c r="L237" t="str">
        <f>VLOOKUP(A237,Tables!$A$2:$B$218,2,FALSE)</f>
        <v>Care Coordination</v>
      </c>
      <c r="N237" t="s">
        <v>3150</v>
      </c>
      <c r="O237" s="2" t="s">
        <v>3162</v>
      </c>
      <c r="P237" s="8"/>
      <c r="Q237" t="str">
        <f t="shared" si="3"/>
        <v>ETL Audit Process</v>
      </c>
      <c r="R237"/>
      <c r="S237"/>
      <c r="T237" s="6" t="str">
        <f>IFERROR(VLOOKUP(T$1&amp;"."&amp;$A237&amp;"."&amp;$B237,Mappings[[Lookup Name]:[Source Reference]],2,FALSE),"")</f>
        <v/>
      </c>
      <c r="U237" s="6" t="str">
        <f>IFERROR(VLOOKUP(U$1&amp;"."&amp;$A237&amp;"."&amp;$B237,Mappings[[Lookup Name]:[Source Reference]],2,FALSE),"")</f>
        <v/>
      </c>
      <c r="V237" s="6" t="str">
        <f>IFERROR(VLOOKUP(V$1&amp;"."&amp;$A237&amp;"."&amp;$B237,Mappings[[Lookup Name]:[Source Reference]],2,FALSE),"")</f>
        <v/>
      </c>
      <c r="W237" s="6" t="str">
        <f>IFERROR(VLOOKUP(W$1&amp;"."&amp;$A237&amp;"."&amp;$B237,Mappings[[Lookup Name]:[Source Reference]],2,FALSE),"")</f>
        <v/>
      </c>
    </row>
    <row r="238" spans="1:23" x14ac:dyDescent="0.3">
      <c r="A238" t="s">
        <v>144</v>
      </c>
      <c r="B238" s="6" t="s">
        <v>13</v>
      </c>
      <c r="C238" s="5">
        <v>8</v>
      </c>
      <c r="D238" t="s">
        <v>2098</v>
      </c>
      <c r="E238">
        <v>8</v>
      </c>
      <c r="F238">
        <v>23</v>
      </c>
      <c r="G238">
        <v>3</v>
      </c>
      <c r="H238">
        <v>0</v>
      </c>
      <c r="I238">
        <v>0</v>
      </c>
      <c r="J238" t="s">
        <v>2117</v>
      </c>
      <c r="K238" s="2" t="s">
        <v>2117</v>
      </c>
      <c r="L238" t="str">
        <f>VLOOKUP(A238,Tables!$A$2:$B$218,2,FALSE)</f>
        <v>Care Coordination</v>
      </c>
      <c r="N238" t="s">
        <v>3151</v>
      </c>
      <c r="O238" s="2" t="s">
        <v>3161</v>
      </c>
      <c r="P238" s="8"/>
      <c r="Q238" t="str">
        <f t="shared" si="3"/>
        <v>ETL Audit Process</v>
      </c>
      <c r="R238"/>
      <c r="S238"/>
      <c r="T238" s="6" t="str">
        <f>IFERROR(VLOOKUP(T$1&amp;"."&amp;$A238&amp;"."&amp;$B238,Mappings[[Lookup Name]:[Source Reference]],2,FALSE),"")</f>
        <v/>
      </c>
      <c r="U238" s="6" t="str">
        <f>IFERROR(VLOOKUP(U$1&amp;"."&amp;$A238&amp;"."&amp;$B238,Mappings[[Lookup Name]:[Source Reference]],2,FALSE),"")</f>
        <v/>
      </c>
      <c r="V238" s="6" t="str">
        <f>IFERROR(VLOOKUP(V$1&amp;"."&amp;$A238&amp;"."&amp;$B238,Mappings[[Lookup Name]:[Source Reference]],2,FALSE),"")</f>
        <v/>
      </c>
      <c r="W238" s="6" t="str">
        <f>IFERROR(VLOOKUP(W$1&amp;"."&amp;$A238&amp;"."&amp;$B238,Mappings[[Lookup Name]:[Source Reference]],2,FALSE),"")</f>
        <v/>
      </c>
    </row>
    <row r="239" spans="1:23" x14ac:dyDescent="0.3">
      <c r="A239" t="s">
        <v>144</v>
      </c>
      <c r="B239" s="6" t="s">
        <v>14</v>
      </c>
      <c r="C239" s="5">
        <v>9</v>
      </c>
      <c r="D239" t="s">
        <v>2098</v>
      </c>
      <c r="E239">
        <v>8</v>
      </c>
      <c r="F239">
        <v>23</v>
      </c>
      <c r="G239">
        <v>3</v>
      </c>
      <c r="H239">
        <v>0</v>
      </c>
      <c r="I239">
        <v>0</v>
      </c>
      <c r="J239" t="s">
        <v>2117</v>
      </c>
      <c r="K239" s="2" t="s">
        <v>2117</v>
      </c>
      <c r="L239" t="str">
        <f>VLOOKUP(A239,Tables!$A$2:$B$218,2,FALSE)</f>
        <v>Care Coordination</v>
      </c>
      <c r="N239" t="s">
        <v>3152</v>
      </c>
      <c r="O239" s="2" t="s">
        <v>3159</v>
      </c>
      <c r="P239" s="8"/>
      <c r="Q239" t="str">
        <f t="shared" si="3"/>
        <v>ETL Audit Process</v>
      </c>
      <c r="R239"/>
      <c r="S239"/>
      <c r="T239" s="6" t="str">
        <f>IFERROR(VLOOKUP(T$1&amp;"."&amp;$A239&amp;"."&amp;$B239,Mappings[[Lookup Name]:[Source Reference]],2,FALSE),"")</f>
        <v/>
      </c>
      <c r="U239" s="6" t="str">
        <f>IFERROR(VLOOKUP(U$1&amp;"."&amp;$A239&amp;"."&amp;$B239,Mappings[[Lookup Name]:[Source Reference]],2,FALSE),"")</f>
        <v/>
      </c>
      <c r="V239" s="6" t="str">
        <f>IFERROR(VLOOKUP(V$1&amp;"."&amp;$A239&amp;"."&amp;$B239,Mappings[[Lookup Name]:[Source Reference]],2,FALSE),"")</f>
        <v/>
      </c>
      <c r="W239" s="6" t="str">
        <f>IFERROR(VLOOKUP(W$1&amp;"."&amp;$A239&amp;"."&amp;$B239,Mappings[[Lookup Name]:[Source Reference]],2,FALSE),"")</f>
        <v/>
      </c>
    </row>
    <row r="240" spans="1:23" x14ac:dyDescent="0.3">
      <c r="A240" t="s">
        <v>144</v>
      </c>
      <c r="B240" s="6" t="s">
        <v>15</v>
      </c>
      <c r="C240" s="5">
        <v>10</v>
      </c>
      <c r="D240" t="s">
        <v>2102</v>
      </c>
      <c r="E240">
        <v>120</v>
      </c>
      <c r="F240">
        <v>0</v>
      </c>
      <c r="G240">
        <v>0</v>
      </c>
      <c r="H240">
        <v>0</v>
      </c>
      <c r="I240">
        <v>0</v>
      </c>
      <c r="J240" t="s">
        <v>2117</v>
      </c>
      <c r="K240" s="2" t="s">
        <v>2117</v>
      </c>
      <c r="L240" t="str">
        <f>VLOOKUP(A240,Tables!$A$2:$B$218,2,FALSE)</f>
        <v>Care Coordination</v>
      </c>
      <c r="N240" t="s">
        <v>3153</v>
      </c>
      <c r="O240" s="2" t="s">
        <v>3160</v>
      </c>
      <c r="P240" s="8"/>
      <c r="Q240" t="str">
        <f t="shared" si="3"/>
        <v>ETL Audit Process</v>
      </c>
      <c r="R240"/>
      <c r="S240"/>
      <c r="T240" s="6" t="str">
        <f>IFERROR(VLOOKUP(T$1&amp;"."&amp;$A240&amp;"."&amp;$B240,Mappings[[Lookup Name]:[Source Reference]],2,FALSE),"")</f>
        <v/>
      </c>
      <c r="U240" s="6" t="str">
        <f>IFERROR(VLOOKUP(U$1&amp;"."&amp;$A240&amp;"."&amp;$B240,Mappings[[Lookup Name]:[Source Reference]],2,FALSE),"")</f>
        <v/>
      </c>
      <c r="V240" s="6" t="str">
        <f>IFERROR(VLOOKUP(V$1&amp;"."&amp;$A240&amp;"."&amp;$B240,Mappings[[Lookup Name]:[Source Reference]],2,FALSE),"")</f>
        <v/>
      </c>
      <c r="W240" s="6" t="str">
        <f>IFERROR(VLOOKUP(W$1&amp;"."&amp;$A240&amp;"."&amp;$B240,Mappings[[Lookup Name]:[Source Reference]],2,FALSE),"")</f>
        <v/>
      </c>
    </row>
    <row r="241" spans="1:23" x14ac:dyDescent="0.3">
      <c r="A241" t="s">
        <v>144</v>
      </c>
      <c r="B241" s="6" t="s">
        <v>16</v>
      </c>
      <c r="C241" s="5">
        <v>11</v>
      </c>
      <c r="D241" t="s">
        <v>2099</v>
      </c>
      <c r="E241">
        <v>4</v>
      </c>
      <c r="F241">
        <v>10</v>
      </c>
      <c r="G241">
        <v>0</v>
      </c>
      <c r="H241">
        <v>0</v>
      </c>
      <c r="I241">
        <v>0</v>
      </c>
      <c r="J241" t="s">
        <v>2117</v>
      </c>
      <c r="K241" s="2" t="s">
        <v>2117</v>
      </c>
      <c r="L241" t="str">
        <f>VLOOKUP(A241,Tables!$A$2:$B$218,2,FALSE)</f>
        <v>Care Coordination</v>
      </c>
      <c r="N241" t="s">
        <v>3154</v>
      </c>
      <c r="O241" s="2" t="s">
        <v>3158</v>
      </c>
      <c r="P241" s="8"/>
      <c r="Q241" t="str">
        <f t="shared" si="3"/>
        <v>ETL Audit Process</v>
      </c>
      <c r="R241"/>
      <c r="S241"/>
      <c r="T241" s="6" t="str">
        <f>IFERROR(VLOOKUP(T$1&amp;"."&amp;$A241&amp;"."&amp;$B241,Mappings[[Lookup Name]:[Source Reference]],2,FALSE),"")</f>
        <v/>
      </c>
      <c r="U241" s="6" t="str">
        <f>IFERROR(VLOOKUP(U$1&amp;"."&amp;$A241&amp;"."&amp;$B241,Mappings[[Lookup Name]:[Source Reference]],2,FALSE),"")</f>
        <v/>
      </c>
      <c r="V241" s="6" t="str">
        <f>IFERROR(VLOOKUP(V$1&amp;"."&amp;$A241&amp;"."&amp;$B241,Mappings[[Lookup Name]:[Source Reference]],2,FALSE),"")</f>
        <v/>
      </c>
      <c r="W241" s="6" t="str">
        <f>IFERROR(VLOOKUP(W$1&amp;"."&amp;$A241&amp;"."&amp;$B241,Mappings[[Lookup Name]:[Source Reference]],2,FALSE),"")</f>
        <v/>
      </c>
    </row>
    <row r="242" spans="1:23" ht="31.2" x14ac:dyDescent="0.3">
      <c r="A242" t="s">
        <v>144</v>
      </c>
      <c r="B242" s="6" t="s">
        <v>17</v>
      </c>
      <c r="C242" s="5">
        <v>12</v>
      </c>
      <c r="D242" t="s">
        <v>2099</v>
      </c>
      <c r="E242">
        <v>4</v>
      </c>
      <c r="F242">
        <v>10</v>
      </c>
      <c r="G242">
        <v>0</v>
      </c>
      <c r="H242">
        <v>0</v>
      </c>
      <c r="I242">
        <v>0</v>
      </c>
      <c r="J242" t="s">
        <v>2117</v>
      </c>
      <c r="K242" s="2" t="s">
        <v>2117</v>
      </c>
      <c r="L242" t="str">
        <f>VLOOKUP(A242,Tables!$A$2:$B$218,2,FALSE)</f>
        <v>Care Coordination</v>
      </c>
      <c r="N242" t="s">
        <v>3155</v>
      </c>
      <c r="O242" s="2" t="s">
        <v>3157</v>
      </c>
      <c r="P242" s="8"/>
      <c r="Q242" t="str">
        <f t="shared" si="3"/>
        <v>ETL Audit Process</v>
      </c>
      <c r="R242"/>
      <c r="S242"/>
      <c r="T242" s="6" t="str">
        <f>IFERROR(VLOOKUP(T$1&amp;"."&amp;$A242&amp;"."&amp;$B242,Mappings[[Lookup Name]:[Source Reference]],2,FALSE),"")</f>
        <v/>
      </c>
      <c r="U242" s="6" t="str">
        <f>IFERROR(VLOOKUP(U$1&amp;"."&amp;$A242&amp;"."&amp;$B242,Mappings[[Lookup Name]:[Source Reference]],2,FALSE),"")</f>
        <v/>
      </c>
      <c r="V242" s="6" t="str">
        <f>IFERROR(VLOOKUP(V$1&amp;"."&amp;$A242&amp;"."&amp;$B242,Mappings[[Lookup Name]:[Source Reference]],2,FALSE),"")</f>
        <v/>
      </c>
      <c r="W242" s="6" t="str">
        <f>IFERROR(VLOOKUP(W$1&amp;"."&amp;$A242&amp;"."&amp;$B242,Mappings[[Lookup Name]:[Source Reference]],2,FALSE),"")</f>
        <v/>
      </c>
    </row>
    <row r="243" spans="1:23" x14ac:dyDescent="0.3">
      <c r="A243" t="s">
        <v>144</v>
      </c>
      <c r="B243" s="6" t="s">
        <v>18</v>
      </c>
      <c r="C243" s="5">
        <v>13</v>
      </c>
      <c r="D243" t="s">
        <v>2099</v>
      </c>
      <c r="E243">
        <v>4</v>
      </c>
      <c r="F243">
        <v>10</v>
      </c>
      <c r="G243">
        <v>0</v>
      </c>
      <c r="H243">
        <v>0</v>
      </c>
      <c r="I243">
        <v>0</v>
      </c>
      <c r="J243" t="s">
        <v>2117</v>
      </c>
      <c r="K243" s="2" t="s">
        <v>2117</v>
      </c>
      <c r="L243" t="str">
        <f>VLOOKUP(A243,Tables!$A$2:$B$218,2,FALSE)</f>
        <v>Care Coordination</v>
      </c>
      <c r="N243" t="s">
        <v>3163</v>
      </c>
      <c r="O243" s="2" t="s">
        <v>3156</v>
      </c>
      <c r="P243" s="8"/>
      <c r="Q243" t="str">
        <f t="shared" si="3"/>
        <v>Link to Source System</v>
      </c>
      <c r="R243"/>
      <c r="S243"/>
      <c r="T243" s="6" t="str">
        <f>IFERROR(VLOOKUP(T$1&amp;"."&amp;$A243&amp;"."&amp;$B243,Mappings[[Lookup Name]:[Source Reference]],2,FALSE),"")</f>
        <v/>
      </c>
      <c r="U243" s="6" t="str">
        <f>IFERROR(VLOOKUP(U$1&amp;"."&amp;$A243&amp;"."&amp;$B243,Mappings[[Lookup Name]:[Source Reference]],2,FALSE),"")</f>
        <v/>
      </c>
      <c r="V243" s="6" t="str">
        <f>IFERROR(VLOOKUP(V$1&amp;"."&amp;$A243&amp;"."&amp;$B243,Mappings[[Lookup Name]:[Source Reference]],2,FALSE),"")</f>
        <v/>
      </c>
      <c r="W243" s="6" t="str">
        <f>IFERROR(VLOOKUP(W$1&amp;"."&amp;$A243&amp;"."&amp;$B243,Mappings[[Lookup Name]:[Source Reference]],2,FALSE),"")</f>
        <v/>
      </c>
    </row>
    <row r="244" spans="1:23" x14ac:dyDescent="0.3">
      <c r="A244" t="s">
        <v>149</v>
      </c>
      <c r="B244" s="6" t="s">
        <v>150</v>
      </c>
      <c r="C244" s="5">
        <v>1</v>
      </c>
      <c r="D244" t="s">
        <v>2102</v>
      </c>
      <c r="E244">
        <v>20</v>
      </c>
      <c r="F244">
        <v>0</v>
      </c>
      <c r="G244">
        <v>0</v>
      </c>
      <c r="H244">
        <v>0</v>
      </c>
      <c r="I244">
        <v>0</v>
      </c>
      <c r="J244" t="s">
        <v>2117</v>
      </c>
      <c r="K244" s="2" t="s">
        <v>2117</v>
      </c>
      <c r="L244" t="str">
        <f>VLOOKUP(A244,Tables!$A$2:$B$218,2,FALSE)</f>
        <v/>
      </c>
      <c r="O244" s="8" t="s">
        <v>3160</v>
      </c>
      <c r="P244" s="8"/>
      <c r="Q244" t="str">
        <f t="shared" si="3"/>
        <v>Business Logic</v>
      </c>
      <c r="R244"/>
      <c r="S244"/>
      <c r="T244" s="6" t="str">
        <f>IFERROR(VLOOKUP(T$1&amp;"."&amp;$A244&amp;"."&amp;$B244,Mappings[[Lookup Name]:[Source Reference]],2,FALSE),"")</f>
        <v/>
      </c>
      <c r="U244" s="6" t="str">
        <f>IFERROR(VLOOKUP(U$1&amp;"."&amp;$A244&amp;"."&amp;$B244,Mappings[[Lookup Name]:[Source Reference]],2,FALSE),"")</f>
        <v/>
      </c>
      <c r="V244" s="6" t="str">
        <f>IFERROR(VLOOKUP(V$1&amp;"."&amp;$A244&amp;"."&amp;$B244,Mappings[[Lookup Name]:[Source Reference]],2,FALSE),"")</f>
        <v/>
      </c>
      <c r="W244" s="6" t="str">
        <f>IFERROR(VLOOKUP(W$1&amp;"."&amp;$A244&amp;"."&amp;$B244,Mappings[[Lookup Name]:[Source Reference]],2,FALSE),"")</f>
        <v/>
      </c>
    </row>
    <row r="245" spans="1:23" x14ac:dyDescent="0.3">
      <c r="A245" t="s">
        <v>149</v>
      </c>
      <c r="B245" s="6" t="s">
        <v>151</v>
      </c>
      <c r="C245" s="5">
        <v>2</v>
      </c>
      <c r="D245" t="s">
        <v>2099</v>
      </c>
      <c r="E245">
        <v>4</v>
      </c>
      <c r="F245">
        <v>10</v>
      </c>
      <c r="G245">
        <v>0</v>
      </c>
      <c r="H245">
        <v>1</v>
      </c>
      <c r="I245">
        <v>0</v>
      </c>
      <c r="J245" t="s">
        <v>2117</v>
      </c>
      <c r="K245" s="2" t="s">
        <v>2117</v>
      </c>
      <c r="L245" t="str">
        <f>VLOOKUP(A245,Tables!$A$2:$B$218,2,FALSE)</f>
        <v/>
      </c>
      <c r="O245" s="8" t="s">
        <v>3161</v>
      </c>
      <c r="P245" s="8"/>
      <c r="Q245" t="str">
        <f t="shared" si="3"/>
        <v>Business Logic</v>
      </c>
      <c r="R245"/>
      <c r="S245"/>
      <c r="T245" s="6" t="str">
        <f>IFERROR(VLOOKUP(T$1&amp;"."&amp;$A245&amp;"."&amp;$B245,Mappings[[Lookup Name]:[Source Reference]],2,FALSE),"")</f>
        <v/>
      </c>
      <c r="U245" s="6" t="str">
        <f>IFERROR(VLOOKUP(U$1&amp;"."&amp;$A245&amp;"."&amp;$B245,Mappings[[Lookup Name]:[Source Reference]],2,FALSE),"")</f>
        <v/>
      </c>
      <c r="V245" s="6" t="str">
        <f>IFERROR(VLOOKUP(V$1&amp;"."&amp;$A245&amp;"."&amp;$B245,Mappings[[Lookup Name]:[Source Reference]],2,FALSE),"")</f>
        <v/>
      </c>
      <c r="W245" s="6" t="str">
        <f>IFERROR(VLOOKUP(W$1&amp;"."&amp;$A245&amp;"."&amp;$B245,Mappings[[Lookup Name]:[Source Reference]],2,FALSE),"")</f>
        <v/>
      </c>
    </row>
    <row r="246" spans="1:23" x14ac:dyDescent="0.3">
      <c r="A246" t="s">
        <v>149</v>
      </c>
      <c r="B246" s="6" t="s">
        <v>152</v>
      </c>
      <c r="C246" s="5">
        <v>3</v>
      </c>
      <c r="D246" t="s">
        <v>2099</v>
      </c>
      <c r="E246">
        <v>4</v>
      </c>
      <c r="F246">
        <v>10</v>
      </c>
      <c r="G246">
        <v>0</v>
      </c>
      <c r="H246">
        <v>1</v>
      </c>
      <c r="I246">
        <v>0</v>
      </c>
      <c r="J246" t="s">
        <v>2117</v>
      </c>
      <c r="K246" s="2" t="s">
        <v>2117</v>
      </c>
      <c r="L246" t="str">
        <f>VLOOKUP(A246,Tables!$A$2:$B$218,2,FALSE)</f>
        <v/>
      </c>
      <c r="O246" s="8" t="s">
        <v>3162</v>
      </c>
      <c r="P246" s="8"/>
      <c r="Q246" t="str">
        <f t="shared" si="3"/>
        <v>Business Logic</v>
      </c>
      <c r="R246"/>
      <c r="S246"/>
      <c r="T246" s="6" t="str">
        <f>IFERROR(VLOOKUP(T$1&amp;"."&amp;$A246&amp;"."&amp;$B246,Mappings[[Lookup Name]:[Source Reference]],2,FALSE),"")</f>
        <v/>
      </c>
      <c r="U246" s="6" t="str">
        <f>IFERROR(VLOOKUP(U$1&amp;"."&amp;$A246&amp;"."&amp;$B246,Mappings[[Lookup Name]:[Source Reference]],2,FALSE),"")</f>
        <v/>
      </c>
      <c r="V246" s="6" t="str">
        <f>IFERROR(VLOOKUP(V$1&amp;"."&amp;$A246&amp;"."&amp;$B246,Mappings[[Lookup Name]:[Source Reference]],2,FALSE),"")</f>
        <v/>
      </c>
      <c r="W246" s="6" t="str">
        <f>IFERROR(VLOOKUP(W$1&amp;"."&amp;$A246&amp;"."&amp;$B246,Mappings[[Lookup Name]:[Source Reference]],2,FALSE),"")</f>
        <v/>
      </c>
    </row>
    <row r="247" spans="1:23" x14ac:dyDescent="0.3">
      <c r="A247" t="s">
        <v>149</v>
      </c>
      <c r="B247" s="6" t="s">
        <v>153</v>
      </c>
      <c r="C247" s="5">
        <v>4</v>
      </c>
      <c r="D247" t="s">
        <v>2097</v>
      </c>
      <c r="E247">
        <v>60</v>
      </c>
      <c r="F247">
        <v>0</v>
      </c>
      <c r="G247">
        <v>0</v>
      </c>
      <c r="H247">
        <v>1</v>
      </c>
      <c r="I247">
        <v>0</v>
      </c>
      <c r="J247" t="s">
        <v>2117</v>
      </c>
      <c r="K247" s="2" t="s">
        <v>2117</v>
      </c>
      <c r="L247" t="str">
        <f>VLOOKUP(A247,Tables!$A$2:$B$218,2,FALSE)</f>
        <v/>
      </c>
      <c r="O247" s="8" t="s">
        <v>3163</v>
      </c>
      <c r="P247" s="8"/>
      <c r="Q247" t="str">
        <f t="shared" si="3"/>
        <v>Business Logic</v>
      </c>
      <c r="R247"/>
      <c r="S247"/>
      <c r="T247" s="6" t="str">
        <f>IFERROR(VLOOKUP(T$1&amp;"."&amp;$A247&amp;"."&amp;$B247,Mappings[[Lookup Name]:[Source Reference]],2,FALSE),"")</f>
        <v/>
      </c>
      <c r="U247" s="6" t="str">
        <f>IFERROR(VLOOKUP(U$1&amp;"."&amp;$A247&amp;"."&amp;$B247,Mappings[[Lookup Name]:[Source Reference]],2,FALSE),"")</f>
        <v/>
      </c>
      <c r="V247" s="6" t="str">
        <f>IFERROR(VLOOKUP(V$1&amp;"."&amp;$A247&amp;"."&amp;$B247,Mappings[[Lookup Name]:[Source Reference]],2,FALSE),"")</f>
        <v/>
      </c>
      <c r="W247" s="6" t="str">
        <f>IFERROR(VLOOKUP(W$1&amp;"."&amp;$A247&amp;"."&amp;$B247,Mappings[[Lookup Name]:[Source Reference]],2,FALSE),"")</f>
        <v/>
      </c>
    </row>
    <row r="248" spans="1:23" x14ac:dyDescent="0.3">
      <c r="A248" t="s">
        <v>149</v>
      </c>
      <c r="B248" s="6" t="s">
        <v>154</v>
      </c>
      <c r="C248" s="5">
        <v>5</v>
      </c>
      <c r="D248" t="s">
        <v>2102</v>
      </c>
      <c r="E248">
        <v>9</v>
      </c>
      <c r="F248">
        <v>0</v>
      </c>
      <c r="G248">
        <v>0</v>
      </c>
      <c r="H248">
        <v>1</v>
      </c>
      <c r="I248">
        <v>0</v>
      </c>
      <c r="J248" t="s">
        <v>2117</v>
      </c>
      <c r="K248" s="2" t="s">
        <v>2117</v>
      </c>
      <c r="L248" t="str">
        <f>VLOOKUP(A248,Tables!$A$2:$B$218,2,FALSE)</f>
        <v/>
      </c>
      <c r="O248" s="8" t="s">
        <v>3164</v>
      </c>
      <c r="P248" s="8"/>
      <c r="Q248" t="str">
        <f t="shared" si="3"/>
        <v>Business Logic</v>
      </c>
      <c r="R248"/>
      <c r="S248"/>
      <c r="T248" s="6" t="str">
        <f>IFERROR(VLOOKUP(T$1&amp;"."&amp;$A248&amp;"."&amp;$B248,Mappings[[Lookup Name]:[Source Reference]],2,FALSE),"")</f>
        <v/>
      </c>
      <c r="U248" s="6" t="str">
        <f>IFERROR(VLOOKUP(U$1&amp;"."&amp;$A248&amp;"."&amp;$B248,Mappings[[Lookup Name]:[Source Reference]],2,FALSE),"")</f>
        <v/>
      </c>
      <c r="V248" s="6" t="str">
        <f>IFERROR(VLOOKUP(V$1&amp;"."&amp;$A248&amp;"."&amp;$B248,Mappings[[Lookup Name]:[Source Reference]],2,FALSE),"")</f>
        <v/>
      </c>
      <c r="W248" s="6" t="str">
        <f>IFERROR(VLOOKUP(W$1&amp;"."&amp;$A248&amp;"."&amp;$B248,Mappings[[Lookup Name]:[Source Reference]],2,FALSE),"")</f>
        <v/>
      </c>
    </row>
    <row r="249" spans="1:23" x14ac:dyDescent="0.3">
      <c r="A249" t="s">
        <v>149</v>
      </c>
      <c r="B249" s="6" t="s">
        <v>155</v>
      </c>
      <c r="C249" s="5">
        <v>6</v>
      </c>
      <c r="D249" t="s">
        <v>2102</v>
      </c>
      <c r="E249">
        <v>17</v>
      </c>
      <c r="F249">
        <v>0</v>
      </c>
      <c r="G249">
        <v>0</v>
      </c>
      <c r="H249">
        <v>0</v>
      </c>
      <c r="I249">
        <v>0</v>
      </c>
      <c r="J249" t="s">
        <v>2117</v>
      </c>
      <c r="K249" s="2" t="s">
        <v>2117</v>
      </c>
      <c r="L249" t="str">
        <f>VLOOKUP(A249,Tables!$A$2:$B$218,2,FALSE)</f>
        <v/>
      </c>
      <c r="O249" s="8" t="s">
        <v>3165</v>
      </c>
      <c r="P249" s="8"/>
      <c r="Q249" t="str">
        <f t="shared" si="3"/>
        <v>Business Logic</v>
      </c>
      <c r="R249"/>
      <c r="S249"/>
      <c r="T249" s="6" t="str">
        <f>IFERROR(VLOOKUP(T$1&amp;"."&amp;$A249&amp;"."&amp;$B249,Mappings[[Lookup Name]:[Source Reference]],2,FALSE),"")</f>
        <v/>
      </c>
      <c r="U249" s="6" t="str">
        <f>IFERROR(VLOOKUP(U$1&amp;"."&amp;$A249&amp;"."&amp;$B249,Mappings[[Lookup Name]:[Source Reference]],2,FALSE),"")</f>
        <v/>
      </c>
      <c r="V249" s="6" t="str">
        <f>IFERROR(VLOOKUP(V$1&amp;"."&amp;$A249&amp;"."&amp;$B249,Mappings[[Lookup Name]:[Source Reference]],2,FALSE),"")</f>
        <v/>
      </c>
      <c r="W249" s="6" t="str">
        <f>IFERROR(VLOOKUP(W$1&amp;"."&amp;$A249&amp;"."&amp;$B249,Mappings[[Lookup Name]:[Source Reference]],2,FALSE),"")</f>
        <v/>
      </c>
    </row>
    <row r="250" spans="1:23" x14ac:dyDescent="0.3">
      <c r="A250" t="s">
        <v>149</v>
      </c>
      <c r="B250" s="6" t="s">
        <v>156</v>
      </c>
      <c r="C250" s="5">
        <v>7</v>
      </c>
      <c r="D250" t="s">
        <v>2099</v>
      </c>
      <c r="E250">
        <v>4</v>
      </c>
      <c r="F250">
        <v>10</v>
      </c>
      <c r="G250">
        <v>0</v>
      </c>
      <c r="H250">
        <v>0</v>
      </c>
      <c r="I250">
        <v>0</v>
      </c>
      <c r="J250" t="s">
        <v>2117</v>
      </c>
      <c r="K250" s="2" t="s">
        <v>2117</v>
      </c>
      <c r="L250" t="str">
        <f>VLOOKUP(A250,Tables!$A$2:$B$218,2,FALSE)</f>
        <v/>
      </c>
      <c r="O250" s="8" t="s">
        <v>3166</v>
      </c>
      <c r="P250" s="8"/>
      <c r="Q250" t="str">
        <f t="shared" si="3"/>
        <v>Business Logic</v>
      </c>
      <c r="R250"/>
      <c r="S250"/>
      <c r="T250" s="6" t="str">
        <f>IFERROR(VLOOKUP(T$1&amp;"."&amp;$A250&amp;"."&amp;$B250,Mappings[[Lookup Name]:[Source Reference]],2,FALSE),"")</f>
        <v/>
      </c>
      <c r="U250" s="6" t="str">
        <f>IFERROR(VLOOKUP(U$1&amp;"."&amp;$A250&amp;"."&amp;$B250,Mappings[[Lookup Name]:[Source Reference]],2,FALSE),"")</f>
        <v/>
      </c>
      <c r="V250" s="6" t="str">
        <f>IFERROR(VLOOKUP(V$1&amp;"."&amp;$A250&amp;"."&amp;$B250,Mappings[[Lookup Name]:[Source Reference]],2,FALSE),"")</f>
        <v/>
      </c>
      <c r="W250" s="6" t="str">
        <f>IFERROR(VLOOKUP(W$1&amp;"."&amp;$A250&amp;"."&amp;$B250,Mappings[[Lookup Name]:[Source Reference]],2,FALSE),"")</f>
        <v/>
      </c>
    </row>
    <row r="251" spans="1:23" x14ac:dyDescent="0.3">
      <c r="A251" t="s">
        <v>149</v>
      </c>
      <c r="B251" s="6" t="s">
        <v>157</v>
      </c>
      <c r="C251" s="5">
        <v>8</v>
      </c>
      <c r="D251" t="s">
        <v>2099</v>
      </c>
      <c r="E251">
        <v>4</v>
      </c>
      <c r="F251">
        <v>10</v>
      </c>
      <c r="G251">
        <v>0</v>
      </c>
      <c r="H251">
        <v>0</v>
      </c>
      <c r="I251">
        <v>0</v>
      </c>
      <c r="J251" t="s">
        <v>2117</v>
      </c>
      <c r="K251" s="2" t="s">
        <v>2117</v>
      </c>
      <c r="L251" t="str">
        <f>VLOOKUP(A251,Tables!$A$2:$B$218,2,FALSE)</f>
        <v/>
      </c>
      <c r="O251" s="8" t="s">
        <v>3167</v>
      </c>
      <c r="P251" s="8"/>
      <c r="Q251" t="str">
        <f t="shared" si="3"/>
        <v>Business Logic</v>
      </c>
      <c r="R251"/>
      <c r="S251"/>
      <c r="T251" s="6" t="str">
        <f>IFERROR(VLOOKUP(T$1&amp;"."&amp;$A251&amp;"."&amp;$B251,Mappings[[Lookup Name]:[Source Reference]],2,FALSE),"")</f>
        <v/>
      </c>
      <c r="U251" s="6" t="str">
        <f>IFERROR(VLOOKUP(U$1&amp;"."&amp;$A251&amp;"."&amp;$B251,Mappings[[Lookup Name]:[Source Reference]],2,FALSE),"")</f>
        <v/>
      </c>
      <c r="V251" s="6" t="str">
        <f>IFERROR(VLOOKUP(V$1&amp;"."&amp;$A251&amp;"."&amp;$B251,Mappings[[Lookup Name]:[Source Reference]],2,FALSE),"")</f>
        <v/>
      </c>
      <c r="W251" s="6" t="str">
        <f>IFERROR(VLOOKUP(W$1&amp;"."&amp;$A251&amp;"."&amp;$B251,Mappings[[Lookup Name]:[Source Reference]],2,FALSE),"")</f>
        <v/>
      </c>
    </row>
    <row r="252" spans="1:23" x14ac:dyDescent="0.3">
      <c r="A252" t="s">
        <v>149</v>
      </c>
      <c r="B252" s="6" t="s">
        <v>158</v>
      </c>
      <c r="C252" s="5">
        <v>9</v>
      </c>
      <c r="D252" t="s">
        <v>2099</v>
      </c>
      <c r="E252">
        <v>4</v>
      </c>
      <c r="F252">
        <v>10</v>
      </c>
      <c r="G252">
        <v>0</v>
      </c>
      <c r="H252">
        <v>0</v>
      </c>
      <c r="I252">
        <v>0</v>
      </c>
      <c r="J252" t="s">
        <v>2117</v>
      </c>
      <c r="K252" s="2" t="s">
        <v>2117</v>
      </c>
      <c r="L252" t="str">
        <f>VLOOKUP(A252,Tables!$A$2:$B$218,2,FALSE)</f>
        <v/>
      </c>
      <c r="O252" s="8" t="s">
        <v>3168</v>
      </c>
      <c r="P252" s="8"/>
      <c r="Q252" t="str">
        <f t="shared" si="3"/>
        <v>Business Logic</v>
      </c>
      <c r="R252"/>
      <c r="S252"/>
      <c r="T252" s="6" t="str">
        <f>IFERROR(VLOOKUP(T$1&amp;"."&amp;$A252&amp;"."&amp;$B252,Mappings[[Lookup Name]:[Source Reference]],2,FALSE),"")</f>
        <v/>
      </c>
      <c r="U252" s="6" t="str">
        <f>IFERROR(VLOOKUP(U$1&amp;"."&amp;$A252&amp;"."&amp;$B252,Mappings[[Lookup Name]:[Source Reference]],2,FALSE),"")</f>
        <v/>
      </c>
      <c r="V252" s="6" t="str">
        <f>IFERROR(VLOOKUP(V$1&amp;"."&amp;$A252&amp;"."&amp;$B252,Mappings[[Lookup Name]:[Source Reference]],2,FALSE),"")</f>
        <v/>
      </c>
      <c r="W252" s="6" t="str">
        <f>IFERROR(VLOOKUP(W$1&amp;"."&amp;$A252&amp;"."&amp;$B252,Mappings[[Lookup Name]:[Source Reference]],2,FALSE),"")</f>
        <v/>
      </c>
    </row>
    <row r="253" spans="1:23" x14ac:dyDescent="0.3">
      <c r="A253" t="s">
        <v>149</v>
      </c>
      <c r="B253" s="6" t="s">
        <v>159</v>
      </c>
      <c r="C253" s="5">
        <v>10</v>
      </c>
      <c r="D253" t="s">
        <v>2102</v>
      </c>
      <c r="E253">
        <v>3</v>
      </c>
      <c r="F253">
        <v>0</v>
      </c>
      <c r="G253">
        <v>0</v>
      </c>
      <c r="H253">
        <v>0</v>
      </c>
      <c r="I253">
        <v>0</v>
      </c>
      <c r="J253" t="s">
        <v>2117</v>
      </c>
      <c r="K253" s="2" t="s">
        <v>2117</v>
      </c>
      <c r="L253" t="str">
        <f>VLOOKUP(A253,Tables!$A$2:$B$218,2,FALSE)</f>
        <v/>
      </c>
      <c r="O253" s="8" t="s">
        <v>3169</v>
      </c>
      <c r="P253" s="8"/>
      <c r="Q253" t="str">
        <f t="shared" si="3"/>
        <v>Business Logic</v>
      </c>
      <c r="R253"/>
      <c r="S253"/>
      <c r="T253" s="6" t="str">
        <f>IFERROR(VLOOKUP(T$1&amp;"."&amp;$A253&amp;"."&amp;$B253,Mappings[[Lookup Name]:[Source Reference]],2,FALSE),"")</f>
        <v/>
      </c>
      <c r="U253" s="6" t="str">
        <f>IFERROR(VLOOKUP(U$1&amp;"."&amp;$A253&amp;"."&amp;$B253,Mappings[[Lookup Name]:[Source Reference]],2,FALSE),"")</f>
        <v/>
      </c>
      <c r="V253" s="6" t="str">
        <f>IFERROR(VLOOKUP(V$1&amp;"."&amp;$A253&amp;"."&amp;$B253,Mappings[[Lookup Name]:[Source Reference]],2,FALSE),"")</f>
        <v/>
      </c>
      <c r="W253" s="6" t="str">
        <f>IFERROR(VLOOKUP(W$1&amp;"."&amp;$A253&amp;"."&amp;$B253,Mappings[[Lookup Name]:[Source Reference]],2,FALSE),"")</f>
        <v/>
      </c>
    </row>
    <row r="254" spans="1:23" x14ac:dyDescent="0.3">
      <c r="A254" t="s">
        <v>160</v>
      </c>
      <c r="B254" s="6" t="s">
        <v>161</v>
      </c>
      <c r="C254" s="5">
        <v>1</v>
      </c>
      <c r="D254" t="s">
        <v>2099</v>
      </c>
      <c r="E254">
        <v>4</v>
      </c>
      <c r="F254">
        <v>10</v>
      </c>
      <c r="G254">
        <v>0</v>
      </c>
      <c r="H254">
        <v>0</v>
      </c>
      <c r="I254">
        <v>1</v>
      </c>
      <c r="J254" t="s">
        <v>2117</v>
      </c>
      <c r="K254" s="2" t="s">
        <v>2117</v>
      </c>
      <c r="L254" t="str">
        <f>VLOOKUP(A254,Tables!$A$2:$B$218,2,FALSE)</f>
        <v/>
      </c>
      <c r="O254" s="8" t="s">
        <v>3160</v>
      </c>
      <c r="P254" s="8"/>
      <c r="Q254" t="str">
        <f t="shared" si="3"/>
        <v>System Generated</v>
      </c>
      <c r="R254"/>
      <c r="S254"/>
      <c r="T254" s="6" t="str">
        <f>IFERROR(VLOOKUP(T$1&amp;"."&amp;$A254&amp;"."&amp;$B254,Mappings[[Lookup Name]:[Source Reference]],2,FALSE),"")</f>
        <v/>
      </c>
      <c r="U254" s="6" t="str">
        <f>IFERROR(VLOOKUP(U$1&amp;"."&amp;$A254&amp;"."&amp;$B254,Mappings[[Lookup Name]:[Source Reference]],2,FALSE),"")</f>
        <v/>
      </c>
      <c r="V254" s="6" t="str">
        <f>IFERROR(VLOOKUP(V$1&amp;"."&amp;$A254&amp;"."&amp;$B254,Mappings[[Lookup Name]:[Source Reference]],2,FALSE),"")</f>
        <v/>
      </c>
      <c r="W254" s="6" t="str">
        <f>IFERROR(VLOOKUP(W$1&amp;"."&amp;$A254&amp;"."&amp;$B254,Mappings[[Lookup Name]:[Source Reference]],2,FALSE),"")</f>
        <v/>
      </c>
    </row>
    <row r="255" spans="1:23" x14ac:dyDescent="0.3">
      <c r="A255" t="s">
        <v>160</v>
      </c>
      <c r="B255" s="6" t="s">
        <v>162</v>
      </c>
      <c r="C255" s="5">
        <v>2</v>
      </c>
      <c r="D255" t="s">
        <v>2102</v>
      </c>
      <c r="E255">
        <v>15</v>
      </c>
      <c r="F255">
        <v>0</v>
      </c>
      <c r="G255">
        <v>0</v>
      </c>
      <c r="H255">
        <v>1</v>
      </c>
      <c r="I255">
        <v>0</v>
      </c>
      <c r="J255" t="s">
        <v>2117</v>
      </c>
      <c r="K255" s="2" t="s">
        <v>2117</v>
      </c>
      <c r="L255" t="str">
        <f>VLOOKUP(A255,Tables!$A$2:$B$218,2,FALSE)</f>
        <v/>
      </c>
      <c r="O255" s="8" t="s">
        <v>3170</v>
      </c>
      <c r="P255" s="8"/>
      <c r="Q255" t="str">
        <f t="shared" si="3"/>
        <v>Business Logic</v>
      </c>
      <c r="R255"/>
      <c r="S255"/>
      <c r="T255" s="6" t="str">
        <f>IFERROR(VLOOKUP(T$1&amp;"."&amp;$A255&amp;"."&amp;$B255,Mappings[[Lookup Name]:[Source Reference]],2,FALSE),"")</f>
        <v/>
      </c>
      <c r="U255" s="6" t="str">
        <f>IFERROR(VLOOKUP(U$1&amp;"."&amp;$A255&amp;"."&amp;$B255,Mappings[[Lookup Name]:[Source Reference]],2,FALSE),"")</f>
        <v/>
      </c>
      <c r="V255" s="6" t="str">
        <f>IFERROR(VLOOKUP(V$1&amp;"."&amp;$A255&amp;"."&amp;$B255,Mappings[[Lookup Name]:[Source Reference]],2,FALSE),"")</f>
        <v/>
      </c>
      <c r="W255" s="6" t="str">
        <f>IFERROR(VLOOKUP(W$1&amp;"."&amp;$A255&amp;"."&amp;$B255,Mappings[[Lookup Name]:[Source Reference]],2,FALSE),"")</f>
        <v/>
      </c>
    </row>
    <row r="256" spans="1:23" x14ac:dyDescent="0.3">
      <c r="A256" t="s">
        <v>160</v>
      </c>
      <c r="B256" s="6" t="s">
        <v>163</v>
      </c>
      <c r="C256" s="5">
        <v>3</v>
      </c>
      <c r="D256" t="s">
        <v>2102</v>
      </c>
      <c r="E256">
        <v>30</v>
      </c>
      <c r="F256">
        <v>0</v>
      </c>
      <c r="G256">
        <v>0</v>
      </c>
      <c r="H256">
        <v>1</v>
      </c>
      <c r="I256">
        <v>0</v>
      </c>
      <c r="J256" t="s">
        <v>2117</v>
      </c>
      <c r="K256" s="2" t="s">
        <v>2117</v>
      </c>
      <c r="L256" t="str">
        <f>VLOOKUP(A256,Tables!$A$2:$B$218,2,FALSE)</f>
        <v/>
      </c>
      <c r="O256" s="8" t="s">
        <v>3171</v>
      </c>
      <c r="P256" s="8"/>
      <c r="Q256" t="str">
        <f t="shared" si="3"/>
        <v>Business Logic</v>
      </c>
      <c r="R256"/>
      <c r="S256"/>
      <c r="T256" s="6" t="str">
        <f>IFERROR(VLOOKUP(T$1&amp;"."&amp;$A256&amp;"."&amp;$B256,Mappings[[Lookup Name]:[Source Reference]],2,FALSE),"")</f>
        <v/>
      </c>
      <c r="U256" s="6" t="str">
        <f>IFERROR(VLOOKUP(U$1&amp;"."&amp;$A256&amp;"."&amp;$B256,Mappings[[Lookup Name]:[Source Reference]],2,FALSE),"")</f>
        <v/>
      </c>
      <c r="V256" s="6" t="str">
        <f>IFERROR(VLOOKUP(V$1&amp;"."&amp;$A256&amp;"."&amp;$B256,Mappings[[Lookup Name]:[Source Reference]],2,FALSE),"")</f>
        <v/>
      </c>
      <c r="W256" s="6" t="str">
        <f>IFERROR(VLOOKUP(W$1&amp;"."&amp;$A256&amp;"."&amp;$B256,Mappings[[Lookup Name]:[Source Reference]],2,FALSE),"")</f>
        <v/>
      </c>
    </row>
    <row r="257" spans="1:23" x14ac:dyDescent="0.3">
      <c r="A257" t="s">
        <v>160</v>
      </c>
      <c r="B257" s="6" t="s">
        <v>55</v>
      </c>
      <c r="C257" s="5">
        <v>4</v>
      </c>
      <c r="D257" t="s">
        <v>2102</v>
      </c>
      <c r="E257">
        <v>60</v>
      </c>
      <c r="F257">
        <v>0</v>
      </c>
      <c r="G257">
        <v>0</v>
      </c>
      <c r="H257">
        <v>1</v>
      </c>
      <c r="I257">
        <v>0</v>
      </c>
      <c r="J257" t="s">
        <v>2117</v>
      </c>
      <c r="K257" s="2" t="s">
        <v>2117</v>
      </c>
      <c r="L257" t="str">
        <f>VLOOKUP(A257,Tables!$A$2:$B$218,2,FALSE)</f>
        <v/>
      </c>
      <c r="O257" s="8" t="s">
        <v>3172</v>
      </c>
      <c r="P257" s="8"/>
      <c r="Q257" t="str">
        <f t="shared" si="3"/>
        <v>Business Logic</v>
      </c>
      <c r="R257"/>
      <c r="S257"/>
      <c r="T257" s="6" t="str">
        <f>IFERROR(VLOOKUP(T$1&amp;"."&amp;$A257&amp;"."&amp;$B257,Mappings[[Lookup Name]:[Source Reference]],2,FALSE),"")</f>
        <v/>
      </c>
      <c r="U257" s="6" t="str">
        <f>IFERROR(VLOOKUP(U$1&amp;"."&amp;$A257&amp;"."&amp;$B257,Mappings[[Lookup Name]:[Source Reference]],2,FALSE),"")</f>
        <v/>
      </c>
      <c r="V257" s="6" t="str">
        <f>IFERROR(VLOOKUP(V$1&amp;"."&amp;$A257&amp;"."&amp;$B257,Mappings[[Lookup Name]:[Source Reference]],2,FALSE),"")</f>
        <v/>
      </c>
      <c r="W257" s="6" t="str">
        <f>IFERROR(VLOOKUP(W$1&amp;"."&amp;$A257&amp;"."&amp;$B257,Mappings[[Lookup Name]:[Source Reference]],2,FALSE),"")</f>
        <v/>
      </c>
    </row>
    <row r="258" spans="1:23" x14ac:dyDescent="0.3">
      <c r="A258" t="s">
        <v>160</v>
      </c>
      <c r="B258" s="6" t="s">
        <v>164</v>
      </c>
      <c r="C258" s="5">
        <v>5</v>
      </c>
      <c r="D258" t="s">
        <v>2102</v>
      </c>
      <c r="E258">
        <v>15</v>
      </c>
      <c r="F258">
        <v>0</v>
      </c>
      <c r="G258">
        <v>0</v>
      </c>
      <c r="H258">
        <v>1</v>
      </c>
      <c r="I258">
        <v>0</v>
      </c>
      <c r="J258" t="s">
        <v>2117</v>
      </c>
      <c r="K258" s="2" t="s">
        <v>2117</v>
      </c>
      <c r="L258" t="str">
        <f>VLOOKUP(A258,Tables!$A$2:$B$218,2,FALSE)</f>
        <v/>
      </c>
      <c r="O258" s="8" t="s">
        <v>3161</v>
      </c>
      <c r="P258" s="8"/>
      <c r="Q258" t="str">
        <f t="shared" si="3"/>
        <v>Business Logic</v>
      </c>
      <c r="R258"/>
      <c r="S258"/>
      <c r="T258" s="6" t="str">
        <f>IFERROR(VLOOKUP(T$1&amp;"."&amp;$A258&amp;"."&amp;$B258,Mappings[[Lookup Name]:[Source Reference]],2,FALSE),"")</f>
        <v/>
      </c>
      <c r="U258" s="6" t="str">
        <f>IFERROR(VLOOKUP(U$1&amp;"."&amp;$A258&amp;"."&amp;$B258,Mappings[[Lookup Name]:[Source Reference]],2,FALSE),"")</f>
        <v/>
      </c>
      <c r="V258" s="6" t="str">
        <f>IFERROR(VLOOKUP(V$1&amp;"."&amp;$A258&amp;"."&amp;$B258,Mappings[[Lookup Name]:[Source Reference]],2,FALSE),"")</f>
        <v/>
      </c>
      <c r="W258" s="6" t="str">
        <f>IFERROR(VLOOKUP(W$1&amp;"."&amp;$A258&amp;"."&amp;$B258,Mappings[[Lookup Name]:[Source Reference]],2,FALSE),"")</f>
        <v/>
      </c>
    </row>
    <row r="259" spans="1:23" x14ac:dyDescent="0.3">
      <c r="A259" t="s">
        <v>160</v>
      </c>
      <c r="B259" s="6" t="s">
        <v>165</v>
      </c>
      <c r="C259" s="5">
        <v>6</v>
      </c>
      <c r="D259" t="s">
        <v>2102</v>
      </c>
      <c r="E259">
        <v>60</v>
      </c>
      <c r="F259">
        <v>0</v>
      </c>
      <c r="G259">
        <v>0</v>
      </c>
      <c r="H259">
        <v>1</v>
      </c>
      <c r="I259">
        <v>0</v>
      </c>
      <c r="J259" t="s">
        <v>2117</v>
      </c>
      <c r="K259" s="2" t="s">
        <v>2117</v>
      </c>
      <c r="L259" t="str">
        <f>VLOOKUP(A259,Tables!$A$2:$B$218,2,FALSE)</f>
        <v/>
      </c>
      <c r="O259" s="8" t="s">
        <v>3173</v>
      </c>
      <c r="P259" s="8"/>
      <c r="Q259" t="str">
        <f t="shared" ref="Q259:Q322" si="4">IF(B259="Source_System_SID","Link to Source System",IF(OR(B259="Created_By_ID",B259="Created_by_Date",B259="Last_Updated_By_Date",B259="Last_Updated_By_ID",B259="Audit_SID",B259="Update_Audit_SID"),"ETL Audit Process",IF(RIGHT(B259,3)="SID","System Generated","Business Logic")))</f>
        <v>Business Logic</v>
      </c>
      <c r="R259"/>
      <c r="S259"/>
      <c r="T259" s="6" t="str">
        <f>IFERROR(VLOOKUP(T$1&amp;"."&amp;$A259&amp;"."&amp;$B259,Mappings[[Lookup Name]:[Source Reference]],2,FALSE),"")</f>
        <v/>
      </c>
      <c r="U259" s="6" t="str">
        <f>IFERROR(VLOOKUP(U$1&amp;"."&amp;$A259&amp;"."&amp;$B259,Mappings[[Lookup Name]:[Source Reference]],2,FALSE),"")</f>
        <v/>
      </c>
      <c r="V259" s="6" t="str">
        <f>IFERROR(VLOOKUP(V$1&amp;"."&amp;$A259&amp;"."&amp;$B259,Mappings[[Lookup Name]:[Source Reference]],2,FALSE),"")</f>
        <v/>
      </c>
      <c r="W259" s="6" t="str">
        <f>IFERROR(VLOOKUP(W$1&amp;"."&amp;$A259&amp;"."&amp;$B259,Mappings[[Lookup Name]:[Source Reference]],2,FALSE),"")</f>
        <v/>
      </c>
    </row>
    <row r="260" spans="1:23" x14ac:dyDescent="0.3">
      <c r="A260" t="s">
        <v>160</v>
      </c>
      <c r="B260" s="6" t="s">
        <v>77</v>
      </c>
      <c r="C260" s="5">
        <v>7</v>
      </c>
      <c r="D260" t="s">
        <v>2101</v>
      </c>
      <c r="E260">
        <v>1</v>
      </c>
      <c r="F260">
        <v>0</v>
      </c>
      <c r="G260">
        <v>0</v>
      </c>
      <c r="H260">
        <v>1</v>
      </c>
      <c r="I260">
        <v>0</v>
      </c>
      <c r="J260" t="s">
        <v>2117</v>
      </c>
      <c r="K260" s="2" t="s">
        <v>2117</v>
      </c>
      <c r="L260" t="str">
        <f>VLOOKUP(A260,Tables!$A$2:$B$218,2,FALSE)</f>
        <v/>
      </c>
      <c r="O260" s="8" t="s">
        <v>3171</v>
      </c>
      <c r="P260" s="8"/>
      <c r="Q260" t="str">
        <f t="shared" si="4"/>
        <v>Business Logic</v>
      </c>
      <c r="R260"/>
      <c r="S260"/>
      <c r="T260" s="6" t="str">
        <f>IFERROR(VLOOKUP(T$1&amp;"."&amp;$A260&amp;"."&amp;$B260,Mappings[[Lookup Name]:[Source Reference]],2,FALSE),"")</f>
        <v/>
      </c>
      <c r="U260" s="6" t="str">
        <f>IFERROR(VLOOKUP(U$1&amp;"."&amp;$A260&amp;"."&amp;$B260,Mappings[[Lookup Name]:[Source Reference]],2,FALSE),"")</f>
        <v/>
      </c>
      <c r="V260" s="6" t="str">
        <f>IFERROR(VLOOKUP(V$1&amp;"."&amp;$A260&amp;"."&amp;$B260,Mappings[[Lookup Name]:[Source Reference]],2,FALSE),"")</f>
        <v/>
      </c>
      <c r="W260" s="6" t="str">
        <f>IFERROR(VLOOKUP(W$1&amp;"."&amp;$A260&amp;"."&amp;$B260,Mappings[[Lookup Name]:[Source Reference]],2,FALSE),"")</f>
        <v/>
      </c>
    </row>
    <row r="261" spans="1:23" x14ac:dyDescent="0.3">
      <c r="A261" t="s">
        <v>160</v>
      </c>
      <c r="B261" s="6" t="s">
        <v>166</v>
      </c>
      <c r="C261" s="5">
        <v>8</v>
      </c>
      <c r="D261" t="s">
        <v>2102</v>
      </c>
      <c r="E261">
        <v>15</v>
      </c>
      <c r="F261">
        <v>0</v>
      </c>
      <c r="G261">
        <v>0</v>
      </c>
      <c r="H261">
        <v>1</v>
      </c>
      <c r="I261">
        <v>0</v>
      </c>
      <c r="J261" t="s">
        <v>2117</v>
      </c>
      <c r="K261" s="2" t="s">
        <v>2117</v>
      </c>
      <c r="L261" t="str">
        <f>VLOOKUP(A261,Tables!$A$2:$B$218,2,FALSE)</f>
        <v/>
      </c>
      <c r="O261" s="8" t="s">
        <v>3172</v>
      </c>
      <c r="P261" s="8"/>
      <c r="Q261" t="str">
        <f t="shared" si="4"/>
        <v>Business Logic</v>
      </c>
      <c r="R261"/>
      <c r="S261"/>
      <c r="T261" s="6" t="str">
        <f>IFERROR(VLOOKUP(T$1&amp;"."&amp;$A261&amp;"."&amp;$B261,Mappings[[Lookup Name]:[Source Reference]],2,FALSE),"")</f>
        <v/>
      </c>
      <c r="U261" s="6" t="str">
        <f>IFERROR(VLOOKUP(U$1&amp;"."&amp;$A261&amp;"."&amp;$B261,Mappings[[Lookup Name]:[Source Reference]],2,FALSE),"")</f>
        <v/>
      </c>
      <c r="V261" s="6" t="str">
        <f>IFERROR(VLOOKUP(V$1&amp;"."&amp;$A261&amp;"."&amp;$B261,Mappings[[Lookup Name]:[Source Reference]],2,FALSE),"")</f>
        <v/>
      </c>
      <c r="W261" s="6" t="str">
        <f>IFERROR(VLOOKUP(W$1&amp;"."&amp;$A261&amp;"."&amp;$B261,Mappings[[Lookup Name]:[Source Reference]],2,FALSE),"")</f>
        <v/>
      </c>
    </row>
    <row r="262" spans="1:23" x14ac:dyDescent="0.3">
      <c r="A262" t="s">
        <v>160</v>
      </c>
      <c r="B262" s="6" t="s">
        <v>167</v>
      </c>
      <c r="C262" s="5">
        <v>9</v>
      </c>
      <c r="D262" t="s">
        <v>2102</v>
      </c>
      <c r="E262">
        <v>2</v>
      </c>
      <c r="F262">
        <v>0</v>
      </c>
      <c r="G262">
        <v>0</v>
      </c>
      <c r="H262">
        <v>1</v>
      </c>
      <c r="I262">
        <v>0</v>
      </c>
      <c r="J262" t="s">
        <v>2117</v>
      </c>
      <c r="K262" s="2" t="s">
        <v>2117</v>
      </c>
      <c r="L262" t="str">
        <f>VLOOKUP(A262,Tables!$A$2:$B$218,2,FALSE)</f>
        <v/>
      </c>
      <c r="O262" s="8" t="s">
        <v>3174</v>
      </c>
      <c r="P262" s="8"/>
      <c r="Q262" t="str">
        <f t="shared" si="4"/>
        <v>Business Logic</v>
      </c>
      <c r="R262"/>
      <c r="S262"/>
      <c r="T262" s="6" t="str">
        <f>IFERROR(VLOOKUP(T$1&amp;"."&amp;$A262&amp;"."&amp;$B262,Mappings[[Lookup Name]:[Source Reference]],2,FALSE),"")</f>
        <v/>
      </c>
      <c r="U262" s="6" t="str">
        <f>IFERROR(VLOOKUP(U$1&amp;"."&amp;$A262&amp;"."&amp;$B262,Mappings[[Lookup Name]:[Source Reference]],2,FALSE),"")</f>
        <v/>
      </c>
      <c r="V262" s="6" t="str">
        <f>IFERROR(VLOOKUP(V$1&amp;"."&amp;$A262&amp;"."&amp;$B262,Mappings[[Lookup Name]:[Source Reference]],2,FALSE),"")</f>
        <v/>
      </c>
      <c r="W262" s="6" t="str">
        <f>IFERROR(VLOOKUP(W$1&amp;"."&amp;$A262&amp;"."&amp;$B262,Mappings[[Lookup Name]:[Source Reference]],2,FALSE),"")</f>
        <v/>
      </c>
    </row>
    <row r="263" spans="1:23" x14ac:dyDescent="0.3">
      <c r="A263" t="s">
        <v>160</v>
      </c>
      <c r="B263" s="6" t="s">
        <v>168</v>
      </c>
      <c r="C263" s="5">
        <v>10</v>
      </c>
      <c r="D263" t="s">
        <v>2101</v>
      </c>
      <c r="E263">
        <v>1</v>
      </c>
      <c r="F263">
        <v>0</v>
      </c>
      <c r="G263">
        <v>0</v>
      </c>
      <c r="H263">
        <v>1</v>
      </c>
      <c r="I263">
        <v>0</v>
      </c>
      <c r="J263" t="s">
        <v>2117</v>
      </c>
      <c r="K263" s="2" t="s">
        <v>2117</v>
      </c>
      <c r="L263" t="str">
        <f>VLOOKUP(A263,Tables!$A$2:$B$218,2,FALSE)</f>
        <v/>
      </c>
      <c r="O263" s="8" t="s">
        <v>3175</v>
      </c>
      <c r="P263" s="8"/>
      <c r="Q263" t="str">
        <f t="shared" si="4"/>
        <v>Business Logic</v>
      </c>
      <c r="R263"/>
      <c r="S263"/>
      <c r="T263" s="6" t="str">
        <f>IFERROR(VLOOKUP(T$1&amp;"."&amp;$A263&amp;"."&amp;$B263,Mappings[[Lookup Name]:[Source Reference]],2,FALSE),"")</f>
        <v/>
      </c>
      <c r="U263" s="6" t="str">
        <f>IFERROR(VLOOKUP(U$1&amp;"."&amp;$A263&amp;"."&amp;$B263,Mappings[[Lookup Name]:[Source Reference]],2,FALSE),"")</f>
        <v/>
      </c>
      <c r="V263" s="6" t="str">
        <f>IFERROR(VLOOKUP(V$1&amp;"."&amp;$A263&amp;"."&amp;$B263,Mappings[[Lookup Name]:[Source Reference]],2,FALSE),"")</f>
        <v/>
      </c>
      <c r="W263" s="6" t="str">
        <f>IFERROR(VLOOKUP(W$1&amp;"."&amp;$A263&amp;"."&amp;$B263,Mappings[[Lookup Name]:[Source Reference]],2,FALSE),"")</f>
        <v/>
      </c>
    </row>
    <row r="264" spans="1:23" x14ac:dyDescent="0.3">
      <c r="A264" t="s">
        <v>160</v>
      </c>
      <c r="B264" s="6" t="s">
        <v>35</v>
      </c>
      <c r="C264" s="5">
        <v>11</v>
      </c>
      <c r="D264" t="s">
        <v>2102</v>
      </c>
      <c r="E264">
        <v>120</v>
      </c>
      <c r="F264">
        <v>0</v>
      </c>
      <c r="G264">
        <v>0</v>
      </c>
      <c r="H264">
        <v>1</v>
      </c>
      <c r="I264">
        <v>0</v>
      </c>
      <c r="J264" t="s">
        <v>2117</v>
      </c>
      <c r="K264" s="2" t="s">
        <v>2117</v>
      </c>
      <c r="L264" t="str">
        <f>VLOOKUP(A264,Tables!$A$2:$B$218,2,FALSE)</f>
        <v/>
      </c>
      <c r="O264" s="8" t="s">
        <v>3176</v>
      </c>
      <c r="P264" s="8"/>
      <c r="Q264" t="str">
        <f t="shared" si="4"/>
        <v>ETL Audit Process</v>
      </c>
      <c r="R264"/>
      <c r="S264"/>
      <c r="T264" s="6" t="str">
        <f>IFERROR(VLOOKUP(T$1&amp;"."&amp;$A264&amp;"."&amp;$B264,Mappings[[Lookup Name]:[Source Reference]],2,FALSE),"")</f>
        <v/>
      </c>
      <c r="U264" s="6" t="str">
        <f>IFERROR(VLOOKUP(U$1&amp;"."&amp;$A264&amp;"."&amp;$B264,Mappings[[Lookup Name]:[Source Reference]],2,FALSE),"")</f>
        <v/>
      </c>
      <c r="V264" s="6" t="str">
        <f>IFERROR(VLOOKUP(V$1&amp;"."&amp;$A264&amp;"."&amp;$B264,Mappings[[Lookup Name]:[Source Reference]],2,FALSE),"")</f>
        <v/>
      </c>
      <c r="W264" s="6" t="str">
        <f>IFERROR(VLOOKUP(W$1&amp;"."&amp;$A264&amp;"."&amp;$B264,Mappings[[Lookup Name]:[Source Reference]],2,FALSE),"")</f>
        <v/>
      </c>
    </row>
    <row r="265" spans="1:23" x14ac:dyDescent="0.3">
      <c r="A265" t="s">
        <v>160</v>
      </c>
      <c r="B265" s="6" t="s">
        <v>36</v>
      </c>
      <c r="C265" s="5">
        <v>12</v>
      </c>
      <c r="D265" t="s">
        <v>2098</v>
      </c>
      <c r="E265">
        <v>8</v>
      </c>
      <c r="F265">
        <v>23</v>
      </c>
      <c r="G265">
        <v>3</v>
      </c>
      <c r="H265">
        <v>0</v>
      </c>
      <c r="I265">
        <v>0</v>
      </c>
      <c r="J265" t="s">
        <v>2117</v>
      </c>
      <c r="K265" s="2" t="s">
        <v>2117</v>
      </c>
      <c r="L265" t="str">
        <f>VLOOKUP(A265,Tables!$A$2:$B$218,2,FALSE)</f>
        <v/>
      </c>
      <c r="O265" s="8" t="s">
        <v>3156</v>
      </c>
      <c r="P265" s="8"/>
      <c r="Q265" t="str">
        <f t="shared" si="4"/>
        <v>ETL Audit Process</v>
      </c>
      <c r="R265"/>
      <c r="S265"/>
      <c r="T265" s="6" t="str">
        <f>IFERROR(VLOOKUP(T$1&amp;"."&amp;$A265&amp;"."&amp;$B265,Mappings[[Lookup Name]:[Source Reference]],2,FALSE),"")</f>
        <v/>
      </c>
      <c r="U265" s="6" t="str">
        <f>IFERROR(VLOOKUP(U$1&amp;"."&amp;$A265&amp;"."&amp;$B265,Mappings[[Lookup Name]:[Source Reference]],2,FALSE),"")</f>
        <v/>
      </c>
      <c r="V265" s="6" t="str">
        <f>IFERROR(VLOOKUP(V$1&amp;"."&amp;$A265&amp;"."&amp;$B265,Mappings[[Lookup Name]:[Source Reference]],2,FALSE),"")</f>
        <v/>
      </c>
      <c r="W265" s="6" t="str">
        <f>IFERROR(VLOOKUP(W$1&amp;"."&amp;$A265&amp;"."&amp;$B265,Mappings[[Lookup Name]:[Source Reference]],2,FALSE),"")</f>
        <v/>
      </c>
    </row>
    <row r="266" spans="1:23" x14ac:dyDescent="0.3">
      <c r="A266" t="s">
        <v>160</v>
      </c>
      <c r="B266" s="6" t="s">
        <v>37</v>
      </c>
      <c r="C266" s="5">
        <v>13</v>
      </c>
      <c r="D266" t="s">
        <v>2102</v>
      </c>
      <c r="E266">
        <v>120</v>
      </c>
      <c r="F266">
        <v>0</v>
      </c>
      <c r="G266">
        <v>0</v>
      </c>
      <c r="H266">
        <v>1</v>
      </c>
      <c r="I266">
        <v>0</v>
      </c>
      <c r="J266" t="s">
        <v>2117</v>
      </c>
      <c r="K266" s="2" t="s">
        <v>2117</v>
      </c>
      <c r="L266" t="str">
        <f>VLOOKUP(A266,Tables!$A$2:$B$218,2,FALSE)</f>
        <v/>
      </c>
      <c r="O266" s="8" t="s">
        <v>3157</v>
      </c>
      <c r="P266" s="8"/>
      <c r="Q266" t="str">
        <f t="shared" si="4"/>
        <v>ETL Audit Process</v>
      </c>
      <c r="R266"/>
      <c r="S266"/>
      <c r="T266" s="6" t="str">
        <f>IFERROR(VLOOKUP(T$1&amp;"."&amp;$A266&amp;"."&amp;$B266,Mappings[[Lookup Name]:[Source Reference]],2,FALSE),"")</f>
        <v/>
      </c>
      <c r="U266" s="6" t="str">
        <f>IFERROR(VLOOKUP(U$1&amp;"."&amp;$A266&amp;"."&amp;$B266,Mappings[[Lookup Name]:[Source Reference]],2,FALSE),"")</f>
        <v/>
      </c>
      <c r="V266" s="6" t="str">
        <f>IFERROR(VLOOKUP(V$1&amp;"."&amp;$A266&amp;"."&amp;$B266,Mappings[[Lookup Name]:[Source Reference]],2,FALSE),"")</f>
        <v/>
      </c>
      <c r="W266" s="6" t="str">
        <f>IFERROR(VLOOKUP(W$1&amp;"."&amp;$A266&amp;"."&amp;$B266,Mappings[[Lookup Name]:[Source Reference]],2,FALSE),"")</f>
        <v/>
      </c>
    </row>
    <row r="267" spans="1:23" x14ac:dyDescent="0.3">
      <c r="A267" t="s">
        <v>160</v>
      </c>
      <c r="B267" s="6" t="s">
        <v>38</v>
      </c>
      <c r="C267" s="5">
        <v>14</v>
      </c>
      <c r="D267" t="s">
        <v>2098</v>
      </c>
      <c r="E267">
        <v>8</v>
      </c>
      <c r="F267">
        <v>23</v>
      </c>
      <c r="G267">
        <v>3</v>
      </c>
      <c r="H267">
        <v>0</v>
      </c>
      <c r="I267">
        <v>0</v>
      </c>
      <c r="J267" t="s">
        <v>2117</v>
      </c>
      <c r="K267" s="2" t="s">
        <v>2117</v>
      </c>
      <c r="L267" t="str">
        <f>VLOOKUP(A267,Tables!$A$2:$B$218,2,FALSE)</f>
        <v/>
      </c>
      <c r="O267" s="8" t="s">
        <v>3177</v>
      </c>
      <c r="P267" s="8"/>
      <c r="Q267" t="str">
        <f t="shared" si="4"/>
        <v>ETL Audit Process</v>
      </c>
      <c r="R267"/>
      <c r="S267"/>
      <c r="T267" s="6" t="str">
        <f>IFERROR(VLOOKUP(T$1&amp;"."&amp;$A267&amp;"."&amp;$B267,Mappings[[Lookup Name]:[Source Reference]],2,FALSE),"")</f>
        <v/>
      </c>
      <c r="U267" s="6" t="str">
        <f>IFERROR(VLOOKUP(U$1&amp;"."&amp;$A267&amp;"."&amp;$B267,Mappings[[Lookup Name]:[Source Reference]],2,FALSE),"")</f>
        <v/>
      </c>
      <c r="V267" s="6" t="str">
        <f>IFERROR(VLOOKUP(V$1&amp;"."&amp;$A267&amp;"."&amp;$B267,Mappings[[Lookup Name]:[Source Reference]],2,FALSE),"")</f>
        <v/>
      </c>
      <c r="W267" s="6" t="str">
        <f>IFERROR(VLOOKUP(W$1&amp;"."&amp;$A267&amp;"."&amp;$B267,Mappings[[Lookup Name]:[Source Reference]],2,FALSE),"")</f>
        <v/>
      </c>
    </row>
    <row r="268" spans="1:23" x14ac:dyDescent="0.3">
      <c r="A268" t="s">
        <v>160</v>
      </c>
      <c r="B268" s="6" t="s">
        <v>16</v>
      </c>
      <c r="C268" s="5">
        <v>15</v>
      </c>
      <c r="D268" t="s">
        <v>2099</v>
      </c>
      <c r="E268">
        <v>4</v>
      </c>
      <c r="F268">
        <v>10</v>
      </c>
      <c r="G268">
        <v>0</v>
      </c>
      <c r="H268">
        <v>0</v>
      </c>
      <c r="I268">
        <v>0</v>
      </c>
      <c r="J268" t="s">
        <v>2117</v>
      </c>
      <c r="K268" s="2" t="s">
        <v>2117</v>
      </c>
      <c r="L268" t="str">
        <f>VLOOKUP(A268,Tables!$A$2:$B$218,2,FALSE)</f>
        <v/>
      </c>
      <c r="O268" s="8" t="s">
        <v>3159</v>
      </c>
      <c r="P268" s="8"/>
      <c r="Q268" t="str">
        <f t="shared" si="4"/>
        <v>ETL Audit Process</v>
      </c>
      <c r="R268"/>
      <c r="S268"/>
      <c r="T268" s="6" t="str">
        <f>IFERROR(VLOOKUP(T$1&amp;"."&amp;$A268&amp;"."&amp;$B268,Mappings[[Lookup Name]:[Source Reference]],2,FALSE),"")</f>
        <v/>
      </c>
      <c r="U268" s="6" t="str">
        <f>IFERROR(VLOOKUP(U$1&amp;"."&amp;$A268&amp;"."&amp;$B268,Mappings[[Lookup Name]:[Source Reference]],2,FALSE),"")</f>
        <v/>
      </c>
      <c r="V268" s="6" t="str">
        <f>IFERROR(VLOOKUP(V$1&amp;"."&amp;$A268&amp;"."&amp;$B268,Mappings[[Lookup Name]:[Source Reference]],2,FALSE),"")</f>
        <v/>
      </c>
      <c r="W268" s="6" t="str">
        <f>IFERROR(VLOOKUP(W$1&amp;"."&amp;$A268&amp;"."&amp;$B268,Mappings[[Lookup Name]:[Source Reference]],2,FALSE),"")</f>
        <v/>
      </c>
    </row>
    <row r="269" spans="1:23" x14ac:dyDescent="0.3">
      <c r="A269" t="s">
        <v>160</v>
      </c>
      <c r="B269" s="6" t="s">
        <v>17</v>
      </c>
      <c r="C269" s="5">
        <v>16</v>
      </c>
      <c r="D269" t="s">
        <v>2099</v>
      </c>
      <c r="E269">
        <v>4</v>
      </c>
      <c r="F269">
        <v>10</v>
      </c>
      <c r="G269">
        <v>0</v>
      </c>
      <c r="H269">
        <v>0</v>
      </c>
      <c r="I269">
        <v>0</v>
      </c>
      <c r="J269" t="s">
        <v>2117</v>
      </c>
      <c r="K269" s="2" t="s">
        <v>2117</v>
      </c>
      <c r="L269" t="str">
        <f>VLOOKUP(A269,Tables!$A$2:$B$218,2,FALSE)</f>
        <v/>
      </c>
      <c r="O269" s="8" t="s">
        <v>3178</v>
      </c>
      <c r="P269" s="8"/>
      <c r="Q269" t="str">
        <f t="shared" si="4"/>
        <v>ETL Audit Process</v>
      </c>
      <c r="R269"/>
      <c r="S269"/>
      <c r="T269" s="6" t="str">
        <f>IFERROR(VLOOKUP(T$1&amp;"."&amp;$A269&amp;"."&amp;$B269,Mappings[[Lookup Name]:[Source Reference]],2,FALSE),"")</f>
        <v/>
      </c>
      <c r="U269" s="6" t="str">
        <f>IFERROR(VLOOKUP(U$1&amp;"."&amp;$A269&amp;"."&amp;$B269,Mappings[[Lookup Name]:[Source Reference]],2,FALSE),"")</f>
        <v/>
      </c>
      <c r="V269" s="6" t="str">
        <f>IFERROR(VLOOKUP(V$1&amp;"."&amp;$A269&amp;"."&amp;$B269,Mappings[[Lookup Name]:[Source Reference]],2,FALSE),"")</f>
        <v/>
      </c>
      <c r="W269" s="6" t="str">
        <f>IFERROR(VLOOKUP(W$1&amp;"."&amp;$A269&amp;"."&amp;$B269,Mappings[[Lookup Name]:[Source Reference]],2,FALSE),"")</f>
        <v/>
      </c>
    </row>
    <row r="270" spans="1:23" ht="31.2" x14ac:dyDescent="0.3">
      <c r="A270" t="s">
        <v>160</v>
      </c>
      <c r="B270" s="6" t="s">
        <v>18</v>
      </c>
      <c r="C270" s="5">
        <v>17</v>
      </c>
      <c r="D270" t="s">
        <v>2099</v>
      </c>
      <c r="E270">
        <v>4</v>
      </c>
      <c r="F270">
        <v>10</v>
      </c>
      <c r="G270">
        <v>0</v>
      </c>
      <c r="H270">
        <v>0</v>
      </c>
      <c r="I270">
        <v>0</v>
      </c>
      <c r="J270" t="s">
        <v>2120</v>
      </c>
      <c r="K270" s="2" t="s">
        <v>2148</v>
      </c>
      <c r="L270" t="str">
        <f>VLOOKUP(A270,Tables!$A$2:$B$218,2,FALSE)</f>
        <v/>
      </c>
      <c r="O270" s="8" t="s">
        <v>3179</v>
      </c>
      <c r="P270" s="8"/>
      <c r="Q270" t="str">
        <f t="shared" si="4"/>
        <v>Link to Source System</v>
      </c>
      <c r="R270"/>
      <c r="S270"/>
      <c r="T270" s="6" t="str">
        <f>IFERROR(VLOOKUP(T$1&amp;"."&amp;$A270&amp;"."&amp;$B270,Mappings[[Lookup Name]:[Source Reference]],2,FALSE),"")</f>
        <v/>
      </c>
      <c r="U270" s="6" t="str">
        <f>IFERROR(VLOOKUP(U$1&amp;"."&amp;$A270&amp;"."&amp;$B270,Mappings[[Lookup Name]:[Source Reference]],2,FALSE),"")</f>
        <v/>
      </c>
      <c r="V270" s="6" t="str">
        <f>IFERROR(VLOOKUP(V$1&amp;"."&amp;$A270&amp;"."&amp;$B270,Mappings[[Lookup Name]:[Source Reference]],2,FALSE),"")</f>
        <v/>
      </c>
      <c r="W270" s="6" t="str">
        <f>IFERROR(VLOOKUP(W$1&amp;"."&amp;$A270&amp;"."&amp;$B270,Mappings[[Lookup Name]:[Source Reference]],2,FALSE),"")</f>
        <v/>
      </c>
    </row>
    <row r="271" spans="1:23" x14ac:dyDescent="0.3">
      <c r="A271" t="s">
        <v>169</v>
      </c>
      <c r="B271" s="6" t="s">
        <v>170</v>
      </c>
      <c r="C271" s="5">
        <v>1</v>
      </c>
      <c r="D271" t="s">
        <v>2099</v>
      </c>
      <c r="E271">
        <v>4</v>
      </c>
      <c r="F271">
        <v>10</v>
      </c>
      <c r="G271">
        <v>0</v>
      </c>
      <c r="H271">
        <v>0</v>
      </c>
      <c r="I271">
        <v>1</v>
      </c>
      <c r="J271" t="s">
        <v>2117</v>
      </c>
      <c r="K271" s="2" t="s">
        <v>2117</v>
      </c>
      <c r="L271" t="str">
        <f>VLOOKUP(A271,Tables!$A$2:$B$218,2,FALSE)</f>
        <v>Truven</v>
      </c>
      <c r="O271" s="8" t="s">
        <v>3180</v>
      </c>
      <c r="P271" s="8"/>
      <c r="Q271" t="str">
        <f t="shared" si="4"/>
        <v>System Generated</v>
      </c>
      <c r="R271"/>
      <c r="S271"/>
      <c r="T271" s="6" t="str">
        <f>IFERROR(VLOOKUP(T$1&amp;"."&amp;$A271&amp;"."&amp;$B271,Mappings[[Lookup Name]:[Source Reference]],2,FALSE),"")</f>
        <v/>
      </c>
      <c r="U271" s="6" t="str">
        <f>IFERROR(VLOOKUP(U$1&amp;"."&amp;$A271&amp;"."&amp;$B271,Mappings[[Lookup Name]:[Source Reference]],2,FALSE),"")</f>
        <v/>
      </c>
      <c r="V271" s="6" t="str">
        <f>IFERROR(VLOOKUP(V$1&amp;"."&amp;$A271&amp;"."&amp;$B271,Mappings[[Lookup Name]:[Source Reference]],2,FALSE),"")</f>
        <v/>
      </c>
      <c r="W271" s="6" t="str">
        <f>IFERROR(VLOOKUP(W$1&amp;"."&amp;$A271&amp;"."&amp;$B271,Mappings[[Lookup Name]:[Source Reference]],2,FALSE),"")</f>
        <v/>
      </c>
    </row>
    <row r="272" spans="1:23" x14ac:dyDescent="0.3">
      <c r="A272" t="s">
        <v>169</v>
      </c>
      <c r="B272" s="6" t="s">
        <v>171</v>
      </c>
      <c r="C272" s="5">
        <v>2</v>
      </c>
      <c r="D272" t="s">
        <v>2102</v>
      </c>
      <c r="E272">
        <v>255</v>
      </c>
      <c r="F272">
        <v>0</v>
      </c>
      <c r="G272">
        <v>0</v>
      </c>
      <c r="H272">
        <v>1</v>
      </c>
      <c r="I272">
        <v>0</v>
      </c>
      <c r="J272" t="s">
        <v>2117</v>
      </c>
      <c r="K272" s="2" t="s">
        <v>2117</v>
      </c>
      <c r="L272" t="str">
        <f>VLOOKUP(A272,Tables!$A$2:$B$218,2,FALSE)</f>
        <v>Truven</v>
      </c>
      <c r="O272" s="8" t="s">
        <v>3181</v>
      </c>
      <c r="P272" s="8"/>
      <c r="Q272" t="str">
        <f t="shared" si="4"/>
        <v>Business Logic</v>
      </c>
      <c r="R272"/>
      <c r="S272"/>
      <c r="T272" s="6" t="str">
        <f>IFERROR(VLOOKUP(T$1&amp;"."&amp;$A272&amp;"."&amp;$B272,Mappings[[Lookup Name]:[Source Reference]],2,FALSE),"")</f>
        <v/>
      </c>
      <c r="U272" s="6" t="str">
        <f>IFERROR(VLOOKUP(U$1&amp;"."&amp;$A272&amp;"."&amp;$B272,Mappings[[Lookup Name]:[Source Reference]],2,FALSE),"")</f>
        <v/>
      </c>
      <c r="V272" s="6" t="str">
        <f>IFERROR(VLOOKUP(V$1&amp;"."&amp;$A272&amp;"."&amp;$B272,Mappings[[Lookup Name]:[Source Reference]],2,FALSE),"")</f>
        <v/>
      </c>
      <c r="W272" s="6" t="str">
        <f>IFERROR(VLOOKUP(W$1&amp;"."&amp;$A272&amp;"."&amp;$B272,Mappings[[Lookup Name]:[Source Reference]],2,FALSE),"")</f>
        <v/>
      </c>
    </row>
    <row r="273" spans="1:23" x14ac:dyDescent="0.3">
      <c r="A273" t="s">
        <v>169</v>
      </c>
      <c r="B273" s="6" t="s">
        <v>172</v>
      </c>
      <c r="C273" s="5">
        <v>3</v>
      </c>
      <c r="D273" t="s">
        <v>2102</v>
      </c>
      <c r="E273">
        <v>255</v>
      </c>
      <c r="F273">
        <v>0</v>
      </c>
      <c r="G273">
        <v>0</v>
      </c>
      <c r="H273">
        <v>1</v>
      </c>
      <c r="I273">
        <v>0</v>
      </c>
      <c r="J273" t="s">
        <v>2117</v>
      </c>
      <c r="K273" s="2" t="s">
        <v>2117</v>
      </c>
      <c r="L273" t="str">
        <f>VLOOKUP(A273,Tables!$A$2:$B$218,2,FALSE)</f>
        <v>Truven</v>
      </c>
      <c r="O273" s="8" t="s">
        <v>3182</v>
      </c>
      <c r="P273" s="8"/>
      <c r="Q273" t="str">
        <f t="shared" si="4"/>
        <v>Business Logic</v>
      </c>
      <c r="R273"/>
      <c r="S273"/>
      <c r="T273" s="6" t="str">
        <f>IFERROR(VLOOKUP(T$1&amp;"."&amp;$A273&amp;"."&amp;$B273,Mappings[[Lookup Name]:[Source Reference]],2,FALSE),"")</f>
        <v/>
      </c>
      <c r="U273" s="6" t="str">
        <f>IFERROR(VLOOKUP(U$1&amp;"."&amp;$A273&amp;"."&amp;$B273,Mappings[[Lookup Name]:[Source Reference]],2,FALSE),"")</f>
        <v/>
      </c>
      <c r="V273" s="6" t="str">
        <f>IFERROR(VLOOKUP(V$1&amp;"."&amp;$A273&amp;"."&amp;$B273,Mappings[[Lookup Name]:[Source Reference]],2,FALSE),"")</f>
        <v/>
      </c>
      <c r="W273" s="6" t="str">
        <f>IFERROR(VLOOKUP(W$1&amp;"."&amp;$A273&amp;"."&amp;$B273,Mappings[[Lookup Name]:[Source Reference]],2,FALSE),"")</f>
        <v/>
      </c>
    </row>
    <row r="274" spans="1:23" x14ac:dyDescent="0.3">
      <c r="A274" t="s">
        <v>169</v>
      </c>
      <c r="B274" s="6" t="s">
        <v>173</v>
      </c>
      <c r="C274" s="5">
        <v>4</v>
      </c>
      <c r="D274" t="s">
        <v>2099</v>
      </c>
      <c r="E274">
        <v>4</v>
      </c>
      <c r="F274">
        <v>10</v>
      </c>
      <c r="G274">
        <v>0</v>
      </c>
      <c r="H274">
        <v>1</v>
      </c>
      <c r="I274">
        <v>0</v>
      </c>
      <c r="J274" t="s">
        <v>2117</v>
      </c>
      <c r="K274" s="2" t="s">
        <v>2117</v>
      </c>
      <c r="L274" t="str">
        <f>VLOOKUP(A274,Tables!$A$2:$B$218,2,FALSE)</f>
        <v>Truven</v>
      </c>
      <c r="O274" s="8" t="s">
        <v>3159</v>
      </c>
      <c r="P274" s="8"/>
      <c r="Q274" t="str">
        <f t="shared" si="4"/>
        <v>Business Logic</v>
      </c>
      <c r="R274"/>
      <c r="S274"/>
      <c r="T274" s="6" t="str">
        <f>IFERROR(VLOOKUP(T$1&amp;"."&amp;$A274&amp;"."&amp;$B274,Mappings[[Lookup Name]:[Source Reference]],2,FALSE),"")</f>
        <v/>
      </c>
      <c r="U274" s="6" t="str">
        <f>IFERROR(VLOOKUP(U$1&amp;"."&amp;$A274&amp;"."&amp;$B274,Mappings[[Lookup Name]:[Source Reference]],2,FALSE),"")</f>
        <v/>
      </c>
      <c r="V274" s="6" t="str">
        <f>IFERROR(VLOOKUP(V$1&amp;"."&amp;$A274&amp;"."&amp;$B274,Mappings[[Lookup Name]:[Source Reference]],2,FALSE),"")</f>
        <v/>
      </c>
      <c r="W274" s="6" t="str">
        <f>IFERROR(VLOOKUP(W$1&amp;"."&amp;$A274&amp;"."&amp;$B274,Mappings[[Lookup Name]:[Source Reference]],2,FALSE),"")</f>
        <v/>
      </c>
    </row>
    <row r="275" spans="1:23" x14ac:dyDescent="0.3">
      <c r="A275" t="s">
        <v>169</v>
      </c>
      <c r="B275" s="6" t="s">
        <v>174</v>
      </c>
      <c r="C275" s="5">
        <v>5</v>
      </c>
      <c r="D275" t="s">
        <v>2099</v>
      </c>
      <c r="E275">
        <v>4</v>
      </c>
      <c r="F275">
        <v>10</v>
      </c>
      <c r="G275">
        <v>0</v>
      </c>
      <c r="H275">
        <v>1</v>
      </c>
      <c r="I275">
        <v>0</v>
      </c>
      <c r="J275" t="s">
        <v>2117</v>
      </c>
      <c r="K275" s="2" t="s">
        <v>2117</v>
      </c>
      <c r="L275" t="str">
        <f>VLOOKUP(A275,Tables!$A$2:$B$218,2,FALSE)</f>
        <v>Truven</v>
      </c>
      <c r="O275" s="8" t="s">
        <v>3183</v>
      </c>
      <c r="P275" s="8"/>
      <c r="Q275" t="str">
        <f t="shared" si="4"/>
        <v>Business Logic</v>
      </c>
      <c r="R275"/>
      <c r="S275"/>
      <c r="T275" s="6" t="str">
        <f>IFERROR(VLOOKUP(T$1&amp;"."&amp;$A275&amp;"."&amp;$B275,Mappings[[Lookup Name]:[Source Reference]],2,FALSE),"")</f>
        <v/>
      </c>
      <c r="U275" s="6" t="str">
        <f>IFERROR(VLOOKUP(U$1&amp;"."&amp;$A275&amp;"."&amp;$B275,Mappings[[Lookup Name]:[Source Reference]],2,FALSE),"")</f>
        <v/>
      </c>
      <c r="V275" s="6" t="str">
        <f>IFERROR(VLOOKUP(V$1&amp;"."&amp;$A275&amp;"."&amp;$B275,Mappings[[Lookup Name]:[Source Reference]],2,FALSE),"")</f>
        <v/>
      </c>
      <c r="W275" s="6" t="str">
        <f>IFERROR(VLOOKUP(W$1&amp;"."&amp;$A275&amp;"."&amp;$B275,Mappings[[Lookup Name]:[Source Reference]],2,FALSE),"")</f>
        <v/>
      </c>
    </row>
    <row r="276" spans="1:23" x14ac:dyDescent="0.3">
      <c r="A276" t="s">
        <v>169</v>
      </c>
      <c r="B276" s="6" t="s">
        <v>175</v>
      </c>
      <c r="C276" s="5">
        <v>6</v>
      </c>
      <c r="D276" t="s">
        <v>2102</v>
      </c>
      <c r="E276">
        <v>255</v>
      </c>
      <c r="F276">
        <v>0</v>
      </c>
      <c r="G276">
        <v>0</v>
      </c>
      <c r="H276">
        <v>1</v>
      </c>
      <c r="I276">
        <v>0</v>
      </c>
      <c r="J276" t="s">
        <v>2117</v>
      </c>
      <c r="K276" s="2" t="s">
        <v>2117</v>
      </c>
      <c r="L276" t="str">
        <f>VLOOKUP(A276,Tables!$A$2:$B$218,2,FALSE)</f>
        <v>Truven</v>
      </c>
      <c r="O276" s="8" t="s">
        <v>3180</v>
      </c>
      <c r="P276" s="8"/>
      <c r="Q276" t="str">
        <f t="shared" si="4"/>
        <v>Business Logic</v>
      </c>
      <c r="R276"/>
      <c r="S276"/>
      <c r="T276" s="6" t="str">
        <f>IFERROR(VLOOKUP(T$1&amp;"."&amp;$A276&amp;"."&amp;$B276,Mappings[[Lookup Name]:[Source Reference]],2,FALSE),"")</f>
        <v/>
      </c>
      <c r="U276" s="6" t="str">
        <f>IFERROR(VLOOKUP(U$1&amp;"."&amp;$A276&amp;"."&amp;$B276,Mappings[[Lookup Name]:[Source Reference]],2,FALSE),"")</f>
        <v/>
      </c>
      <c r="V276" s="6" t="str">
        <f>IFERROR(VLOOKUP(V$1&amp;"."&amp;$A276&amp;"."&amp;$B276,Mappings[[Lookup Name]:[Source Reference]],2,FALSE),"")</f>
        <v/>
      </c>
      <c r="W276" s="6" t="str">
        <f>IFERROR(VLOOKUP(W$1&amp;"."&amp;$A276&amp;"."&amp;$B276,Mappings[[Lookup Name]:[Source Reference]],2,FALSE),"")</f>
        <v/>
      </c>
    </row>
    <row r="277" spans="1:23" x14ac:dyDescent="0.3">
      <c r="A277" t="s">
        <v>169</v>
      </c>
      <c r="B277" s="6" t="s">
        <v>176</v>
      </c>
      <c r="C277" s="5">
        <v>7</v>
      </c>
      <c r="D277" t="s">
        <v>2102</v>
      </c>
      <c r="E277">
        <v>255</v>
      </c>
      <c r="F277">
        <v>0</v>
      </c>
      <c r="G277">
        <v>0</v>
      </c>
      <c r="H277">
        <v>1</v>
      </c>
      <c r="I277">
        <v>0</v>
      </c>
      <c r="J277" t="s">
        <v>2117</v>
      </c>
      <c r="K277" s="2" t="s">
        <v>2117</v>
      </c>
      <c r="L277" t="str">
        <f>VLOOKUP(A277,Tables!$A$2:$B$218,2,FALSE)</f>
        <v>Truven</v>
      </c>
      <c r="O277" s="8" t="s">
        <v>3181</v>
      </c>
      <c r="P277" s="8"/>
      <c r="Q277" t="str">
        <f t="shared" si="4"/>
        <v>Business Logic</v>
      </c>
      <c r="R277"/>
      <c r="S277"/>
      <c r="T277" s="6" t="str">
        <f>IFERROR(VLOOKUP(T$1&amp;"."&amp;$A277&amp;"."&amp;$B277,Mappings[[Lookup Name]:[Source Reference]],2,FALSE),"")</f>
        <v/>
      </c>
      <c r="U277" s="6" t="str">
        <f>IFERROR(VLOOKUP(U$1&amp;"."&amp;$A277&amp;"."&amp;$B277,Mappings[[Lookup Name]:[Source Reference]],2,FALSE),"")</f>
        <v/>
      </c>
      <c r="V277" s="6" t="str">
        <f>IFERROR(VLOOKUP(V$1&amp;"."&amp;$A277&amp;"."&amp;$B277,Mappings[[Lookup Name]:[Source Reference]],2,FALSE),"")</f>
        <v/>
      </c>
      <c r="W277" s="6" t="str">
        <f>IFERROR(VLOOKUP(W$1&amp;"."&amp;$A277&amp;"."&amp;$B277,Mappings[[Lookup Name]:[Source Reference]],2,FALSE),"")</f>
        <v/>
      </c>
    </row>
    <row r="278" spans="1:23" x14ac:dyDescent="0.3">
      <c r="A278" t="s">
        <v>169</v>
      </c>
      <c r="B278" s="6" t="s">
        <v>177</v>
      </c>
      <c r="C278" s="5">
        <v>8</v>
      </c>
      <c r="D278" t="s">
        <v>2102</v>
      </c>
      <c r="E278">
        <v>255</v>
      </c>
      <c r="F278">
        <v>0</v>
      </c>
      <c r="G278">
        <v>0</v>
      </c>
      <c r="H278">
        <v>1</v>
      </c>
      <c r="I278">
        <v>0</v>
      </c>
      <c r="J278" t="s">
        <v>2117</v>
      </c>
      <c r="K278" s="2" t="s">
        <v>2117</v>
      </c>
      <c r="L278" t="str">
        <f>VLOOKUP(A278,Tables!$A$2:$B$218,2,FALSE)</f>
        <v>Truven</v>
      </c>
      <c r="O278" s="8" t="s">
        <v>3184</v>
      </c>
      <c r="P278" s="8"/>
      <c r="Q278" t="str">
        <f t="shared" si="4"/>
        <v>Business Logic</v>
      </c>
      <c r="R278"/>
      <c r="S278"/>
      <c r="T278" s="6" t="str">
        <f>IFERROR(VLOOKUP(T$1&amp;"."&amp;$A278&amp;"."&amp;$B278,Mappings[[Lookup Name]:[Source Reference]],2,FALSE),"")</f>
        <v/>
      </c>
      <c r="U278" s="6" t="str">
        <f>IFERROR(VLOOKUP(U$1&amp;"."&amp;$A278&amp;"."&amp;$B278,Mappings[[Lookup Name]:[Source Reference]],2,FALSE),"")</f>
        <v/>
      </c>
      <c r="V278" s="6" t="str">
        <f>IFERROR(VLOOKUP(V$1&amp;"."&amp;$A278&amp;"."&amp;$B278,Mappings[[Lookup Name]:[Source Reference]],2,FALSE),"")</f>
        <v/>
      </c>
      <c r="W278" s="6" t="str">
        <f>IFERROR(VLOOKUP(W$1&amp;"."&amp;$A278&amp;"."&amp;$B278,Mappings[[Lookup Name]:[Source Reference]],2,FALSE),"")</f>
        <v/>
      </c>
    </row>
    <row r="279" spans="1:23" x14ac:dyDescent="0.3">
      <c r="A279" t="s">
        <v>169</v>
      </c>
      <c r="B279" s="6" t="s">
        <v>178</v>
      </c>
      <c r="C279" s="5">
        <v>9</v>
      </c>
      <c r="D279" t="s">
        <v>2102</v>
      </c>
      <c r="E279">
        <v>255</v>
      </c>
      <c r="F279">
        <v>0</v>
      </c>
      <c r="G279">
        <v>0</v>
      </c>
      <c r="H279">
        <v>1</v>
      </c>
      <c r="I279">
        <v>0</v>
      </c>
      <c r="J279" t="s">
        <v>2117</v>
      </c>
      <c r="K279" s="2" t="s">
        <v>2117</v>
      </c>
      <c r="L279" t="str">
        <f>VLOOKUP(A279,Tables!$A$2:$B$218,2,FALSE)</f>
        <v>Truven</v>
      </c>
      <c r="O279" s="8" t="s">
        <v>3185</v>
      </c>
      <c r="P279" s="8"/>
      <c r="Q279" t="str">
        <f t="shared" si="4"/>
        <v>Business Logic</v>
      </c>
      <c r="R279"/>
      <c r="S279"/>
      <c r="T279" s="6" t="str">
        <f>IFERROR(VLOOKUP(T$1&amp;"."&amp;$A279&amp;"."&amp;$B279,Mappings[[Lookup Name]:[Source Reference]],2,FALSE),"")</f>
        <v/>
      </c>
      <c r="U279" s="6" t="str">
        <f>IFERROR(VLOOKUP(U$1&amp;"."&amp;$A279&amp;"."&amp;$B279,Mappings[[Lookup Name]:[Source Reference]],2,FALSE),"")</f>
        <v/>
      </c>
      <c r="V279" s="6" t="str">
        <f>IFERROR(VLOOKUP(V$1&amp;"."&amp;$A279&amp;"."&amp;$B279,Mappings[[Lookup Name]:[Source Reference]],2,FALSE),"")</f>
        <v/>
      </c>
      <c r="W279" s="6" t="str">
        <f>IFERROR(VLOOKUP(W$1&amp;"."&amp;$A279&amp;"."&amp;$B279,Mappings[[Lookup Name]:[Source Reference]],2,FALSE),"")</f>
        <v/>
      </c>
    </row>
    <row r="280" spans="1:23" x14ac:dyDescent="0.3">
      <c r="A280" t="s">
        <v>169</v>
      </c>
      <c r="B280" s="6" t="s">
        <v>179</v>
      </c>
      <c r="C280" s="5">
        <v>10</v>
      </c>
      <c r="D280" t="s">
        <v>2102</v>
      </c>
      <c r="E280">
        <v>255</v>
      </c>
      <c r="F280">
        <v>0</v>
      </c>
      <c r="G280">
        <v>0</v>
      </c>
      <c r="H280">
        <v>1</v>
      </c>
      <c r="I280">
        <v>0</v>
      </c>
      <c r="J280" t="s">
        <v>2117</v>
      </c>
      <c r="K280" s="2" t="s">
        <v>2117</v>
      </c>
      <c r="L280" t="str">
        <f>VLOOKUP(A280,Tables!$A$2:$B$218,2,FALSE)</f>
        <v>Truven</v>
      </c>
      <c r="O280" s="8" t="s">
        <v>3186</v>
      </c>
      <c r="P280" s="8"/>
      <c r="Q280" t="str">
        <f t="shared" si="4"/>
        <v>Business Logic</v>
      </c>
      <c r="R280"/>
      <c r="S280"/>
      <c r="T280" s="6" t="str">
        <f>IFERROR(VLOOKUP(T$1&amp;"."&amp;$A280&amp;"."&amp;$B280,Mappings[[Lookup Name]:[Source Reference]],2,FALSE),"")</f>
        <v/>
      </c>
      <c r="U280" s="6" t="str">
        <f>IFERROR(VLOOKUP(U$1&amp;"."&amp;$A280&amp;"."&amp;$B280,Mappings[[Lookup Name]:[Source Reference]],2,FALSE),"")</f>
        <v/>
      </c>
      <c r="V280" s="6" t="str">
        <f>IFERROR(VLOOKUP(V$1&amp;"."&amp;$A280&amp;"."&amp;$B280,Mappings[[Lookup Name]:[Source Reference]],2,FALSE),"")</f>
        <v/>
      </c>
      <c r="W280" s="6" t="str">
        <f>IFERROR(VLOOKUP(W$1&amp;"."&amp;$A280&amp;"."&amp;$B280,Mappings[[Lookup Name]:[Source Reference]],2,FALSE),"")</f>
        <v/>
      </c>
    </row>
    <row r="281" spans="1:23" x14ac:dyDescent="0.3">
      <c r="A281" t="s">
        <v>169</v>
      </c>
      <c r="B281" s="6" t="s">
        <v>180</v>
      </c>
      <c r="C281" s="5">
        <v>11</v>
      </c>
      <c r="D281" t="s">
        <v>2103</v>
      </c>
      <c r="E281">
        <v>8</v>
      </c>
      <c r="F281">
        <v>19</v>
      </c>
      <c r="G281">
        <v>4</v>
      </c>
      <c r="H281">
        <v>1</v>
      </c>
      <c r="I281">
        <v>0</v>
      </c>
      <c r="J281" t="s">
        <v>2117</v>
      </c>
      <c r="K281" s="2" t="s">
        <v>2117</v>
      </c>
      <c r="L281" t="str">
        <f>VLOOKUP(A281,Tables!$A$2:$B$218,2,FALSE)</f>
        <v>Truven</v>
      </c>
      <c r="O281" s="8" t="s">
        <v>3180</v>
      </c>
      <c r="P281" s="8"/>
      <c r="Q281" t="str">
        <f t="shared" si="4"/>
        <v>Business Logic</v>
      </c>
      <c r="R281"/>
      <c r="S281"/>
      <c r="T281" s="6" t="str">
        <f>IFERROR(VLOOKUP(T$1&amp;"."&amp;$A281&amp;"."&amp;$B281,Mappings[[Lookup Name]:[Source Reference]],2,FALSE),"")</f>
        <v/>
      </c>
      <c r="U281" s="6" t="str">
        <f>IFERROR(VLOOKUP(U$1&amp;"."&amp;$A281&amp;"."&amp;$B281,Mappings[[Lookup Name]:[Source Reference]],2,FALSE),"")</f>
        <v/>
      </c>
      <c r="V281" s="6" t="str">
        <f>IFERROR(VLOOKUP(V$1&amp;"."&amp;$A281&amp;"."&amp;$B281,Mappings[[Lookup Name]:[Source Reference]],2,FALSE),"")</f>
        <v/>
      </c>
      <c r="W281" s="6" t="str">
        <f>IFERROR(VLOOKUP(W$1&amp;"."&amp;$A281&amp;"."&amp;$B281,Mappings[[Lookup Name]:[Source Reference]],2,FALSE),"")</f>
        <v/>
      </c>
    </row>
    <row r="282" spans="1:23" x14ac:dyDescent="0.3">
      <c r="A282" t="s">
        <v>169</v>
      </c>
      <c r="B282" s="6" t="s">
        <v>181</v>
      </c>
      <c r="C282" s="5">
        <v>12</v>
      </c>
      <c r="D282" t="s">
        <v>2102</v>
      </c>
      <c r="E282">
        <v>255</v>
      </c>
      <c r="F282">
        <v>0</v>
      </c>
      <c r="G282">
        <v>0</v>
      </c>
      <c r="H282">
        <v>1</v>
      </c>
      <c r="I282">
        <v>0</v>
      </c>
      <c r="J282" t="s">
        <v>2117</v>
      </c>
      <c r="K282" s="2" t="s">
        <v>2117</v>
      </c>
      <c r="L282" t="str">
        <f>VLOOKUP(A282,Tables!$A$2:$B$218,2,FALSE)</f>
        <v>Truven</v>
      </c>
      <c r="O282" s="8" t="s">
        <v>3181</v>
      </c>
      <c r="P282" s="8"/>
      <c r="Q282" t="str">
        <f t="shared" si="4"/>
        <v>Business Logic</v>
      </c>
      <c r="R282"/>
      <c r="S282"/>
      <c r="T282" s="6" t="str">
        <f>IFERROR(VLOOKUP(T$1&amp;"."&amp;$A282&amp;"."&amp;$B282,Mappings[[Lookup Name]:[Source Reference]],2,FALSE),"")</f>
        <v/>
      </c>
      <c r="U282" s="6" t="str">
        <f>IFERROR(VLOOKUP(U$1&amp;"."&amp;$A282&amp;"."&amp;$B282,Mappings[[Lookup Name]:[Source Reference]],2,FALSE),"")</f>
        <v/>
      </c>
      <c r="V282" s="6" t="str">
        <f>IFERROR(VLOOKUP(V$1&amp;"."&amp;$A282&amp;"."&amp;$B282,Mappings[[Lookup Name]:[Source Reference]],2,FALSE),"")</f>
        <v/>
      </c>
      <c r="W282" s="6" t="str">
        <f>IFERROR(VLOOKUP(W$1&amp;"."&amp;$A282&amp;"."&amp;$B282,Mappings[[Lookup Name]:[Source Reference]],2,FALSE),"")</f>
        <v/>
      </c>
    </row>
    <row r="283" spans="1:23" x14ac:dyDescent="0.3">
      <c r="A283" t="s">
        <v>169</v>
      </c>
      <c r="B283" s="6" t="s">
        <v>182</v>
      </c>
      <c r="C283" s="5">
        <v>13</v>
      </c>
      <c r="D283" t="s">
        <v>2102</v>
      </c>
      <c r="E283">
        <v>4000</v>
      </c>
      <c r="F283">
        <v>0</v>
      </c>
      <c r="G283">
        <v>0</v>
      </c>
      <c r="H283">
        <v>1</v>
      </c>
      <c r="I283">
        <v>0</v>
      </c>
      <c r="J283" t="s">
        <v>2117</v>
      </c>
      <c r="K283" s="2" t="s">
        <v>2117</v>
      </c>
      <c r="L283" t="str">
        <f>VLOOKUP(A283,Tables!$A$2:$B$218,2,FALSE)</f>
        <v>Truven</v>
      </c>
      <c r="O283" s="8" t="s">
        <v>3187</v>
      </c>
      <c r="P283" s="8"/>
      <c r="Q283" t="str">
        <f t="shared" si="4"/>
        <v>Business Logic</v>
      </c>
      <c r="R283"/>
      <c r="S283"/>
      <c r="T283" s="6" t="str">
        <f>IFERROR(VLOOKUP(T$1&amp;"."&amp;$A283&amp;"."&amp;$B283,Mappings[[Lookup Name]:[Source Reference]],2,FALSE),"")</f>
        <v/>
      </c>
      <c r="U283" s="6" t="str">
        <f>IFERROR(VLOOKUP(U$1&amp;"."&amp;$A283&amp;"."&amp;$B283,Mappings[[Lookup Name]:[Source Reference]],2,FALSE),"")</f>
        <v/>
      </c>
      <c r="V283" s="6" t="str">
        <f>IFERROR(VLOOKUP(V$1&amp;"."&amp;$A283&amp;"."&amp;$B283,Mappings[[Lookup Name]:[Source Reference]],2,FALSE),"")</f>
        <v/>
      </c>
      <c r="W283" s="6" t="str">
        <f>IFERROR(VLOOKUP(W$1&amp;"."&amp;$A283&amp;"."&amp;$B283,Mappings[[Lookup Name]:[Source Reference]],2,FALSE),"")</f>
        <v/>
      </c>
    </row>
    <row r="284" spans="1:23" x14ac:dyDescent="0.3">
      <c r="A284" t="s">
        <v>169</v>
      </c>
      <c r="B284" s="6" t="s">
        <v>11</v>
      </c>
      <c r="C284" s="5">
        <v>14</v>
      </c>
      <c r="D284" t="s">
        <v>2101</v>
      </c>
      <c r="E284">
        <v>1</v>
      </c>
      <c r="F284">
        <v>0</v>
      </c>
      <c r="G284">
        <v>0</v>
      </c>
      <c r="H284">
        <v>1</v>
      </c>
      <c r="I284">
        <v>0</v>
      </c>
      <c r="J284" t="s">
        <v>2117</v>
      </c>
      <c r="K284" s="2" t="s">
        <v>2117</v>
      </c>
      <c r="L284" t="str">
        <f>VLOOKUP(A284,Tables!$A$2:$B$218,2,FALSE)</f>
        <v>Truven</v>
      </c>
      <c r="O284" s="8" t="s">
        <v>3188</v>
      </c>
      <c r="P284" s="8"/>
      <c r="Q284" t="str">
        <f t="shared" si="4"/>
        <v>Business Logic</v>
      </c>
      <c r="R284"/>
      <c r="S284"/>
      <c r="T284" s="6" t="str">
        <f>IFERROR(VLOOKUP(T$1&amp;"."&amp;$A284&amp;"."&amp;$B284,Mappings[[Lookup Name]:[Source Reference]],2,FALSE),"")</f>
        <v/>
      </c>
      <c r="U284" s="6" t="str">
        <f>IFERROR(VLOOKUP(U$1&amp;"."&amp;$A284&amp;"."&amp;$B284,Mappings[[Lookup Name]:[Source Reference]],2,FALSE),"")</f>
        <v/>
      </c>
      <c r="V284" s="6" t="str">
        <f>IFERROR(VLOOKUP(V$1&amp;"."&amp;$A284&amp;"."&amp;$B284,Mappings[[Lookup Name]:[Source Reference]],2,FALSE),"")</f>
        <v/>
      </c>
      <c r="W284" s="6" t="str">
        <f>IFERROR(VLOOKUP(W$1&amp;"."&amp;$A284&amp;"."&amp;$B284,Mappings[[Lookup Name]:[Source Reference]],2,FALSE),"")</f>
        <v/>
      </c>
    </row>
    <row r="285" spans="1:23" x14ac:dyDescent="0.3">
      <c r="A285" t="s">
        <v>169</v>
      </c>
      <c r="B285" s="6" t="s">
        <v>12</v>
      </c>
      <c r="C285" s="5">
        <v>15</v>
      </c>
      <c r="D285" t="s">
        <v>2102</v>
      </c>
      <c r="E285">
        <v>120</v>
      </c>
      <c r="F285">
        <v>0</v>
      </c>
      <c r="G285">
        <v>0</v>
      </c>
      <c r="H285">
        <v>0</v>
      </c>
      <c r="I285">
        <v>0</v>
      </c>
      <c r="J285" t="s">
        <v>2117</v>
      </c>
      <c r="K285" s="2" t="s">
        <v>2117</v>
      </c>
      <c r="L285" t="str">
        <f>VLOOKUP(A285,Tables!$A$2:$B$218,2,FALSE)</f>
        <v>Truven</v>
      </c>
      <c r="O285" s="8" t="s">
        <v>3189</v>
      </c>
      <c r="P285" s="8"/>
      <c r="Q285" t="str">
        <f t="shared" si="4"/>
        <v>ETL Audit Process</v>
      </c>
      <c r="R285"/>
      <c r="S285"/>
      <c r="T285" s="6" t="str">
        <f>IFERROR(VLOOKUP(T$1&amp;"."&amp;$A285&amp;"."&amp;$B285,Mappings[[Lookup Name]:[Source Reference]],2,FALSE),"")</f>
        <v/>
      </c>
      <c r="U285" s="6" t="str">
        <f>IFERROR(VLOOKUP(U$1&amp;"."&amp;$A285&amp;"."&amp;$B285,Mappings[[Lookup Name]:[Source Reference]],2,FALSE),"")</f>
        <v/>
      </c>
      <c r="V285" s="6" t="str">
        <f>IFERROR(VLOOKUP(V$1&amp;"."&amp;$A285&amp;"."&amp;$B285,Mappings[[Lookup Name]:[Source Reference]],2,FALSE),"")</f>
        <v/>
      </c>
      <c r="W285" s="6" t="str">
        <f>IFERROR(VLOOKUP(W$1&amp;"."&amp;$A285&amp;"."&amp;$B285,Mappings[[Lookup Name]:[Source Reference]],2,FALSE),"")</f>
        <v/>
      </c>
    </row>
    <row r="286" spans="1:23" x14ac:dyDescent="0.3">
      <c r="A286" t="s">
        <v>169</v>
      </c>
      <c r="B286" s="6" t="s">
        <v>13</v>
      </c>
      <c r="C286" s="5">
        <v>16</v>
      </c>
      <c r="D286" t="s">
        <v>2098</v>
      </c>
      <c r="E286">
        <v>8</v>
      </c>
      <c r="F286">
        <v>23</v>
      </c>
      <c r="G286">
        <v>3</v>
      </c>
      <c r="H286">
        <v>0</v>
      </c>
      <c r="I286">
        <v>0</v>
      </c>
      <c r="J286" t="s">
        <v>2117</v>
      </c>
      <c r="K286" s="2" t="s">
        <v>2117</v>
      </c>
      <c r="L286" t="str">
        <f>VLOOKUP(A286,Tables!$A$2:$B$218,2,FALSE)</f>
        <v>Truven</v>
      </c>
      <c r="O286" s="8" t="s">
        <v>3190</v>
      </c>
      <c r="P286" s="8"/>
      <c r="Q286" t="str">
        <f t="shared" si="4"/>
        <v>ETL Audit Process</v>
      </c>
      <c r="R286"/>
      <c r="S286"/>
      <c r="T286" s="6" t="str">
        <f>IFERROR(VLOOKUP(T$1&amp;"."&amp;$A286&amp;"."&amp;$B286,Mappings[[Lookup Name]:[Source Reference]],2,FALSE),"")</f>
        <v/>
      </c>
      <c r="U286" s="6" t="str">
        <f>IFERROR(VLOOKUP(U$1&amp;"."&amp;$A286&amp;"."&amp;$B286,Mappings[[Lookup Name]:[Source Reference]],2,FALSE),"")</f>
        <v/>
      </c>
      <c r="V286" s="6" t="str">
        <f>IFERROR(VLOOKUP(V$1&amp;"."&amp;$A286&amp;"."&amp;$B286,Mappings[[Lookup Name]:[Source Reference]],2,FALSE),"")</f>
        <v/>
      </c>
      <c r="W286" s="6" t="str">
        <f>IFERROR(VLOOKUP(W$1&amp;"."&amp;$A286&amp;"."&amp;$B286,Mappings[[Lookup Name]:[Source Reference]],2,FALSE),"")</f>
        <v/>
      </c>
    </row>
    <row r="287" spans="1:23" x14ac:dyDescent="0.3">
      <c r="A287" t="s">
        <v>169</v>
      </c>
      <c r="B287" s="6" t="s">
        <v>14</v>
      </c>
      <c r="C287" s="5">
        <v>17</v>
      </c>
      <c r="D287" t="s">
        <v>2098</v>
      </c>
      <c r="E287">
        <v>8</v>
      </c>
      <c r="F287">
        <v>23</v>
      </c>
      <c r="G287">
        <v>3</v>
      </c>
      <c r="H287">
        <v>0</v>
      </c>
      <c r="I287">
        <v>0</v>
      </c>
      <c r="J287" t="s">
        <v>2117</v>
      </c>
      <c r="K287" s="2" t="s">
        <v>2117</v>
      </c>
      <c r="L287" t="str">
        <f>VLOOKUP(A287,Tables!$A$2:$B$218,2,FALSE)</f>
        <v>Truven</v>
      </c>
      <c r="O287" s="8" t="s">
        <v>3158</v>
      </c>
      <c r="P287" s="8"/>
      <c r="Q287" t="str">
        <f t="shared" si="4"/>
        <v>ETL Audit Process</v>
      </c>
      <c r="R287"/>
      <c r="S287"/>
      <c r="T287" s="6" t="str">
        <f>IFERROR(VLOOKUP(T$1&amp;"."&amp;$A287&amp;"."&amp;$B287,Mappings[[Lookup Name]:[Source Reference]],2,FALSE),"")</f>
        <v/>
      </c>
      <c r="U287" s="6" t="str">
        <f>IFERROR(VLOOKUP(U$1&amp;"."&amp;$A287&amp;"."&amp;$B287,Mappings[[Lookup Name]:[Source Reference]],2,FALSE),"")</f>
        <v/>
      </c>
      <c r="V287" s="6" t="str">
        <f>IFERROR(VLOOKUP(V$1&amp;"."&amp;$A287&amp;"."&amp;$B287,Mappings[[Lookup Name]:[Source Reference]],2,FALSE),"")</f>
        <v/>
      </c>
      <c r="W287" s="6" t="str">
        <f>IFERROR(VLOOKUP(W$1&amp;"."&amp;$A287&amp;"."&amp;$B287,Mappings[[Lookup Name]:[Source Reference]],2,FALSE),"")</f>
        <v/>
      </c>
    </row>
    <row r="288" spans="1:23" x14ac:dyDescent="0.3">
      <c r="A288" t="s">
        <v>169</v>
      </c>
      <c r="B288" s="6" t="s">
        <v>15</v>
      </c>
      <c r="C288" s="5">
        <v>18</v>
      </c>
      <c r="D288" t="s">
        <v>2102</v>
      </c>
      <c r="E288">
        <v>120</v>
      </c>
      <c r="F288">
        <v>0</v>
      </c>
      <c r="G288">
        <v>0</v>
      </c>
      <c r="H288">
        <v>0</v>
      </c>
      <c r="I288">
        <v>0</v>
      </c>
      <c r="J288" t="s">
        <v>2117</v>
      </c>
      <c r="K288" s="2" t="s">
        <v>2117</v>
      </c>
      <c r="L288" t="str">
        <f>VLOOKUP(A288,Tables!$A$2:$B$218,2,FALSE)</f>
        <v>Truven</v>
      </c>
      <c r="O288" s="8" t="s">
        <v>3191</v>
      </c>
      <c r="P288" s="8"/>
      <c r="Q288" t="str">
        <f t="shared" si="4"/>
        <v>ETL Audit Process</v>
      </c>
      <c r="R288"/>
      <c r="S288"/>
      <c r="T288" s="6" t="str">
        <f>IFERROR(VLOOKUP(T$1&amp;"."&amp;$A288&amp;"."&amp;$B288,Mappings[[Lookup Name]:[Source Reference]],2,FALSE),"")</f>
        <v/>
      </c>
      <c r="U288" s="6" t="str">
        <f>IFERROR(VLOOKUP(U$1&amp;"."&amp;$A288&amp;"."&amp;$B288,Mappings[[Lookup Name]:[Source Reference]],2,FALSE),"")</f>
        <v/>
      </c>
      <c r="V288" s="6" t="str">
        <f>IFERROR(VLOOKUP(V$1&amp;"."&amp;$A288&amp;"."&amp;$B288,Mappings[[Lookup Name]:[Source Reference]],2,FALSE),"")</f>
        <v/>
      </c>
      <c r="W288" s="6" t="str">
        <f>IFERROR(VLOOKUP(W$1&amp;"."&amp;$A288&amp;"."&amp;$B288,Mappings[[Lookup Name]:[Source Reference]],2,FALSE),"")</f>
        <v/>
      </c>
    </row>
    <row r="289" spans="1:23" x14ac:dyDescent="0.3">
      <c r="A289" t="s">
        <v>169</v>
      </c>
      <c r="B289" s="6" t="s">
        <v>16</v>
      </c>
      <c r="C289" s="5">
        <v>19</v>
      </c>
      <c r="D289" t="s">
        <v>2099</v>
      </c>
      <c r="E289">
        <v>4</v>
      </c>
      <c r="F289">
        <v>10</v>
      </c>
      <c r="G289">
        <v>0</v>
      </c>
      <c r="H289">
        <v>0</v>
      </c>
      <c r="I289">
        <v>0</v>
      </c>
      <c r="J289" t="s">
        <v>2117</v>
      </c>
      <c r="K289" s="2" t="s">
        <v>2117</v>
      </c>
      <c r="L289" t="str">
        <f>VLOOKUP(A289,Tables!$A$2:$B$218,2,FALSE)</f>
        <v>Truven</v>
      </c>
      <c r="O289" s="8" t="s">
        <v>3192</v>
      </c>
      <c r="P289" s="8"/>
      <c r="Q289" t="str">
        <f t="shared" si="4"/>
        <v>ETL Audit Process</v>
      </c>
      <c r="R289"/>
      <c r="S289"/>
      <c r="T289" s="6" t="str">
        <f>IFERROR(VLOOKUP(T$1&amp;"."&amp;$A289&amp;"."&amp;$B289,Mappings[[Lookup Name]:[Source Reference]],2,FALSE),"")</f>
        <v/>
      </c>
      <c r="U289" s="6" t="str">
        <f>IFERROR(VLOOKUP(U$1&amp;"."&amp;$A289&amp;"."&amp;$B289,Mappings[[Lookup Name]:[Source Reference]],2,FALSE),"")</f>
        <v/>
      </c>
      <c r="V289" s="6" t="str">
        <f>IFERROR(VLOOKUP(V$1&amp;"."&amp;$A289&amp;"."&amp;$B289,Mappings[[Lookup Name]:[Source Reference]],2,FALSE),"")</f>
        <v/>
      </c>
      <c r="W289" s="6" t="str">
        <f>IFERROR(VLOOKUP(W$1&amp;"."&amp;$A289&amp;"."&amp;$B289,Mappings[[Lookup Name]:[Source Reference]],2,FALSE),"")</f>
        <v/>
      </c>
    </row>
    <row r="290" spans="1:23" x14ac:dyDescent="0.3">
      <c r="A290" t="s">
        <v>169</v>
      </c>
      <c r="B290" s="6" t="s">
        <v>17</v>
      </c>
      <c r="C290" s="5">
        <v>20</v>
      </c>
      <c r="D290" t="s">
        <v>2099</v>
      </c>
      <c r="E290">
        <v>4</v>
      </c>
      <c r="F290">
        <v>10</v>
      </c>
      <c r="G290">
        <v>0</v>
      </c>
      <c r="H290">
        <v>0</v>
      </c>
      <c r="I290">
        <v>0</v>
      </c>
      <c r="J290" t="s">
        <v>2117</v>
      </c>
      <c r="K290" s="2" t="s">
        <v>2117</v>
      </c>
      <c r="L290" t="str">
        <f>VLOOKUP(A290,Tables!$A$2:$B$218,2,FALSE)</f>
        <v>Truven</v>
      </c>
      <c r="O290" s="8" t="s">
        <v>3193</v>
      </c>
      <c r="P290" s="8"/>
      <c r="Q290" t="str">
        <f t="shared" si="4"/>
        <v>ETL Audit Process</v>
      </c>
      <c r="R290"/>
      <c r="S290"/>
      <c r="T290" s="6" t="str">
        <f>IFERROR(VLOOKUP(T$1&amp;"."&amp;$A290&amp;"."&amp;$B290,Mappings[[Lookup Name]:[Source Reference]],2,FALSE),"")</f>
        <v/>
      </c>
      <c r="U290" s="6" t="str">
        <f>IFERROR(VLOOKUP(U$1&amp;"."&amp;$A290&amp;"."&amp;$B290,Mappings[[Lookup Name]:[Source Reference]],2,FALSE),"")</f>
        <v/>
      </c>
      <c r="V290" s="6" t="str">
        <f>IFERROR(VLOOKUP(V$1&amp;"."&amp;$A290&amp;"."&amp;$B290,Mappings[[Lookup Name]:[Source Reference]],2,FALSE),"")</f>
        <v/>
      </c>
      <c r="W290" s="6" t="str">
        <f>IFERROR(VLOOKUP(W$1&amp;"."&amp;$A290&amp;"."&amp;$B290,Mappings[[Lookup Name]:[Source Reference]],2,FALSE),"")</f>
        <v/>
      </c>
    </row>
    <row r="291" spans="1:23" ht="31.2" x14ac:dyDescent="0.3">
      <c r="A291" t="s">
        <v>169</v>
      </c>
      <c r="B291" s="6" t="s">
        <v>18</v>
      </c>
      <c r="C291" s="5">
        <v>21</v>
      </c>
      <c r="D291" t="s">
        <v>2099</v>
      </c>
      <c r="E291">
        <v>4</v>
      </c>
      <c r="F291">
        <v>10</v>
      </c>
      <c r="G291">
        <v>0</v>
      </c>
      <c r="H291">
        <v>0</v>
      </c>
      <c r="I291">
        <v>0</v>
      </c>
      <c r="J291" t="s">
        <v>2117</v>
      </c>
      <c r="K291" s="2" t="s">
        <v>2149</v>
      </c>
      <c r="L291" t="str">
        <f>VLOOKUP(A291,Tables!$A$2:$B$218,2,FALSE)</f>
        <v>Truven</v>
      </c>
      <c r="O291" s="8" t="s">
        <v>3194</v>
      </c>
      <c r="P291" s="8"/>
      <c r="Q291" t="str">
        <f t="shared" si="4"/>
        <v>Link to Source System</v>
      </c>
      <c r="R291"/>
      <c r="S291"/>
      <c r="T291" s="6" t="str">
        <f>IFERROR(VLOOKUP(T$1&amp;"."&amp;$A291&amp;"."&amp;$B291,Mappings[[Lookup Name]:[Source Reference]],2,FALSE),"")</f>
        <v/>
      </c>
      <c r="U291" s="6" t="str">
        <f>IFERROR(VLOOKUP(U$1&amp;"."&amp;$A291&amp;"."&amp;$B291,Mappings[[Lookup Name]:[Source Reference]],2,FALSE),"")</f>
        <v/>
      </c>
      <c r="V291" s="6" t="str">
        <f>IFERROR(VLOOKUP(V$1&amp;"."&amp;$A291&amp;"."&amp;$B291,Mappings[[Lookup Name]:[Source Reference]],2,FALSE),"")</f>
        <v/>
      </c>
      <c r="W291" s="6" t="str">
        <f>IFERROR(VLOOKUP(W$1&amp;"."&amp;$A291&amp;"."&amp;$B291,Mappings[[Lookup Name]:[Source Reference]],2,FALSE),"")</f>
        <v/>
      </c>
    </row>
    <row r="292" spans="1:23" x14ac:dyDescent="0.3">
      <c r="A292" t="s">
        <v>183</v>
      </c>
      <c r="B292" s="6" t="s">
        <v>184</v>
      </c>
      <c r="C292" s="5">
        <v>1</v>
      </c>
      <c r="D292" t="s">
        <v>2099</v>
      </c>
      <c r="E292">
        <v>4</v>
      </c>
      <c r="F292">
        <v>10</v>
      </c>
      <c r="G292">
        <v>0</v>
      </c>
      <c r="H292">
        <v>0</v>
      </c>
      <c r="I292">
        <v>1</v>
      </c>
      <c r="J292" t="s">
        <v>2117</v>
      </c>
      <c r="K292" s="2" t="s">
        <v>2117</v>
      </c>
      <c r="L292" t="str">
        <f>VLOOKUP(A292,Tables!$A$2:$B$218,2,FALSE)</f>
        <v/>
      </c>
      <c r="O292" s="8" t="s">
        <v>3195</v>
      </c>
      <c r="P292" s="8"/>
      <c r="Q292" t="str">
        <f t="shared" si="4"/>
        <v>System Generated</v>
      </c>
      <c r="R292"/>
      <c r="S292"/>
      <c r="T292" s="6" t="str">
        <f>IFERROR(VLOOKUP(T$1&amp;"."&amp;$A292&amp;"."&amp;$B292,Mappings[[Lookup Name]:[Source Reference]],2,FALSE),"")</f>
        <v/>
      </c>
      <c r="U292" s="6" t="str">
        <f>IFERROR(VLOOKUP(U$1&amp;"."&amp;$A292&amp;"."&amp;$B292,Mappings[[Lookup Name]:[Source Reference]],2,FALSE),"")</f>
        <v/>
      </c>
      <c r="V292" s="6" t="str">
        <f>IFERROR(VLOOKUP(V$1&amp;"."&amp;$A292&amp;"."&amp;$B292,Mappings[[Lookup Name]:[Source Reference]],2,FALSE),"")</f>
        <v/>
      </c>
      <c r="W292" s="6" t="str">
        <f>IFERROR(VLOOKUP(W$1&amp;"."&amp;$A292&amp;"."&amp;$B292,Mappings[[Lookup Name]:[Source Reference]],2,FALSE),"")</f>
        <v/>
      </c>
    </row>
    <row r="293" spans="1:23" x14ac:dyDescent="0.3">
      <c r="A293" t="s">
        <v>183</v>
      </c>
      <c r="B293" s="6" t="s">
        <v>185</v>
      </c>
      <c r="C293" s="5">
        <v>2</v>
      </c>
      <c r="D293" t="s">
        <v>2102</v>
      </c>
      <c r="E293">
        <v>15</v>
      </c>
      <c r="F293">
        <v>0</v>
      </c>
      <c r="G293">
        <v>0</v>
      </c>
      <c r="H293">
        <v>1</v>
      </c>
      <c r="I293">
        <v>0</v>
      </c>
      <c r="J293" t="s">
        <v>2117</v>
      </c>
      <c r="K293" s="2" t="s">
        <v>2117</v>
      </c>
      <c r="L293" t="str">
        <f>VLOOKUP(A293,Tables!$A$2:$B$218,2,FALSE)</f>
        <v/>
      </c>
      <c r="O293" s="8" t="s">
        <v>3196</v>
      </c>
      <c r="P293" s="8"/>
      <c r="Q293" t="str">
        <f t="shared" si="4"/>
        <v>Business Logic</v>
      </c>
      <c r="R293"/>
      <c r="S293"/>
      <c r="T293" s="6" t="str">
        <f>IFERROR(VLOOKUP(T$1&amp;"."&amp;$A293&amp;"."&amp;$B293,Mappings[[Lookup Name]:[Source Reference]],2,FALSE),"")</f>
        <v/>
      </c>
      <c r="U293" s="6" t="str">
        <f>IFERROR(VLOOKUP(U$1&amp;"."&amp;$A293&amp;"."&amp;$B293,Mappings[[Lookup Name]:[Source Reference]],2,FALSE),"")</f>
        <v/>
      </c>
      <c r="V293" s="6" t="str">
        <f>IFERROR(VLOOKUP(V$1&amp;"."&amp;$A293&amp;"."&amp;$B293,Mappings[[Lookup Name]:[Source Reference]],2,FALSE),"")</f>
        <v/>
      </c>
      <c r="W293" s="6" t="str">
        <f>IFERROR(VLOOKUP(W$1&amp;"."&amp;$A293&amp;"."&amp;$B293,Mappings[[Lookup Name]:[Source Reference]],2,FALSE),"")</f>
        <v/>
      </c>
    </row>
    <row r="294" spans="1:23" x14ac:dyDescent="0.3">
      <c r="A294" t="s">
        <v>183</v>
      </c>
      <c r="B294" s="6" t="s">
        <v>186</v>
      </c>
      <c r="C294" s="5">
        <v>3</v>
      </c>
      <c r="D294" t="s">
        <v>2102</v>
      </c>
      <c r="E294">
        <v>250</v>
      </c>
      <c r="F294">
        <v>0</v>
      </c>
      <c r="G294">
        <v>0</v>
      </c>
      <c r="H294">
        <v>1</v>
      </c>
      <c r="I294">
        <v>0</v>
      </c>
      <c r="J294" t="s">
        <v>2117</v>
      </c>
      <c r="K294" s="2" t="s">
        <v>2117</v>
      </c>
      <c r="L294" t="str">
        <f>VLOOKUP(A294,Tables!$A$2:$B$218,2,FALSE)</f>
        <v/>
      </c>
      <c r="O294" s="8" t="s">
        <v>3157</v>
      </c>
      <c r="P294" s="8"/>
      <c r="Q294" t="str">
        <f t="shared" si="4"/>
        <v>Business Logic</v>
      </c>
      <c r="R294"/>
      <c r="S294"/>
      <c r="T294" s="6" t="str">
        <f>IFERROR(VLOOKUP(T$1&amp;"."&amp;$A294&amp;"."&amp;$B294,Mappings[[Lookup Name]:[Source Reference]],2,FALSE),"")</f>
        <v/>
      </c>
      <c r="U294" s="6" t="str">
        <f>IFERROR(VLOOKUP(U$1&amp;"."&amp;$A294&amp;"."&amp;$B294,Mappings[[Lookup Name]:[Source Reference]],2,FALSE),"")</f>
        <v/>
      </c>
      <c r="V294" s="6" t="str">
        <f>IFERROR(VLOOKUP(V$1&amp;"."&amp;$A294&amp;"."&amp;$B294,Mappings[[Lookup Name]:[Source Reference]],2,FALSE),"")</f>
        <v/>
      </c>
      <c r="W294" s="6" t="str">
        <f>IFERROR(VLOOKUP(W$1&amp;"."&amp;$A294&amp;"."&amp;$B294,Mappings[[Lookup Name]:[Source Reference]],2,FALSE),"")</f>
        <v/>
      </c>
    </row>
    <row r="295" spans="1:23" x14ac:dyDescent="0.3">
      <c r="A295" t="s">
        <v>183</v>
      </c>
      <c r="B295" s="6" t="s">
        <v>11</v>
      </c>
      <c r="C295" s="5">
        <v>4</v>
      </c>
      <c r="D295" t="s">
        <v>2101</v>
      </c>
      <c r="E295">
        <v>1</v>
      </c>
      <c r="F295">
        <v>0</v>
      </c>
      <c r="G295">
        <v>0</v>
      </c>
      <c r="H295">
        <v>1</v>
      </c>
      <c r="I295">
        <v>0</v>
      </c>
      <c r="J295" t="s">
        <v>2117</v>
      </c>
      <c r="K295" s="2" t="s">
        <v>2117</v>
      </c>
      <c r="L295" t="str">
        <f>VLOOKUP(A295,Tables!$A$2:$B$218,2,FALSE)</f>
        <v/>
      </c>
      <c r="O295" s="8" t="s">
        <v>3184</v>
      </c>
      <c r="P295" s="8"/>
      <c r="Q295" t="str">
        <f t="shared" si="4"/>
        <v>Business Logic</v>
      </c>
      <c r="R295"/>
      <c r="S295"/>
      <c r="T295" s="6" t="str">
        <f>IFERROR(VLOOKUP(T$1&amp;"."&amp;$A295&amp;"."&amp;$B295,Mappings[[Lookup Name]:[Source Reference]],2,FALSE),"")</f>
        <v/>
      </c>
      <c r="U295" s="6" t="str">
        <f>IFERROR(VLOOKUP(U$1&amp;"."&amp;$A295&amp;"."&amp;$B295,Mappings[[Lookup Name]:[Source Reference]],2,FALSE),"")</f>
        <v/>
      </c>
      <c r="V295" s="6" t="str">
        <f>IFERROR(VLOOKUP(V$1&amp;"."&amp;$A295&amp;"."&amp;$B295,Mappings[[Lookup Name]:[Source Reference]],2,FALSE),"")</f>
        <v/>
      </c>
      <c r="W295" s="6" t="str">
        <f>IFERROR(VLOOKUP(W$1&amp;"."&amp;$A295&amp;"."&amp;$B295,Mappings[[Lookup Name]:[Source Reference]],2,FALSE),"")</f>
        <v/>
      </c>
    </row>
    <row r="296" spans="1:23" x14ac:dyDescent="0.3">
      <c r="A296" t="s">
        <v>183</v>
      </c>
      <c r="B296" s="6" t="s">
        <v>12</v>
      </c>
      <c r="C296" s="5">
        <v>5</v>
      </c>
      <c r="D296" t="s">
        <v>2102</v>
      </c>
      <c r="E296">
        <v>120</v>
      </c>
      <c r="F296">
        <v>0</v>
      </c>
      <c r="G296">
        <v>0</v>
      </c>
      <c r="H296">
        <v>0</v>
      </c>
      <c r="I296">
        <v>0</v>
      </c>
      <c r="J296" t="s">
        <v>2117</v>
      </c>
      <c r="K296" s="2" t="s">
        <v>2117</v>
      </c>
      <c r="L296" t="str">
        <f>VLOOKUP(A296,Tables!$A$2:$B$218,2,FALSE)</f>
        <v/>
      </c>
      <c r="O296" s="8" t="s">
        <v>3197</v>
      </c>
      <c r="P296" s="8"/>
      <c r="Q296" t="str">
        <f t="shared" si="4"/>
        <v>ETL Audit Process</v>
      </c>
      <c r="R296"/>
      <c r="S296"/>
      <c r="T296" s="6" t="str">
        <f>IFERROR(VLOOKUP(T$1&amp;"."&amp;$A296&amp;"."&amp;$B296,Mappings[[Lookup Name]:[Source Reference]],2,FALSE),"")</f>
        <v/>
      </c>
      <c r="U296" s="6" t="str">
        <f>IFERROR(VLOOKUP(U$1&amp;"."&amp;$A296&amp;"."&amp;$B296,Mappings[[Lookup Name]:[Source Reference]],2,FALSE),"")</f>
        <v/>
      </c>
      <c r="V296" s="6" t="str">
        <f>IFERROR(VLOOKUP(V$1&amp;"."&amp;$A296&amp;"."&amp;$B296,Mappings[[Lookup Name]:[Source Reference]],2,FALSE),"")</f>
        <v/>
      </c>
      <c r="W296" s="6" t="str">
        <f>IFERROR(VLOOKUP(W$1&amp;"."&amp;$A296&amp;"."&amp;$B296,Mappings[[Lookup Name]:[Source Reference]],2,FALSE),"")</f>
        <v/>
      </c>
    </row>
    <row r="297" spans="1:23" x14ac:dyDescent="0.3">
      <c r="A297" t="s">
        <v>183</v>
      </c>
      <c r="B297" s="6" t="s">
        <v>13</v>
      </c>
      <c r="C297" s="5">
        <v>6</v>
      </c>
      <c r="D297" t="s">
        <v>2098</v>
      </c>
      <c r="E297">
        <v>8</v>
      </c>
      <c r="F297">
        <v>23</v>
      </c>
      <c r="G297">
        <v>3</v>
      </c>
      <c r="H297">
        <v>0</v>
      </c>
      <c r="I297">
        <v>0</v>
      </c>
      <c r="J297" t="s">
        <v>2117</v>
      </c>
      <c r="K297" s="2" t="s">
        <v>2117</v>
      </c>
      <c r="L297" t="str">
        <f>VLOOKUP(A297,Tables!$A$2:$B$218,2,FALSE)</f>
        <v/>
      </c>
      <c r="O297" s="8" t="s">
        <v>3180</v>
      </c>
      <c r="P297" s="8"/>
      <c r="Q297" t="str">
        <f t="shared" si="4"/>
        <v>ETL Audit Process</v>
      </c>
      <c r="R297"/>
      <c r="S297"/>
      <c r="T297" s="6" t="str">
        <f>IFERROR(VLOOKUP(T$1&amp;"."&amp;$A297&amp;"."&amp;$B297,Mappings[[Lookup Name]:[Source Reference]],2,FALSE),"")</f>
        <v/>
      </c>
      <c r="U297" s="6" t="str">
        <f>IFERROR(VLOOKUP(U$1&amp;"."&amp;$A297&amp;"."&amp;$B297,Mappings[[Lookup Name]:[Source Reference]],2,FALSE),"")</f>
        <v/>
      </c>
      <c r="V297" s="6" t="str">
        <f>IFERROR(VLOOKUP(V$1&amp;"."&amp;$A297&amp;"."&amp;$B297,Mappings[[Lookup Name]:[Source Reference]],2,FALSE),"")</f>
        <v/>
      </c>
      <c r="W297" s="6" t="str">
        <f>IFERROR(VLOOKUP(W$1&amp;"."&amp;$A297&amp;"."&amp;$B297,Mappings[[Lookup Name]:[Source Reference]],2,FALSE),"")</f>
        <v/>
      </c>
    </row>
    <row r="298" spans="1:23" x14ac:dyDescent="0.3">
      <c r="A298" t="s">
        <v>183</v>
      </c>
      <c r="B298" s="6" t="s">
        <v>14</v>
      </c>
      <c r="C298" s="5">
        <v>7</v>
      </c>
      <c r="D298" t="s">
        <v>2098</v>
      </c>
      <c r="E298">
        <v>8</v>
      </c>
      <c r="F298">
        <v>23</v>
      </c>
      <c r="G298">
        <v>3</v>
      </c>
      <c r="H298">
        <v>0</v>
      </c>
      <c r="I298">
        <v>0</v>
      </c>
      <c r="J298" t="s">
        <v>2117</v>
      </c>
      <c r="K298" s="2" t="s">
        <v>2117</v>
      </c>
      <c r="L298" t="str">
        <f>VLOOKUP(A298,Tables!$A$2:$B$218,2,FALSE)</f>
        <v/>
      </c>
      <c r="O298" s="8" t="s">
        <v>3181</v>
      </c>
      <c r="P298" s="8"/>
      <c r="Q298" t="str">
        <f t="shared" si="4"/>
        <v>ETL Audit Process</v>
      </c>
      <c r="R298"/>
      <c r="S298"/>
      <c r="T298" s="6" t="str">
        <f>IFERROR(VLOOKUP(T$1&amp;"."&amp;$A298&amp;"."&amp;$B298,Mappings[[Lookup Name]:[Source Reference]],2,FALSE),"")</f>
        <v/>
      </c>
      <c r="U298" s="6" t="str">
        <f>IFERROR(VLOOKUP(U$1&amp;"."&amp;$A298&amp;"."&amp;$B298,Mappings[[Lookup Name]:[Source Reference]],2,FALSE),"")</f>
        <v/>
      </c>
      <c r="V298" s="6" t="str">
        <f>IFERROR(VLOOKUP(V$1&amp;"."&amp;$A298&amp;"."&amp;$B298,Mappings[[Lookup Name]:[Source Reference]],2,FALSE),"")</f>
        <v/>
      </c>
      <c r="W298" s="6" t="str">
        <f>IFERROR(VLOOKUP(W$1&amp;"."&amp;$A298&amp;"."&amp;$B298,Mappings[[Lookup Name]:[Source Reference]],2,FALSE),"")</f>
        <v/>
      </c>
    </row>
    <row r="299" spans="1:23" x14ac:dyDescent="0.3">
      <c r="A299" t="s">
        <v>183</v>
      </c>
      <c r="B299" s="6" t="s">
        <v>15</v>
      </c>
      <c r="C299" s="5">
        <v>8</v>
      </c>
      <c r="D299" t="s">
        <v>2102</v>
      </c>
      <c r="E299">
        <v>120</v>
      </c>
      <c r="F299">
        <v>0</v>
      </c>
      <c r="G299">
        <v>0</v>
      </c>
      <c r="H299">
        <v>0</v>
      </c>
      <c r="I299">
        <v>0</v>
      </c>
      <c r="J299" t="s">
        <v>2117</v>
      </c>
      <c r="K299" s="2" t="s">
        <v>2117</v>
      </c>
      <c r="L299" t="str">
        <f>VLOOKUP(A299,Tables!$A$2:$B$218,2,FALSE)</f>
        <v/>
      </c>
      <c r="O299" s="8" t="s">
        <v>3198</v>
      </c>
      <c r="P299" s="8"/>
      <c r="Q299" t="str">
        <f t="shared" si="4"/>
        <v>ETL Audit Process</v>
      </c>
      <c r="R299"/>
      <c r="S299"/>
      <c r="T299" s="6" t="str">
        <f>IFERROR(VLOOKUP(T$1&amp;"."&amp;$A299&amp;"."&amp;$B299,Mappings[[Lookup Name]:[Source Reference]],2,FALSE),"")</f>
        <v/>
      </c>
      <c r="U299" s="6" t="str">
        <f>IFERROR(VLOOKUP(U$1&amp;"."&amp;$A299&amp;"."&amp;$B299,Mappings[[Lookup Name]:[Source Reference]],2,FALSE),"")</f>
        <v/>
      </c>
      <c r="V299" s="6" t="str">
        <f>IFERROR(VLOOKUP(V$1&amp;"."&amp;$A299&amp;"."&amp;$B299,Mappings[[Lookup Name]:[Source Reference]],2,FALSE),"")</f>
        <v/>
      </c>
      <c r="W299" s="6" t="str">
        <f>IFERROR(VLOOKUP(W$1&amp;"."&amp;$A299&amp;"."&amp;$B299,Mappings[[Lookup Name]:[Source Reference]],2,FALSE),"")</f>
        <v/>
      </c>
    </row>
    <row r="300" spans="1:23" x14ac:dyDescent="0.3">
      <c r="A300" t="s">
        <v>183</v>
      </c>
      <c r="B300" s="6" t="s">
        <v>16</v>
      </c>
      <c r="C300" s="5">
        <v>9</v>
      </c>
      <c r="D300" t="s">
        <v>2099</v>
      </c>
      <c r="E300">
        <v>4</v>
      </c>
      <c r="F300">
        <v>10</v>
      </c>
      <c r="G300">
        <v>0</v>
      </c>
      <c r="H300">
        <v>0</v>
      </c>
      <c r="I300">
        <v>0</v>
      </c>
      <c r="J300" t="s">
        <v>2117</v>
      </c>
      <c r="K300" s="2" t="s">
        <v>2117</v>
      </c>
      <c r="L300" t="str">
        <f>VLOOKUP(A300,Tables!$A$2:$B$218,2,FALSE)</f>
        <v/>
      </c>
      <c r="O300" s="8" t="s">
        <v>3199</v>
      </c>
      <c r="P300" s="8"/>
      <c r="Q300" t="str">
        <f t="shared" si="4"/>
        <v>ETL Audit Process</v>
      </c>
      <c r="R300"/>
      <c r="S300"/>
      <c r="T300" s="6" t="str">
        <f>IFERROR(VLOOKUP(T$1&amp;"."&amp;$A300&amp;"."&amp;$B300,Mappings[[Lookup Name]:[Source Reference]],2,FALSE),"")</f>
        <v/>
      </c>
      <c r="U300" s="6" t="str">
        <f>IFERROR(VLOOKUP(U$1&amp;"."&amp;$A300&amp;"."&amp;$B300,Mappings[[Lookup Name]:[Source Reference]],2,FALSE),"")</f>
        <v/>
      </c>
      <c r="V300" s="6" t="str">
        <f>IFERROR(VLOOKUP(V$1&amp;"."&amp;$A300&amp;"."&amp;$B300,Mappings[[Lookup Name]:[Source Reference]],2,FALSE),"")</f>
        <v/>
      </c>
      <c r="W300" s="6" t="str">
        <f>IFERROR(VLOOKUP(W$1&amp;"."&amp;$A300&amp;"."&amp;$B300,Mappings[[Lookup Name]:[Source Reference]],2,FALSE),"")</f>
        <v/>
      </c>
    </row>
    <row r="301" spans="1:23" x14ac:dyDescent="0.3">
      <c r="A301" t="s">
        <v>183</v>
      </c>
      <c r="B301" s="6" t="s">
        <v>17</v>
      </c>
      <c r="C301" s="5">
        <v>10</v>
      </c>
      <c r="D301" t="s">
        <v>2099</v>
      </c>
      <c r="E301">
        <v>4</v>
      </c>
      <c r="F301">
        <v>10</v>
      </c>
      <c r="G301">
        <v>0</v>
      </c>
      <c r="H301">
        <v>0</v>
      </c>
      <c r="I301">
        <v>0</v>
      </c>
      <c r="J301" t="s">
        <v>2117</v>
      </c>
      <c r="K301" s="2" t="s">
        <v>2117</v>
      </c>
      <c r="L301" t="str">
        <f>VLOOKUP(A301,Tables!$A$2:$B$218,2,FALSE)</f>
        <v/>
      </c>
      <c r="O301" s="8" t="s">
        <v>3200</v>
      </c>
      <c r="P301" s="8"/>
      <c r="Q301" t="str">
        <f t="shared" si="4"/>
        <v>ETL Audit Process</v>
      </c>
      <c r="R301"/>
      <c r="S301"/>
      <c r="T301" s="6" t="str">
        <f>IFERROR(VLOOKUP(T$1&amp;"."&amp;$A301&amp;"."&amp;$B301,Mappings[[Lookup Name]:[Source Reference]],2,FALSE),"")</f>
        <v/>
      </c>
      <c r="U301" s="6" t="str">
        <f>IFERROR(VLOOKUP(U$1&amp;"."&amp;$A301&amp;"."&amp;$B301,Mappings[[Lookup Name]:[Source Reference]],2,FALSE),"")</f>
        <v/>
      </c>
      <c r="V301" s="6" t="str">
        <f>IFERROR(VLOOKUP(V$1&amp;"."&amp;$A301&amp;"."&amp;$B301,Mappings[[Lookup Name]:[Source Reference]],2,FALSE),"")</f>
        <v/>
      </c>
      <c r="W301" s="6" t="str">
        <f>IFERROR(VLOOKUP(W$1&amp;"."&amp;$A301&amp;"."&amp;$B301,Mappings[[Lookup Name]:[Source Reference]],2,FALSE),"")</f>
        <v/>
      </c>
    </row>
    <row r="302" spans="1:23" ht="31.2" x14ac:dyDescent="0.3">
      <c r="A302" t="s">
        <v>183</v>
      </c>
      <c r="B302" s="6" t="s">
        <v>18</v>
      </c>
      <c r="C302" s="5">
        <v>11</v>
      </c>
      <c r="D302" t="s">
        <v>2099</v>
      </c>
      <c r="E302">
        <v>4</v>
      </c>
      <c r="F302">
        <v>10</v>
      </c>
      <c r="G302">
        <v>0</v>
      </c>
      <c r="H302">
        <v>0</v>
      </c>
      <c r="I302">
        <v>0</v>
      </c>
      <c r="J302" t="s">
        <v>2117</v>
      </c>
      <c r="K302" s="2" t="s">
        <v>2150</v>
      </c>
      <c r="L302" t="str">
        <f>VLOOKUP(A302,Tables!$A$2:$B$218,2,FALSE)</f>
        <v/>
      </c>
      <c r="O302" s="8" t="s">
        <v>3201</v>
      </c>
      <c r="P302" s="8"/>
      <c r="Q302" t="str">
        <f t="shared" si="4"/>
        <v>Link to Source System</v>
      </c>
      <c r="R302"/>
      <c r="S302"/>
      <c r="T302" s="6" t="str">
        <f>IFERROR(VLOOKUP(T$1&amp;"."&amp;$A302&amp;"."&amp;$B302,Mappings[[Lookup Name]:[Source Reference]],2,FALSE),"")</f>
        <v/>
      </c>
      <c r="U302" s="6" t="str">
        <f>IFERROR(VLOOKUP(U$1&amp;"."&amp;$A302&amp;"."&amp;$B302,Mappings[[Lookup Name]:[Source Reference]],2,FALSE),"")</f>
        <v/>
      </c>
      <c r="V302" s="6" t="str">
        <f>IFERROR(VLOOKUP(V$1&amp;"."&amp;$A302&amp;"."&amp;$B302,Mappings[[Lookup Name]:[Source Reference]],2,FALSE),"")</f>
        <v/>
      </c>
      <c r="W302" s="6" t="str">
        <f>IFERROR(VLOOKUP(W$1&amp;"."&amp;$A302&amp;"."&amp;$B302,Mappings[[Lookup Name]:[Source Reference]],2,FALSE),"")</f>
        <v/>
      </c>
    </row>
    <row r="303" spans="1:23" x14ac:dyDescent="0.3">
      <c r="A303" t="s">
        <v>187</v>
      </c>
      <c r="B303" s="6" t="s">
        <v>188</v>
      </c>
      <c r="C303" s="5">
        <v>1</v>
      </c>
      <c r="D303" t="s">
        <v>2099</v>
      </c>
      <c r="E303">
        <v>4</v>
      </c>
      <c r="F303">
        <v>10</v>
      </c>
      <c r="G303">
        <v>0</v>
      </c>
      <c r="H303">
        <v>0</v>
      </c>
      <c r="I303">
        <v>1</v>
      </c>
      <c r="J303" t="s">
        <v>2117</v>
      </c>
      <c r="K303" s="2" t="s">
        <v>2117</v>
      </c>
      <c r="L303" t="str">
        <f>VLOOKUP(A303,Tables!$A$2:$B$218,2,FALSE)</f>
        <v/>
      </c>
      <c r="O303" s="8" t="s">
        <v>3182</v>
      </c>
      <c r="P303" s="8"/>
      <c r="Q303" t="str">
        <f t="shared" si="4"/>
        <v>System Generated</v>
      </c>
      <c r="R303"/>
      <c r="S303"/>
      <c r="T303" s="6" t="str">
        <f>IFERROR(VLOOKUP(T$1&amp;"."&amp;$A303&amp;"."&amp;$B303,Mappings[[Lookup Name]:[Source Reference]],2,FALSE),"")</f>
        <v/>
      </c>
      <c r="U303" s="6" t="str">
        <f>IFERROR(VLOOKUP(U$1&amp;"."&amp;$A303&amp;"."&amp;$B303,Mappings[[Lookup Name]:[Source Reference]],2,FALSE),"")</f>
        <v/>
      </c>
      <c r="V303" s="6" t="str">
        <f>IFERROR(VLOOKUP(V$1&amp;"."&amp;$A303&amp;"."&amp;$B303,Mappings[[Lookup Name]:[Source Reference]],2,FALSE),"")</f>
        <v/>
      </c>
      <c r="W303" s="6" t="str">
        <f>IFERROR(VLOOKUP(W$1&amp;"."&amp;$A303&amp;"."&amp;$B303,Mappings[[Lookup Name]:[Source Reference]],2,FALSE),"")</f>
        <v/>
      </c>
    </row>
    <row r="304" spans="1:23" x14ac:dyDescent="0.3">
      <c r="A304" t="s">
        <v>187</v>
      </c>
      <c r="B304" s="6" t="s">
        <v>189</v>
      </c>
      <c r="C304" s="5">
        <v>2</v>
      </c>
      <c r="D304" t="s">
        <v>2102</v>
      </c>
      <c r="E304">
        <v>15</v>
      </c>
      <c r="F304">
        <v>0</v>
      </c>
      <c r="G304">
        <v>0</v>
      </c>
      <c r="H304">
        <v>1</v>
      </c>
      <c r="I304">
        <v>0</v>
      </c>
      <c r="J304" t="s">
        <v>2117</v>
      </c>
      <c r="K304" s="2" t="s">
        <v>2117</v>
      </c>
      <c r="L304" t="str">
        <f>VLOOKUP(A304,Tables!$A$2:$B$218,2,FALSE)</f>
        <v/>
      </c>
      <c r="O304" s="8" t="s">
        <v>3202</v>
      </c>
      <c r="P304" s="8"/>
      <c r="Q304" t="str">
        <f t="shared" si="4"/>
        <v>Business Logic</v>
      </c>
      <c r="R304"/>
      <c r="S304"/>
      <c r="T304" s="6" t="str">
        <f>IFERROR(VLOOKUP(T$1&amp;"."&amp;$A304&amp;"."&amp;$B304,Mappings[[Lookup Name]:[Source Reference]],2,FALSE),"")</f>
        <v/>
      </c>
      <c r="U304" s="6" t="str">
        <f>IFERROR(VLOOKUP(U$1&amp;"."&amp;$A304&amp;"."&amp;$B304,Mappings[[Lookup Name]:[Source Reference]],2,FALSE),"")</f>
        <v/>
      </c>
      <c r="V304" s="6" t="str">
        <f>IFERROR(VLOOKUP(V$1&amp;"."&amp;$A304&amp;"."&amp;$B304,Mappings[[Lookup Name]:[Source Reference]],2,FALSE),"")</f>
        <v/>
      </c>
      <c r="W304" s="6" t="str">
        <f>IFERROR(VLOOKUP(W$1&amp;"."&amp;$A304&amp;"."&amp;$B304,Mappings[[Lookup Name]:[Source Reference]],2,FALSE),"")</f>
        <v/>
      </c>
    </row>
    <row r="305" spans="1:23" x14ac:dyDescent="0.3">
      <c r="A305" t="s">
        <v>187</v>
      </c>
      <c r="B305" s="6" t="s">
        <v>190</v>
      </c>
      <c r="C305" s="5">
        <v>3</v>
      </c>
      <c r="D305" t="s">
        <v>2102</v>
      </c>
      <c r="E305">
        <v>250</v>
      </c>
      <c r="F305">
        <v>0</v>
      </c>
      <c r="G305">
        <v>0</v>
      </c>
      <c r="H305">
        <v>1</v>
      </c>
      <c r="I305">
        <v>0</v>
      </c>
      <c r="J305" t="s">
        <v>2117</v>
      </c>
      <c r="K305" s="2" t="s">
        <v>2117</v>
      </c>
      <c r="L305" t="str">
        <f>VLOOKUP(A305,Tables!$A$2:$B$218,2,FALSE)</f>
        <v/>
      </c>
      <c r="O305" s="8" t="s">
        <v>3133</v>
      </c>
      <c r="P305" s="8"/>
      <c r="Q305" t="str">
        <f t="shared" si="4"/>
        <v>Business Logic</v>
      </c>
      <c r="R305"/>
      <c r="S305"/>
      <c r="T305" s="6" t="str">
        <f>IFERROR(VLOOKUP(T$1&amp;"."&amp;$A305&amp;"."&amp;$B305,Mappings[[Lookup Name]:[Source Reference]],2,FALSE),"")</f>
        <v/>
      </c>
      <c r="U305" s="6" t="str">
        <f>IFERROR(VLOOKUP(U$1&amp;"."&amp;$A305&amp;"."&amp;$B305,Mappings[[Lookup Name]:[Source Reference]],2,FALSE),"")</f>
        <v/>
      </c>
      <c r="V305" s="6" t="str">
        <f>IFERROR(VLOOKUP(V$1&amp;"."&amp;$A305&amp;"."&amp;$B305,Mappings[[Lookup Name]:[Source Reference]],2,FALSE),"")</f>
        <v/>
      </c>
      <c r="W305" s="6" t="str">
        <f>IFERROR(VLOOKUP(W$1&amp;"."&amp;$A305&amp;"."&amp;$B305,Mappings[[Lookup Name]:[Source Reference]],2,FALSE),"")</f>
        <v/>
      </c>
    </row>
    <row r="306" spans="1:23" x14ac:dyDescent="0.3">
      <c r="A306" t="s">
        <v>187</v>
      </c>
      <c r="B306" s="6" t="s">
        <v>11</v>
      </c>
      <c r="C306" s="5">
        <v>4</v>
      </c>
      <c r="D306" t="s">
        <v>2101</v>
      </c>
      <c r="E306">
        <v>1</v>
      </c>
      <c r="F306">
        <v>0</v>
      </c>
      <c r="G306">
        <v>0</v>
      </c>
      <c r="H306">
        <v>1</v>
      </c>
      <c r="I306">
        <v>0</v>
      </c>
      <c r="J306" t="s">
        <v>2117</v>
      </c>
      <c r="K306" s="2" t="s">
        <v>2117</v>
      </c>
      <c r="L306" t="str">
        <f>VLOOKUP(A306,Tables!$A$2:$B$218,2,FALSE)</f>
        <v/>
      </c>
      <c r="O306" s="8" t="s">
        <v>3134</v>
      </c>
      <c r="P306" s="8"/>
      <c r="Q306" t="str">
        <f t="shared" si="4"/>
        <v>Business Logic</v>
      </c>
      <c r="R306"/>
      <c r="S306"/>
      <c r="T306" s="6" t="str">
        <f>IFERROR(VLOOKUP(T$1&amp;"."&amp;$A306&amp;"."&amp;$B306,Mappings[[Lookup Name]:[Source Reference]],2,FALSE),"")</f>
        <v/>
      </c>
      <c r="U306" s="6" t="str">
        <f>IFERROR(VLOOKUP(U$1&amp;"."&amp;$A306&amp;"."&amp;$B306,Mappings[[Lookup Name]:[Source Reference]],2,FALSE),"")</f>
        <v/>
      </c>
      <c r="V306" s="6" t="str">
        <f>IFERROR(VLOOKUP(V$1&amp;"."&amp;$A306&amp;"."&amp;$B306,Mappings[[Lookup Name]:[Source Reference]],2,FALSE),"")</f>
        <v/>
      </c>
      <c r="W306" s="6" t="str">
        <f>IFERROR(VLOOKUP(W$1&amp;"."&amp;$A306&amp;"."&amp;$B306,Mappings[[Lookup Name]:[Source Reference]],2,FALSE),"")</f>
        <v/>
      </c>
    </row>
    <row r="307" spans="1:23" x14ac:dyDescent="0.3">
      <c r="A307" t="s">
        <v>187</v>
      </c>
      <c r="B307" s="6" t="s">
        <v>12</v>
      </c>
      <c r="C307" s="5">
        <v>5</v>
      </c>
      <c r="D307" t="s">
        <v>2102</v>
      </c>
      <c r="E307">
        <v>120</v>
      </c>
      <c r="F307">
        <v>0</v>
      </c>
      <c r="G307">
        <v>0</v>
      </c>
      <c r="H307">
        <v>0</v>
      </c>
      <c r="I307">
        <v>0</v>
      </c>
      <c r="J307" t="s">
        <v>2117</v>
      </c>
      <c r="K307" s="2" t="s">
        <v>2117</v>
      </c>
      <c r="L307" t="str">
        <f>VLOOKUP(A307,Tables!$A$2:$B$218,2,FALSE)</f>
        <v/>
      </c>
      <c r="O307" s="8" t="s">
        <v>3135</v>
      </c>
      <c r="P307" s="8"/>
      <c r="Q307" t="str">
        <f t="shared" si="4"/>
        <v>ETL Audit Process</v>
      </c>
      <c r="R307"/>
      <c r="S307"/>
      <c r="T307" s="6" t="str">
        <f>IFERROR(VLOOKUP(T$1&amp;"."&amp;$A307&amp;"."&amp;$B307,Mappings[[Lookup Name]:[Source Reference]],2,FALSE),"")</f>
        <v/>
      </c>
      <c r="U307" s="6" t="str">
        <f>IFERROR(VLOOKUP(U$1&amp;"."&amp;$A307&amp;"."&amp;$B307,Mappings[[Lookup Name]:[Source Reference]],2,FALSE),"")</f>
        <v/>
      </c>
      <c r="V307" s="6" t="str">
        <f>IFERROR(VLOOKUP(V$1&amp;"."&amp;$A307&amp;"."&amp;$B307,Mappings[[Lookup Name]:[Source Reference]],2,FALSE),"")</f>
        <v/>
      </c>
      <c r="W307" s="6" t="str">
        <f>IFERROR(VLOOKUP(W$1&amp;"."&amp;$A307&amp;"."&amp;$B307,Mappings[[Lookup Name]:[Source Reference]],2,FALSE),"")</f>
        <v/>
      </c>
    </row>
    <row r="308" spans="1:23" x14ac:dyDescent="0.3">
      <c r="A308" t="s">
        <v>187</v>
      </c>
      <c r="B308" s="6" t="s">
        <v>13</v>
      </c>
      <c r="C308" s="5">
        <v>6</v>
      </c>
      <c r="D308" t="s">
        <v>2098</v>
      </c>
      <c r="E308">
        <v>8</v>
      </c>
      <c r="F308">
        <v>23</v>
      </c>
      <c r="G308">
        <v>3</v>
      </c>
      <c r="H308">
        <v>0</v>
      </c>
      <c r="I308">
        <v>0</v>
      </c>
      <c r="J308" t="s">
        <v>2117</v>
      </c>
      <c r="K308" s="2" t="s">
        <v>2117</v>
      </c>
      <c r="L308" t="str">
        <f>VLOOKUP(A308,Tables!$A$2:$B$218,2,FALSE)</f>
        <v/>
      </c>
      <c r="O308" s="8" t="s">
        <v>3157</v>
      </c>
      <c r="P308" s="8"/>
      <c r="Q308" t="str">
        <f t="shared" si="4"/>
        <v>ETL Audit Process</v>
      </c>
      <c r="R308"/>
      <c r="S308"/>
      <c r="T308" s="6" t="str">
        <f>IFERROR(VLOOKUP(T$1&amp;"."&amp;$A308&amp;"."&amp;$B308,Mappings[[Lookup Name]:[Source Reference]],2,FALSE),"")</f>
        <v/>
      </c>
      <c r="U308" s="6" t="str">
        <f>IFERROR(VLOOKUP(U$1&amp;"."&amp;$A308&amp;"."&amp;$B308,Mappings[[Lookup Name]:[Source Reference]],2,FALSE),"")</f>
        <v/>
      </c>
      <c r="V308" s="6" t="str">
        <f>IFERROR(VLOOKUP(V$1&amp;"."&amp;$A308&amp;"."&amp;$B308,Mappings[[Lookup Name]:[Source Reference]],2,FALSE),"")</f>
        <v/>
      </c>
      <c r="W308" s="6" t="str">
        <f>IFERROR(VLOOKUP(W$1&amp;"."&amp;$A308&amp;"."&amp;$B308,Mappings[[Lookup Name]:[Source Reference]],2,FALSE),"")</f>
        <v/>
      </c>
    </row>
    <row r="309" spans="1:23" x14ac:dyDescent="0.3">
      <c r="A309" t="s">
        <v>187</v>
      </c>
      <c r="B309" s="6" t="s">
        <v>14</v>
      </c>
      <c r="C309" s="5">
        <v>7</v>
      </c>
      <c r="D309" t="s">
        <v>2098</v>
      </c>
      <c r="E309">
        <v>8</v>
      </c>
      <c r="F309">
        <v>23</v>
      </c>
      <c r="G309">
        <v>3</v>
      </c>
      <c r="H309">
        <v>0</v>
      </c>
      <c r="I309">
        <v>0</v>
      </c>
      <c r="J309" t="s">
        <v>2117</v>
      </c>
      <c r="K309" s="2" t="s">
        <v>2117</v>
      </c>
      <c r="L309" t="str">
        <f>VLOOKUP(A309,Tables!$A$2:$B$218,2,FALSE)</f>
        <v/>
      </c>
      <c r="O309" s="8" t="s">
        <v>3136</v>
      </c>
      <c r="P309" s="8"/>
      <c r="Q309" t="str">
        <f t="shared" si="4"/>
        <v>ETL Audit Process</v>
      </c>
      <c r="R309"/>
      <c r="S309"/>
      <c r="T309" s="6" t="str">
        <f>IFERROR(VLOOKUP(T$1&amp;"."&amp;$A309&amp;"."&amp;$B309,Mappings[[Lookup Name]:[Source Reference]],2,FALSE),"")</f>
        <v/>
      </c>
      <c r="U309" s="6" t="str">
        <f>IFERROR(VLOOKUP(U$1&amp;"."&amp;$A309&amp;"."&amp;$B309,Mappings[[Lookup Name]:[Source Reference]],2,FALSE),"")</f>
        <v/>
      </c>
      <c r="V309" s="6" t="str">
        <f>IFERROR(VLOOKUP(V$1&amp;"."&amp;$A309&amp;"."&amp;$B309,Mappings[[Lookup Name]:[Source Reference]],2,FALSE),"")</f>
        <v/>
      </c>
      <c r="W309" s="6" t="str">
        <f>IFERROR(VLOOKUP(W$1&amp;"."&amp;$A309&amp;"."&amp;$B309,Mappings[[Lookup Name]:[Source Reference]],2,FALSE),"")</f>
        <v/>
      </c>
    </row>
    <row r="310" spans="1:23" x14ac:dyDescent="0.3">
      <c r="A310" t="s">
        <v>187</v>
      </c>
      <c r="B310" s="6" t="s">
        <v>15</v>
      </c>
      <c r="C310" s="5">
        <v>8</v>
      </c>
      <c r="D310" t="s">
        <v>2102</v>
      </c>
      <c r="E310">
        <v>120</v>
      </c>
      <c r="F310">
        <v>0</v>
      </c>
      <c r="G310">
        <v>0</v>
      </c>
      <c r="H310">
        <v>0</v>
      </c>
      <c r="I310">
        <v>0</v>
      </c>
      <c r="J310" t="s">
        <v>2117</v>
      </c>
      <c r="K310" s="2" t="s">
        <v>2117</v>
      </c>
      <c r="L310" t="str">
        <f>VLOOKUP(A310,Tables!$A$2:$B$218,2,FALSE)</f>
        <v/>
      </c>
      <c r="O310" s="8" t="s">
        <v>3137</v>
      </c>
      <c r="P310" s="8"/>
      <c r="Q310" t="str">
        <f t="shared" si="4"/>
        <v>ETL Audit Process</v>
      </c>
      <c r="R310"/>
      <c r="S310"/>
      <c r="T310" s="6" t="str">
        <f>IFERROR(VLOOKUP(T$1&amp;"."&amp;$A310&amp;"."&amp;$B310,Mappings[[Lookup Name]:[Source Reference]],2,FALSE),"")</f>
        <v/>
      </c>
      <c r="U310" s="6" t="str">
        <f>IFERROR(VLOOKUP(U$1&amp;"."&amp;$A310&amp;"."&amp;$B310,Mappings[[Lookup Name]:[Source Reference]],2,FALSE),"")</f>
        <v/>
      </c>
      <c r="V310" s="6" t="str">
        <f>IFERROR(VLOOKUP(V$1&amp;"."&amp;$A310&amp;"."&amp;$B310,Mappings[[Lookup Name]:[Source Reference]],2,FALSE),"")</f>
        <v/>
      </c>
      <c r="W310" s="6" t="str">
        <f>IFERROR(VLOOKUP(W$1&amp;"."&amp;$A310&amp;"."&amp;$B310,Mappings[[Lookup Name]:[Source Reference]],2,FALSE),"")</f>
        <v/>
      </c>
    </row>
    <row r="311" spans="1:23" x14ac:dyDescent="0.3">
      <c r="A311" t="s">
        <v>187</v>
      </c>
      <c r="B311" s="6" t="s">
        <v>16</v>
      </c>
      <c r="C311" s="5">
        <v>9</v>
      </c>
      <c r="D311" t="s">
        <v>2099</v>
      </c>
      <c r="E311">
        <v>4</v>
      </c>
      <c r="F311">
        <v>10</v>
      </c>
      <c r="G311">
        <v>0</v>
      </c>
      <c r="H311">
        <v>0</v>
      </c>
      <c r="I311">
        <v>0</v>
      </c>
      <c r="J311" t="s">
        <v>2117</v>
      </c>
      <c r="K311" s="2" t="s">
        <v>2117</v>
      </c>
      <c r="L311" t="str">
        <f>VLOOKUP(A311,Tables!$A$2:$B$218,2,FALSE)</f>
        <v/>
      </c>
      <c r="O311" s="8" t="s">
        <v>3138</v>
      </c>
      <c r="P311" s="8"/>
      <c r="Q311" t="str">
        <f t="shared" si="4"/>
        <v>ETL Audit Process</v>
      </c>
      <c r="R311"/>
      <c r="S311"/>
      <c r="T311" s="6" t="str">
        <f>IFERROR(VLOOKUP(T$1&amp;"."&amp;$A311&amp;"."&amp;$B311,Mappings[[Lookup Name]:[Source Reference]],2,FALSE),"")</f>
        <v/>
      </c>
      <c r="U311" s="6" t="str">
        <f>IFERROR(VLOOKUP(U$1&amp;"."&amp;$A311&amp;"."&amp;$B311,Mappings[[Lookup Name]:[Source Reference]],2,FALSE),"")</f>
        <v/>
      </c>
      <c r="V311" s="6" t="str">
        <f>IFERROR(VLOOKUP(V$1&amp;"."&amp;$A311&amp;"."&amp;$B311,Mappings[[Lookup Name]:[Source Reference]],2,FALSE),"")</f>
        <v/>
      </c>
      <c r="W311" s="6" t="str">
        <f>IFERROR(VLOOKUP(W$1&amp;"."&amp;$A311&amp;"."&amp;$B311,Mappings[[Lookup Name]:[Source Reference]],2,FALSE),"")</f>
        <v/>
      </c>
    </row>
    <row r="312" spans="1:23" x14ac:dyDescent="0.3">
      <c r="A312" t="s">
        <v>187</v>
      </c>
      <c r="B312" s="6" t="s">
        <v>17</v>
      </c>
      <c r="C312" s="5">
        <v>10</v>
      </c>
      <c r="D312" t="s">
        <v>2099</v>
      </c>
      <c r="E312">
        <v>4</v>
      </c>
      <c r="F312">
        <v>10</v>
      </c>
      <c r="G312">
        <v>0</v>
      </c>
      <c r="H312">
        <v>0</v>
      </c>
      <c r="I312">
        <v>0</v>
      </c>
      <c r="J312" t="s">
        <v>2117</v>
      </c>
      <c r="K312" s="2" t="s">
        <v>2117</v>
      </c>
      <c r="L312" t="str">
        <f>VLOOKUP(A312,Tables!$A$2:$B$218,2,FALSE)</f>
        <v/>
      </c>
      <c r="O312" s="8" t="s">
        <v>3209</v>
      </c>
      <c r="P312" s="8"/>
      <c r="Q312" t="str">
        <f t="shared" si="4"/>
        <v>ETL Audit Process</v>
      </c>
      <c r="R312"/>
      <c r="S312"/>
      <c r="T312" s="6" t="str">
        <f>IFERROR(VLOOKUP(T$1&amp;"."&amp;$A312&amp;"."&amp;$B312,Mappings[[Lookup Name]:[Source Reference]],2,FALSE),"")</f>
        <v/>
      </c>
      <c r="U312" s="6" t="str">
        <f>IFERROR(VLOOKUP(U$1&amp;"."&amp;$A312&amp;"."&amp;$B312,Mappings[[Lookup Name]:[Source Reference]],2,FALSE),"")</f>
        <v/>
      </c>
      <c r="V312" s="6" t="str">
        <f>IFERROR(VLOOKUP(V$1&amp;"."&amp;$A312&amp;"."&amp;$B312,Mappings[[Lookup Name]:[Source Reference]],2,FALSE),"")</f>
        <v/>
      </c>
      <c r="W312" s="6" t="str">
        <f>IFERROR(VLOOKUP(W$1&amp;"."&amp;$A312&amp;"."&amp;$B312,Mappings[[Lookup Name]:[Source Reference]],2,FALSE),"")</f>
        <v/>
      </c>
    </row>
    <row r="313" spans="1:23" ht="31.2" x14ac:dyDescent="0.3">
      <c r="A313" t="s">
        <v>187</v>
      </c>
      <c r="B313" s="6" t="s">
        <v>18</v>
      </c>
      <c r="C313" s="5">
        <v>11</v>
      </c>
      <c r="D313" t="s">
        <v>2099</v>
      </c>
      <c r="E313">
        <v>4</v>
      </c>
      <c r="F313">
        <v>10</v>
      </c>
      <c r="G313">
        <v>0</v>
      </c>
      <c r="H313">
        <v>0</v>
      </c>
      <c r="I313">
        <v>0</v>
      </c>
      <c r="J313" t="s">
        <v>2117</v>
      </c>
      <c r="K313" s="2" t="s">
        <v>2151</v>
      </c>
      <c r="L313" t="str">
        <f>VLOOKUP(A313,Tables!$A$2:$B$218,2,FALSE)</f>
        <v/>
      </c>
      <c r="O313" s="8" t="s">
        <v>3210</v>
      </c>
      <c r="P313" s="8"/>
      <c r="Q313" t="str">
        <f t="shared" si="4"/>
        <v>Link to Source System</v>
      </c>
      <c r="R313"/>
      <c r="S313"/>
      <c r="T313" s="6" t="str">
        <f>IFERROR(VLOOKUP(T$1&amp;"."&amp;$A313&amp;"."&amp;$B313,Mappings[[Lookup Name]:[Source Reference]],2,FALSE),"")</f>
        <v/>
      </c>
      <c r="U313" s="6" t="str">
        <f>IFERROR(VLOOKUP(U$1&amp;"."&amp;$A313&amp;"."&amp;$B313,Mappings[[Lookup Name]:[Source Reference]],2,FALSE),"")</f>
        <v/>
      </c>
      <c r="V313" s="6" t="str">
        <f>IFERROR(VLOOKUP(V$1&amp;"."&amp;$A313&amp;"."&amp;$B313,Mappings[[Lookup Name]:[Source Reference]],2,FALSE),"")</f>
        <v/>
      </c>
      <c r="W313" s="6" t="str">
        <f>IFERROR(VLOOKUP(W$1&amp;"."&amp;$A313&amp;"."&amp;$B313,Mappings[[Lookup Name]:[Source Reference]],2,FALSE),"")</f>
        <v/>
      </c>
    </row>
    <row r="314" spans="1:23" x14ac:dyDescent="0.3">
      <c r="A314" t="s">
        <v>191</v>
      </c>
      <c r="B314" s="6" t="s">
        <v>192</v>
      </c>
      <c r="C314" s="5">
        <v>1</v>
      </c>
      <c r="D314" t="s">
        <v>2099</v>
      </c>
      <c r="E314">
        <v>4</v>
      </c>
      <c r="F314">
        <v>10</v>
      </c>
      <c r="G314">
        <v>0</v>
      </c>
      <c r="H314">
        <v>0</v>
      </c>
      <c r="I314">
        <v>1</v>
      </c>
      <c r="J314" t="s">
        <v>2117</v>
      </c>
      <c r="K314" s="2" t="s">
        <v>2117</v>
      </c>
      <c r="L314" t="str">
        <f>VLOOKUP(A314,Tables!$A$2:$B$218,2,FALSE)</f>
        <v>Truven</v>
      </c>
      <c r="O314" s="8" t="s">
        <v>3211</v>
      </c>
      <c r="P314" s="8"/>
      <c r="Q314" t="str">
        <f t="shared" si="4"/>
        <v>System Generated</v>
      </c>
      <c r="R314"/>
      <c r="S314"/>
      <c r="T314" s="6" t="str">
        <f>IFERROR(VLOOKUP(T$1&amp;"."&amp;$A314&amp;"."&amp;$B314,Mappings[[Lookup Name]:[Source Reference]],2,FALSE),"")</f>
        <v/>
      </c>
      <c r="U314" s="6" t="str">
        <f>IFERROR(VLOOKUP(U$1&amp;"."&amp;$A314&amp;"."&amp;$B314,Mappings[[Lookup Name]:[Source Reference]],2,FALSE),"")</f>
        <v/>
      </c>
      <c r="V314" s="6" t="str">
        <f>IFERROR(VLOOKUP(V$1&amp;"."&amp;$A314&amp;"."&amp;$B314,Mappings[[Lookup Name]:[Source Reference]],2,FALSE),"")</f>
        <v/>
      </c>
      <c r="W314" s="6" t="str">
        <f>IFERROR(VLOOKUP(W$1&amp;"."&amp;$A314&amp;"."&amp;$B314,Mappings[[Lookup Name]:[Source Reference]],2,FALSE),"")</f>
        <v/>
      </c>
    </row>
    <row r="315" spans="1:23" x14ac:dyDescent="0.3">
      <c r="A315" t="s">
        <v>191</v>
      </c>
      <c r="B315" s="6" t="s">
        <v>125</v>
      </c>
      <c r="C315" s="5">
        <v>2</v>
      </c>
      <c r="D315" t="s">
        <v>2099</v>
      </c>
      <c r="E315">
        <v>4</v>
      </c>
      <c r="F315">
        <v>10</v>
      </c>
      <c r="G315">
        <v>0</v>
      </c>
      <c r="H315">
        <v>0</v>
      </c>
      <c r="I315">
        <v>0</v>
      </c>
      <c r="J315" t="s">
        <v>2117</v>
      </c>
      <c r="K315" s="2" t="s">
        <v>2152</v>
      </c>
      <c r="L315" t="str">
        <f>VLOOKUP(A315,Tables!$A$2:$B$218,2,FALSE)</f>
        <v>Truven</v>
      </c>
      <c r="O315" s="8" t="s">
        <v>3212</v>
      </c>
      <c r="P315" s="8"/>
      <c r="Q315" t="str">
        <f t="shared" si="4"/>
        <v>System Generated</v>
      </c>
      <c r="R315"/>
      <c r="S315"/>
      <c r="T315" s="6" t="str">
        <f>IFERROR(VLOOKUP(T$1&amp;"."&amp;$A315&amp;"."&amp;$B315,Mappings[[Lookup Name]:[Source Reference]],2,FALSE),"")</f>
        <v/>
      </c>
      <c r="U315" s="6" t="str">
        <f>IFERROR(VLOOKUP(U$1&amp;"."&amp;$A315&amp;"."&amp;$B315,Mappings[[Lookup Name]:[Source Reference]],2,FALSE),"")</f>
        <v/>
      </c>
      <c r="V315" s="6" t="str">
        <f>IFERROR(VLOOKUP(V$1&amp;"."&amp;$A315&amp;"."&amp;$B315,Mappings[[Lookup Name]:[Source Reference]],2,FALSE),"")</f>
        <v/>
      </c>
      <c r="W315" s="6" t="str">
        <f>IFERROR(VLOOKUP(W$1&amp;"."&amp;$A315&amp;"."&amp;$B315,Mappings[[Lookup Name]:[Source Reference]],2,FALSE),"")</f>
        <v/>
      </c>
    </row>
    <row r="316" spans="1:23" x14ac:dyDescent="0.3">
      <c r="A316" t="s">
        <v>191</v>
      </c>
      <c r="B316" s="6" t="s">
        <v>24</v>
      </c>
      <c r="C316" s="5">
        <v>3</v>
      </c>
      <c r="D316" t="s">
        <v>2099</v>
      </c>
      <c r="E316">
        <v>4</v>
      </c>
      <c r="F316">
        <v>10</v>
      </c>
      <c r="G316">
        <v>0</v>
      </c>
      <c r="H316">
        <v>0</v>
      </c>
      <c r="I316">
        <v>0</v>
      </c>
      <c r="J316" t="s">
        <v>2117</v>
      </c>
      <c r="K316" s="2" t="s">
        <v>2153</v>
      </c>
      <c r="L316" t="str">
        <f>VLOOKUP(A316,Tables!$A$2:$B$218,2,FALSE)</f>
        <v>Truven</v>
      </c>
      <c r="O316" s="8" t="s">
        <v>3213</v>
      </c>
      <c r="P316" s="8"/>
      <c r="Q316" t="str">
        <f t="shared" si="4"/>
        <v>System Generated</v>
      </c>
      <c r="R316"/>
      <c r="S316"/>
      <c r="T316" s="6" t="str">
        <f>IFERROR(VLOOKUP(T$1&amp;"."&amp;$A316&amp;"."&amp;$B316,Mappings[[Lookup Name]:[Source Reference]],2,FALSE),"")</f>
        <v/>
      </c>
      <c r="U316" s="6" t="str">
        <f>IFERROR(VLOOKUP(U$1&amp;"."&amp;$A316&amp;"."&amp;$B316,Mappings[[Lookup Name]:[Source Reference]],2,FALSE),"")</f>
        <v/>
      </c>
      <c r="V316" s="6" t="str">
        <f>IFERROR(VLOOKUP(V$1&amp;"."&amp;$A316&amp;"."&amp;$B316,Mappings[[Lookup Name]:[Source Reference]],2,FALSE),"")</f>
        <v/>
      </c>
      <c r="W316" s="6" t="str">
        <f>IFERROR(VLOOKUP(W$1&amp;"."&amp;$A316&amp;"."&amp;$B316,Mappings[[Lookup Name]:[Source Reference]],2,FALSE),"")</f>
        <v/>
      </c>
    </row>
    <row r="317" spans="1:23" x14ac:dyDescent="0.3">
      <c r="A317" t="s">
        <v>191</v>
      </c>
      <c r="B317" s="6" t="s">
        <v>193</v>
      </c>
      <c r="C317" s="5">
        <v>4</v>
      </c>
      <c r="D317" t="s">
        <v>2099</v>
      </c>
      <c r="E317">
        <v>4</v>
      </c>
      <c r="F317">
        <v>10</v>
      </c>
      <c r="G317">
        <v>0</v>
      </c>
      <c r="H317">
        <v>0</v>
      </c>
      <c r="I317">
        <v>0</v>
      </c>
      <c r="J317" t="s">
        <v>2117</v>
      </c>
      <c r="K317" s="2" t="s">
        <v>2154</v>
      </c>
      <c r="L317" t="str">
        <f>VLOOKUP(A317,Tables!$A$2:$B$218,2,FALSE)</f>
        <v>Truven</v>
      </c>
      <c r="O317" s="8" t="s">
        <v>3213</v>
      </c>
      <c r="P317" s="8"/>
      <c r="Q317" t="str">
        <f t="shared" si="4"/>
        <v>System Generated</v>
      </c>
      <c r="R317"/>
      <c r="S317"/>
      <c r="T317" s="6" t="str">
        <f>IFERROR(VLOOKUP(T$1&amp;"."&amp;$A317&amp;"."&amp;$B317,Mappings[[Lookup Name]:[Source Reference]],2,FALSE),"")</f>
        <v/>
      </c>
      <c r="U317" s="6" t="str">
        <f>IFERROR(VLOOKUP(U$1&amp;"."&amp;$A317&amp;"."&amp;$B317,Mappings[[Lookup Name]:[Source Reference]],2,FALSE),"")</f>
        <v/>
      </c>
      <c r="V317" s="6" t="str">
        <f>IFERROR(VLOOKUP(V$1&amp;"."&amp;$A317&amp;"."&amp;$B317,Mappings[[Lookup Name]:[Source Reference]],2,FALSE),"")</f>
        <v/>
      </c>
      <c r="W317" s="6" t="str">
        <f>IFERROR(VLOOKUP(W$1&amp;"."&amp;$A317&amp;"."&amp;$B317,Mappings[[Lookup Name]:[Source Reference]],2,FALSE),"")</f>
        <v/>
      </c>
    </row>
    <row r="318" spans="1:23" x14ac:dyDescent="0.3">
      <c r="A318" t="s">
        <v>191</v>
      </c>
      <c r="B318" s="6" t="s">
        <v>23</v>
      </c>
      <c r="C318" s="5">
        <v>5</v>
      </c>
      <c r="D318" t="s">
        <v>2099</v>
      </c>
      <c r="E318">
        <v>4</v>
      </c>
      <c r="F318">
        <v>10</v>
      </c>
      <c r="G318">
        <v>0</v>
      </c>
      <c r="H318">
        <v>0</v>
      </c>
      <c r="I318">
        <v>0</v>
      </c>
      <c r="J318" t="s">
        <v>2117</v>
      </c>
      <c r="K318" s="2" t="s">
        <v>2155</v>
      </c>
      <c r="L318" t="str">
        <f>VLOOKUP(A318,Tables!$A$2:$B$218,2,FALSE)</f>
        <v>Truven</v>
      </c>
      <c r="O318" s="8" t="s">
        <v>3214</v>
      </c>
      <c r="P318" s="8"/>
      <c r="Q318" t="str">
        <f t="shared" si="4"/>
        <v>System Generated</v>
      </c>
      <c r="R318"/>
      <c r="S318"/>
      <c r="T318" s="6" t="str">
        <f>IFERROR(VLOOKUP(T$1&amp;"."&amp;$A318&amp;"."&amp;$B318,Mappings[[Lookup Name]:[Source Reference]],2,FALSE),"")</f>
        <v/>
      </c>
      <c r="U318" s="6" t="str">
        <f>IFERROR(VLOOKUP(U$1&amp;"."&amp;$A318&amp;"."&amp;$B318,Mappings[[Lookup Name]:[Source Reference]],2,FALSE),"")</f>
        <v/>
      </c>
      <c r="V318" s="6" t="str">
        <f>IFERROR(VLOOKUP(V$1&amp;"."&amp;$A318&amp;"."&amp;$B318,Mappings[[Lookup Name]:[Source Reference]],2,FALSE),"")</f>
        <v/>
      </c>
      <c r="W318" s="6" t="str">
        <f>IFERROR(VLOOKUP(W$1&amp;"."&amp;$A318&amp;"."&amp;$B318,Mappings[[Lookup Name]:[Source Reference]],2,FALSE),"")</f>
        <v/>
      </c>
    </row>
    <row r="319" spans="1:23" ht="31.2" x14ac:dyDescent="0.3">
      <c r="A319" t="s">
        <v>191</v>
      </c>
      <c r="B319" s="6" t="s">
        <v>60</v>
      </c>
      <c r="C319" s="5">
        <v>6</v>
      </c>
      <c r="D319" t="s">
        <v>2099</v>
      </c>
      <c r="E319">
        <v>4</v>
      </c>
      <c r="F319">
        <v>10</v>
      </c>
      <c r="G319">
        <v>0</v>
      </c>
      <c r="H319">
        <v>0</v>
      </c>
      <c r="I319">
        <v>0</v>
      </c>
      <c r="J319" t="s">
        <v>2117</v>
      </c>
      <c r="K319" s="2" t="s">
        <v>2156</v>
      </c>
      <c r="L319" t="str">
        <f>VLOOKUP(A319,Tables!$A$2:$B$218,2,FALSE)</f>
        <v>Truven</v>
      </c>
      <c r="O319" s="8" t="s">
        <v>3215</v>
      </c>
      <c r="P319" s="8"/>
      <c r="Q319" t="str">
        <f t="shared" si="4"/>
        <v>System Generated</v>
      </c>
      <c r="R319"/>
      <c r="S319"/>
      <c r="T319" s="6" t="str">
        <f>IFERROR(VLOOKUP(T$1&amp;"."&amp;$A319&amp;"."&amp;$B319,Mappings[[Lookup Name]:[Source Reference]],2,FALSE),"")</f>
        <v/>
      </c>
      <c r="U319" s="6" t="str">
        <f>IFERROR(VLOOKUP(U$1&amp;"."&amp;$A319&amp;"."&amp;$B319,Mappings[[Lookup Name]:[Source Reference]],2,FALSE),"")</f>
        <v/>
      </c>
      <c r="V319" s="6" t="str">
        <f>IFERROR(VLOOKUP(V$1&amp;"."&amp;$A319&amp;"."&amp;$B319,Mappings[[Lookup Name]:[Source Reference]],2,FALSE),"")</f>
        <v/>
      </c>
      <c r="W319" s="6" t="str">
        <f>IFERROR(VLOOKUP(W$1&amp;"."&amp;$A319&amp;"."&amp;$B319,Mappings[[Lookup Name]:[Source Reference]],2,FALSE),"")</f>
        <v/>
      </c>
    </row>
    <row r="320" spans="1:23" ht="31.2" x14ac:dyDescent="0.3">
      <c r="A320" t="s">
        <v>191</v>
      </c>
      <c r="B320" s="6" t="s">
        <v>121</v>
      </c>
      <c r="C320" s="5">
        <v>7</v>
      </c>
      <c r="D320" t="s">
        <v>2099</v>
      </c>
      <c r="E320">
        <v>4</v>
      </c>
      <c r="F320">
        <v>10</v>
      </c>
      <c r="G320">
        <v>0</v>
      </c>
      <c r="H320">
        <v>0</v>
      </c>
      <c r="I320">
        <v>0</v>
      </c>
      <c r="J320" t="s">
        <v>2117</v>
      </c>
      <c r="K320" s="2" t="s">
        <v>2157</v>
      </c>
      <c r="L320" t="str">
        <f>VLOOKUP(A320,Tables!$A$2:$B$218,2,FALSE)</f>
        <v>Truven</v>
      </c>
      <c r="O320" s="8" t="s">
        <v>3213</v>
      </c>
      <c r="P320" s="8"/>
      <c r="Q320" t="str">
        <f t="shared" si="4"/>
        <v>System Generated</v>
      </c>
      <c r="R320"/>
      <c r="S320"/>
      <c r="T320" s="6" t="str">
        <f>IFERROR(VLOOKUP(T$1&amp;"."&amp;$A320&amp;"."&amp;$B320,Mappings[[Lookup Name]:[Source Reference]],2,FALSE),"")</f>
        <v/>
      </c>
      <c r="U320" s="6" t="str">
        <f>IFERROR(VLOOKUP(U$1&amp;"."&amp;$A320&amp;"."&amp;$B320,Mappings[[Lookup Name]:[Source Reference]],2,FALSE),"")</f>
        <v/>
      </c>
      <c r="V320" s="6" t="str">
        <f>IFERROR(VLOOKUP(V$1&amp;"."&amp;$A320&amp;"."&amp;$B320,Mappings[[Lookup Name]:[Source Reference]],2,FALSE),"")</f>
        <v/>
      </c>
      <c r="W320" s="6" t="str">
        <f>IFERROR(VLOOKUP(W$1&amp;"."&amp;$A320&amp;"."&amp;$B320,Mappings[[Lookup Name]:[Source Reference]],2,FALSE),"")</f>
        <v/>
      </c>
    </row>
    <row r="321" spans="1:23" ht="31.2" x14ac:dyDescent="0.3">
      <c r="A321" t="s">
        <v>191</v>
      </c>
      <c r="B321" s="6" t="s">
        <v>18</v>
      </c>
      <c r="C321" s="5">
        <v>8</v>
      </c>
      <c r="D321" t="s">
        <v>2099</v>
      </c>
      <c r="E321">
        <v>4</v>
      </c>
      <c r="F321">
        <v>10</v>
      </c>
      <c r="G321">
        <v>0</v>
      </c>
      <c r="H321">
        <v>0</v>
      </c>
      <c r="I321">
        <v>0</v>
      </c>
      <c r="J321" t="s">
        <v>2117</v>
      </c>
      <c r="K321" s="2" t="s">
        <v>2158</v>
      </c>
      <c r="L321" t="str">
        <f>VLOOKUP(A321,Tables!$A$2:$B$218,2,FALSE)</f>
        <v>Truven</v>
      </c>
      <c r="O321" s="8" t="s">
        <v>3216</v>
      </c>
      <c r="P321" s="8"/>
      <c r="Q321" t="str">
        <f t="shared" si="4"/>
        <v>Link to Source System</v>
      </c>
      <c r="R321"/>
      <c r="S321"/>
      <c r="T321" s="6" t="str">
        <f>IFERROR(VLOOKUP(T$1&amp;"."&amp;$A321&amp;"."&amp;$B321,Mappings[[Lookup Name]:[Source Reference]],2,FALSE),"")</f>
        <v/>
      </c>
      <c r="U321" s="6" t="str">
        <f>IFERROR(VLOOKUP(U$1&amp;"."&amp;$A321&amp;"."&amp;$B321,Mappings[[Lookup Name]:[Source Reference]],2,FALSE),"")</f>
        <v/>
      </c>
      <c r="V321" s="6" t="str">
        <f>IFERROR(VLOOKUP(V$1&amp;"."&amp;$A321&amp;"."&amp;$B321,Mappings[[Lookup Name]:[Source Reference]],2,FALSE),"")</f>
        <v/>
      </c>
      <c r="W321" s="6" t="str">
        <f>IFERROR(VLOOKUP(W$1&amp;"."&amp;$A321&amp;"."&amp;$B321,Mappings[[Lookup Name]:[Source Reference]],2,FALSE),"")</f>
        <v/>
      </c>
    </row>
    <row r="322" spans="1:23" x14ac:dyDescent="0.3">
      <c r="A322" t="s">
        <v>191</v>
      </c>
      <c r="B322" s="6" t="s">
        <v>161</v>
      </c>
      <c r="C322" s="5">
        <v>9</v>
      </c>
      <c r="D322" t="s">
        <v>2099</v>
      </c>
      <c r="E322">
        <v>4</v>
      </c>
      <c r="F322">
        <v>10</v>
      </c>
      <c r="G322">
        <v>0</v>
      </c>
      <c r="H322">
        <v>1</v>
      </c>
      <c r="I322">
        <v>0</v>
      </c>
      <c r="J322" t="s">
        <v>2117</v>
      </c>
      <c r="K322" s="2" t="s">
        <v>2159</v>
      </c>
      <c r="L322" t="str">
        <f>VLOOKUP(A322,Tables!$A$2:$B$218,2,FALSE)</f>
        <v>Truven</v>
      </c>
      <c r="O322" s="8" t="s">
        <v>3213</v>
      </c>
      <c r="P322" s="8"/>
      <c r="Q322" t="str">
        <f t="shared" si="4"/>
        <v>System Generated</v>
      </c>
      <c r="R322"/>
      <c r="S322"/>
      <c r="T322" s="6" t="str">
        <f>IFERROR(VLOOKUP(T$1&amp;"."&amp;$A322&amp;"."&amp;$B322,Mappings[[Lookup Name]:[Source Reference]],2,FALSE),"")</f>
        <v/>
      </c>
      <c r="U322" s="6" t="str">
        <f>IFERROR(VLOOKUP(U$1&amp;"."&amp;$A322&amp;"."&amp;$B322,Mappings[[Lookup Name]:[Source Reference]],2,FALSE),"")</f>
        <v/>
      </c>
      <c r="V322" s="6" t="str">
        <f>IFERROR(VLOOKUP(V$1&amp;"."&amp;$A322&amp;"."&amp;$B322,Mappings[[Lookup Name]:[Source Reference]],2,FALSE),"")</f>
        <v/>
      </c>
      <c r="W322" s="6" t="str">
        <f>IFERROR(VLOOKUP(W$1&amp;"."&amp;$A322&amp;"."&amp;$B322,Mappings[[Lookup Name]:[Source Reference]],2,FALSE),"")</f>
        <v/>
      </c>
    </row>
    <row r="323" spans="1:23" x14ac:dyDescent="0.3">
      <c r="A323" t="s">
        <v>191</v>
      </c>
      <c r="B323" s="6" t="s">
        <v>194</v>
      </c>
      <c r="C323" s="5">
        <v>10</v>
      </c>
      <c r="D323" t="s">
        <v>2099</v>
      </c>
      <c r="E323">
        <v>4</v>
      </c>
      <c r="F323">
        <v>10</v>
      </c>
      <c r="G323">
        <v>0</v>
      </c>
      <c r="H323">
        <v>1</v>
      </c>
      <c r="I323">
        <v>0</v>
      </c>
      <c r="J323" t="s">
        <v>2117</v>
      </c>
      <c r="K323" s="2" t="s">
        <v>2160</v>
      </c>
      <c r="L323" t="str">
        <f>VLOOKUP(A323,Tables!$A$2:$B$218,2,FALSE)</f>
        <v>Truven</v>
      </c>
      <c r="O323" s="8" t="s">
        <v>3217</v>
      </c>
      <c r="P323" s="8"/>
      <c r="Q323" t="str">
        <f t="shared" ref="Q323:Q386" si="5">IF(B323="Source_System_SID","Link to Source System",IF(OR(B323="Created_By_ID",B323="Created_by_Date",B323="Last_Updated_By_Date",B323="Last_Updated_By_ID",B323="Audit_SID",B323="Update_Audit_SID"),"ETL Audit Process",IF(RIGHT(B323,3)="SID","System Generated","Business Logic")))</f>
        <v>System Generated</v>
      </c>
      <c r="R323"/>
      <c r="S323"/>
      <c r="T323" s="6" t="str">
        <f>IFERROR(VLOOKUP(T$1&amp;"."&amp;$A323&amp;"."&amp;$B323,Mappings[[Lookup Name]:[Source Reference]],2,FALSE),"")</f>
        <v/>
      </c>
      <c r="U323" s="6" t="str">
        <f>IFERROR(VLOOKUP(U$1&amp;"."&amp;$A323&amp;"."&amp;$B323,Mappings[[Lookup Name]:[Source Reference]],2,FALSE),"")</f>
        <v/>
      </c>
      <c r="V323" s="6" t="str">
        <f>IFERROR(VLOOKUP(V$1&amp;"."&amp;$A323&amp;"."&amp;$B323,Mappings[[Lookup Name]:[Source Reference]],2,FALSE),"")</f>
        <v/>
      </c>
      <c r="W323" s="6" t="str">
        <f>IFERROR(VLOOKUP(W$1&amp;"."&amp;$A323&amp;"."&amp;$B323,Mappings[[Lookup Name]:[Source Reference]],2,FALSE),"")</f>
        <v/>
      </c>
    </row>
    <row r="324" spans="1:23" ht="31.2" x14ac:dyDescent="0.3">
      <c r="A324" t="s">
        <v>191</v>
      </c>
      <c r="B324" s="6" t="s">
        <v>195</v>
      </c>
      <c r="C324" s="5">
        <v>11</v>
      </c>
      <c r="D324" t="s">
        <v>2099</v>
      </c>
      <c r="E324">
        <v>4</v>
      </c>
      <c r="F324">
        <v>10</v>
      </c>
      <c r="G324">
        <v>0</v>
      </c>
      <c r="H324">
        <v>0</v>
      </c>
      <c r="I324">
        <v>0</v>
      </c>
      <c r="J324" t="s">
        <v>2117</v>
      </c>
      <c r="K324" s="2" t="s">
        <v>2161</v>
      </c>
      <c r="L324" t="str">
        <f>VLOOKUP(A324,Tables!$A$2:$B$218,2,FALSE)</f>
        <v>Truven</v>
      </c>
      <c r="O324" s="8" t="s">
        <v>3218</v>
      </c>
      <c r="P324" s="8"/>
      <c r="Q324" t="str">
        <f t="shared" si="5"/>
        <v>System Generated</v>
      </c>
      <c r="R324"/>
      <c r="S324"/>
      <c r="T324" s="6" t="str">
        <f>IFERROR(VLOOKUP(T$1&amp;"."&amp;$A324&amp;"."&amp;$B324,Mappings[[Lookup Name]:[Source Reference]],2,FALSE),"")</f>
        <v/>
      </c>
      <c r="U324" s="6" t="str">
        <f>IFERROR(VLOOKUP(U$1&amp;"."&amp;$A324&amp;"."&amp;$B324,Mappings[[Lookup Name]:[Source Reference]],2,FALSE),"")</f>
        <v/>
      </c>
      <c r="V324" s="6" t="str">
        <f>IFERROR(VLOOKUP(V$1&amp;"."&amp;$A324&amp;"."&amp;$B324,Mappings[[Lookup Name]:[Source Reference]],2,FALSE),"")</f>
        <v/>
      </c>
      <c r="W324" s="6" t="str">
        <f>IFERROR(VLOOKUP(W$1&amp;"."&amp;$A324&amp;"."&amp;$B324,Mappings[[Lookup Name]:[Source Reference]],2,FALSE),"")</f>
        <v/>
      </c>
    </row>
    <row r="325" spans="1:23" x14ac:dyDescent="0.3">
      <c r="A325" t="s">
        <v>191</v>
      </c>
      <c r="B325" s="6" t="s">
        <v>196</v>
      </c>
      <c r="C325" s="5">
        <v>12</v>
      </c>
      <c r="D325" t="s">
        <v>2099</v>
      </c>
      <c r="E325">
        <v>4</v>
      </c>
      <c r="F325">
        <v>10</v>
      </c>
      <c r="G325">
        <v>0</v>
      </c>
      <c r="H325">
        <v>0</v>
      </c>
      <c r="I325">
        <v>0</v>
      </c>
      <c r="J325" t="s">
        <v>2117</v>
      </c>
      <c r="K325" s="2" t="s">
        <v>2162</v>
      </c>
      <c r="L325" t="str">
        <f>VLOOKUP(A325,Tables!$A$2:$B$218,2,FALSE)</f>
        <v>Truven</v>
      </c>
      <c r="O325" s="8" t="s">
        <v>3219</v>
      </c>
      <c r="P325" s="8"/>
      <c r="Q325" t="str">
        <f t="shared" si="5"/>
        <v>System Generated</v>
      </c>
      <c r="R325"/>
      <c r="S325"/>
      <c r="T325" s="6" t="str">
        <f>IFERROR(VLOOKUP(T$1&amp;"."&amp;$A325&amp;"."&amp;$B325,Mappings[[Lookup Name]:[Source Reference]],2,FALSE),"")</f>
        <v/>
      </c>
      <c r="U325" s="6" t="str">
        <f>IFERROR(VLOOKUP(U$1&amp;"."&amp;$A325&amp;"."&amp;$B325,Mappings[[Lookup Name]:[Source Reference]],2,FALSE),"")</f>
        <v/>
      </c>
      <c r="V325" s="6" t="str">
        <f>IFERROR(VLOOKUP(V$1&amp;"."&amp;$A325&amp;"."&amp;$B325,Mappings[[Lookup Name]:[Source Reference]],2,FALSE),"")</f>
        <v/>
      </c>
      <c r="W325" s="6" t="str">
        <f>IFERROR(VLOOKUP(W$1&amp;"."&amp;$A325&amp;"."&amp;$B325,Mappings[[Lookup Name]:[Source Reference]],2,FALSE),"")</f>
        <v/>
      </c>
    </row>
    <row r="326" spans="1:23" ht="31.2" x14ac:dyDescent="0.3">
      <c r="A326" t="s">
        <v>191</v>
      </c>
      <c r="B326" s="6" t="s">
        <v>197</v>
      </c>
      <c r="C326" s="5">
        <v>13</v>
      </c>
      <c r="D326" t="s">
        <v>2099</v>
      </c>
      <c r="E326">
        <v>4</v>
      </c>
      <c r="F326">
        <v>10</v>
      </c>
      <c r="G326">
        <v>0</v>
      </c>
      <c r="H326">
        <v>0</v>
      </c>
      <c r="I326">
        <v>0</v>
      </c>
      <c r="J326" t="s">
        <v>2117</v>
      </c>
      <c r="K326" s="2" t="s">
        <v>2163</v>
      </c>
      <c r="L326" t="str">
        <f>VLOOKUP(A326,Tables!$A$2:$B$218,2,FALSE)</f>
        <v>Truven</v>
      </c>
      <c r="O326" s="8" t="s">
        <v>3220</v>
      </c>
      <c r="P326" s="8"/>
      <c r="Q326" t="str">
        <f t="shared" si="5"/>
        <v>System Generated</v>
      </c>
      <c r="R326"/>
      <c r="S326"/>
      <c r="T326" s="6" t="str">
        <f>IFERROR(VLOOKUP(T$1&amp;"."&amp;$A326&amp;"."&amp;$B326,Mappings[[Lookup Name]:[Source Reference]],2,FALSE),"")</f>
        <v/>
      </c>
      <c r="U326" s="6" t="str">
        <f>IFERROR(VLOOKUP(U$1&amp;"."&amp;$A326&amp;"."&amp;$B326,Mappings[[Lookup Name]:[Source Reference]],2,FALSE),"")</f>
        <v/>
      </c>
      <c r="V326" s="6" t="str">
        <f>IFERROR(VLOOKUP(V$1&amp;"."&amp;$A326&amp;"."&amp;$B326,Mappings[[Lookup Name]:[Source Reference]],2,FALSE),"")</f>
        <v/>
      </c>
      <c r="W326" s="6" t="str">
        <f>IFERROR(VLOOKUP(W$1&amp;"."&amp;$A326&amp;"."&amp;$B326,Mappings[[Lookup Name]:[Source Reference]],2,FALSE),"")</f>
        <v/>
      </c>
    </row>
    <row r="327" spans="1:23" x14ac:dyDescent="0.3">
      <c r="A327" t="s">
        <v>191</v>
      </c>
      <c r="B327" s="6" t="s">
        <v>198</v>
      </c>
      <c r="C327" s="5">
        <v>14</v>
      </c>
      <c r="D327" t="s">
        <v>2102</v>
      </c>
      <c r="E327">
        <v>15</v>
      </c>
      <c r="F327">
        <v>0</v>
      </c>
      <c r="G327">
        <v>0</v>
      </c>
      <c r="H327">
        <v>1</v>
      </c>
      <c r="I327">
        <v>0</v>
      </c>
      <c r="J327" t="s">
        <v>2117</v>
      </c>
      <c r="K327" s="2" t="s">
        <v>2117</v>
      </c>
      <c r="L327" t="str">
        <f>VLOOKUP(A327,Tables!$A$2:$B$218,2,FALSE)</f>
        <v>Truven</v>
      </c>
      <c r="O327" s="8" t="s">
        <v>3221</v>
      </c>
      <c r="P327" s="8"/>
      <c r="Q327" t="str">
        <f t="shared" si="5"/>
        <v>Business Logic</v>
      </c>
      <c r="R327"/>
      <c r="S327"/>
      <c r="T327" s="6" t="str">
        <f>IFERROR(VLOOKUP(T$1&amp;"."&amp;$A327&amp;"."&amp;$B327,Mappings[[Lookup Name]:[Source Reference]],2,FALSE),"")</f>
        <v/>
      </c>
      <c r="U327" s="6" t="str">
        <f>IFERROR(VLOOKUP(U$1&amp;"."&amp;$A327&amp;"."&amp;$B327,Mappings[[Lookup Name]:[Source Reference]],2,FALSE),"")</f>
        <v/>
      </c>
      <c r="V327" s="6" t="str">
        <f>IFERROR(VLOOKUP(V$1&amp;"."&amp;$A327&amp;"."&amp;$B327,Mappings[[Lookup Name]:[Source Reference]],2,FALSE),"")</f>
        <v/>
      </c>
      <c r="W327" s="6" t="str">
        <f>IFERROR(VLOOKUP(W$1&amp;"."&amp;$A327&amp;"."&amp;$B327,Mappings[[Lookup Name]:[Source Reference]],2,FALSE),"")</f>
        <v/>
      </c>
    </row>
    <row r="328" spans="1:23" x14ac:dyDescent="0.3">
      <c r="A328" t="s">
        <v>191</v>
      </c>
      <c r="B328" s="6" t="s">
        <v>199</v>
      </c>
      <c r="C328" s="5">
        <v>15</v>
      </c>
      <c r="D328" t="s">
        <v>2101</v>
      </c>
      <c r="E328">
        <v>1</v>
      </c>
      <c r="F328">
        <v>0</v>
      </c>
      <c r="G328">
        <v>0</v>
      </c>
      <c r="H328">
        <v>1</v>
      </c>
      <c r="I328">
        <v>0</v>
      </c>
      <c r="J328" t="s">
        <v>2117</v>
      </c>
      <c r="K328" s="2" t="s">
        <v>2117</v>
      </c>
      <c r="L328" t="str">
        <f>VLOOKUP(A328,Tables!$A$2:$B$218,2,FALSE)</f>
        <v>Truven</v>
      </c>
      <c r="O328" s="8" t="s">
        <v>3222</v>
      </c>
      <c r="P328" s="8"/>
      <c r="Q328" t="str">
        <f t="shared" si="5"/>
        <v>Business Logic</v>
      </c>
      <c r="R328"/>
      <c r="S328"/>
      <c r="T328" s="6" t="str">
        <f>IFERROR(VLOOKUP(T$1&amp;"."&amp;$A328&amp;"."&amp;$B328,Mappings[[Lookup Name]:[Source Reference]],2,FALSE),"")</f>
        <v/>
      </c>
      <c r="U328" s="6" t="str">
        <f>IFERROR(VLOOKUP(U$1&amp;"."&amp;$A328&amp;"."&amp;$B328,Mappings[[Lookup Name]:[Source Reference]],2,FALSE),"")</f>
        <v/>
      </c>
      <c r="V328" s="6" t="str">
        <f>IFERROR(VLOOKUP(V$1&amp;"."&amp;$A328&amp;"."&amp;$B328,Mappings[[Lookup Name]:[Source Reference]],2,FALSE),"")</f>
        <v/>
      </c>
      <c r="W328" s="6" t="str">
        <f>IFERROR(VLOOKUP(W$1&amp;"."&amp;$A328&amp;"."&amp;$B328,Mappings[[Lookup Name]:[Source Reference]],2,FALSE),"")</f>
        <v/>
      </c>
    </row>
    <row r="329" spans="1:23" x14ac:dyDescent="0.3">
      <c r="A329" t="s">
        <v>191</v>
      </c>
      <c r="B329" s="6" t="s">
        <v>200</v>
      </c>
      <c r="C329" s="5">
        <v>16</v>
      </c>
      <c r="D329" t="s">
        <v>2101</v>
      </c>
      <c r="E329">
        <v>1</v>
      </c>
      <c r="F329">
        <v>0</v>
      </c>
      <c r="G329">
        <v>0</v>
      </c>
      <c r="H329">
        <v>1</v>
      </c>
      <c r="I329">
        <v>0</v>
      </c>
      <c r="J329" t="s">
        <v>2117</v>
      </c>
      <c r="K329" s="2" t="s">
        <v>2117</v>
      </c>
      <c r="L329" t="str">
        <f>VLOOKUP(A329,Tables!$A$2:$B$218,2,FALSE)</f>
        <v>Truven</v>
      </c>
      <c r="O329" s="8" t="s">
        <v>3168</v>
      </c>
      <c r="P329" s="8"/>
      <c r="Q329" t="str">
        <f t="shared" si="5"/>
        <v>Business Logic</v>
      </c>
      <c r="R329"/>
      <c r="S329"/>
      <c r="T329" s="6" t="str">
        <f>IFERROR(VLOOKUP(T$1&amp;"."&amp;$A329&amp;"."&amp;$B329,Mappings[[Lookup Name]:[Source Reference]],2,FALSE),"")</f>
        <v/>
      </c>
      <c r="U329" s="6" t="str">
        <f>IFERROR(VLOOKUP(U$1&amp;"."&amp;$A329&amp;"."&amp;$B329,Mappings[[Lookup Name]:[Source Reference]],2,FALSE),"")</f>
        <v/>
      </c>
      <c r="V329" s="6" t="str">
        <f>IFERROR(VLOOKUP(V$1&amp;"."&amp;$A329&amp;"."&amp;$B329,Mappings[[Lookup Name]:[Source Reference]],2,FALSE),"")</f>
        <v/>
      </c>
      <c r="W329" s="6" t="str">
        <f>IFERROR(VLOOKUP(W$1&amp;"."&amp;$A329&amp;"."&amp;$B329,Mappings[[Lookup Name]:[Source Reference]],2,FALSE),"")</f>
        <v/>
      </c>
    </row>
    <row r="330" spans="1:23" x14ac:dyDescent="0.3">
      <c r="A330" t="s">
        <v>191</v>
      </c>
      <c r="B330" s="6" t="s">
        <v>201</v>
      </c>
      <c r="C330" s="5">
        <v>17</v>
      </c>
      <c r="D330" t="s">
        <v>2101</v>
      </c>
      <c r="E330">
        <v>1</v>
      </c>
      <c r="F330">
        <v>0</v>
      </c>
      <c r="G330">
        <v>0</v>
      </c>
      <c r="H330">
        <v>1</v>
      </c>
      <c r="I330">
        <v>0</v>
      </c>
      <c r="J330" t="s">
        <v>2117</v>
      </c>
      <c r="K330" s="2" t="s">
        <v>2117</v>
      </c>
      <c r="L330" t="str">
        <f>VLOOKUP(A330,Tables!$A$2:$B$218,2,FALSE)</f>
        <v>Truven</v>
      </c>
      <c r="O330" s="8" t="s">
        <v>3223</v>
      </c>
      <c r="P330" s="8"/>
      <c r="Q330" t="str">
        <f t="shared" si="5"/>
        <v>Business Logic</v>
      </c>
      <c r="R330"/>
      <c r="S330"/>
      <c r="T330" s="6" t="str">
        <f>IFERROR(VLOOKUP(T$1&amp;"."&amp;$A330&amp;"."&amp;$B330,Mappings[[Lookup Name]:[Source Reference]],2,FALSE),"")</f>
        <v/>
      </c>
      <c r="U330" s="6" t="str">
        <f>IFERROR(VLOOKUP(U$1&amp;"."&amp;$A330&amp;"."&amp;$B330,Mappings[[Lookup Name]:[Source Reference]],2,FALSE),"")</f>
        <v/>
      </c>
      <c r="V330" s="6" t="str">
        <f>IFERROR(VLOOKUP(V$1&amp;"."&amp;$A330&amp;"."&amp;$B330,Mappings[[Lookup Name]:[Source Reference]],2,FALSE),"")</f>
        <v/>
      </c>
      <c r="W330" s="6" t="str">
        <f>IFERROR(VLOOKUP(W$1&amp;"."&amp;$A330&amp;"."&amp;$B330,Mappings[[Lookup Name]:[Source Reference]],2,FALSE),"")</f>
        <v/>
      </c>
    </row>
    <row r="331" spans="1:23" x14ac:dyDescent="0.3">
      <c r="A331" t="s">
        <v>191</v>
      </c>
      <c r="B331" s="6" t="s">
        <v>117</v>
      </c>
      <c r="C331" s="5">
        <v>18</v>
      </c>
      <c r="D331" t="s">
        <v>2098</v>
      </c>
      <c r="E331">
        <v>8</v>
      </c>
      <c r="F331">
        <v>23</v>
      </c>
      <c r="G331">
        <v>3</v>
      </c>
      <c r="H331">
        <v>0</v>
      </c>
      <c r="I331">
        <v>0</v>
      </c>
      <c r="J331" t="s">
        <v>2117</v>
      </c>
      <c r="K331" s="2" t="s">
        <v>2117</v>
      </c>
      <c r="L331" t="str">
        <f>VLOOKUP(A331,Tables!$A$2:$B$218,2,FALSE)</f>
        <v>Truven</v>
      </c>
      <c r="O331" s="8" t="s">
        <v>3224</v>
      </c>
      <c r="P331" s="8"/>
      <c r="Q331" t="str">
        <f t="shared" si="5"/>
        <v>Business Logic</v>
      </c>
      <c r="R331"/>
      <c r="S331"/>
      <c r="T331" s="6" t="str">
        <f>IFERROR(VLOOKUP(T$1&amp;"."&amp;$A331&amp;"."&amp;$B331,Mappings[[Lookup Name]:[Source Reference]],2,FALSE),"")</f>
        <v/>
      </c>
      <c r="U331" s="6" t="str">
        <f>IFERROR(VLOOKUP(U$1&amp;"."&amp;$A331&amp;"."&amp;$B331,Mappings[[Lookup Name]:[Source Reference]],2,FALSE),"")</f>
        <v/>
      </c>
      <c r="V331" s="6" t="str">
        <f>IFERROR(VLOOKUP(V$1&amp;"."&amp;$A331&amp;"."&amp;$B331,Mappings[[Lookup Name]:[Source Reference]],2,FALSE),"")</f>
        <v/>
      </c>
      <c r="W331" s="6" t="str">
        <f>IFERROR(VLOOKUP(W$1&amp;"."&amp;$A331&amp;"."&amp;$B331,Mappings[[Lookup Name]:[Source Reference]],2,FALSE),"")</f>
        <v/>
      </c>
    </row>
    <row r="332" spans="1:23" x14ac:dyDescent="0.3">
      <c r="A332" t="s">
        <v>191</v>
      </c>
      <c r="B332" s="6" t="s">
        <v>118</v>
      </c>
      <c r="C332" s="5">
        <v>19</v>
      </c>
      <c r="D332" t="s">
        <v>2098</v>
      </c>
      <c r="E332">
        <v>8</v>
      </c>
      <c r="F332">
        <v>23</v>
      </c>
      <c r="G332">
        <v>3</v>
      </c>
      <c r="H332">
        <v>0</v>
      </c>
      <c r="I332">
        <v>0</v>
      </c>
      <c r="J332" t="s">
        <v>2117</v>
      </c>
      <c r="K332" s="2" t="s">
        <v>2117</v>
      </c>
      <c r="L332" t="str">
        <f>VLOOKUP(A332,Tables!$A$2:$B$218,2,FALSE)</f>
        <v>Truven</v>
      </c>
      <c r="O332" s="8" t="s">
        <v>3225</v>
      </c>
      <c r="P332" s="8"/>
      <c r="Q332" t="str">
        <f t="shared" si="5"/>
        <v>Business Logic</v>
      </c>
      <c r="R332"/>
      <c r="S332"/>
      <c r="T332" s="6" t="str">
        <f>IFERROR(VLOOKUP(T$1&amp;"."&amp;$A332&amp;"."&amp;$B332,Mappings[[Lookup Name]:[Source Reference]],2,FALSE),"")</f>
        <v/>
      </c>
      <c r="U332" s="6" t="str">
        <f>IFERROR(VLOOKUP(U$1&amp;"."&amp;$A332&amp;"."&amp;$B332,Mappings[[Lookup Name]:[Source Reference]],2,FALSE),"")</f>
        <v/>
      </c>
      <c r="V332" s="6" t="str">
        <f>IFERROR(VLOOKUP(V$1&amp;"."&amp;$A332&amp;"."&amp;$B332,Mappings[[Lookup Name]:[Source Reference]],2,FALSE),"")</f>
        <v/>
      </c>
      <c r="W332" s="6" t="str">
        <f>IFERROR(VLOOKUP(W$1&amp;"."&amp;$A332&amp;"."&amp;$B332,Mappings[[Lookup Name]:[Source Reference]],2,FALSE),"")</f>
        <v/>
      </c>
    </row>
    <row r="333" spans="1:23" x14ac:dyDescent="0.3">
      <c r="A333" t="s">
        <v>191</v>
      </c>
      <c r="B333" s="6" t="s">
        <v>202</v>
      </c>
      <c r="C333" s="5">
        <v>20</v>
      </c>
      <c r="D333" t="s">
        <v>2102</v>
      </c>
      <c r="E333">
        <v>20</v>
      </c>
      <c r="F333">
        <v>0</v>
      </c>
      <c r="G333">
        <v>0</v>
      </c>
      <c r="H333">
        <v>1</v>
      </c>
      <c r="I333">
        <v>0</v>
      </c>
      <c r="J333" t="s">
        <v>2117</v>
      </c>
      <c r="K333" s="2" t="s">
        <v>2117</v>
      </c>
      <c r="L333" t="str">
        <f>VLOOKUP(A333,Tables!$A$2:$B$218,2,FALSE)</f>
        <v>Truven</v>
      </c>
      <c r="O333" s="8" t="s">
        <v>3226</v>
      </c>
      <c r="P333" s="8"/>
      <c r="Q333" t="str">
        <f t="shared" si="5"/>
        <v>Business Logic</v>
      </c>
      <c r="R333"/>
      <c r="S333"/>
      <c r="T333" s="6" t="str">
        <f>IFERROR(VLOOKUP(T$1&amp;"."&amp;$A333&amp;"."&amp;$B333,Mappings[[Lookup Name]:[Source Reference]],2,FALSE),"")</f>
        <v/>
      </c>
      <c r="U333" s="6" t="str">
        <f>IFERROR(VLOOKUP(U$1&amp;"."&amp;$A333&amp;"."&amp;$B333,Mappings[[Lookup Name]:[Source Reference]],2,FALSE),"")</f>
        <v/>
      </c>
      <c r="V333" s="6" t="str">
        <f>IFERROR(VLOOKUP(V$1&amp;"."&amp;$A333&amp;"."&amp;$B333,Mappings[[Lookup Name]:[Source Reference]],2,FALSE),"")</f>
        <v/>
      </c>
      <c r="W333" s="6" t="str">
        <f>IFERROR(VLOOKUP(W$1&amp;"."&amp;$A333&amp;"."&amp;$B333,Mappings[[Lookup Name]:[Source Reference]],2,FALSE),"")</f>
        <v/>
      </c>
    </row>
    <row r="334" spans="1:23" x14ac:dyDescent="0.3">
      <c r="A334" t="s">
        <v>191</v>
      </c>
      <c r="B334" s="6" t="s">
        <v>203</v>
      </c>
      <c r="C334" s="5">
        <v>21</v>
      </c>
      <c r="D334" t="s">
        <v>2098</v>
      </c>
      <c r="E334">
        <v>8</v>
      </c>
      <c r="F334">
        <v>23</v>
      </c>
      <c r="G334">
        <v>3</v>
      </c>
      <c r="H334">
        <v>1</v>
      </c>
      <c r="I334">
        <v>0</v>
      </c>
      <c r="J334" t="s">
        <v>2117</v>
      </c>
      <c r="K334" s="2" t="s">
        <v>2117</v>
      </c>
      <c r="L334" t="str">
        <f>VLOOKUP(A334,Tables!$A$2:$B$218,2,FALSE)</f>
        <v>Truven</v>
      </c>
      <c r="O334" s="8" t="s">
        <v>3227</v>
      </c>
      <c r="P334" s="8"/>
      <c r="Q334" t="str">
        <f t="shared" si="5"/>
        <v>Business Logic</v>
      </c>
      <c r="R334"/>
      <c r="S334"/>
      <c r="T334" s="6" t="str">
        <f>IFERROR(VLOOKUP(T$1&amp;"."&amp;$A334&amp;"."&amp;$B334,Mappings[[Lookup Name]:[Source Reference]],2,FALSE),"")</f>
        <v/>
      </c>
      <c r="U334" s="6" t="str">
        <f>IFERROR(VLOOKUP(U$1&amp;"."&amp;$A334&amp;"."&amp;$B334,Mappings[[Lookup Name]:[Source Reference]],2,FALSE),"")</f>
        <v/>
      </c>
      <c r="V334" s="6" t="str">
        <f>IFERROR(VLOOKUP(V$1&amp;"."&amp;$A334&amp;"."&amp;$B334,Mappings[[Lookup Name]:[Source Reference]],2,FALSE),"")</f>
        <v/>
      </c>
      <c r="W334" s="6" t="str">
        <f>IFERROR(VLOOKUP(W$1&amp;"."&amp;$A334&amp;"."&amp;$B334,Mappings[[Lookup Name]:[Source Reference]],2,FALSE),"")</f>
        <v/>
      </c>
    </row>
    <row r="335" spans="1:23" x14ac:dyDescent="0.3">
      <c r="A335" t="s">
        <v>191</v>
      </c>
      <c r="B335" s="6" t="s">
        <v>204</v>
      </c>
      <c r="C335" s="5">
        <v>22</v>
      </c>
      <c r="D335" t="s">
        <v>2099</v>
      </c>
      <c r="E335">
        <v>4</v>
      </c>
      <c r="F335">
        <v>10</v>
      </c>
      <c r="G335">
        <v>0</v>
      </c>
      <c r="H335">
        <v>1</v>
      </c>
      <c r="I335">
        <v>0</v>
      </c>
      <c r="J335" t="s">
        <v>2117</v>
      </c>
      <c r="K335" s="2" t="s">
        <v>2117</v>
      </c>
      <c r="L335" t="str">
        <f>VLOOKUP(A335,Tables!$A$2:$B$218,2,FALSE)</f>
        <v>Truven</v>
      </c>
      <c r="O335" s="8" t="s">
        <v>3157</v>
      </c>
      <c r="P335" s="8"/>
      <c r="Q335" t="str">
        <f t="shared" si="5"/>
        <v>Business Logic</v>
      </c>
      <c r="R335"/>
      <c r="S335"/>
      <c r="T335" s="6" t="str">
        <f>IFERROR(VLOOKUP(T$1&amp;"."&amp;$A335&amp;"."&amp;$B335,Mappings[[Lookup Name]:[Source Reference]],2,FALSE),"")</f>
        <v/>
      </c>
      <c r="U335" s="6" t="str">
        <f>IFERROR(VLOOKUP(U$1&amp;"."&amp;$A335&amp;"."&amp;$B335,Mappings[[Lookup Name]:[Source Reference]],2,FALSE),"")</f>
        <v/>
      </c>
      <c r="V335" s="6" t="str">
        <f>IFERROR(VLOOKUP(V$1&amp;"."&amp;$A335&amp;"."&amp;$B335,Mappings[[Lookup Name]:[Source Reference]],2,FALSE),"")</f>
        <v/>
      </c>
      <c r="W335" s="6" t="str">
        <f>IFERROR(VLOOKUP(W$1&amp;"."&amp;$A335&amp;"."&amp;$B335,Mappings[[Lookup Name]:[Source Reference]],2,FALSE),"")</f>
        <v/>
      </c>
    </row>
    <row r="336" spans="1:23" x14ac:dyDescent="0.3">
      <c r="A336" t="s">
        <v>191</v>
      </c>
      <c r="B336" s="6" t="s">
        <v>205</v>
      </c>
      <c r="C336" s="5">
        <v>23</v>
      </c>
      <c r="D336" t="s">
        <v>2102</v>
      </c>
      <c r="E336">
        <v>50</v>
      </c>
      <c r="F336">
        <v>0</v>
      </c>
      <c r="G336">
        <v>0</v>
      </c>
      <c r="H336">
        <v>1</v>
      </c>
      <c r="I336">
        <v>0</v>
      </c>
      <c r="J336" t="s">
        <v>2117</v>
      </c>
      <c r="K336" s="2" t="s">
        <v>2117</v>
      </c>
      <c r="L336" t="str">
        <f>VLOOKUP(A336,Tables!$A$2:$B$218,2,FALSE)</f>
        <v>Truven</v>
      </c>
      <c r="O336" s="8" t="s">
        <v>3228</v>
      </c>
      <c r="P336" s="8"/>
      <c r="Q336" t="str">
        <f t="shared" si="5"/>
        <v>Business Logic</v>
      </c>
      <c r="R336"/>
      <c r="S336"/>
      <c r="T336" s="6" t="str">
        <f>IFERROR(VLOOKUP(T$1&amp;"."&amp;$A336&amp;"."&amp;$B336,Mappings[[Lookup Name]:[Source Reference]],2,FALSE),"")</f>
        <v/>
      </c>
      <c r="U336" s="6" t="str">
        <f>IFERROR(VLOOKUP(U$1&amp;"."&amp;$A336&amp;"."&amp;$B336,Mappings[[Lookup Name]:[Source Reference]],2,FALSE),"")</f>
        <v/>
      </c>
      <c r="V336" s="6" t="str">
        <f>IFERROR(VLOOKUP(V$1&amp;"."&amp;$A336&amp;"."&amp;$B336,Mappings[[Lookup Name]:[Source Reference]],2,FALSE),"")</f>
        <v/>
      </c>
      <c r="W336" s="6" t="str">
        <f>IFERROR(VLOOKUP(W$1&amp;"."&amp;$A336&amp;"."&amp;$B336,Mappings[[Lookup Name]:[Source Reference]],2,FALSE),"")</f>
        <v/>
      </c>
    </row>
    <row r="337" spans="1:23" x14ac:dyDescent="0.3">
      <c r="A337" t="s">
        <v>191</v>
      </c>
      <c r="B337" s="6" t="s">
        <v>206</v>
      </c>
      <c r="C337" s="5">
        <v>24</v>
      </c>
      <c r="D337" t="s">
        <v>2102</v>
      </c>
      <c r="E337">
        <v>15</v>
      </c>
      <c r="F337">
        <v>0</v>
      </c>
      <c r="G337">
        <v>0</v>
      </c>
      <c r="H337">
        <v>1</v>
      </c>
      <c r="I337">
        <v>0</v>
      </c>
      <c r="J337" t="s">
        <v>2117</v>
      </c>
      <c r="K337" s="2" t="s">
        <v>2117</v>
      </c>
      <c r="L337" t="str">
        <f>VLOOKUP(A337,Tables!$A$2:$B$218,2,FALSE)</f>
        <v>Truven</v>
      </c>
      <c r="O337" s="8" t="s">
        <v>3132</v>
      </c>
      <c r="P337" s="8"/>
      <c r="Q337" t="str">
        <f t="shared" si="5"/>
        <v>Business Logic</v>
      </c>
      <c r="R337"/>
      <c r="S337"/>
      <c r="T337" s="6" t="str">
        <f>IFERROR(VLOOKUP(T$1&amp;"."&amp;$A337&amp;"."&amp;$B337,Mappings[[Lookup Name]:[Source Reference]],2,FALSE),"")</f>
        <v/>
      </c>
      <c r="U337" s="6" t="str">
        <f>IFERROR(VLOOKUP(U$1&amp;"."&amp;$A337&amp;"."&amp;$B337,Mappings[[Lookup Name]:[Source Reference]],2,FALSE),"")</f>
        <v/>
      </c>
      <c r="V337" s="6" t="str">
        <f>IFERROR(VLOOKUP(V$1&amp;"."&amp;$A337&amp;"."&amp;$B337,Mappings[[Lookup Name]:[Source Reference]],2,FALSE),"")</f>
        <v/>
      </c>
      <c r="W337" s="6" t="str">
        <f>IFERROR(VLOOKUP(W$1&amp;"."&amp;$A337&amp;"."&amp;$B337,Mappings[[Lookup Name]:[Source Reference]],2,FALSE),"")</f>
        <v/>
      </c>
    </row>
    <row r="338" spans="1:23" x14ac:dyDescent="0.3">
      <c r="A338" t="s">
        <v>191</v>
      </c>
      <c r="B338" s="6" t="s">
        <v>207</v>
      </c>
      <c r="C338" s="5">
        <v>25</v>
      </c>
      <c r="D338" t="s">
        <v>2101</v>
      </c>
      <c r="E338">
        <v>1</v>
      </c>
      <c r="F338">
        <v>0</v>
      </c>
      <c r="G338">
        <v>0</v>
      </c>
      <c r="H338">
        <v>1</v>
      </c>
      <c r="I338">
        <v>0</v>
      </c>
      <c r="J338" t="s">
        <v>2117</v>
      </c>
      <c r="K338" s="2" t="s">
        <v>2117</v>
      </c>
      <c r="L338" t="str">
        <f>VLOOKUP(A338,Tables!$A$2:$B$218,2,FALSE)</f>
        <v>Truven</v>
      </c>
      <c r="O338" s="8" t="s">
        <v>3229</v>
      </c>
      <c r="P338" s="8"/>
      <c r="Q338" t="str">
        <f t="shared" si="5"/>
        <v>Business Logic</v>
      </c>
      <c r="R338"/>
      <c r="S338"/>
      <c r="T338" s="6" t="str">
        <f>IFERROR(VLOOKUP(T$1&amp;"."&amp;$A338&amp;"."&amp;$B338,Mappings[[Lookup Name]:[Source Reference]],2,FALSE),"")</f>
        <v/>
      </c>
      <c r="U338" s="6" t="str">
        <f>IFERROR(VLOOKUP(U$1&amp;"."&amp;$A338&amp;"."&amp;$B338,Mappings[[Lookup Name]:[Source Reference]],2,FALSE),"")</f>
        <v/>
      </c>
      <c r="V338" s="6" t="str">
        <f>IFERROR(VLOOKUP(V$1&amp;"."&amp;$A338&amp;"."&amp;$B338,Mappings[[Lookup Name]:[Source Reference]],2,FALSE),"")</f>
        <v/>
      </c>
      <c r="W338" s="6" t="str">
        <f>IFERROR(VLOOKUP(W$1&amp;"."&amp;$A338&amp;"."&amp;$B338,Mappings[[Lookup Name]:[Source Reference]],2,FALSE),"")</f>
        <v/>
      </c>
    </row>
    <row r="339" spans="1:23" x14ac:dyDescent="0.3">
      <c r="A339" t="s">
        <v>191</v>
      </c>
      <c r="B339" s="6" t="s">
        <v>208</v>
      </c>
      <c r="C339" s="5">
        <v>26</v>
      </c>
      <c r="D339" t="s">
        <v>2101</v>
      </c>
      <c r="E339">
        <v>1</v>
      </c>
      <c r="F339">
        <v>0</v>
      </c>
      <c r="G339">
        <v>0</v>
      </c>
      <c r="H339">
        <v>1</v>
      </c>
      <c r="I339">
        <v>0</v>
      </c>
      <c r="J339" t="s">
        <v>2117</v>
      </c>
      <c r="K339" s="2" t="s">
        <v>2117</v>
      </c>
      <c r="L339" t="str">
        <f>VLOOKUP(A339,Tables!$A$2:$B$218,2,FALSE)</f>
        <v>Truven</v>
      </c>
      <c r="O339" s="8" t="s">
        <v>3230</v>
      </c>
      <c r="P339" s="8"/>
      <c r="Q339" t="str">
        <f t="shared" si="5"/>
        <v>Business Logic</v>
      </c>
      <c r="R339"/>
      <c r="S339"/>
      <c r="T339" s="6" t="str">
        <f>IFERROR(VLOOKUP(T$1&amp;"."&amp;$A339&amp;"."&amp;$B339,Mappings[[Lookup Name]:[Source Reference]],2,FALSE),"")</f>
        <v/>
      </c>
      <c r="U339" s="6" t="str">
        <f>IFERROR(VLOOKUP(U$1&amp;"."&amp;$A339&amp;"."&amp;$B339,Mappings[[Lookup Name]:[Source Reference]],2,FALSE),"")</f>
        <v/>
      </c>
      <c r="V339" s="6" t="str">
        <f>IFERROR(VLOOKUP(V$1&amp;"."&amp;$A339&amp;"."&amp;$B339,Mappings[[Lookup Name]:[Source Reference]],2,FALSE),"")</f>
        <v/>
      </c>
      <c r="W339" s="6" t="str">
        <f>IFERROR(VLOOKUP(W$1&amp;"."&amp;$A339&amp;"."&amp;$B339,Mappings[[Lookup Name]:[Source Reference]],2,FALSE),"")</f>
        <v/>
      </c>
    </row>
    <row r="340" spans="1:23" x14ac:dyDescent="0.3">
      <c r="A340" t="s">
        <v>191</v>
      </c>
      <c r="B340" s="6" t="s">
        <v>209</v>
      </c>
      <c r="C340" s="5">
        <v>27</v>
      </c>
      <c r="D340" t="s">
        <v>2101</v>
      </c>
      <c r="E340">
        <v>1</v>
      </c>
      <c r="F340">
        <v>0</v>
      </c>
      <c r="G340">
        <v>0</v>
      </c>
      <c r="H340">
        <v>1</v>
      </c>
      <c r="I340">
        <v>0</v>
      </c>
      <c r="J340" t="s">
        <v>2117</v>
      </c>
      <c r="K340" s="2" t="s">
        <v>2117</v>
      </c>
      <c r="L340" t="str">
        <f>VLOOKUP(A340,Tables!$A$2:$B$218,2,FALSE)</f>
        <v>Truven</v>
      </c>
      <c r="O340" s="8" t="s">
        <v>3231</v>
      </c>
      <c r="P340" s="8"/>
      <c r="Q340" t="str">
        <f t="shared" si="5"/>
        <v>Business Logic</v>
      </c>
      <c r="R340"/>
      <c r="S340"/>
      <c r="T340" s="6" t="str">
        <f>IFERROR(VLOOKUP(T$1&amp;"."&amp;$A340&amp;"."&amp;$B340,Mappings[[Lookup Name]:[Source Reference]],2,FALSE),"")</f>
        <v/>
      </c>
      <c r="U340" s="6" t="str">
        <f>IFERROR(VLOOKUP(U$1&amp;"."&amp;$A340&amp;"."&amp;$B340,Mappings[[Lookup Name]:[Source Reference]],2,FALSE),"")</f>
        <v/>
      </c>
      <c r="V340" s="6" t="str">
        <f>IFERROR(VLOOKUP(V$1&amp;"."&amp;$A340&amp;"."&amp;$B340,Mappings[[Lookup Name]:[Source Reference]],2,FALSE),"")</f>
        <v/>
      </c>
      <c r="W340" s="6" t="str">
        <f>IFERROR(VLOOKUP(W$1&amp;"."&amp;$A340&amp;"."&amp;$B340,Mappings[[Lookup Name]:[Source Reference]],2,FALSE),"")</f>
        <v/>
      </c>
    </row>
    <row r="341" spans="1:23" x14ac:dyDescent="0.3">
      <c r="A341" t="s">
        <v>191</v>
      </c>
      <c r="B341" s="6" t="s">
        <v>210</v>
      </c>
      <c r="C341" s="5">
        <v>28</v>
      </c>
      <c r="D341" t="s">
        <v>2101</v>
      </c>
      <c r="E341">
        <v>1</v>
      </c>
      <c r="F341">
        <v>0</v>
      </c>
      <c r="G341">
        <v>0</v>
      </c>
      <c r="H341">
        <v>1</v>
      </c>
      <c r="I341">
        <v>0</v>
      </c>
      <c r="J341" t="s">
        <v>2117</v>
      </c>
      <c r="K341" s="2" t="s">
        <v>2117</v>
      </c>
      <c r="L341" t="str">
        <f>VLOOKUP(A341,Tables!$A$2:$B$218,2,FALSE)</f>
        <v>Truven</v>
      </c>
      <c r="O341" s="8" t="s">
        <v>3232</v>
      </c>
      <c r="P341" s="8"/>
      <c r="Q341" t="str">
        <f t="shared" si="5"/>
        <v>Business Logic</v>
      </c>
      <c r="R341"/>
      <c r="S341"/>
      <c r="T341" s="6" t="str">
        <f>IFERROR(VLOOKUP(T$1&amp;"."&amp;$A341&amp;"."&amp;$B341,Mappings[[Lookup Name]:[Source Reference]],2,FALSE),"")</f>
        <v/>
      </c>
      <c r="U341" s="6" t="str">
        <f>IFERROR(VLOOKUP(U$1&amp;"."&amp;$A341&amp;"."&amp;$B341,Mappings[[Lookup Name]:[Source Reference]],2,FALSE),"")</f>
        <v/>
      </c>
      <c r="V341" s="6" t="str">
        <f>IFERROR(VLOOKUP(V$1&amp;"."&amp;$A341&amp;"."&amp;$B341,Mappings[[Lookup Name]:[Source Reference]],2,FALSE),"")</f>
        <v/>
      </c>
      <c r="W341" s="6" t="str">
        <f>IFERROR(VLOOKUP(W$1&amp;"."&amp;$A341&amp;"."&amp;$B341,Mappings[[Lookup Name]:[Source Reference]],2,FALSE),"")</f>
        <v/>
      </c>
    </row>
    <row r="342" spans="1:23" x14ac:dyDescent="0.3">
      <c r="A342" t="s">
        <v>191</v>
      </c>
      <c r="B342" s="6" t="s">
        <v>211</v>
      </c>
      <c r="C342" s="5">
        <v>29</v>
      </c>
      <c r="D342" t="s">
        <v>2103</v>
      </c>
      <c r="E342">
        <v>8</v>
      </c>
      <c r="F342">
        <v>19</v>
      </c>
      <c r="G342">
        <v>4</v>
      </c>
      <c r="H342">
        <v>0</v>
      </c>
      <c r="I342">
        <v>0</v>
      </c>
      <c r="J342" t="s">
        <v>2117</v>
      </c>
      <c r="K342" s="2" t="s">
        <v>2117</v>
      </c>
      <c r="L342" t="str">
        <f>VLOOKUP(A342,Tables!$A$2:$B$218,2,FALSE)</f>
        <v>Truven</v>
      </c>
      <c r="O342" s="8" t="s">
        <v>3233</v>
      </c>
      <c r="P342" s="8"/>
      <c r="Q342" t="str">
        <f t="shared" si="5"/>
        <v>Business Logic</v>
      </c>
      <c r="R342"/>
      <c r="S342"/>
      <c r="T342" s="6" t="str">
        <f>IFERROR(VLOOKUP(T$1&amp;"."&amp;$A342&amp;"."&amp;$B342,Mappings[[Lookup Name]:[Source Reference]],2,FALSE),"")</f>
        <v/>
      </c>
      <c r="U342" s="6" t="str">
        <f>IFERROR(VLOOKUP(U$1&amp;"."&amp;$A342&amp;"."&amp;$B342,Mappings[[Lookup Name]:[Source Reference]],2,FALSE),"")</f>
        <v/>
      </c>
      <c r="V342" s="6" t="str">
        <f>IFERROR(VLOOKUP(V$1&amp;"."&amp;$A342&amp;"."&amp;$B342,Mappings[[Lookup Name]:[Source Reference]],2,FALSE),"")</f>
        <v/>
      </c>
      <c r="W342" s="6" t="str">
        <f>IFERROR(VLOOKUP(W$1&amp;"."&amp;$A342&amp;"."&amp;$B342,Mappings[[Lookup Name]:[Source Reference]],2,FALSE),"")</f>
        <v/>
      </c>
    </row>
    <row r="343" spans="1:23" x14ac:dyDescent="0.3">
      <c r="A343" t="s">
        <v>191</v>
      </c>
      <c r="B343" s="6" t="s">
        <v>212</v>
      </c>
      <c r="C343" s="5">
        <v>30</v>
      </c>
      <c r="D343" t="s">
        <v>2102</v>
      </c>
      <c r="E343">
        <v>2</v>
      </c>
      <c r="F343">
        <v>0</v>
      </c>
      <c r="G343">
        <v>0</v>
      </c>
      <c r="H343">
        <v>1</v>
      </c>
      <c r="I343">
        <v>0</v>
      </c>
      <c r="J343" t="s">
        <v>2117</v>
      </c>
      <c r="K343" s="2" t="s">
        <v>2117</v>
      </c>
      <c r="L343" t="str">
        <f>VLOOKUP(A343,Tables!$A$2:$B$218,2,FALSE)</f>
        <v>Truven</v>
      </c>
      <c r="O343" s="8" t="s">
        <v>3234</v>
      </c>
      <c r="P343" s="8"/>
      <c r="Q343" t="str">
        <f t="shared" si="5"/>
        <v>Business Logic</v>
      </c>
      <c r="R343"/>
      <c r="S343"/>
      <c r="T343" s="6" t="str">
        <f>IFERROR(VLOOKUP(T$1&amp;"."&amp;$A343&amp;"."&amp;$B343,Mappings[[Lookup Name]:[Source Reference]],2,FALSE),"")</f>
        <v/>
      </c>
      <c r="U343" s="6" t="str">
        <f>IFERROR(VLOOKUP(U$1&amp;"."&amp;$A343&amp;"."&amp;$B343,Mappings[[Lookup Name]:[Source Reference]],2,FALSE),"")</f>
        <v/>
      </c>
      <c r="V343" s="6" t="str">
        <f>IFERROR(VLOOKUP(V$1&amp;"."&amp;$A343&amp;"."&amp;$B343,Mappings[[Lookup Name]:[Source Reference]],2,FALSE),"")</f>
        <v/>
      </c>
      <c r="W343" s="6" t="str">
        <f>IFERROR(VLOOKUP(W$1&amp;"."&amp;$A343&amp;"."&amp;$B343,Mappings[[Lookup Name]:[Source Reference]],2,FALSE),"")</f>
        <v/>
      </c>
    </row>
    <row r="344" spans="1:23" x14ac:dyDescent="0.3">
      <c r="A344" t="s">
        <v>191</v>
      </c>
      <c r="B344" s="6" t="s">
        <v>213</v>
      </c>
      <c r="C344" s="5">
        <v>31</v>
      </c>
      <c r="D344" t="s">
        <v>2103</v>
      </c>
      <c r="E344">
        <v>8</v>
      </c>
      <c r="F344">
        <v>19</v>
      </c>
      <c r="G344">
        <v>4</v>
      </c>
      <c r="H344">
        <v>0</v>
      </c>
      <c r="I344">
        <v>0</v>
      </c>
      <c r="J344" t="s">
        <v>2117</v>
      </c>
      <c r="K344" s="2" t="s">
        <v>2117</v>
      </c>
      <c r="L344" t="str">
        <f>VLOOKUP(A344,Tables!$A$2:$B$218,2,FALSE)</f>
        <v>Truven</v>
      </c>
      <c r="O344" s="8" t="s">
        <v>3235</v>
      </c>
      <c r="P344" s="8"/>
      <c r="Q344" t="str">
        <f t="shared" si="5"/>
        <v>Business Logic</v>
      </c>
      <c r="R344"/>
      <c r="S344"/>
      <c r="T344" s="6" t="str">
        <f>IFERROR(VLOOKUP(T$1&amp;"."&amp;$A344&amp;"."&amp;$B344,Mappings[[Lookup Name]:[Source Reference]],2,FALSE),"")</f>
        <v/>
      </c>
      <c r="U344" s="6" t="str">
        <f>IFERROR(VLOOKUP(U$1&amp;"."&amp;$A344&amp;"."&amp;$B344,Mappings[[Lookup Name]:[Source Reference]],2,FALSE),"")</f>
        <v/>
      </c>
      <c r="V344" s="6" t="str">
        <f>IFERROR(VLOOKUP(V$1&amp;"."&amp;$A344&amp;"."&amp;$B344,Mappings[[Lookup Name]:[Source Reference]],2,FALSE),"")</f>
        <v/>
      </c>
      <c r="W344" s="6" t="str">
        <f>IFERROR(VLOOKUP(W$1&amp;"."&amp;$A344&amp;"."&amp;$B344,Mappings[[Lookup Name]:[Source Reference]],2,FALSE),"")</f>
        <v/>
      </c>
    </row>
    <row r="345" spans="1:23" x14ac:dyDescent="0.3">
      <c r="A345" t="s">
        <v>191</v>
      </c>
      <c r="B345" s="6" t="s">
        <v>214</v>
      </c>
      <c r="C345" s="5">
        <v>32</v>
      </c>
      <c r="D345" t="s">
        <v>2102</v>
      </c>
      <c r="E345">
        <v>15</v>
      </c>
      <c r="F345">
        <v>0</v>
      </c>
      <c r="G345">
        <v>0</v>
      </c>
      <c r="H345">
        <v>1</v>
      </c>
      <c r="I345">
        <v>0</v>
      </c>
      <c r="J345" t="s">
        <v>2117</v>
      </c>
      <c r="K345" s="2" t="s">
        <v>2117</v>
      </c>
      <c r="L345" t="str">
        <f>VLOOKUP(A345,Tables!$A$2:$B$218,2,FALSE)</f>
        <v>Truven</v>
      </c>
      <c r="O345" s="8" t="s">
        <v>3213</v>
      </c>
      <c r="P345" s="8"/>
      <c r="Q345" t="str">
        <f t="shared" si="5"/>
        <v>Business Logic</v>
      </c>
      <c r="R345"/>
      <c r="S345"/>
      <c r="T345" s="6" t="str">
        <f>IFERROR(VLOOKUP(T$1&amp;"."&amp;$A345&amp;"."&amp;$B345,Mappings[[Lookup Name]:[Source Reference]],2,FALSE),"")</f>
        <v/>
      </c>
      <c r="U345" s="6" t="str">
        <f>IFERROR(VLOOKUP(U$1&amp;"."&amp;$A345&amp;"."&amp;$B345,Mappings[[Lookup Name]:[Source Reference]],2,FALSE),"")</f>
        <v/>
      </c>
      <c r="V345" s="6" t="str">
        <f>IFERROR(VLOOKUP(V$1&amp;"."&amp;$A345&amp;"."&amp;$B345,Mappings[[Lookup Name]:[Source Reference]],2,FALSE),"")</f>
        <v/>
      </c>
      <c r="W345" s="6" t="str">
        <f>IFERROR(VLOOKUP(W$1&amp;"."&amp;$A345&amp;"."&amp;$B345,Mappings[[Lookup Name]:[Source Reference]],2,FALSE),"")</f>
        <v/>
      </c>
    </row>
    <row r="346" spans="1:23" x14ac:dyDescent="0.3">
      <c r="A346" t="s">
        <v>191</v>
      </c>
      <c r="B346" s="6" t="s">
        <v>215</v>
      </c>
      <c r="C346" s="5">
        <v>33</v>
      </c>
      <c r="D346" t="s">
        <v>2102</v>
      </c>
      <c r="E346">
        <v>30</v>
      </c>
      <c r="F346">
        <v>0</v>
      </c>
      <c r="G346">
        <v>0</v>
      </c>
      <c r="H346">
        <v>1</v>
      </c>
      <c r="I346">
        <v>0</v>
      </c>
      <c r="J346" t="s">
        <v>2117</v>
      </c>
      <c r="K346" s="2" t="s">
        <v>2117</v>
      </c>
      <c r="L346" t="str">
        <f>VLOOKUP(A346,Tables!$A$2:$B$218,2,FALSE)</f>
        <v>Truven</v>
      </c>
      <c r="O346" s="8" t="s">
        <v>3236</v>
      </c>
      <c r="P346" s="8"/>
      <c r="Q346" t="str">
        <f t="shared" si="5"/>
        <v>Business Logic</v>
      </c>
      <c r="R346"/>
      <c r="S346"/>
      <c r="T346" s="6" t="str">
        <f>IFERROR(VLOOKUP(T$1&amp;"."&amp;$A346&amp;"."&amp;$B346,Mappings[[Lookup Name]:[Source Reference]],2,FALSE),"")</f>
        <v/>
      </c>
      <c r="U346" s="6" t="str">
        <f>IFERROR(VLOOKUP(U$1&amp;"."&amp;$A346&amp;"."&amp;$B346,Mappings[[Lookup Name]:[Source Reference]],2,FALSE),"")</f>
        <v/>
      </c>
      <c r="V346" s="6" t="str">
        <f>IFERROR(VLOOKUP(V$1&amp;"."&amp;$A346&amp;"."&amp;$B346,Mappings[[Lookup Name]:[Source Reference]],2,FALSE),"")</f>
        <v/>
      </c>
      <c r="W346" s="6" t="str">
        <f>IFERROR(VLOOKUP(W$1&amp;"."&amp;$A346&amp;"."&amp;$B346,Mappings[[Lookup Name]:[Source Reference]],2,FALSE),"")</f>
        <v/>
      </c>
    </row>
    <row r="347" spans="1:23" x14ac:dyDescent="0.3">
      <c r="A347" t="s">
        <v>191</v>
      </c>
      <c r="B347" s="6" t="s">
        <v>216</v>
      </c>
      <c r="C347" s="5">
        <v>34</v>
      </c>
      <c r="D347" t="s">
        <v>2102</v>
      </c>
      <c r="E347">
        <v>30</v>
      </c>
      <c r="F347">
        <v>0</v>
      </c>
      <c r="G347">
        <v>0</v>
      </c>
      <c r="H347">
        <v>1</v>
      </c>
      <c r="I347">
        <v>0</v>
      </c>
      <c r="J347" t="s">
        <v>2117</v>
      </c>
      <c r="K347" s="2" t="s">
        <v>2117</v>
      </c>
      <c r="L347" t="str">
        <f>VLOOKUP(A347,Tables!$A$2:$B$218,2,FALSE)</f>
        <v>Truven</v>
      </c>
      <c r="O347" s="8" t="s">
        <v>3237</v>
      </c>
      <c r="P347" s="8"/>
      <c r="Q347" t="str">
        <f t="shared" si="5"/>
        <v>Business Logic</v>
      </c>
      <c r="R347"/>
      <c r="S347"/>
      <c r="T347" s="6" t="str">
        <f>IFERROR(VLOOKUP(T$1&amp;"."&amp;$A347&amp;"."&amp;$B347,Mappings[[Lookup Name]:[Source Reference]],2,FALSE),"")</f>
        <v/>
      </c>
      <c r="U347" s="6" t="str">
        <f>IFERROR(VLOOKUP(U$1&amp;"."&amp;$A347&amp;"."&amp;$B347,Mappings[[Lookup Name]:[Source Reference]],2,FALSE),"")</f>
        <v/>
      </c>
      <c r="V347" s="6" t="str">
        <f>IFERROR(VLOOKUP(V$1&amp;"."&amp;$A347&amp;"."&amp;$B347,Mappings[[Lookup Name]:[Source Reference]],2,FALSE),"")</f>
        <v/>
      </c>
      <c r="W347" s="6" t="str">
        <f>IFERROR(VLOOKUP(W$1&amp;"."&amp;$A347&amp;"."&amp;$B347,Mappings[[Lookup Name]:[Source Reference]],2,FALSE),"")</f>
        <v/>
      </c>
    </row>
    <row r="348" spans="1:23" x14ac:dyDescent="0.3">
      <c r="A348" t="s">
        <v>191</v>
      </c>
      <c r="B348" s="6" t="s">
        <v>217</v>
      </c>
      <c r="C348" s="5">
        <v>35</v>
      </c>
      <c r="D348" t="s">
        <v>2098</v>
      </c>
      <c r="E348">
        <v>8</v>
      </c>
      <c r="F348">
        <v>23</v>
      </c>
      <c r="G348">
        <v>3</v>
      </c>
      <c r="H348">
        <v>1</v>
      </c>
      <c r="I348">
        <v>0</v>
      </c>
      <c r="J348" t="s">
        <v>2117</v>
      </c>
      <c r="K348" s="2" t="s">
        <v>2117</v>
      </c>
      <c r="L348" t="str">
        <f>VLOOKUP(A348,Tables!$A$2:$B$218,2,FALSE)</f>
        <v>Truven</v>
      </c>
      <c r="O348" s="8" t="s">
        <v>3238</v>
      </c>
      <c r="P348" s="8"/>
      <c r="Q348" t="str">
        <f t="shared" si="5"/>
        <v>Business Logic</v>
      </c>
      <c r="R348"/>
      <c r="S348"/>
      <c r="T348" s="6" t="str">
        <f>IFERROR(VLOOKUP(T$1&amp;"."&amp;$A348&amp;"."&amp;$B348,Mappings[[Lookup Name]:[Source Reference]],2,FALSE),"")</f>
        <v/>
      </c>
      <c r="U348" s="6" t="str">
        <f>IFERROR(VLOOKUP(U$1&amp;"."&amp;$A348&amp;"."&amp;$B348,Mappings[[Lookup Name]:[Source Reference]],2,FALSE),"")</f>
        <v/>
      </c>
      <c r="V348" s="6" t="str">
        <f>IFERROR(VLOOKUP(V$1&amp;"."&amp;$A348&amp;"."&amp;$B348,Mappings[[Lookup Name]:[Source Reference]],2,FALSE),"")</f>
        <v/>
      </c>
      <c r="W348" s="6" t="str">
        <f>IFERROR(VLOOKUP(W$1&amp;"."&amp;$A348&amp;"."&amp;$B348,Mappings[[Lookup Name]:[Source Reference]],2,FALSE),"")</f>
        <v/>
      </c>
    </row>
    <row r="349" spans="1:23" x14ac:dyDescent="0.3">
      <c r="A349" t="s">
        <v>191</v>
      </c>
      <c r="B349" s="6" t="s">
        <v>218</v>
      </c>
      <c r="C349" s="5">
        <v>36</v>
      </c>
      <c r="D349" t="s">
        <v>2103</v>
      </c>
      <c r="E349">
        <v>8</v>
      </c>
      <c r="F349">
        <v>19</v>
      </c>
      <c r="G349">
        <v>4</v>
      </c>
      <c r="H349">
        <v>0</v>
      </c>
      <c r="I349">
        <v>0</v>
      </c>
      <c r="J349" t="s">
        <v>2117</v>
      </c>
      <c r="K349" s="2" t="s">
        <v>2117</v>
      </c>
      <c r="L349" t="str">
        <f>VLOOKUP(A349,Tables!$A$2:$B$218,2,FALSE)</f>
        <v>Truven</v>
      </c>
      <c r="O349" s="8" t="s">
        <v>3239</v>
      </c>
      <c r="P349" s="8"/>
      <c r="Q349" t="str">
        <f t="shared" si="5"/>
        <v>Business Logic</v>
      </c>
      <c r="R349"/>
      <c r="S349"/>
      <c r="T349" s="6" t="str">
        <f>IFERROR(VLOOKUP(T$1&amp;"."&amp;$A349&amp;"."&amp;$B349,Mappings[[Lookup Name]:[Source Reference]],2,FALSE),"")</f>
        <v/>
      </c>
      <c r="U349" s="6" t="str">
        <f>IFERROR(VLOOKUP(U$1&amp;"."&amp;$A349&amp;"."&amp;$B349,Mappings[[Lookup Name]:[Source Reference]],2,FALSE),"")</f>
        <v/>
      </c>
      <c r="V349" s="6" t="str">
        <f>IFERROR(VLOOKUP(V$1&amp;"."&amp;$A349&amp;"."&amp;$B349,Mappings[[Lookup Name]:[Source Reference]],2,FALSE),"")</f>
        <v/>
      </c>
      <c r="W349" s="6" t="str">
        <f>IFERROR(VLOOKUP(W$1&amp;"."&amp;$A349&amp;"."&amp;$B349,Mappings[[Lookup Name]:[Source Reference]],2,FALSE),"")</f>
        <v/>
      </c>
    </row>
    <row r="350" spans="1:23" x14ac:dyDescent="0.3">
      <c r="A350" t="s">
        <v>191</v>
      </c>
      <c r="B350" s="6" t="s">
        <v>219</v>
      </c>
      <c r="C350" s="5">
        <v>37</v>
      </c>
      <c r="D350" t="s">
        <v>2103</v>
      </c>
      <c r="E350">
        <v>8</v>
      </c>
      <c r="F350">
        <v>19</v>
      </c>
      <c r="G350">
        <v>4</v>
      </c>
      <c r="H350">
        <v>0</v>
      </c>
      <c r="I350">
        <v>0</v>
      </c>
      <c r="J350" t="s">
        <v>2117</v>
      </c>
      <c r="K350" s="2" t="s">
        <v>2117</v>
      </c>
      <c r="L350" t="str">
        <f>VLOOKUP(A350,Tables!$A$2:$B$218,2,FALSE)</f>
        <v>Truven</v>
      </c>
      <c r="O350" s="8" t="s">
        <v>3156</v>
      </c>
      <c r="P350" s="8"/>
      <c r="Q350" t="str">
        <f t="shared" si="5"/>
        <v>Business Logic</v>
      </c>
      <c r="R350"/>
      <c r="S350"/>
      <c r="T350" s="6" t="str">
        <f>IFERROR(VLOOKUP(T$1&amp;"."&amp;$A350&amp;"."&amp;$B350,Mappings[[Lookup Name]:[Source Reference]],2,FALSE),"")</f>
        <v/>
      </c>
      <c r="U350" s="6" t="str">
        <f>IFERROR(VLOOKUP(U$1&amp;"."&amp;$A350&amp;"."&amp;$B350,Mappings[[Lookup Name]:[Source Reference]],2,FALSE),"")</f>
        <v/>
      </c>
      <c r="V350" s="6" t="str">
        <f>IFERROR(VLOOKUP(V$1&amp;"."&amp;$A350&amp;"."&amp;$B350,Mappings[[Lookup Name]:[Source Reference]],2,FALSE),"")</f>
        <v/>
      </c>
      <c r="W350" s="6" t="str">
        <f>IFERROR(VLOOKUP(W$1&amp;"."&amp;$A350&amp;"."&amp;$B350,Mappings[[Lookup Name]:[Source Reference]],2,FALSE),"")</f>
        <v/>
      </c>
    </row>
    <row r="351" spans="1:23" x14ac:dyDescent="0.3">
      <c r="A351" t="s">
        <v>191</v>
      </c>
      <c r="B351" s="6" t="s">
        <v>220</v>
      </c>
      <c r="C351" s="5">
        <v>38</v>
      </c>
      <c r="D351" t="s">
        <v>2102</v>
      </c>
      <c r="E351">
        <v>15</v>
      </c>
      <c r="F351">
        <v>0</v>
      </c>
      <c r="G351">
        <v>0</v>
      </c>
      <c r="H351">
        <v>1</v>
      </c>
      <c r="I351">
        <v>0</v>
      </c>
      <c r="J351" t="s">
        <v>2117</v>
      </c>
      <c r="K351" s="2" t="s">
        <v>2117</v>
      </c>
      <c r="L351" t="str">
        <f>VLOOKUP(A351,Tables!$A$2:$B$218,2,FALSE)</f>
        <v>Truven</v>
      </c>
      <c r="O351" s="8" t="s">
        <v>3240</v>
      </c>
      <c r="P351" s="8"/>
      <c r="Q351" t="str">
        <f t="shared" si="5"/>
        <v>Business Logic</v>
      </c>
      <c r="R351"/>
      <c r="S351"/>
      <c r="T351" s="6" t="str">
        <f>IFERROR(VLOOKUP(T$1&amp;"."&amp;$A351&amp;"."&amp;$B351,Mappings[[Lookup Name]:[Source Reference]],2,FALSE),"")</f>
        <v/>
      </c>
      <c r="U351" s="6" t="str">
        <f>IFERROR(VLOOKUP(U$1&amp;"."&amp;$A351&amp;"."&amp;$B351,Mappings[[Lookup Name]:[Source Reference]],2,FALSE),"")</f>
        <v/>
      </c>
      <c r="V351" s="6" t="str">
        <f>IFERROR(VLOOKUP(V$1&amp;"."&amp;$A351&amp;"."&amp;$B351,Mappings[[Lookup Name]:[Source Reference]],2,FALSE),"")</f>
        <v/>
      </c>
      <c r="W351" s="6" t="str">
        <f>IFERROR(VLOOKUP(W$1&amp;"."&amp;$A351&amp;"."&amp;$B351,Mappings[[Lookup Name]:[Source Reference]],2,FALSE),"")</f>
        <v/>
      </c>
    </row>
    <row r="352" spans="1:23" x14ac:dyDescent="0.3">
      <c r="A352" t="s">
        <v>191</v>
      </c>
      <c r="B352" s="6" t="s">
        <v>221</v>
      </c>
      <c r="C352" s="5">
        <v>39</v>
      </c>
      <c r="D352" t="s">
        <v>2098</v>
      </c>
      <c r="E352">
        <v>8</v>
      </c>
      <c r="F352">
        <v>23</v>
      </c>
      <c r="G352">
        <v>3</v>
      </c>
      <c r="H352">
        <v>1</v>
      </c>
      <c r="I352">
        <v>0</v>
      </c>
      <c r="J352" t="s">
        <v>2117</v>
      </c>
      <c r="K352" s="2" t="s">
        <v>2117</v>
      </c>
      <c r="L352" t="str">
        <f>VLOOKUP(A352,Tables!$A$2:$B$218,2,FALSE)</f>
        <v>Truven</v>
      </c>
      <c r="O352" s="8" t="s">
        <v>3241</v>
      </c>
      <c r="P352" s="8"/>
      <c r="Q352" t="str">
        <f t="shared" si="5"/>
        <v>Business Logic</v>
      </c>
      <c r="R352"/>
      <c r="S352"/>
      <c r="T352" s="6" t="str">
        <f>IFERROR(VLOOKUP(T$1&amp;"."&amp;$A352&amp;"."&amp;$B352,Mappings[[Lookup Name]:[Source Reference]],2,FALSE),"")</f>
        <v/>
      </c>
      <c r="U352" s="6" t="str">
        <f>IFERROR(VLOOKUP(U$1&amp;"."&amp;$A352&amp;"."&amp;$B352,Mappings[[Lookup Name]:[Source Reference]],2,FALSE),"")</f>
        <v/>
      </c>
      <c r="V352" s="6" t="str">
        <f>IFERROR(VLOOKUP(V$1&amp;"."&amp;$A352&amp;"."&amp;$B352,Mappings[[Lookup Name]:[Source Reference]],2,FALSE),"")</f>
        <v/>
      </c>
      <c r="W352" s="6" t="str">
        <f>IFERROR(VLOOKUP(W$1&amp;"."&amp;$A352&amp;"."&amp;$B352,Mappings[[Lookup Name]:[Source Reference]],2,FALSE),"")</f>
        <v/>
      </c>
    </row>
    <row r="353" spans="1:23" x14ac:dyDescent="0.3">
      <c r="A353" t="s">
        <v>191</v>
      </c>
      <c r="B353" s="6" t="s">
        <v>222</v>
      </c>
      <c r="C353" s="5">
        <v>40</v>
      </c>
      <c r="D353" t="s">
        <v>2098</v>
      </c>
      <c r="E353">
        <v>8</v>
      </c>
      <c r="F353">
        <v>23</v>
      </c>
      <c r="G353">
        <v>3</v>
      </c>
      <c r="H353">
        <v>0</v>
      </c>
      <c r="I353">
        <v>0</v>
      </c>
      <c r="J353" t="s">
        <v>2117</v>
      </c>
      <c r="K353" s="2" t="s">
        <v>2117</v>
      </c>
      <c r="L353" t="str">
        <f>VLOOKUP(A353,Tables!$A$2:$B$218,2,FALSE)</f>
        <v>Truven</v>
      </c>
      <c r="O353" s="8" t="s">
        <v>3242</v>
      </c>
      <c r="P353" s="8"/>
      <c r="Q353" t="str">
        <f t="shared" si="5"/>
        <v>Business Logic</v>
      </c>
      <c r="R353"/>
      <c r="S353"/>
      <c r="T353" s="6" t="str">
        <f>IFERROR(VLOOKUP(T$1&amp;"."&amp;$A353&amp;"."&amp;$B353,Mappings[[Lookup Name]:[Source Reference]],2,FALSE),"")</f>
        <v/>
      </c>
      <c r="U353" s="6" t="str">
        <f>IFERROR(VLOOKUP(U$1&amp;"."&amp;$A353&amp;"."&amp;$B353,Mappings[[Lookup Name]:[Source Reference]],2,FALSE),"")</f>
        <v/>
      </c>
      <c r="V353" s="6" t="str">
        <f>IFERROR(VLOOKUP(V$1&amp;"."&amp;$A353&amp;"."&amp;$B353,Mappings[[Lookup Name]:[Source Reference]],2,FALSE),"")</f>
        <v/>
      </c>
      <c r="W353" s="6" t="str">
        <f>IFERROR(VLOOKUP(W$1&amp;"."&amp;$A353&amp;"."&amp;$B353,Mappings[[Lookup Name]:[Source Reference]],2,FALSE),"")</f>
        <v/>
      </c>
    </row>
    <row r="354" spans="1:23" x14ac:dyDescent="0.3">
      <c r="A354" t="s">
        <v>191</v>
      </c>
      <c r="B354" s="6" t="s">
        <v>223</v>
      </c>
      <c r="C354" s="5">
        <v>41</v>
      </c>
      <c r="D354" t="s">
        <v>2098</v>
      </c>
      <c r="E354">
        <v>8</v>
      </c>
      <c r="F354">
        <v>23</v>
      </c>
      <c r="G354">
        <v>3</v>
      </c>
      <c r="H354">
        <v>0</v>
      </c>
      <c r="I354">
        <v>0</v>
      </c>
      <c r="J354" t="s">
        <v>2117</v>
      </c>
      <c r="K354" s="2" t="s">
        <v>2117</v>
      </c>
      <c r="L354" t="str">
        <f>VLOOKUP(A354,Tables!$A$2:$B$218,2,FALSE)</f>
        <v>Truven</v>
      </c>
      <c r="O354" s="8" t="s">
        <v>3213</v>
      </c>
      <c r="P354" s="8"/>
      <c r="Q354" t="str">
        <f t="shared" si="5"/>
        <v>Business Logic</v>
      </c>
      <c r="R354"/>
      <c r="S354"/>
      <c r="T354" s="6" t="str">
        <f>IFERROR(VLOOKUP(T$1&amp;"."&amp;$A354&amp;"."&amp;$B354,Mappings[[Lookup Name]:[Source Reference]],2,FALSE),"")</f>
        <v/>
      </c>
      <c r="U354" s="6" t="str">
        <f>IFERROR(VLOOKUP(U$1&amp;"."&amp;$A354&amp;"."&amp;$B354,Mappings[[Lookup Name]:[Source Reference]],2,FALSE),"")</f>
        <v/>
      </c>
      <c r="V354" s="6" t="str">
        <f>IFERROR(VLOOKUP(V$1&amp;"."&amp;$A354&amp;"."&amp;$B354,Mappings[[Lookup Name]:[Source Reference]],2,FALSE),"")</f>
        <v/>
      </c>
      <c r="W354" s="6" t="str">
        <f>IFERROR(VLOOKUP(W$1&amp;"."&amp;$A354&amp;"."&amp;$B354,Mappings[[Lookup Name]:[Source Reference]],2,FALSE),"")</f>
        <v/>
      </c>
    </row>
    <row r="355" spans="1:23" x14ac:dyDescent="0.3">
      <c r="A355" t="s">
        <v>191</v>
      </c>
      <c r="B355" s="6" t="s">
        <v>224</v>
      </c>
      <c r="C355" s="5">
        <v>42</v>
      </c>
      <c r="D355" t="s">
        <v>2102</v>
      </c>
      <c r="E355">
        <v>15</v>
      </c>
      <c r="F355">
        <v>0</v>
      </c>
      <c r="G355">
        <v>0</v>
      </c>
      <c r="H355">
        <v>1</v>
      </c>
      <c r="I355">
        <v>0</v>
      </c>
      <c r="J355" t="s">
        <v>2117</v>
      </c>
      <c r="K355" s="2" t="s">
        <v>2117</v>
      </c>
      <c r="L355" t="str">
        <f>VLOOKUP(A355,Tables!$A$2:$B$218,2,FALSE)</f>
        <v>Truven</v>
      </c>
      <c r="O355" s="8" t="s">
        <v>3243</v>
      </c>
      <c r="P355" s="8"/>
      <c r="Q355" t="str">
        <f t="shared" si="5"/>
        <v>Business Logic</v>
      </c>
      <c r="R355"/>
      <c r="S355"/>
      <c r="T355" s="6" t="str">
        <f>IFERROR(VLOOKUP(T$1&amp;"."&amp;$A355&amp;"."&amp;$B355,Mappings[[Lookup Name]:[Source Reference]],2,FALSE),"")</f>
        <v/>
      </c>
      <c r="U355" s="6" t="str">
        <f>IFERROR(VLOOKUP(U$1&amp;"."&amp;$A355&amp;"."&amp;$B355,Mappings[[Lookup Name]:[Source Reference]],2,FALSE),"")</f>
        <v/>
      </c>
      <c r="V355" s="6" t="str">
        <f>IFERROR(VLOOKUP(V$1&amp;"."&amp;$A355&amp;"."&amp;$B355,Mappings[[Lookup Name]:[Source Reference]],2,FALSE),"")</f>
        <v/>
      </c>
      <c r="W355" s="6" t="str">
        <f>IFERROR(VLOOKUP(W$1&amp;"."&amp;$A355&amp;"."&amp;$B355,Mappings[[Lookup Name]:[Source Reference]],2,FALSE),"")</f>
        <v/>
      </c>
    </row>
    <row r="356" spans="1:23" x14ac:dyDescent="0.3">
      <c r="A356" t="s">
        <v>191</v>
      </c>
      <c r="B356" s="6" t="s">
        <v>225</v>
      </c>
      <c r="C356" s="5">
        <v>43</v>
      </c>
      <c r="D356" t="s">
        <v>2099</v>
      </c>
      <c r="E356">
        <v>4</v>
      </c>
      <c r="F356">
        <v>10</v>
      </c>
      <c r="G356">
        <v>0</v>
      </c>
      <c r="H356">
        <v>0</v>
      </c>
      <c r="I356">
        <v>0</v>
      </c>
      <c r="J356" t="s">
        <v>2117</v>
      </c>
      <c r="K356" s="2" t="s">
        <v>2117</v>
      </c>
      <c r="L356" t="str">
        <f>VLOOKUP(A356,Tables!$A$2:$B$218,2,FALSE)</f>
        <v>Truven</v>
      </c>
      <c r="O356" s="8" t="s">
        <v>3244</v>
      </c>
      <c r="P356" s="8"/>
      <c r="Q356" t="str">
        <f t="shared" si="5"/>
        <v>Business Logic</v>
      </c>
      <c r="R356"/>
      <c r="S356"/>
      <c r="T356" s="6" t="str">
        <f>IFERROR(VLOOKUP(T$1&amp;"."&amp;$A356&amp;"."&amp;$B356,Mappings[[Lookup Name]:[Source Reference]],2,FALSE),"")</f>
        <v/>
      </c>
      <c r="U356" s="6" t="str">
        <f>IFERROR(VLOOKUP(U$1&amp;"."&amp;$A356&amp;"."&amp;$B356,Mappings[[Lookup Name]:[Source Reference]],2,FALSE),"")</f>
        <v/>
      </c>
      <c r="V356" s="6" t="str">
        <f>IFERROR(VLOOKUP(V$1&amp;"."&amp;$A356&amp;"."&amp;$B356,Mappings[[Lookup Name]:[Source Reference]],2,FALSE),"")</f>
        <v/>
      </c>
      <c r="W356" s="6" t="str">
        <f>IFERROR(VLOOKUP(W$1&amp;"."&amp;$A356&amp;"."&amp;$B356,Mappings[[Lookup Name]:[Source Reference]],2,FALSE),"")</f>
        <v/>
      </c>
    </row>
    <row r="357" spans="1:23" x14ac:dyDescent="0.3">
      <c r="A357" t="s">
        <v>191</v>
      </c>
      <c r="B357" s="6" t="s">
        <v>226</v>
      </c>
      <c r="C357" s="5">
        <v>44</v>
      </c>
      <c r="D357" t="s">
        <v>2102</v>
      </c>
      <c r="E357">
        <v>30</v>
      </c>
      <c r="F357">
        <v>0</v>
      </c>
      <c r="G357">
        <v>0</v>
      </c>
      <c r="H357">
        <v>1</v>
      </c>
      <c r="I357">
        <v>0</v>
      </c>
      <c r="J357" t="s">
        <v>2117</v>
      </c>
      <c r="K357" s="2" t="s">
        <v>2117</v>
      </c>
      <c r="L357" t="str">
        <f>VLOOKUP(A357,Tables!$A$2:$B$218,2,FALSE)</f>
        <v>Truven</v>
      </c>
      <c r="O357" s="8" t="s">
        <v>3245</v>
      </c>
      <c r="P357" s="8"/>
      <c r="Q357" t="str">
        <f t="shared" si="5"/>
        <v>Business Logic</v>
      </c>
      <c r="R357"/>
      <c r="S357"/>
      <c r="T357" s="6" t="str">
        <f>IFERROR(VLOOKUP(T$1&amp;"."&amp;$A357&amp;"."&amp;$B357,Mappings[[Lookup Name]:[Source Reference]],2,FALSE),"")</f>
        <v/>
      </c>
      <c r="U357" s="6" t="str">
        <f>IFERROR(VLOOKUP(U$1&amp;"."&amp;$A357&amp;"."&amp;$B357,Mappings[[Lookup Name]:[Source Reference]],2,FALSE),"")</f>
        <v/>
      </c>
      <c r="V357" s="6" t="str">
        <f>IFERROR(VLOOKUP(V$1&amp;"."&amp;$A357&amp;"."&amp;$B357,Mappings[[Lookup Name]:[Source Reference]],2,FALSE),"")</f>
        <v/>
      </c>
      <c r="W357" s="6" t="str">
        <f>IFERROR(VLOOKUP(W$1&amp;"."&amp;$A357&amp;"."&amp;$B357,Mappings[[Lookup Name]:[Source Reference]],2,FALSE),"")</f>
        <v/>
      </c>
    </row>
    <row r="358" spans="1:23" x14ac:dyDescent="0.3">
      <c r="A358" t="s">
        <v>191</v>
      </c>
      <c r="B358" s="6" t="s">
        <v>227</v>
      </c>
      <c r="C358" s="5">
        <v>45</v>
      </c>
      <c r="D358" t="s">
        <v>2098</v>
      </c>
      <c r="E358">
        <v>8</v>
      </c>
      <c r="F358">
        <v>23</v>
      </c>
      <c r="G358">
        <v>3</v>
      </c>
      <c r="H358">
        <v>1</v>
      </c>
      <c r="I358">
        <v>0</v>
      </c>
      <c r="J358" t="s">
        <v>2117</v>
      </c>
      <c r="K358" s="2" t="s">
        <v>2117</v>
      </c>
      <c r="L358" t="str">
        <f>VLOOKUP(A358,Tables!$A$2:$B$218,2,FALSE)</f>
        <v>Truven</v>
      </c>
      <c r="O358" s="8" t="s">
        <v>3246</v>
      </c>
      <c r="P358" s="8"/>
      <c r="Q358" t="str">
        <f t="shared" si="5"/>
        <v>Business Logic</v>
      </c>
      <c r="R358"/>
      <c r="S358"/>
      <c r="T358" s="6" t="str">
        <f>IFERROR(VLOOKUP(T$1&amp;"."&amp;$A358&amp;"."&amp;$B358,Mappings[[Lookup Name]:[Source Reference]],2,FALSE),"")</f>
        <v/>
      </c>
      <c r="U358" s="6" t="str">
        <f>IFERROR(VLOOKUP(U$1&amp;"."&amp;$A358&amp;"."&amp;$B358,Mappings[[Lookup Name]:[Source Reference]],2,FALSE),"")</f>
        <v/>
      </c>
      <c r="V358" s="6" t="str">
        <f>IFERROR(VLOOKUP(V$1&amp;"."&amp;$A358&amp;"."&amp;$B358,Mappings[[Lookup Name]:[Source Reference]],2,FALSE),"")</f>
        <v/>
      </c>
      <c r="W358" s="6" t="str">
        <f>IFERROR(VLOOKUP(W$1&amp;"."&amp;$A358&amp;"."&amp;$B358,Mappings[[Lookup Name]:[Source Reference]],2,FALSE),"")</f>
        <v/>
      </c>
    </row>
    <row r="359" spans="1:23" x14ac:dyDescent="0.3">
      <c r="A359" t="s">
        <v>191</v>
      </c>
      <c r="B359" s="6" t="s">
        <v>228</v>
      </c>
      <c r="C359" s="5">
        <v>46</v>
      </c>
      <c r="D359" t="s">
        <v>2103</v>
      </c>
      <c r="E359">
        <v>8</v>
      </c>
      <c r="F359">
        <v>19</v>
      </c>
      <c r="G359">
        <v>4</v>
      </c>
      <c r="H359">
        <v>0</v>
      </c>
      <c r="I359">
        <v>0</v>
      </c>
      <c r="J359" t="s">
        <v>2117</v>
      </c>
      <c r="K359" s="2" t="s">
        <v>2117</v>
      </c>
      <c r="L359" t="str">
        <f>VLOOKUP(A359,Tables!$A$2:$B$218,2,FALSE)</f>
        <v>Truven</v>
      </c>
      <c r="O359" s="8" t="s">
        <v>3247</v>
      </c>
      <c r="P359" s="8"/>
      <c r="Q359" t="str">
        <f t="shared" si="5"/>
        <v>Business Logic</v>
      </c>
      <c r="R359"/>
      <c r="S359"/>
      <c r="T359" s="6" t="str">
        <f>IFERROR(VLOOKUP(T$1&amp;"."&amp;$A359&amp;"."&amp;$B359,Mappings[[Lookup Name]:[Source Reference]],2,FALSE),"")</f>
        <v/>
      </c>
      <c r="U359" s="6" t="str">
        <f>IFERROR(VLOOKUP(U$1&amp;"."&amp;$A359&amp;"."&amp;$B359,Mappings[[Lookup Name]:[Source Reference]],2,FALSE),"")</f>
        <v/>
      </c>
      <c r="V359" s="6" t="str">
        <f>IFERROR(VLOOKUP(V$1&amp;"."&amp;$A359&amp;"."&amp;$B359,Mappings[[Lookup Name]:[Source Reference]],2,FALSE),"")</f>
        <v/>
      </c>
      <c r="W359" s="6" t="str">
        <f>IFERROR(VLOOKUP(W$1&amp;"."&amp;$A359&amp;"."&amp;$B359,Mappings[[Lookup Name]:[Source Reference]],2,FALSE),"")</f>
        <v/>
      </c>
    </row>
    <row r="360" spans="1:23" x14ac:dyDescent="0.3">
      <c r="A360" t="s">
        <v>191</v>
      </c>
      <c r="B360" s="6" t="s">
        <v>229</v>
      </c>
      <c r="C360" s="5">
        <v>47</v>
      </c>
      <c r="D360" t="s">
        <v>2102</v>
      </c>
      <c r="E360">
        <v>60</v>
      </c>
      <c r="F360">
        <v>0</v>
      </c>
      <c r="G360">
        <v>0</v>
      </c>
      <c r="H360">
        <v>1</v>
      </c>
      <c r="I360">
        <v>0</v>
      </c>
      <c r="J360" t="s">
        <v>2117</v>
      </c>
      <c r="K360" s="2" t="s">
        <v>2117</v>
      </c>
      <c r="L360" t="str">
        <f>VLOOKUP(A360,Tables!$A$2:$B$218,2,FALSE)</f>
        <v>Truven</v>
      </c>
      <c r="O360" s="8" t="s">
        <v>3248</v>
      </c>
      <c r="P360" s="8"/>
      <c r="Q360" t="str">
        <f t="shared" si="5"/>
        <v>Business Logic</v>
      </c>
      <c r="R360"/>
      <c r="S360"/>
      <c r="T360" s="6" t="str">
        <f>IFERROR(VLOOKUP(T$1&amp;"."&amp;$A360&amp;"."&amp;$B360,Mappings[[Lookup Name]:[Source Reference]],2,FALSE),"")</f>
        <v/>
      </c>
      <c r="U360" s="6" t="str">
        <f>IFERROR(VLOOKUP(U$1&amp;"."&amp;$A360&amp;"."&amp;$B360,Mappings[[Lookup Name]:[Source Reference]],2,FALSE),"")</f>
        <v/>
      </c>
      <c r="V360" s="6" t="str">
        <f>IFERROR(VLOOKUP(V$1&amp;"."&amp;$A360&amp;"."&amp;$B360,Mappings[[Lookup Name]:[Source Reference]],2,FALSE),"")</f>
        <v/>
      </c>
      <c r="W360" s="6" t="str">
        <f>IFERROR(VLOOKUP(W$1&amp;"."&amp;$A360&amp;"."&amp;$B360,Mappings[[Lookup Name]:[Source Reference]],2,FALSE),"")</f>
        <v/>
      </c>
    </row>
    <row r="361" spans="1:23" x14ac:dyDescent="0.3">
      <c r="A361" t="s">
        <v>191</v>
      </c>
      <c r="B361" s="6" t="s">
        <v>29</v>
      </c>
      <c r="C361" s="5">
        <v>48</v>
      </c>
      <c r="D361" t="s">
        <v>2102</v>
      </c>
      <c r="E361">
        <v>10</v>
      </c>
      <c r="F361">
        <v>0</v>
      </c>
      <c r="G361">
        <v>0</v>
      </c>
      <c r="H361">
        <v>1</v>
      </c>
      <c r="I361">
        <v>0</v>
      </c>
      <c r="J361" t="s">
        <v>2117</v>
      </c>
      <c r="K361" s="2" t="s">
        <v>2117</v>
      </c>
      <c r="L361" t="str">
        <f>VLOOKUP(A361,Tables!$A$2:$B$218,2,FALSE)</f>
        <v>Truven</v>
      </c>
      <c r="O361" s="8" t="s">
        <v>3249</v>
      </c>
      <c r="P361" s="8"/>
      <c r="Q361" t="str">
        <f t="shared" si="5"/>
        <v>Business Logic</v>
      </c>
      <c r="R361"/>
      <c r="S361"/>
      <c r="T361" s="6" t="str">
        <f>IFERROR(VLOOKUP(T$1&amp;"."&amp;$A361&amp;"."&amp;$B361,Mappings[[Lookup Name]:[Source Reference]],2,FALSE),"")</f>
        <v/>
      </c>
      <c r="U361" s="6" t="str">
        <f>IFERROR(VLOOKUP(U$1&amp;"."&amp;$A361&amp;"."&amp;$B361,Mappings[[Lookup Name]:[Source Reference]],2,FALSE),"")</f>
        <v/>
      </c>
      <c r="V361" s="6" t="str">
        <f>IFERROR(VLOOKUP(V$1&amp;"."&amp;$A361&amp;"."&amp;$B361,Mappings[[Lookup Name]:[Source Reference]],2,FALSE),"")</f>
        <v/>
      </c>
      <c r="W361" s="6" t="str">
        <f>IFERROR(VLOOKUP(W$1&amp;"."&amp;$A361&amp;"."&amp;$B361,Mappings[[Lookup Name]:[Source Reference]],2,FALSE),"")</f>
        <v/>
      </c>
    </row>
    <row r="362" spans="1:23" x14ac:dyDescent="0.3">
      <c r="A362" t="s">
        <v>191</v>
      </c>
      <c r="B362" s="6" t="s">
        <v>230</v>
      </c>
      <c r="C362" s="5">
        <v>49</v>
      </c>
      <c r="D362" t="s">
        <v>2103</v>
      </c>
      <c r="E362">
        <v>8</v>
      </c>
      <c r="F362">
        <v>19</v>
      </c>
      <c r="G362">
        <v>4</v>
      </c>
      <c r="H362">
        <v>0</v>
      </c>
      <c r="I362">
        <v>0</v>
      </c>
      <c r="J362" t="s">
        <v>2117</v>
      </c>
      <c r="K362" s="2" t="s">
        <v>2117</v>
      </c>
      <c r="L362" t="str">
        <f>VLOOKUP(A362,Tables!$A$2:$B$218,2,FALSE)</f>
        <v>Truven</v>
      </c>
      <c r="O362" s="8" t="s">
        <v>3250</v>
      </c>
      <c r="P362" s="8"/>
      <c r="Q362" t="str">
        <f t="shared" si="5"/>
        <v>Business Logic</v>
      </c>
      <c r="R362"/>
      <c r="S362"/>
      <c r="T362" s="6" t="str">
        <f>IFERROR(VLOOKUP(T$1&amp;"."&amp;$A362&amp;"."&amp;$B362,Mappings[[Lookup Name]:[Source Reference]],2,FALSE),"")</f>
        <v/>
      </c>
      <c r="U362" s="6" t="str">
        <f>IFERROR(VLOOKUP(U$1&amp;"."&amp;$A362&amp;"."&amp;$B362,Mappings[[Lookup Name]:[Source Reference]],2,FALSE),"")</f>
        <v/>
      </c>
      <c r="V362" s="6" t="str">
        <f>IFERROR(VLOOKUP(V$1&amp;"."&amp;$A362&amp;"."&amp;$B362,Mappings[[Lookup Name]:[Source Reference]],2,FALSE),"")</f>
        <v/>
      </c>
      <c r="W362" s="6" t="str">
        <f>IFERROR(VLOOKUP(W$1&amp;"."&amp;$A362&amp;"."&amp;$B362,Mappings[[Lookup Name]:[Source Reference]],2,FALSE),"")</f>
        <v/>
      </c>
    </row>
    <row r="363" spans="1:23" x14ac:dyDescent="0.3">
      <c r="A363" t="s">
        <v>191</v>
      </c>
      <c r="B363" s="6" t="s">
        <v>231</v>
      </c>
      <c r="C363" s="5">
        <v>50</v>
      </c>
      <c r="D363" t="s">
        <v>2103</v>
      </c>
      <c r="E363">
        <v>8</v>
      </c>
      <c r="F363">
        <v>19</v>
      </c>
      <c r="G363">
        <v>4</v>
      </c>
      <c r="H363">
        <v>0</v>
      </c>
      <c r="I363">
        <v>0</v>
      </c>
      <c r="J363" t="s">
        <v>2117</v>
      </c>
      <c r="K363" s="2" t="s">
        <v>2117</v>
      </c>
      <c r="L363" t="str">
        <f>VLOOKUP(A363,Tables!$A$2:$B$218,2,FALSE)</f>
        <v>Truven</v>
      </c>
      <c r="O363" s="8" t="s">
        <v>3251</v>
      </c>
      <c r="P363" s="8"/>
      <c r="Q363" t="str">
        <f t="shared" si="5"/>
        <v>Business Logic</v>
      </c>
      <c r="R363"/>
      <c r="S363"/>
      <c r="T363" s="6" t="str">
        <f>IFERROR(VLOOKUP(T$1&amp;"."&amp;$A363&amp;"."&amp;$B363,Mappings[[Lookup Name]:[Source Reference]],2,FALSE),"")</f>
        <v/>
      </c>
      <c r="U363" s="6" t="str">
        <f>IFERROR(VLOOKUP(U$1&amp;"."&amp;$A363&amp;"."&amp;$B363,Mappings[[Lookup Name]:[Source Reference]],2,FALSE),"")</f>
        <v/>
      </c>
      <c r="V363" s="6" t="str">
        <f>IFERROR(VLOOKUP(V$1&amp;"."&amp;$A363&amp;"."&amp;$B363,Mappings[[Lookup Name]:[Source Reference]],2,FALSE),"")</f>
        <v/>
      </c>
      <c r="W363" s="6" t="str">
        <f>IFERROR(VLOOKUP(W$1&amp;"."&amp;$A363&amp;"."&amp;$B363,Mappings[[Lookup Name]:[Source Reference]],2,FALSE),"")</f>
        <v/>
      </c>
    </row>
    <row r="364" spans="1:23" x14ac:dyDescent="0.3">
      <c r="A364" t="s">
        <v>191</v>
      </c>
      <c r="B364" s="6" t="s">
        <v>232</v>
      </c>
      <c r="C364" s="5">
        <v>51</v>
      </c>
      <c r="D364" t="s">
        <v>2103</v>
      </c>
      <c r="E364">
        <v>8</v>
      </c>
      <c r="F364">
        <v>19</v>
      </c>
      <c r="G364">
        <v>4</v>
      </c>
      <c r="H364">
        <v>0</v>
      </c>
      <c r="I364">
        <v>0</v>
      </c>
      <c r="J364" t="s">
        <v>2117</v>
      </c>
      <c r="K364" s="2" t="s">
        <v>2117</v>
      </c>
      <c r="L364" t="str">
        <f>VLOOKUP(A364,Tables!$A$2:$B$218,2,FALSE)</f>
        <v>Truven</v>
      </c>
      <c r="O364" s="8" t="s">
        <v>3252</v>
      </c>
      <c r="P364" s="8"/>
      <c r="Q364" t="str">
        <f t="shared" si="5"/>
        <v>Business Logic</v>
      </c>
      <c r="R364"/>
      <c r="S364"/>
      <c r="T364" s="6" t="str">
        <f>IFERROR(VLOOKUP(T$1&amp;"."&amp;$A364&amp;"."&amp;$B364,Mappings[[Lookup Name]:[Source Reference]],2,FALSE),"")</f>
        <v/>
      </c>
      <c r="U364" s="6" t="str">
        <f>IFERROR(VLOOKUP(U$1&amp;"."&amp;$A364&amp;"."&amp;$B364,Mappings[[Lookup Name]:[Source Reference]],2,FALSE),"")</f>
        <v/>
      </c>
      <c r="V364" s="6" t="str">
        <f>IFERROR(VLOOKUP(V$1&amp;"."&amp;$A364&amp;"."&amp;$B364,Mappings[[Lookup Name]:[Source Reference]],2,FALSE),"")</f>
        <v/>
      </c>
      <c r="W364" s="6" t="str">
        <f>IFERROR(VLOOKUP(W$1&amp;"."&amp;$A364&amp;"."&amp;$B364,Mappings[[Lookup Name]:[Source Reference]],2,FALSE),"")</f>
        <v/>
      </c>
    </row>
    <row r="365" spans="1:23" x14ac:dyDescent="0.3">
      <c r="A365" t="s">
        <v>191</v>
      </c>
      <c r="B365" s="6" t="s">
        <v>233</v>
      </c>
      <c r="C365" s="5">
        <v>52</v>
      </c>
      <c r="D365" t="s">
        <v>2099</v>
      </c>
      <c r="E365">
        <v>4</v>
      </c>
      <c r="F365">
        <v>10</v>
      </c>
      <c r="G365">
        <v>0</v>
      </c>
      <c r="H365">
        <v>1</v>
      </c>
      <c r="I365">
        <v>0</v>
      </c>
      <c r="J365" t="s">
        <v>2117</v>
      </c>
      <c r="K365" s="2" t="s">
        <v>2117</v>
      </c>
      <c r="L365" t="str">
        <f>VLOOKUP(A365,Tables!$A$2:$B$218,2,FALSE)</f>
        <v>Truven</v>
      </c>
      <c r="O365" s="8" t="s">
        <v>3253</v>
      </c>
      <c r="P365" s="8"/>
      <c r="Q365" t="str">
        <f t="shared" si="5"/>
        <v>Business Logic</v>
      </c>
      <c r="R365"/>
      <c r="S365"/>
      <c r="T365" s="6" t="str">
        <f>IFERROR(VLOOKUP(T$1&amp;"."&amp;$A365&amp;"."&amp;$B365,Mappings[[Lookup Name]:[Source Reference]],2,FALSE),"")</f>
        <v/>
      </c>
      <c r="U365" s="6" t="str">
        <f>IFERROR(VLOOKUP(U$1&amp;"."&amp;$A365&amp;"."&amp;$B365,Mappings[[Lookup Name]:[Source Reference]],2,FALSE),"")</f>
        <v/>
      </c>
      <c r="V365" s="6" t="str">
        <f>IFERROR(VLOOKUP(V$1&amp;"."&amp;$A365&amp;"."&amp;$B365,Mappings[[Lookup Name]:[Source Reference]],2,FALSE),"")</f>
        <v/>
      </c>
      <c r="W365" s="6" t="str">
        <f>IFERROR(VLOOKUP(W$1&amp;"."&amp;$A365&amp;"."&amp;$B365,Mappings[[Lookup Name]:[Source Reference]],2,FALSE),"")</f>
        <v/>
      </c>
    </row>
    <row r="366" spans="1:23" x14ac:dyDescent="0.3">
      <c r="A366" t="s">
        <v>191</v>
      </c>
      <c r="B366" s="6" t="s">
        <v>234</v>
      </c>
      <c r="C366" s="5">
        <v>53</v>
      </c>
      <c r="D366" t="s">
        <v>2098</v>
      </c>
      <c r="E366">
        <v>8</v>
      </c>
      <c r="F366">
        <v>23</v>
      </c>
      <c r="G366">
        <v>3</v>
      </c>
      <c r="H366">
        <v>1</v>
      </c>
      <c r="I366">
        <v>0</v>
      </c>
      <c r="J366" t="s">
        <v>2117</v>
      </c>
      <c r="K366" s="2" t="s">
        <v>2117</v>
      </c>
      <c r="L366" t="str">
        <f>VLOOKUP(A366,Tables!$A$2:$B$218,2,FALSE)</f>
        <v>Truven</v>
      </c>
      <c r="O366" s="8" t="s">
        <v>3139</v>
      </c>
      <c r="P366" s="8"/>
      <c r="Q366" t="str">
        <f t="shared" si="5"/>
        <v>Business Logic</v>
      </c>
      <c r="R366"/>
      <c r="S366"/>
      <c r="T366" s="6" t="str">
        <f>IFERROR(VLOOKUP(T$1&amp;"."&amp;$A366&amp;"."&amp;$B366,Mappings[[Lookup Name]:[Source Reference]],2,FALSE),"")</f>
        <v/>
      </c>
      <c r="U366" s="6" t="str">
        <f>IFERROR(VLOOKUP(U$1&amp;"."&amp;$A366&amp;"."&amp;$B366,Mappings[[Lookup Name]:[Source Reference]],2,FALSE),"")</f>
        <v/>
      </c>
      <c r="V366" s="6" t="str">
        <f>IFERROR(VLOOKUP(V$1&amp;"."&amp;$A366&amp;"."&amp;$B366,Mappings[[Lookup Name]:[Source Reference]],2,FALSE),"")</f>
        <v/>
      </c>
      <c r="W366" s="6" t="str">
        <f>IFERROR(VLOOKUP(W$1&amp;"."&amp;$A366&amp;"."&amp;$B366,Mappings[[Lookup Name]:[Source Reference]],2,FALSE),"")</f>
        <v/>
      </c>
    </row>
    <row r="367" spans="1:23" x14ac:dyDescent="0.3">
      <c r="A367" t="s">
        <v>191</v>
      </c>
      <c r="B367" s="6" t="s">
        <v>235</v>
      </c>
      <c r="C367" s="5">
        <v>54</v>
      </c>
      <c r="D367" t="s">
        <v>2102</v>
      </c>
      <c r="E367">
        <v>6</v>
      </c>
      <c r="F367">
        <v>0</v>
      </c>
      <c r="G367">
        <v>0</v>
      </c>
      <c r="H367">
        <v>1</v>
      </c>
      <c r="I367">
        <v>0</v>
      </c>
      <c r="J367" t="s">
        <v>2117</v>
      </c>
      <c r="K367" s="2" t="s">
        <v>2117</v>
      </c>
      <c r="L367" t="str">
        <f>VLOOKUP(A367,Tables!$A$2:$B$218,2,FALSE)</f>
        <v>Truven</v>
      </c>
      <c r="O367" s="8" t="s">
        <v>3140</v>
      </c>
      <c r="P367" s="8"/>
      <c r="Q367" t="str">
        <f t="shared" si="5"/>
        <v>Business Logic</v>
      </c>
      <c r="R367"/>
      <c r="S367"/>
      <c r="T367" s="6" t="str">
        <f>IFERROR(VLOOKUP(T$1&amp;"."&amp;$A367&amp;"."&amp;$B367,Mappings[[Lookup Name]:[Source Reference]],2,FALSE),"")</f>
        <v/>
      </c>
      <c r="U367" s="6" t="str">
        <f>IFERROR(VLOOKUP(U$1&amp;"."&amp;$A367&amp;"."&amp;$B367,Mappings[[Lookup Name]:[Source Reference]],2,FALSE),"")</f>
        <v/>
      </c>
      <c r="V367" s="6" t="str">
        <f>IFERROR(VLOOKUP(V$1&amp;"."&amp;$A367&amp;"."&amp;$B367,Mappings[[Lookup Name]:[Source Reference]],2,FALSE),"")</f>
        <v/>
      </c>
      <c r="W367" s="6" t="str">
        <f>IFERROR(VLOOKUP(W$1&amp;"."&amp;$A367&amp;"."&amp;$B367,Mappings[[Lookup Name]:[Source Reference]],2,FALSE),"")</f>
        <v/>
      </c>
    </row>
    <row r="368" spans="1:23" x14ac:dyDescent="0.3">
      <c r="A368" t="s">
        <v>191</v>
      </c>
      <c r="B368" s="6" t="s">
        <v>236</v>
      </c>
      <c r="C368" s="5">
        <v>55</v>
      </c>
      <c r="D368" t="s">
        <v>2102</v>
      </c>
      <c r="E368">
        <v>120</v>
      </c>
      <c r="F368">
        <v>0</v>
      </c>
      <c r="G368">
        <v>0</v>
      </c>
      <c r="H368">
        <v>1</v>
      </c>
      <c r="I368">
        <v>0</v>
      </c>
      <c r="J368" t="s">
        <v>2117</v>
      </c>
      <c r="K368" s="2" t="s">
        <v>2117</v>
      </c>
      <c r="L368" t="str">
        <f>VLOOKUP(A368,Tables!$A$2:$B$218,2,FALSE)</f>
        <v>Truven</v>
      </c>
      <c r="O368" s="8" t="s">
        <v>3141</v>
      </c>
      <c r="P368" s="8"/>
      <c r="Q368" t="str">
        <f t="shared" si="5"/>
        <v>Business Logic</v>
      </c>
      <c r="R368"/>
      <c r="S368"/>
      <c r="T368" s="6" t="str">
        <f>IFERROR(VLOOKUP(T$1&amp;"."&amp;$A368&amp;"."&amp;$B368,Mappings[[Lookup Name]:[Source Reference]],2,FALSE),"")</f>
        <v/>
      </c>
      <c r="U368" s="6" t="str">
        <f>IFERROR(VLOOKUP(U$1&amp;"."&amp;$A368&amp;"."&amp;$B368,Mappings[[Lookup Name]:[Source Reference]],2,FALSE),"")</f>
        <v/>
      </c>
      <c r="V368" s="6" t="str">
        <f>IFERROR(VLOOKUP(V$1&amp;"."&amp;$A368&amp;"."&amp;$B368,Mappings[[Lookup Name]:[Source Reference]],2,FALSE),"")</f>
        <v/>
      </c>
      <c r="W368" s="6" t="str">
        <f>IFERROR(VLOOKUP(W$1&amp;"."&amp;$A368&amp;"."&amp;$B368,Mappings[[Lookup Name]:[Source Reference]],2,FALSE),"")</f>
        <v/>
      </c>
    </row>
    <row r="369" spans="1:23" x14ac:dyDescent="0.3">
      <c r="A369" t="s">
        <v>191</v>
      </c>
      <c r="B369" s="6" t="s">
        <v>237</v>
      </c>
      <c r="C369" s="5">
        <v>56</v>
      </c>
      <c r="D369" t="s">
        <v>2098</v>
      </c>
      <c r="E369">
        <v>8</v>
      </c>
      <c r="F369">
        <v>23</v>
      </c>
      <c r="G369">
        <v>3</v>
      </c>
      <c r="H369">
        <v>1</v>
      </c>
      <c r="I369">
        <v>0</v>
      </c>
      <c r="J369" t="s">
        <v>2117</v>
      </c>
      <c r="K369" s="2" t="s">
        <v>2117</v>
      </c>
      <c r="L369" t="str">
        <f>VLOOKUP(A369,Tables!$A$2:$B$218,2,FALSE)</f>
        <v>Truven</v>
      </c>
      <c r="O369" s="8" t="s">
        <v>3257</v>
      </c>
      <c r="P369" s="8"/>
      <c r="Q369" t="str">
        <f t="shared" si="5"/>
        <v>Business Logic</v>
      </c>
      <c r="R369"/>
      <c r="S369"/>
      <c r="T369" s="6" t="str">
        <f>IFERROR(VLOOKUP(T$1&amp;"."&amp;$A369&amp;"."&amp;$B369,Mappings[[Lookup Name]:[Source Reference]],2,FALSE),"")</f>
        <v/>
      </c>
      <c r="U369" s="6" t="str">
        <f>IFERROR(VLOOKUP(U$1&amp;"."&amp;$A369&amp;"."&amp;$B369,Mappings[[Lookup Name]:[Source Reference]],2,FALSE),"")</f>
        <v/>
      </c>
      <c r="V369" s="6" t="str">
        <f>IFERROR(VLOOKUP(V$1&amp;"."&amp;$A369&amp;"."&amp;$B369,Mappings[[Lookup Name]:[Source Reference]],2,FALSE),"")</f>
        <v/>
      </c>
      <c r="W369" s="6" t="str">
        <f>IFERROR(VLOOKUP(W$1&amp;"."&amp;$A369&amp;"."&amp;$B369,Mappings[[Lookup Name]:[Source Reference]],2,FALSE),"")</f>
        <v/>
      </c>
    </row>
    <row r="370" spans="1:23" x14ac:dyDescent="0.3">
      <c r="A370" t="s">
        <v>191</v>
      </c>
      <c r="B370" s="6" t="s">
        <v>238</v>
      </c>
      <c r="C370" s="5">
        <v>57</v>
      </c>
      <c r="D370" t="s">
        <v>2102</v>
      </c>
      <c r="E370">
        <v>15</v>
      </c>
      <c r="F370">
        <v>0</v>
      </c>
      <c r="G370">
        <v>0</v>
      </c>
      <c r="H370">
        <v>1</v>
      </c>
      <c r="I370">
        <v>0</v>
      </c>
      <c r="J370" t="s">
        <v>2117</v>
      </c>
      <c r="K370" s="2" t="s">
        <v>2117</v>
      </c>
      <c r="L370" t="str">
        <f>VLOOKUP(A370,Tables!$A$2:$B$218,2,FALSE)</f>
        <v>Truven</v>
      </c>
      <c r="O370" s="8" t="s">
        <v>3258</v>
      </c>
      <c r="P370" s="8"/>
      <c r="Q370" t="str">
        <f t="shared" si="5"/>
        <v>Business Logic</v>
      </c>
      <c r="R370"/>
      <c r="S370"/>
      <c r="T370" s="6" t="str">
        <f>IFERROR(VLOOKUP(T$1&amp;"."&amp;$A370&amp;"."&amp;$B370,Mappings[[Lookup Name]:[Source Reference]],2,FALSE),"")</f>
        <v/>
      </c>
      <c r="U370" s="6" t="str">
        <f>IFERROR(VLOOKUP(U$1&amp;"."&amp;$A370&amp;"."&amp;$B370,Mappings[[Lookup Name]:[Source Reference]],2,FALSE),"")</f>
        <v/>
      </c>
      <c r="V370" s="6" t="str">
        <f>IFERROR(VLOOKUP(V$1&amp;"."&amp;$A370&amp;"."&amp;$B370,Mappings[[Lookup Name]:[Source Reference]],2,FALSE),"")</f>
        <v/>
      </c>
      <c r="W370" s="6" t="str">
        <f>IFERROR(VLOOKUP(W$1&amp;"."&amp;$A370&amp;"."&amp;$B370,Mappings[[Lookup Name]:[Source Reference]],2,FALSE),"")</f>
        <v/>
      </c>
    </row>
    <row r="371" spans="1:23" x14ac:dyDescent="0.3">
      <c r="A371" t="s">
        <v>191</v>
      </c>
      <c r="B371" s="6" t="s">
        <v>239</v>
      </c>
      <c r="C371" s="5">
        <v>58</v>
      </c>
      <c r="D371" t="s">
        <v>2099</v>
      </c>
      <c r="E371">
        <v>4</v>
      </c>
      <c r="F371">
        <v>10</v>
      </c>
      <c r="G371">
        <v>0</v>
      </c>
      <c r="H371">
        <v>0</v>
      </c>
      <c r="I371">
        <v>0</v>
      </c>
      <c r="J371" t="s">
        <v>2117</v>
      </c>
      <c r="K371" s="2" t="s">
        <v>2117</v>
      </c>
      <c r="L371" t="str">
        <f>VLOOKUP(A371,Tables!$A$2:$B$218,2,FALSE)</f>
        <v>Truven</v>
      </c>
      <c r="O371" s="8" t="s">
        <v>3259</v>
      </c>
      <c r="P371" s="8"/>
      <c r="Q371" t="str">
        <f t="shared" si="5"/>
        <v>Business Logic</v>
      </c>
      <c r="R371"/>
      <c r="S371"/>
      <c r="T371" s="6" t="str">
        <f>IFERROR(VLOOKUP(T$1&amp;"."&amp;$A371&amp;"."&amp;$B371,Mappings[[Lookup Name]:[Source Reference]],2,FALSE),"")</f>
        <v/>
      </c>
      <c r="U371" s="6" t="str">
        <f>IFERROR(VLOOKUP(U$1&amp;"."&amp;$A371&amp;"."&amp;$B371,Mappings[[Lookup Name]:[Source Reference]],2,FALSE),"")</f>
        <v/>
      </c>
      <c r="V371" s="6" t="str">
        <f>IFERROR(VLOOKUP(V$1&amp;"."&amp;$A371&amp;"."&amp;$B371,Mappings[[Lookup Name]:[Source Reference]],2,FALSE),"")</f>
        <v/>
      </c>
      <c r="W371" s="6" t="str">
        <f>IFERROR(VLOOKUP(W$1&amp;"."&amp;$A371&amp;"."&amp;$B371,Mappings[[Lookup Name]:[Source Reference]],2,FALSE),"")</f>
        <v/>
      </c>
    </row>
    <row r="372" spans="1:23" x14ac:dyDescent="0.3">
      <c r="A372" t="s">
        <v>191</v>
      </c>
      <c r="B372" s="6" t="s">
        <v>240</v>
      </c>
      <c r="C372" s="5">
        <v>59</v>
      </c>
      <c r="D372" t="s">
        <v>2103</v>
      </c>
      <c r="E372">
        <v>8</v>
      </c>
      <c r="F372">
        <v>19</v>
      </c>
      <c r="G372">
        <v>4</v>
      </c>
      <c r="H372">
        <v>0</v>
      </c>
      <c r="I372">
        <v>0</v>
      </c>
      <c r="J372" t="s">
        <v>2117</v>
      </c>
      <c r="K372" s="2" t="s">
        <v>2117</v>
      </c>
      <c r="L372" t="str">
        <f>VLOOKUP(A372,Tables!$A$2:$B$218,2,FALSE)</f>
        <v>Truven</v>
      </c>
      <c r="O372" s="8" t="s">
        <v>3260</v>
      </c>
      <c r="P372" s="8"/>
      <c r="Q372" t="str">
        <f t="shared" si="5"/>
        <v>Business Logic</v>
      </c>
      <c r="R372"/>
      <c r="S372"/>
      <c r="T372" s="6" t="str">
        <f>IFERROR(VLOOKUP(T$1&amp;"."&amp;$A372&amp;"."&amp;$B372,Mappings[[Lookup Name]:[Source Reference]],2,FALSE),"")</f>
        <v/>
      </c>
      <c r="U372" s="6" t="str">
        <f>IFERROR(VLOOKUP(U$1&amp;"."&amp;$A372&amp;"."&amp;$B372,Mappings[[Lookup Name]:[Source Reference]],2,FALSE),"")</f>
        <v/>
      </c>
      <c r="V372" s="6" t="str">
        <f>IFERROR(VLOOKUP(V$1&amp;"."&amp;$A372&amp;"."&amp;$B372,Mappings[[Lookup Name]:[Source Reference]],2,FALSE),"")</f>
        <v/>
      </c>
      <c r="W372" s="6" t="str">
        <f>IFERROR(VLOOKUP(W$1&amp;"."&amp;$A372&amp;"."&amp;$B372,Mappings[[Lookup Name]:[Source Reference]],2,FALSE),"")</f>
        <v/>
      </c>
    </row>
    <row r="373" spans="1:23" x14ac:dyDescent="0.3">
      <c r="A373" t="s">
        <v>191</v>
      </c>
      <c r="B373" s="6" t="s">
        <v>241</v>
      </c>
      <c r="C373" s="5">
        <v>60</v>
      </c>
      <c r="D373" t="s">
        <v>2099</v>
      </c>
      <c r="E373">
        <v>4</v>
      </c>
      <c r="F373">
        <v>10</v>
      </c>
      <c r="G373">
        <v>0</v>
      </c>
      <c r="H373">
        <v>0</v>
      </c>
      <c r="I373">
        <v>0</v>
      </c>
      <c r="J373" t="s">
        <v>2117</v>
      </c>
      <c r="K373" s="2" t="s">
        <v>2117</v>
      </c>
      <c r="L373" t="str">
        <f>VLOOKUP(A373,Tables!$A$2:$B$218,2,FALSE)</f>
        <v>Truven</v>
      </c>
      <c r="O373" s="8" t="s">
        <v>3261</v>
      </c>
      <c r="P373" s="8"/>
      <c r="Q373" t="str">
        <f t="shared" si="5"/>
        <v>Business Logic</v>
      </c>
      <c r="R373"/>
      <c r="S373"/>
      <c r="T373" s="6" t="str">
        <f>IFERROR(VLOOKUP(T$1&amp;"."&amp;$A373&amp;"."&amp;$B373,Mappings[[Lookup Name]:[Source Reference]],2,FALSE),"")</f>
        <v/>
      </c>
      <c r="U373" s="6" t="str">
        <f>IFERROR(VLOOKUP(U$1&amp;"."&amp;$A373&amp;"."&amp;$B373,Mappings[[Lookup Name]:[Source Reference]],2,FALSE),"")</f>
        <v/>
      </c>
      <c r="V373" s="6" t="str">
        <f>IFERROR(VLOOKUP(V$1&amp;"."&amp;$A373&amp;"."&amp;$B373,Mappings[[Lookup Name]:[Source Reference]],2,FALSE),"")</f>
        <v/>
      </c>
      <c r="W373" s="6" t="str">
        <f>IFERROR(VLOOKUP(W$1&amp;"."&amp;$A373&amp;"."&amp;$B373,Mappings[[Lookup Name]:[Source Reference]],2,FALSE),"")</f>
        <v/>
      </c>
    </row>
    <row r="374" spans="1:23" x14ac:dyDescent="0.3">
      <c r="A374" t="s">
        <v>191</v>
      </c>
      <c r="B374" s="6" t="s">
        <v>242</v>
      </c>
      <c r="C374" s="5">
        <v>61</v>
      </c>
      <c r="D374" t="s">
        <v>2101</v>
      </c>
      <c r="E374">
        <v>1</v>
      </c>
      <c r="F374">
        <v>0</v>
      </c>
      <c r="G374">
        <v>0</v>
      </c>
      <c r="H374">
        <v>1</v>
      </c>
      <c r="I374">
        <v>0</v>
      </c>
      <c r="J374" t="s">
        <v>2117</v>
      </c>
      <c r="K374" s="2" t="s">
        <v>2117</v>
      </c>
      <c r="L374" t="str">
        <f>VLOOKUP(A374,Tables!$A$2:$B$218,2,FALSE)</f>
        <v>Truven</v>
      </c>
      <c r="O374" s="8" t="s">
        <v>3262</v>
      </c>
      <c r="P374" s="8"/>
      <c r="Q374" t="str">
        <f t="shared" si="5"/>
        <v>Business Logic</v>
      </c>
      <c r="R374"/>
      <c r="S374"/>
      <c r="T374" s="6" t="str">
        <f>IFERROR(VLOOKUP(T$1&amp;"."&amp;$A374&amp;"."&amp;$B374,Mappings[[Lookup Name]:[Source Reference]],2,FALSE),"")</f>
        <v/>
      </c>
      <c r="U374" s="6" t="str">
        <f>IFERROR(VLOOKUP(U$1&amp;"."&amp;$A374&amp;"."&amp;$B374,Mappings[[Lookup Name]:[Source Reference]],2,FALSE),"")</f>
        <v/>
      </c>
      <c r="V374" s="6" t="str">
        <f>IFERROR(VLOOKUP(V$1&amp;"."&amp;$A374&amp;"."&amp;$B374,Mappings[[Lookup Name]:[Source Reference]],2,FALSE),"")</f>
        <v/>
      </c>
      <c r="W374" s="6" t="str">
        <f>IFERROR(VLOOKUP(W$1&amp;"."&amp;$A374&amp;"."&amp;$B374,Mappings[[Lookup Name]:[Source Reference]],2,FALSE),"")</f>
        <v/>
      </c>
    </row>
    <row r="375" spans="1:23" x14ac:dyDescent="0.3">
      <c r="A375" t="s">
        <v>191</v>
      </c>
      <c r="B375" s="6" t="s">
        <v>243</v>
      </c>
      <c r="C375" s="5">
        <v>62</v>
      </c>
      <c r="D375" t="s">
        <v>2102</v>
      </c>
      <c r="E375">
        <v>15</v>
      </c>
      <c r="F375">
        <v>0</v>
      </c>
      <c r="G375">
        <v>0</v>
      </c>
      <c r="H375">
        <v>1</v>
      </c>
      <c r="I375">
        <v>0</v>
      </c>
      <c r="J375" t="s">
        <v>2117</v>
      </c>
      <c r="K375" s="2" t="s">
        <v>2117</v>
      </c>
      <c r="L375" t="str">
        <f>VLOOKUP(A375,Tables!$A$2:$B$218,2,FALSE)</f>
        <v>Truven</v>
      </c>
      <c r="O375" s="8" t="s">
        <v>3263</v>
      </c>
      <c r="P375" s="8"/>
      <c r="Q375" t="str">
        <f t="shared" si="5"/>
        <v>Business Logic</v>
      </c>
      <c r="R375"/>
      <c r="S375"/>
      <c r="T375" s="6" t="str">
        <f>IFERROR(VLOOKUP(T$1&amp;"."&amp;$A375&amp;"."&amp;$B375,Mappings[[Lookup Name]:[Source Reference]],2,FALSE),"")</f>
        <v/>
      </c>
      <c r="U375" s="6" t="str">
        <f>IFERROR(VLOOKUP(U$1&amp;"."&amp;$A375&amp;"."&amp;$B375,Mappings[[Lookup Name]:[Source Reference]],2,FALSE),"")</f>
        <v/>
      </c>
      <c r="V375" s="6" t="str">
        <f>IFERROR(VLOOKUP(V$1&amp;"."&amp;$A375&amp;"."&amp;$B375,Mappings[[Lookup Name]:[Source Reference]],2,FALSE),"")</f>
        <v/>
      </c>
      <c r="W375" s="6" t="str">
        <f>IFERROR(VLOOKUP(W$1&amp;"."&amp;$A375&amp;"."&amp;$B375,Mappings[[Lookup Name]:[Source Reference]],2,FALSE),"")</f>
        <v/>
      </c>
    </row>
    <row r="376" spans="1:23" x14ac:dyDescent="0.3">
      <c r="A376" t="s">
        <v>191</v>
      </c>
      <c r="B376" s="6" t="s">
        <v>244</v>
      </c>
      <c r="C376" s="5">
        <v>63</v>
      </c>
      <c r="D376" t="s">
        <v>2103</v>
      </c>
      <c r="E376">
        <v>8</v>
      </c>
      <c r="F376">
        <v>19</v>
      </c>
      <c r="G376">
        <v>4</v>
      </c>
      <c r="H376">
        <v>0</v>
      </c>
      <c r="I376">
        <v>0</v>
      </c>
      <c r="J376" t="s">
        <v>2117</v>
      </c>
      <c r="K376" s="2" t="s">
        <v>2117</v>
      </c>
      <c r="L376" t="str">
        <f>VLOOKUP(A376,Tables!$A$2:$B$218,2,FALSE)</f>
        <v>Truven</v>
      </c>
      <c r="O376" s="8" t="s">
        <v>3264</v>
      </c>
      <c r="P376" s="8"/>
      <c r="Q376" t="str">
        <f t="shared" si="5"/>
        <v>Business Logic</v>
      </c>
      <c r="R376"/>
      <c r="S376"/>
      <c r="T376" s="6" t="str">
        <f>IFERROR(VLOOKUP(T$1&amp;"."&amp;$A376&amp;"."&amp;$B376,Mappings[[Lookup Name]:[Source Reference]],2,FALSE),"")</f>
        <v/>
      </c>
      <c r="U376" s="6" t="str">
        <f>IFERROR(VLOOKUP(U$1&amp;"."&amp;$A376&amp;"."&amp;$B376,Mappings[[Lookup Name]:[Source Reference]],2,FALSE),"")</f>
        <v/>
      </c>
      <c r="V376" s="6" t="str">
        <f>IFERROR(VLOOKUP(V$1&amp;"."&amp;$A376&amp;"."&amp;$B376,Mappings[[Lookup Name]:[Source Reference]],2,FALSE),"")</f>
        <v/>
      </c>
      <c r="W376" s="6" t="str">
        <f>IFERROR(VLOOKUP(W$1&amp;"."&amp;$A376&amp;"."&amp;$B376,Mappings[[Lookup Name]:[Source Reference]],2,FALSE),"")</f>
        <v/>
      </c>
    </row>
    <row r="377" spans="1:23" x14ac:dyDescent="0.3">
      <c r="A377" t="s">
        <v>191</v>
      </c>
      <c r="B377" s="6" t="s">
        <v>245</v>
      </c>
      <c r="C377" s="5">
        <v>64</v>
      </c>
      <c r="D377" t="s">
        <v>2101</v>
      </c>
      <c r="E377">
        <v>1</v>
      </c>
      <c r="F377">
        <v>0</v>
      </c>
      <c r="G377">
        <v>0</v>
      </c>
      <c r="H377">
        <v>0</v>
      </c>
      <c r="I377">
        <v>0</v>
      </c>
      <c r="J377" t="s">
        <v>2117</v>
      </c>
      <c r="K377" s="2" t="s">
        <v>2117</v>
      </c>
      <c r="L377" t="str">
        <f>VLOOKUP(A377,Tables!$A$2:$B$218,2,FALSE)</f>
        <v>Truven</v>
      </c>
      <c r="O377" s="8" t="s">
        <v>3265</v>
      </c>
      <c r="P377" s="8"/>
      <c r="Q377" t="str">
        <f t="shared" si="5"/>
        <v>Business Logic</v>
      </c>
      <c r="R377"/>
      <c r="S377"/>
      <c r="T377" s="6" t="str">
        <f>IFERROR(VLOOKUP(T$1&amp;"."&amp;$A377&amp;"."&amp;$B377,Mappings[[Lookup Name]:[Source Reference]],2,FALSE),"")</f>
        <v/>
      </c>
      <c r="U377" s="6" t="str">
        <f>IFERROR(VLOOKUP(U$1&amp;"."&amp;$A377&amp;"."&amp;$B377,Mappings[[Lookup Name]:[Source Reference]],2,FALSE),"")</f>
        <v/>
      </c>
      <c r="V377" s="6" t="str">
        <f>IFERROR(VLOOKUP(V$1&amp;"."&amp;$A377&amp;"."&amp;$B377,Mappings[[Lookup Name]:[Source Reference]],2,FALSE),"")</f>
        <v/>
      </c>
      <c r="W377" s="6" t="str">
        <f>IFERROR(VLOOKUP(W$1&amp;"."&amp;$A377&amp;"."&amp;$B377,Mappings[[Lookup Name]:[Source Reference]],2,FALSE),"")</f>
        <v/>
      </c>
    </row>
    <row r="378" spans="1:23" x14ac:dyDescent="0.3">
      <c r="A378" t="s">
        <v>191</v>
      </c>
      <c r="B378" s="6" t="s">
        <v>246</v>
      </c>
      <c r="C378" s="5">
        <v>65</v>
      </c>
      <c r="D378" t="s">
        <v>2102</v>
      </c>
      <c r="E378">
        <v>3</v>
      </c>
      <c r="F378">
        <v>0</v>
      </c>
      <c r="G378">
        <v>0</v>
      </c>
      <c r="H378">
        <v>1</v>
      </c>
      <c r="I378">
        <v>0</v>
      </c>
      <c r="J378" t="s">
        <v>2117</v>
      </c>
      <c r="K378" s="2" t="s">
        <v>2117</v>
      </c>
      <c r="L378" t="str">
        <f>VLOOKUP(A378,Tables!$A$2:$B$218,2,FALSE)</f>
        <v>Truven</v>
      </c>
      <c r="O378" s="8" t="s">
        <v>3266</v>
      </c>
      <c r="P378" s="8"/>
      <c r="Q378" t="str">
        <f t="shared" si="5"/>
        <v>Business Logic</v>
      </c>
      <c r="R378"/>
      <c r="S378"/>
      <c r="T378" s="6" t="str">
        <f>IFERROR(VLOOKUP(T$1&amp;"."&amp;$A378&amp;"."&amp;$B378,Mappings[[Lookup Name]:[Source Reference]],2,FALSE),"")</f>
        <v/>
      </c>
      <c r="U378" s="6" t="str">
        <f>IFERROR(VLOOKUP(U$1&amp;"."&amp;$A378&amp;"."&amp;$B378,Mappings[[Lookup Name]:[Source Reference]],2,FALSE),"")</f>
        <v/>
      </c>
      <c r="V378" s="6" t="str">
        <f>IFERROR(VLOOKUP(V$1&amp;"."&amp;$A378&amp;"."&amp;$B378,Mappings[[Lookup Name]:[Source Reference]],2,FALSE),"")</f>
        <v/>
      </c>
      <c r="W378" s="6" t="str">
        <f>IFERROR(VLOOKUP(W$1&amp;"."&amp;$A378&amp;"."&amp;$B378,Mappings[[Lookup Name]:[Source Reference]],2,FALSE),"")</f>
        <v/>
      </c>
    </row>
    <row r="379" spans="1:23" x14ac:dyDescent="0.3">
      <c r="A379" t="s">
        <v>191</v>
      </c>
      <c r="B379" s="6" t="s">
        <v>247</v>
      </c>
      <c r="C379" s="5">
        <v>66</v>
      </c>
      <c r="D379" t="s">
        <v>2102</v>
      </c>
      <c r="E379">
        <v>3</v>
      </c>
      <c r="F379">
        <v>0</v>
      </c>
      <c r="G379">
        <v>0</v>
      </c>
      <c r="H379">
        <v>1</v>
      </c>
      <c r="I379">
        <v>0</v>
      </c>
      <c r="J379" t="s">
        <v>2117</v>
      </c>
      <c r="K379" s="2" t="s">
        <v>2117</v>
      </c>
      <c r="L379" t="str">
        <f>VLOOKUP(A379,Tables!$A$2:$B$218,2,FALSE)</f>
        <v>Truven</v>
      </c>
      <c r="O379" s="8" t="s">
        <v>3142</v>
      </c>
      <c r="P379" s="8"/>
      <c r="Q379" t="str">
        <f t="shared" si="5"/>
        <v>Business Logic</v>
      </c>
      <c r="R379"/>
      <c r="S379"/>
      <c r="T379" s="6" t="str">
        <f>IFERROR(VLOOKUP(T$1&amp;"."&amp;$A379&amp;"."&amp;$B379,Mappings[[Lookup Name]:[Source Reference]],2,FALSE),"")</f>
        <v/>
      </c>
      <c r="U379" s="6" t="str">
        <f>IFERROR(VLOOKUP(U$1&amp;"."&amp;$A379&amp;"."&amp;$B379,Mappings[[Lookup Name]:[Source Reference]],2,FALSE),"")</f>
        <v/>
      </c>
      <c r="V379" s="6" t="str">
        <f>IFERROR(VLOOKUP(V$1&amp;"."&amp;$A379&amp;"."&amp;$B379,Mappings[[Lookup Name]:[Source Reference]],2,FALSE),"")</f>
        <v/>
      </c>
      <c r="W379" s="6" t="str">
        <f>IFERROR(VLOOKUP(W$1&amp;"."&amp;$A379&amp;"."&amp;$B379,Mappings[[Lookup Name]:[Source Reference]],2,FALSE),"")</f>
        <v/>
      </c>
    </row>
    <row r="380" spans="1:23" x14ac:dyDescent="0.3">
      <c r="A380" t="s">
        <v>191</v>
      </c>
      <c r="B380" s="6" t="s">
        <v>248</v>
      </c>
      <c r="C380" s="5">
        <v>67</v>
      </c>
      <c r="D380" t="s">
        <v>2102</v>
      </c>
      <c r="E380">
        <v>3</v>
      </c>
      <c r="F380">
        <v>0</v>
      </c>
      <c r="G380">
        <v>0</v>
      </c>
      <c r="H380">
        <v>1</v>
      </c>
      <c r="I380">
        <v>0</v>
      </c>
      <c r="J380" t="s">
        <v>2117</v>
      </c>
      <c r="K380" s="2" t="s">
        <v>2117</v>
      </c>
      <c r="L380" t="str">
        <f>VLOOKUP(A380,Tables!$A$2:$B$218,2,FALSE)</f>
        <v>Truven</v>
      </c>
      <c r="O380" s="8" t="s">
        <v>3143</v>
      </c>
      <c r="P380" s="8"/>
      <c r="Q380" t="str">
        <f t="shared" si="5"/>
        <v>Business Logic</v>
      </c>
      <c r="R380"/>
      <c r="S380"/>
      <c r="T380" s="6" t="str">
        <f>IFERROR(VLOOKUP(T$1&amp;"."&amp;$A380&amp;"."&amp;$B380,Mappings[[Lookup Name]:[Source Reference]],2,FALSE),"")</f>
        <v/>
      </c>
      <c r="U380" s="6" t="str">
        <f>IFERROR(VLOOKUP(U$1&amp;"."&amp;$A380&amp;"."&amp;$B380,Mappings[[Lookup Name]:[Source Reference]],2,FALSE),"")</f>
        <v/>
      </c>
      <c r="V380" s="6" t="str">
        <f>IFERROR(VLOOKUP(V$1&amp;"."&amp;$A380&amp;"."&amp;$B380,Mappings[[Lookup Name]:[Source Reference]],2,FALSE),"")</f>
        <v/>
      </c>
      <c r="W380" s="6" t="str">
        <f>IFERROR(VLOOKUP(W$1&amp;"."&amp;$A380&amp;"."&amp;$B380,Mappings[[Lookup Name]:[Source Reference]],2,FALSE),"")</f>
        <v/>
      </c>
    </row>
    <row r="381" spans="1:23" x14ac:dyDescent="0.3">
      <c r="A381" t="s">
        <v>191</v>
      </c>
      <c r="B381" s="6" t="s">
        <v>249</v>
      </c>
      <c r="C381" s="5">
        <v>68</v>
      </c>
      <c r="D381" t="s">
        <v>2102</v>
      </c>
      <c r="E381">
        <v>3</v>
      </c>
      <c r="F381">
        <v>0</v>
      </c>
      <c r="G381">
        <v>0</v>
      </c>
      <c r="H381">
        <v>1</v>
      </c>
      <c r="I381">
        <v>0</v>
      </c>
      <c r="J381" t="s">
        <v>2117</v>
      </c>
      <c r="K381" s="2" t="s">
        <v>2117</v>
      </c>
      <c r="L381" t="str">
        <f>VLOOKUP(A381,Tables!$A$2:$B$218,2,FALSE)</f>
        <v>Truven</v>
      </c>
      <c r="O381" s="8" t="s">
        <v>3144</v>
      </c>
      <c r="P381" s="8"/>
      <c r="Q381" t="str">
        <f t="shared" si="5"/>
        <v>Business Logic</v>
      </c>
      <c r="R381"/>
      <c r="S381"/>
      <c r="T381" s="6" t="str">
        <f>IFERROR(VLOOKUP(T$1&amp;"."&amp;$A381&amp;"."&amp;$B381,Mappings[[Lookup Name]:[Source Reference]],2,FALSE),"")</f>
        <v/>
      </c>
      <c r="U381" s="6" t="str">
        <f>IFERROR(VLOOKUP(U$1&amp;"."&amp;$A381&amp;"."&amp;$B381,Mappings[[Lookup Name]:[Source Reference]],2,FALSE),"")</f>
        <v/>
      </c>
      <c r="V381" s="6" t="str">
        <f>IFERROR(VLOOKUP(V$1&amp;"."&amp;$A381&amp;"."&amp;$B381,Mappings[[Lookup Name]:[Source Reference]],2,FALSE),"")</f>
        <v/>
      </c>
      <c r="W381" s="6" t="str">
        <f>IFERROR(VLOOKUP(W$1&amp;"."&amp;$A381&amp;"."&amp;$B381,Mappings[[Lookup Name]:[Source Reference]],2,FALSE),"")</f>
        <v/>
      </c>
    </row>
    <row r="382" spans="1:23" x14ac:dyDescent="0.3">
      <c r="A382" t="s">
        <v>191</v>
      </c>
      <c r="B382" s="6" t="s">
        <v>250</v>
      </c>
      <c r="C382" s="5">
        <v>69</v>
      </c>
      <c r="D382" t="s">
        <v>2101</v>
      </c>
      <c r="E382">
        <v>1</v>
      </c>
      <c r="F382">
        <v>0</v>
      </c>
      <c r="G382">
        <v>0</v>
      </c>
      <c r="H382">
        <v>1</v>
      </c>
      <c r="I382">
        <v>0</v>
      </c>
      <c r="J382" t="s">
        <v>2117</v>
      </c>
      <c r="K382" s="2" t="s">
        <v>2117</v>
      </c>
      <c r="L382" t="str">
        <f>VLOOKUP(A382,Tables!$A$2:$B$218,2,FALSE)</f>
        <v>Truven</v>
      </c>
      <c r="O382" s="8" t="s">
        <v>3145</v>
      </c>
      <c r="P382" s="8"/>
      <c r="Q382" t="str">
        <f t="shared" si="5"/>
        <v>Business Logic</v>
      </c>
      <c r="R382"/>
      <c r="S382"/>
      <c r="T382" s="6" t="str">
        <f>IFERROR(VLOOKUP(T$1&amp;"."&amp;$A382&amp;"."&amp;$B382,Mappings[[Lookup Name]:[Source Reference]],2,FALSE),"")</f>
        <v/>
      </c>
      <c r="U382" s="6" t="str">
        <f>IFERROR(VLOOKUP(U$1&amp;"."&amp;$A382&amp;"."&amp;$B382,Mappings[[Lookup Name]:[Source Reference]],2,FALSE),"")</f>
        <v/>
      </c>
      <c r="V382" s="6" t="str">
        <f>IFERROR(VLOOKUP(V$1&amp;"."&amp;$A382&amp;"."&amp;$B382,Mappings[[Lookup Name]:[Source Reference]],2,FALSE),"")</f>
        <v/>
      </c>
      <c r="W382" s="6" t="str">
        <f>IFERROR(VLOOKUP(W$1&amp;"."&amp;$A382&amp;"."&amp;$B382,Mappings[[Lookup Name]:[Source Reference]],2,FALSE),"")</f>
        <v/>
      </c>
    </row>
    <row r="383" spans="1:23" x14ac:dyDescent="0.3">
      <c r="A383" t="s">
        <v>191</v>
      </c>
      <c r="B383" s="6" t="s">
        <v>251</v>
      </c>
      <c r="C383" s="5">
        <v>70</v>
      </c>
      <c r="D383" t="s">
        <v>2098</v>
      </c>
      <c r="E383">
        <v>8</v>
      </c>
      <c r="F383">
        <v>23</v>
      </c>
      <c r="G383">
        <v>3</v>
      </c>
      <c r="H383">
        <v>1</v>
      </c>
      <c r="I383">
        <v>0</v>
      </c>
      <c r="J383" t="s">
        <v>2117</v>
      </c>
      <c r="K383" s="2" t="s">
        <v>2117</v>
      </c>
      <c r="L383" t="str">
        <f>VLOOKUP(A383,Tables!$A$2:$B$218,2,FALSE)</f>
        <v>Truven</v>
      </c>
      <c r="O383" s="8" t="s">
        <v>3146</v>
      </c>
      <c r="P383" s="8"/>
      <c r="Q383" t="str">
        <f t="shared" si="5"/>
        <v>Business Logic</v>
      </c>
      <c r="R383"/>
      <c r="S383"/>
      <c r="T383" s="6" t="str">
        <f>IFERROR(VLOOKUP(T$1&amp;"."&amp;$A383&amp;"."&amp;$B383,Mappings[[Lookup Name]:[Source Reference]],2,FALSE),"")</f>
        <v/>
      </c>
      <c r="U383" s="6" t="str">
        <f>IFERROR(VLOOKUP(U$1&amp;"."&amp;$A383&amp;"."&amp;$B383,Mappings[[Lookup Name]:[Source Reference]],2,FALSE),"")</f>
        <v/>
      </c>
      <c r="V383" s="6" t="str">
        <f>IFERROR(VLOOKUP(V$1&amp;"."&amp;$A383&amp;"."&amp;$B383,Mappings[[Lookup Name]:[Source Reference]],2,FALSE),"")</f>
        <v/>
      </c>
      <c r="W383" s="6" t="str">
        <f>IFERROR(VLOOKUP(W$1&amp;"."&amp;$A383&amp;"."&amp;$B383,Mappings[[Lookup Name]:[Source Reference]],2,FALSE),"")</f>
        <v/>
      </c>
    </row>
    <row r="384" spans="1:23" x14ac:dyDescent="0.3">
      <c r="A384" t="s">
        <v>191</v>
      </c>
      <c r="B384" s="6" t="s">
        <v>252</v>
      </c>
      <c r="C384" s="5">
        <v>71</v>
      </c>
      <c r="D384" t="s">
        <v>2101</v>
      </c>
      <c r="E384">
        <v>1</v>
      </c>
      <c r="F384">
        <v>0</v>
      </c>
      <c r="G384">
        <v>0</v>
      </c>
      <c r="H384">
        <v>1</v>
      </c>
      <c r="I384">
        <v>0</v>
      </c>
      <c r="J384" t="s">
        <v>2117</v>
      </c>
      <c r="K384" s="2" t="s">
        <v>2117</v>
      </c>
      <c r="L384" t="str">
        <f>VLOOKUP(A384,Tables!$A$2:$B$218,2,FALSE)</f>
        <v>Truven</v>
      </c>
      <c r="O384" s="8" t="s">
        <v>3147</v>
      </c>
      <c r="P384" s="8"/>
      <c r="Q384" t="str">
        <f t="shared" si="5"/>
        <v>Business Logic</v>
      </c>
      <c r="R384"/>
      <c r="S384"/>
      <c r="T384" s="6" t="str">
        <f>IFERROR(VLOOKUP(T$1&amp;"."&amp;$A384&amp;"."&amp;$B384,Mappings[[Lookup Name]:[Source Reference]],2,FALSE),"")</f>
        <v/>
      </c>
      <c r="U384" s="6" t="str">
        <f>IFERROR(VLOOKUP(U$1&amp;"."&amp;$A384&amp;"."&amp;$B384,Mappings[[Lookup Name]:[Source Reference]],2,FALSE),"")</f>
        <v/>
      </c>
      <c r="V384" s="6" t="str">
        <f>IFERROR(VLOOKUP(V$1&amp;"."&amp;$A384&amp;"."&amp;$B384,Mappings[[Lookup Name]:[Source Reference]],2,FALSE),"")</f>
        <v/>
      </c>
      <c r="W384" s="6" t="str">
        <f>IFERROR(VLOOKUP(W$1&amp;"."&amp;$A384&amp;"."&amp;$B384,Mappings[[Lookup Name]:[Source Reference]],2,FALSE),"")</f>
        <v/>
      </c>
    </row>
    <row r="385" spans="1:23" x14ac:dyDescent="0.3">
      <c r="A385" t="s">
        <v>191</v>
      </c>
      <c r="B385" s="6" t="s">
        <v>253</v>
      </c>
      <c r="C385" s="5">
        <v>72</v>
      </c>
      <c r="D385" t="s">
        <v>2101</v>
      </c>
      <c r="E385">
        <v>1</v>
      </c>
      <c r="F385">
        <v>0</v>
      </c>
      <c r="G385">
        <v>0</v>
      </c>
      <c r="H385">
        <v>1</v>
      </c>
      <c r="I385">
        <v>0</v>
      </c>
      <c r="J385" t="s">
        <v>2117</v>
      </c>
      <c r="K385" s="2" t="s">
        <v>2117</v>
      </c>
      <c r="L385" t="str">
        <f>VLOOKUP(A385,Tables!$A$2:$B$218,2,FALSE)</f>
        <v>Truven</v>
      </c>
      <c r="O385" s="8" t="s">
        <v>3273</v>
      </c>
      <c r="P385" s="8"/>
      <c r="Q385" t="str">
        <f t="shared" si="5"/>
        <v>Business Logic</v>
      </c>
      <c r="R385"/>
      <c r="S385"/>
      <c r="T385" s="6" t="str">
        <f>IFERROR(VLOOKUP(T$1&amp;"."&amp;$A385&amp;"."&amp;$B385,Mappings[[Lookup Name]:[Source Reference]],2,FALSE),"")</f>
        <v/>
      </c>
      <c r="U385" s="6" t="str">
        <f>IFERROR(VLOOKUP(U$1&amp;"."&amp;$A385&amp;"."&amp;$B385,Mappings[[Lookup Name]:[Source Reference]],2,FALSE),"")</f>
        <v/>
      </c>
      <c r="V385" s="6" t="str">
        <f>IFERROR(VLOOKUP(V$1&amp;"."&amp;$A385&amp;"."&amp;$B385,Mappings[[Lookup Name]:[Source Reference]],2,FALSE),"")</f>
        <v/>
      </c>
      <c r="W385" s="6" t="str">
        <f>IFERROR(VLOOKUP(W$1&amp;"."&amp;$A385&amp;"."&amp;$B385,Mappings[[Lookup Name]:[Source Reference]],2,FALSE),"")</f>
        <v/>
      </c>
    </row>
    <row r="386" spans="1:23" x14ac:dyDescent="0.3">
      <c r="A386" t="s">
        <v>191</v>
      </c>
      <c r="B386" s="6" t="s">
        <v>254</v>
      </c>
      <c r="C386" s="5">
        <v>73</v>
      </c>
      <c r="D386" t="s">
        <v>2101</v>
      </c>
      <c r="E386">
        <v>1</v>
      </c>
      <c r="F386">
        <v>0</v>
      </c>
      <c r="G386">
        <v>0</v>
      </c>
      <c r="H386">
        <v>1</v>
      </c>
      <c r="I386">
        <v>0</v>
      </c>
      <c r="J386" t="s">
        <v>2117</v>
      </c>
      <c r="K386" s="2" t="s">
        <v>2117</v>
      </c>
      <c r="L386" t="str">
        <f>VLOOKUP(A386,Tables!$A$2:$B$218,2,FALSE)</f>
        <v>Truven</v>
      </c>
      <c r="O386" s="8" t="s">
        <v>3274</v>
      </c>
      <c r="P386" s="8"/>
      <c r="Q386" t="str">
        <f t="shared" si="5"/>
        <v>Business Logic</v>
      </c>
      <c r="R386"/>
      <c r="S386"/>
      <c r="T386" s="6" t="str">
        <f>IFERROR(VLOOKUP(T$1&amp;"."&amp;$A386&amp;"."&amp;$B386,Mappings[[Lookup Name]:[Source Reference]],2,FALSE),"")</f>
        <v/>
      </c>
      <c r="U386" s="6" t="str">
        <f>IFERROR(VLOOKUP(U$1&amp;"."&amp;$A386&amp;"."&amp;$B386,Mappings[[Lookup Name]:[Source Reference]],2,FALSE),"")</f>
        <v/>
      </c>
      <c r="V386" s="6" t="str">
        <f>IFERROR(VLOOKUP(V$1&amp;"."&amp;$A386&amp;"."&amp;$B386,Mappings[[Lookup Name]:[Source Reference]],2,FALSE),"")</f>
        <v/>
      </c>
      <c r="W386" s="6" t="str">
        <f>IFERROR(VLOOKUP(W$1&amp;"."&amp;$A386&amp;"."&amp;$B386,Mappings[[Lookup Name]:[Source Reference]],2,FALSE),"")</f>
        <v/>
      </c>
    </row>
    <row r="387" spans="1:23" x14ac:dyDescent="0.3">
      <c r="A387" t="s">
        <v>191</v>
      </c>
      <c r="B387" s="6" t="s">
        <v>255</v>
      </c>
      <c r="C387" s="5">
        <v>74</v>
      </c>
      <c r="D387" t="s">
        <v>2098</v>
      </c>
      <c r="E387">
        <v>8</v>
      </c>
      <c r="F387">
        <v>23</v>
      </c>
      <c r="G387">
        <v>3</v>
      </c>
      <c r="H387">
        <v>1</v>
      </c>
      <c r="I387">
        <v>0</v>
      </c>
      <c r="J387" t="s">
        <v>2117</v>
      </c>
      <c r="K387" s="2" t="s">
        <v>2117</v>
      </c>
      <c r="L387" t="str">
        <f>VLOOKUP(A387,Tables!$A$2:$B$218,2,FALSE)</f>
        <v>Truven</v>
      </c>
      <c r="O387" s="8" t="s">
        <v>3275</v>
      </c>
      <c r="P387" s="8"/>
      <c r="Q387" t="str">
        <f t="shared" ref="Q387:Q450" si="6">IF(B387="Source_System_SID","Link to Source System",IF(OR(B387="Created_By_ID",B387="Created_by_Date",B387="Last_Updated_By_Date",B387="Last_Updated_By_ID",B387="Audit_SID",B387="Update_Audit_SID"),"ETL Audit Process",IF(RIGHT(B387,3)="SID","System Generated","Business Logic")))</f>
        <v>Business Logic</v>
      </c>
      <c r="R387"/>
      <c r="S387"/>
      <c r="T387" s="6" t="str">
        <f>IFERROR(VLOOKUP(T$1&amp;"."&amp;$A387&amp;"."&amp;$B387,Mappings[[Lookup Name]:[Source Reference]],2,FALSE),"")</f>
        <v/>
      </c>
      <c r="U387" s="6" t="str">
        <f>IFERROR(VLOOKUP(U$1&amp;"."&amp;$A387&amp;"."&amp;$B387,Mappings[[Lookup Name]:[Source Reference]],2,FALSE),"")</f>
        <v/>
      </c>
      <c r="V387" s="6" t="str">
        <f>IFERROR(VLOOKUP(V$1&amp;"."&amp;$A387&amp;"."&amp;$B387,Mappings[[Lookup Name]:[Source Reference]],2,FALSE),"")</f>
        <v/>
      </c>
      <c r="W387" s="6" t="str">
        <f>IFERROR(VLOOKUP(W$1&amp;"."&amp;$A387&amp;"."&amp;$B387,Mappings[[Lookup Name]:[Source Reference]],2,FALSE),"")</f>
        <v/>
      </c>
    </row>
    <row r="388" spans="1:23" x14ac:dyDescent="0.3">
      <c r="A388" t="s">
        <v>191</v>
      </c>
      <c r="B388" s="6" t="s">
        <v>256</v>
      </c>
      <c r="C388" s="5">
        <v>75</v>
      </c>
      <c r="D388" t="s">
        <v>2098</v>
      </c>
      <c r="E388">
        <v>8</v>
      </c>
      <c r="F388">
        <v>23</v>
      </c>
      <c r="G388">
        <v>3</v>
      </c>
      <c r="H388">
        <v>1</v>
      </c>
      <c r="I388">
        <v>0</v>
      </c>
      <c r="J388" t="s">
        <v>2117</v>
      </c>
      <c r="K388" s="2" t="s">
        <v>2117</v>
      </c>
      <c r="L388" t="str">
        <f>VLOOKUP(A388,Tables!$A$2:$B$218,2,FALSE)</f>
        <v>Truven</v>
      </c>
      <c r="O388" s="8" t="s">
        <v>3276</v>
      </c>
      <c r="P388" s="8"/>
      <c r="Q388" t="str">
        <f t="shared" si="6"/>
        <v>Business Logic</v>
      </c>
      <c r="R388"/>
      <c r="S388"/>
      <c r="T388" s="6" t="str">
        <f>IFERROR(VLOOKUP(T$1&amp;"."&amp;$A388&amp;"."&amp;$B388,Mappings[[Lookup Name]:[Source Reference]],2,FALSE),"")</f>
        <v/>
      </c>
      <c r="U388" s="6" t="str">
        <f>IFERROR(VLOOKUP(U$1&amp;"."&amp;$A388&amp;"."&amp;$B388,Mappings[[Lookup Name]:[Source Reference]],2,FALSE),"")</f>
        <v/>
      </c>
      <c r="V388" s="6" t="str">
        <f>IFERROR(VLOOKUP(V$1&amp;"."&amp;$A388&amp;"."&amp;$B388,Mappings[[Lookup Name]:[Source Reference]],2,FALSE),"")</f>
        <v/>
      </c>
      <c r="W388" s="6" t="str">
        <f>IFERROR(VLOOKUP(W$1&amp;"."&amp;$A388&amp;"."&amp;$B388,Mappings[[Lookup Name]:[Source Reference]],2,FALSE),"")</f>
        <v/>
      </c>
    </row>
    <row r="389" spans="1:23" x14ac:dyDescent="0.3">
      <c r="A389" t="s">
        <v>191</v>
      </c>
      <c r="B389" s="6" t="s">
        <v>257</v>
      </c>
      <c r="C389" s="5">
        <v>76</v>
      </c>
      <c r="D389" t="s">
        <v>2102</v>
      </c>
      <c r="E389">
        <v>2</v>
      </c>
      <c r="F389">
        <v>0</v>
      </c>
      <c r="G389">
        <v>0</v>
      </c>
      <c r="H389">
        <v>0</v>
      </c>
      <c r="I389">
        <v>0</v>
      </c>
      <c r="J389" t="s">
        <v>2117</v>
      </c>
      <c r="K389" s="2" t="s">
        <v>2117</v>
      </c>
      <c r="L389" t="str">
        <f>VLOOKUP(A389,Tables!$A$2:$B$218,2,FALSE)</f>
        <v>Truven</v>
      </c>
      <c r="O389" s="8" t="s">
        <v>3277</v>
      </c>
      <c r="P389" s="8"/>
      <c r="Q389" t="str">
        <f t="shared" si="6"/>
        <v>Business Logic</v>
      </c>
      <c r="R389"/>
      <c r="S389"/>
      <c r="T389" s="6" t="str">
        <f>IFERROR(VLOOKUP(T$1&amp;"."&amp;$A389&amp;"."&amp;$B389,Mappings[[Lookup Name]:[Source Reference]],2,FALSE),"")</f>
        <v/>
      </c>
      <c r="U389" s="6" t="str">
        <f>IFERROR(VLOOKUP(U$1&amp;"."&amp;$A389&amp;"."&amp;$B389,Mappings[[Lookup Name]:[Source Reference]],2,FALSE),"")</f>
        <v/>
      </c>
      <c r="V389" s="6" t="str">
        <f>IFERROR(VLOOKUP(V$1&amp;"."&amp;$A389&amp;"."&amp;$B389,Mappings[[Lookup Name]:[Source Reference]],2,FALSE),"")</f>
        <v/>
      </c>
      <c r="W389" s="6" t="str">
        <f>IFERROR(VLOOKUP(W$1&amp;"."&amp;$A389&amp;"."&amp;$B389,Mappings[[Lookup Name]:[Source Reference]],2,FALSE),"")</f>
        <v/>
      </c>
    </row>
    <row r="390" spans="1:23" x14ac:dyDescent="0.3">
      <c r="A390" t="s">
        <v>191</v>
      </c>
      <c r="B390" s="6" t="s">
        <v>258</v>
      </c>
      <c r="C390" s="5">
        <v>77</v>
      </c>
      <c r="D390" t="s">
        <v>2101</v>
      </c>
      <c r="E390">
        <v>1</v>
      </c>
      <c r="F390">
        <v>0</v>
      </c>
      <c r="G390">
        <v>0</v>
      </c>
      <c r="H390">
        <v>1</v>
      </c>
      <c r="I390">
        <v>0</v>
      </c>
      <c r="J390" t="s">
        <v>2117</v>
      </c>
      <c r="K390" s="2" t="s">
        <v>2117</v>
      </c>
      <c r="L390" t="str">
        <f>VLOOKUP(A390,Tables!$A$2:$B$218,2,FALSE)</f>
        <v>Truven</v>
      </c>
      <c r="O390" s="8" t="s">
        <v>3278</v>
      </c>
      <c r="P390" s="8"/>
      <c r="Q390" t="str">
        <f t="shared" si="6"/>
        <v>Business Logic</v>
      </c>
      <c r="R390"/>
      <c r="S390"/>
      <c r="T390" s="6" t="str">
        <f>IFERROR(VLOOKUP(T$1&amp;"."&amp;$A390&amp;"."&amp;$B390,Mappings[[Lookup Name]:[Source Reference]],2,FALSE),"")</f>
        <v/>
      </c>
      <c r="U390" s="6" t="str">
        <f>IFERROR(VLOOKUP(U$1&amp;"."&amp;$A390&amp;"."&amp;$B390,Mappings[[Lookup Name]:[Source Reference]],2,FALSE),"")</f>
        <v/>
      </c>
      <c r="V390" s="6" t="str">
        <f>IFERROR(VLOOKUP(V$1&amp;"."&amp;$A390&amp;"."&amp;$B390,Mappings[[Lookup Name]:[Source Reference]],2,FALSE),"")</f>
        <v/>
      </c>
      <c r="W390" s="6" t="str">
        <f>IFERROR(VLOOKUP(W$1&amp;"."&amp;$A390&amp;"."&amp;$B390,Mappings[[Lookup Name]:[Source Reference]],2,FALSE),"")</f>
        <v/>
      </c>
    </row>
    <row r="391" spans="1:23" x14ac:dyDescent="0.3">
      <c r="A391" t="s">
        <v>191</v>
      </c>
      <c r="B391" s="6" t="s">
        <v>259</v>
      </c>
      <c r="C391" s="5">
        <v>78</v>
      </c>
      <c r="D391" t="s">
        <v>2101</v>
      </c>
      <c r="E391">
        <v>1</v>
      </c>
      <c r="F391">
        <v>0</v>
      </c>
      <c r="G391">
        <v>0</v>
      </c>
      <c r="H391">
        <v>1</v>
      </c>
      <c r="I391">
        <v>0</v>
      </c>
      <c r="J391" t="s">
        <v>2117</v>
      </c>
      <c r="K391" s="2" t="s">
        <v>2117</v>
      </c>
      <c r="L391" t="str">
        <f>VLOOKUP(A391,Tables!$A$2:$B$218,2,FALSE)</f>
        <v>Truven</v>
      </c>
      <c r="O391" s="8" t="s">
        <v>3279</v>
      </c>
      <c r="P391" s="8"/>
      <c r="Q391" t="str">
        <f t="shared" si="6"/>
        <v>Business Logic</v>
      </c>
      <c r="R391"/>
      <c r="S391"/>
      <c r="T391" s="6" t="str">
        <f>IFERROR(VLOOKUP(T$1&amp;"."&amp;$A391&amp;"."&amp;$B391,Mappings[[Lookup Name]:[Source Reference]],2,FALSE),"")</f>
        <v/>
      </c>
      <c r="U391" s="6" t="str">
        <f>IFERROR(VLOOKUP(U$1&amp;"."&amp;$A391&amp;"."&amp;$B391,Mappings[[Lookup Name]:[Source Reference]],2,FALSE),"")</f>
        <v/>
      </c>
      <c r="V391" s="6" t="str">
        <f>IFERROR(VLOOKUP(V$1&amp;"."&amp;$A391&amp;"."&amp;$B391,Mappings[[Lookup Name]:[Source Reference]],2,FALSE),"")</f>
        <v/>
      </c>
      <c r="W391" s="6" t="str">
        <f>IFERROR(VLOOKUP(W$1&amp;"."&amp;$A391&amp;"."&amp;$B391,Mappings[[Lookup Name]:[Source Reference]],2,FALSE),"")</f>
        <v/>
      </c>
    </row>
    <row r="392" spans="1:23" x14ac:dyDescent="0.3">
      <c r="A392" t="s">
        <v>191</v>
      </c>
      <c r="B392" s="6" t="s">
        <v>260</v>
      </c>
      <c r="C392" s="5">
        <v>79</v>
      </c>
      <c r="D392" t="s">
        <v>2102</v>
      </c>
      <c r="E392">
        <v>1</v>
      </c>
      <c r="F392">
        <v>0</v>
      </c>
      <c r="G392">
        <v>0</v>
      </c>
      <c r="H392">
        <v>1</v>
      </c>
      <c r="I392">
        <v>0</v>
      </c>
      <c r="J392" t="s">
        <v>2117</v>
      </c>
      <c r="K392" s="2" t="s">
        <v>2117</v>
      </c>
      <c r="L392" t="str">
        <f>VLOOKUP(A392,Tables!$A$2:$B$218,2,FALSE)</f>
        <v>Truven</v>
      </c>
      <c r="O392" s="8" t="s">
        <v>3213</v>
      </c>
      <c r="P392" s="8"/>
      <c r="Q392" t="str">
        <f t="shared" si="6"/>
        <v>Business Logic</v>
      </c>
      <c r="R392"/>
      <c r="S392"/>
      <c r="T392" s="6" t="str">
        <f>IFERROR(VLOOKUP(T$1&amp;"."&amp;$A392&amp;"."&amp;$B392,Mappings[[Lookup Name]:[Source Reference]],2,FALSE),"")</f>
        <v/>
      </c>
      <c r="U392" s="6" t="str">
        <f>IFERROR(VLOOKUP(U$1&amp;"."&amp;$A392&amp;"."&amp;$B392,Mappings[[Lookup Name]:[Source Reference]],2,FALSE),"")</f>
        <v/>
      </c>
      <c r="V392" s="6" t="str">
        <f>IFERROR(VLOOKUP(V$1&amp;"."&amp;$A392&amp;"."&amp;$B392,Mappings[[Lookup Name]:[Source Reference]],2,FALSE),"")</f>
        <v/>
      </c>
      <c r="W392" s="6" t="str">
        <f>IFERROR(VLOOKUP(W$1&amp;"."&amp;$A392&amp;"."&amp;$B392,Mappings[[Lookup Name]:[Source Reference]],2,FALSE),"")</f>
        <v/>
      </c>
    </row>
    <row r="393" spans="1:23" x14ac:dyDescent="0.3">
      <c r="A393" t="s">
        <v>191</v>
      </c>
      <c r="B393" s="6" t="s">
        <v>261</v>
      </c>
      <c r="C393" s="5">
        <v>80</v>
      </c>
      <c r="D393" t="s">
        <v>2098</v>
      </c>
      <c r="E393">
        <v>8</v>
      </c>
      <c r="F393">
        <v>23</v>
      </c>
      <c r="G393">
        <v>3</v>
      </c>
      <c r="H393">
        <v>1</v>
      </c>
      <c r="I393">
        <v>0</v>
      </c>
      <c r="J393" t="s">
        <v>2117</v>
      </c>
      <c r="K393" s="2" t="s">
        <v>2117</v>
      </c>
      <c r="L393" t="str">
        <f>VLOOKUP(A393,Tables!$A$2:$B$218,2,FALSE)</f>
        <v>Truven</v>
      </c>
      <c r="O393" s="8" t="s">
        <v>3280</v>
      </c>
      <c r="P393" s="8"/>
      <c r="Q393" t="str">
        <f t="shared" si="6"/>
        <v>Business Logic</v>
      </c>
      <c r="R393"/>
      <c r="S393"/>
      <c r="T393" s="6" t="str">
        <f>IFERROR(VLOOKUP(T$1&amp;"."&amp;$A393&amp;"."&amp;$B393,Mappings[[Lookup Name]:[Source Reference]],2,FALSE),"")</f>
        <v/>
      </c>
      <c r="U393" s="6" t="str">
        <f>IFERROR(VLOOKUP(U$1&amp;"."&amp;$A393&amp;"."&amp;$B393,Mappings[[Lookup Name]:[Source Reference]],2,FALSE),"")</f>
        <v/>
      </c>
      <c r="V393" s="6" t="str">
        <f>IFERROR(VLOOKUP(V$1&amp;"."&amp;$A393&amp;"."&amp;$B393,Mappings[[Lookup Name]:[Source Reference]],2,FALSE),"")</f>
        <v/>
      </c>
      <c r="W393" s="6" t="str">
        <f>IFERROR(VLOOKUP(W$1&amp;"."&amp;$A393&amp;"."&amp;$B393,Mappings[[Lookup Name]:[Source Reference]],2,FALSE),"")</f>
        <v/>
      </c>
    </row>
    <row r="394" spans="1:23" x14ac:dyDescent="0.3">
      <c r="A394" t="s">
        <v>191</v>
      </c>
      <c r="B394" s="6" t="s">
        <v>262</v>
      </c>
      <c r="C394" s="5">
        <v>81</v>
      </c>
      <c r="D394" t="s">
        <v>2101</v>
      </c>
      <c r="E394">
        <v>1</v>
      </c>
      <c r="F394">
        <v>0</v>
      </c>
      <c r="G394">
        <v>0</v>
      </c>
      <c r="H394">
        <v>1</v>
      </c>
      <c r="I394">
        <v>0</v>
      </c>
      <c r="J394" t="s">
        <v>2117</v>
      </c>
      <c r="K394" s="2" t="s">
        <v>2117</v>
      </c>
      <c r="L394" t="str">
        <f>VLOOKUP(A394,Tables!$A$2:$B$218,2,FALSE)</f>
        <v>Truven</v>
      </c>
      <c r="O394" s="8" t="s">
        <v>3157</v>
      </c>
      <c r="P394" s="8"/>
      <c r="Q394" t="str">
        <f t="shared" si="6"/>
        <v>Business Logic</v>
      </c>
      <c r="R394"/>
      <c r="S394"/>
      <c r="T394" s="6" t="str">
        <f>IFERROR(VLOOKUP(T$1&amp;"."&amp;$A394&amp;"."&amp;$B394,Mappings[[Lookup Name]:[Source Reference]],2,FALSE),"")</f>
        <v/>
      </c>
      <c r="U394" s="6" t="str">
        <f>IFERROR(VLOOKUP(U$1&amp;"."&amp;$A394&amp;"."&amp;$B394,Mappings[[Lookup Name]:[Source Reference]],2,FALSE),"")</f>
        <v/>
      </c>
      <c r="V394" s="6" t="str">
        <f>IFERROR(VLOOKUP(V$1&amp;"."&amp;$A394&amp;"."&amp;$B394,Mappings[[Lookup Name]:[Source Reference]],2,FALSE),"")</f>
        <v/>
      </c>
      <c r="W394" s="6" t="str">
        <f>IFERROR(VLOOKUP(W$1&amp;"."&amp;$A394&amp;"."&amp;$B394,Mappings[[Lookup Name]:[Source Reference]],2,FALSE),"")</f>
        <v/>
      </c>
    </row>
    <row r="395" spans="1:23" x14ac:dyDescent="0.3">
      <c r="A395" t="s">
        <v>191</v>
      </c>
      <c r="B395" s="6" t="s">
        <v>263</v>
      </c>
      <c r="C395" s="5">
        <v>82</v>
      </c>
      <c r="D395" t="s">
        <v>2098</v>
      </c>
      <c r="E395">
        <v>8</v>
      </c>
      <c r="F395">
        <v>23</v>
      </c>
      <c r="G395">
        <v>3</v>
      </c>
      <c r="H395">
        <v>1</v>
      </c>
      <c r="I395">
        <v>0</v>
      </c>
      <c r="J395" t="s">
        <v>2117</v>
      </c>
      <c r="K395" s="2" t="s">
        <v>2117</v>
      </c>
      <c r="L395" t="str">
        <f>VLOOKUP(A395,Tables!$A$2:$B$218,2,FALSE)</f>
        <v>Truven</v>
      </c>
      <c r="O395" s="8" t="s">
        <v>3281</v>
      </c>
      <c r="P395" s="8"/>
      <c r="Q395" t="str">
        <f t="shared" si="6"/>
        <v>Business Logic</v>
      </c>
      <c r="R395"/>
      <c r="S395"/>
      <c r="T395" s="6" t="str">
        <f>IFERROR(VLOOKUP(T$1&amp;"."&amp;$A395&amp;"."&amp;$B395,Mappings[[Lookup Name]:[Source Reference]],2,FALSE),"")</f>
        <v/>
      </c>
      <c r="U395" s="6" t="str">
        <f>IFERROR(VLOOKUP(U$1&amp;"."&amp;$A395&amp;"."&amp;$B395,Mappings[[Lookup Name]:[Source Reference]],2,FALSE),"")</f>
        <v/>
      </c>
      <c r="V395" s="6" t="str">
        <f>IFERROR(VLOOKUP(V$1&amp;"."&amp;$A395&amp;"."&amp;$B395,Mappings[[Lookup Name]:[Source Reference]],2,FALSE),"")</f>
        <v/>
      </c>
      <c r="W395" s="6" t="str">
        <f>IFERROR(VLOOKUP(W$1&amp;"."&amp;$A395&amp;"."&amp;$B395,Mappings[[Lookup Name]:[Source Reference]],2,FALSE),"")</f>
        <v/>
      </c>
    </row>
    <row r="396" spans="1:23" x14ac:dyDescent="0.3">
      <c r="A396" t="s">
        <v>191</v>
      </c>
      <c r="B396" s="6" t="s">
        <v>264</v>
      </c>
      <c r="C396" s="5">
        <v>83</v>
      </c>
      <c r="D396" t="s">
        <v>2099</v>
      </c>
      <c r="E396">
        <v>4</v>
      </c>
      <c r="F396">
        <v>10</v>
      </c>
      <c r="G396">
        <v>0</v>
      </c>
      <c r="H396">
        <v>0</v>
      </c>
      <c r="I396">
        <v>0</v>
      </c>
      <c r="J396" t="s">
        <v>2117</v>
      </c>
      <c r="K396" s="2" t="s">
        <v>2117</v>
      </c>
      <c r="L396" t="str">
        <f>VLOOKUP(A396,Tables!$A$2:$B$218,2,FALSE)</f>
        <v>Truven</v>
      </c>
      <c r="O396" s="8" t="s">
        <v>3156</v>
      </c>
      <c r="P396" s="8"/>
      <c r="Q396" t="str">
        <f t="shared" si="6"/>
        <v>Business Logic</v>
      </c>
      <c r="R396"/>
      <c r="S396"/>
      <c r="T396" s="6" t="str">
        <f>IFERROR(VLOOKUP(T$1&amp;"."&amp;$A396&amp;"."&amp;$B396,Mappings[[Lookup Name]:[Source Reference]],2,FALSE),"")</f>
        <v/>
      </c>
      <c r="U396" s="6" t="str">
        <f>IFERROR(VLOOKUP(U$1&amp;"."&amp;$A396&amp;"."&amp;$B396,Mappings[[Lookup Name]:[Source Reference]],2,FALSE),"")</f>
        <v/>
      </c>
      <c r="V396" s="6" t="str">
        <f>IFERROR(VLOOKUP(V$1&amp;"."&amp;$A396&amp;"."&amp;$B396,Mappings[[Lookup Name]:[Source Reference]],2,FALSE),"")</f>
        <v/>
      </c>
      <c r="W396" s="6" t="str">
        <f>IFERROR(VLOOKUP(W$1&amp;"."&amp;$A396&amp;"."&amp;$B396,Mappings[[Lookup Name]:[Source Reference]],2,FALSE),"")</f>
        <v/>
      </c>
    </row>
    <row r="397" spans="1:23" x14ac:dyDescent="0.3">
      <c r="A397" t="s">
        <v>191</v>
      </c>
      <c r="B397" s="6" t="s">
        <v>265</v>
      </c>
      <c r="C397" s="5">
        <v>84</v>
      </c>
      <c r="D397" t="s">
        <v>2103</v>
      </c>
      <c r="E397">
        <v>8</v>
      </c>
      <c r="F397">
        <v>19</v>
      </c>
      <c r="G397">
        <v>4</v>
      </c>
      <c r="H397">
        <v>0</v>
      </c>
      <c r="I397">
        <v>0</v>
      </c>
      <c r="J397" t="s">
        <v>2117</v>
      </c>
      <c r="K397" s="2" t="s">
        <v>2117</v>
      </c>
      <c r="L397" t="str">
        <f>VLOOKUP(A397,Tables!$A$2:$B$218,2,FALSE)</f>
        <v>Truven</v>
      </c>
      <c r="O397" s="8" t="s">
        <v>3282</v>
      </c>
      <c r="P397" s="8"/>
      <c r="Q397" t="str">
        <f t="shared" si="6"/>
        <v>Business Logic</v>
      </c>
      <c r="R397"/>
      <c r="S397"/>
      <c r="T397" s="6" t="str">
        <f>IFERROR(VLOOKUP(T$1&amp;"."&amp;$A397&amp;"."&amp;$B397,Mappings[[Lookup Name]:[Source Reference]],2,FALSE),"")</f>
        <v/>
      </c>
      <c r="U397" s="6" t="str">
        <f>IFERROR(VLOOKUP(U$1&amp;"."&amp;$A397&amp;"."&amp;$B397,Mappings[[Lookup Name]:[Source Reference]],2,FALSE),"")</f>
        <v/>
      </c>
      <c r="V397" s="6" t="str">
        <f>IFERROR(VLOOKUP(V$1&amp;"."&amp;$A397&amp;"."&amp;$B397,Mappings[[Lookup Name]:[Source Reference]],2,FALSE),"")</f>
        <v/>
      </c>
      <c r="W397" s="6" t="str">
        <f>IFERROR(VLOOKUP(W$1&amp;"."&amp;$A397&amp;"."&amp;$B397,Mappings[[Lookup Name]:[Source Reference]],2,FALSE),"")</f>
        <v/>
      </c>
    </row>
    <row r="398" spans="1:23" x14ac:dyDescent="0.3">
      <c r="A398" t="s">
        <v>191</v>
      </c>
      <c r="B398" s="6" t="s">
        <v>266</v>
      </c>
      <c r="C398" s="5">
        <v>85</v>
      </c>
      <c r="D398" t="s">
        <v>2101</v>
      </c>
      <c r="E398">
        <v>1</v>
      </c>
      <c r="F398">
        <v>0</v>
      </c>
      <c r="G398">
        <v>0</v>
      </c>
      <c r="H398">
        <v>1</v>
      </c>
      <c r="I398">
        <v>0</v>
      </c>
      <c r="J398" t="s">
        <v>2117</v>
      </c>
      <c r="K398" s="2" t="s">
        <v>2117</v>
      </c>
      <c r="L398" t="str">
        <f>VLOOKUP(A398,Tables!$A$2:$B$218,2,FALSE)</f>
        <v>Truven</v>
      </c>
      <c r="O398" s="8" t="s">
        <v>3283</v>
      </c>
      <c r="P398" s="8"/>
      <c r="Q398" t="str">
        <f t="shared" si="6"/>
        <v>Business Logic</v>
      </c>
      <c r="R398"/>
      <c r="S398"/>
      <c r="T398" s="6" t="str">
        <f>IFERROR(VLOOKUP(T$1&amp;"."&amp;$A398&amp;"."&amp;$B398,Mappings[[Lookup Name]:[Source Reference]],2,FALSE),"")</f>
        <v/>
      </c>
      <c r="U398" s="6" t="str">
        <f>IFERROR(VLOOKUP(U$1&amp;"."&amp;$A398&amp;"."&amp;$B398,Mappings[[Lookup Name]:[Source Reference]],2,FALSE),"")</f>
        <v/>
      </c>
      <c r="V398" s="6" t="str">
        <f>IFERROR(VLOOKUP(V$1&amp;"."&amp;$A398&amp;"."&amp;$B398,Mappings[[Lookup Name]:[Source Reference]],2,FALSE),"")</f>
        <v/>
      </c>
      <c r="W398" s="6" t="str">
        <f>IFERROR(VLOOKUP(W$1&amp;"."&amp;$A398&amp;"."&amp;$B398,Mappings[[Lookup Name]:[Source Reference]],2,FALSE),"")</f>
        <v/>
      </c>
    </row>
    <row r="399" spans="1:23" x14ac:dyDescent="0.3">
      <c r="A399" t="s">
        <v>191</v>
      </c>
      <c r="B399" s="6" t="s">
        <v>267</v>
      </c>
      <c r="C399" s="5">
        <v>86</v>
      </c>
      <c r="D399" t="s">
        <v>2102</v>
      </c>
      <c r="E399">
        <v>15</v>
      </c>
      <c r="F399">
        <v>0</v>
      </c>
      <c r="G399">
        <v>0</v>
      </c>
      <c r="H399">
        <v>1</v>
      </c>
      <c r="I399">
        <v>0</v>
      </c>
      <c r="J399" t="s">
        <v>2117</v>
      </c>
      <c r="K399" s="2" t="s">
        <v>2117</v>
      </c>
      <c r="L399" t="str">
        <f>VLOOKUP(A399,Tables!$A$2:$B$218,2,FALSE)</f>
        <v>Truven</v>
      </c>
      <c r="O399" s="8" t="s">
        <v>3284</v>
      </c>
      <c r="P399" s="8"/>
      <c r="Q399" t="str">
        <f t="shared" si="6"/>
        <v>Business Logic</v>
      </c>
      <c r="R399"/>
      <c r="S399"/>
      <c r="T399" s="6" t="str">
        <f>IFERROR(VLOOKUP(T$1&amp;"."&amp;$A399&amp;"."&amp;$B399,Mappings[[Lookup Name]:[Source Reference]],2,FALSE),"")</f>
        <v/>
      </c>
      <c r="U399" s="6" t="str">
        <f>IFERROR(VLOOKUP(U$1&amp;"."&amp;$A399&amp;"."&amp;$B399,Mappings[[Lookup Name]:[Source Reference]],2,FALSE),"")</f>
        <v/>
      </c>
      <c r="V399" s="6" t="str">
        <f>IFERROR(VLOOKUP(V$1&amp;"."&amp;$A399&amp;"."&amp;$B399,Mappings[[Lookup Name]:[Source Reference]],2,FALSE),"")</f>
        <v/>
      </c>
      <c r="W399" s="6" t="str">
        <f>IFERROR(VLOOKUP(W$1&amp;"."&amp;$A399&amp;"."&amp;$B399,Mappings[[Lookup Name]:[Source Reference]],2,FALSE),"")</f>
        <v/>
      </c>
    </row>
    <row r="400" spans="1:23" x14ac:dyDescent="0.3">
      <c r="A400" t="s">
        <v>191</v>
      </c>
      <c r="B400" s="6" t="s">
        <v>268</v>
      </c>
      <c r="C400" s="5">
        <v>87</v>
      </c>
      <c r="D400" t="s">
        <v>2101</v>
      </c>
      <c r="E400">
        <v>1</v>
      </c>
      <c r="F400">
        <v>0</v>
      </c>
      <c r="G400">
        <v>0</v>
      </c>
      <c r="H400">
        <v>1</v>
      </c>
      <c r="I400">
        <v>0</v>
      </c>
      <c r="J400" t="s">
        <v>2117</v>
      </c>
      <c r="K400" s="2" t="s">
        <v>2117</v>
      </c>
      <c r="L400" t="str">
        <f>VLOOKUP(A400,Tables!$A$2:$B$218,2,FALSE)</f>
        <v>Truven</v>
      </c>
      <c r="O400" s="8" t="s">
        <v>3244</v>
      </c>
      <c r="P400" s="8"/>
      <c r="Q400" t="str">
        <f t="shared" si="6"/>
        <v>Business Logic</v>
      </c>
      <c r="R400"/>
      <c r="S400"/>
      <c r="T400" s="6" t="str">
        <f>IFERROR(VLOOKUP(T$1&amp;"."&amp;$A400&amp;"."&amp;$B400,Mappings[[Lookup Name]:[Source Reference]],2,FALSE),"")</f>
        <v/>
      </c>
      <c r="U400" s="6" t="str">
        <f>IFERROR(VLOOKUP(U$1&amp;"."&amp;$A400&amp;"."&amp;$B400,Mappings[[Lookup Name]:[Source Reference]],2,FALSE),"")</f>
        <v/>
      </c>
      <c r="V400" s="6" t="str">
        <f>IFERROR(VLOOKUP(V$1&amp;"."&amp;$A400&amp;"."&amp;$B400,Mappings[[Lookup Name]:[Source Reference]],2,FALSE),"")</f>
        <v/>
      </c>
      <c r="W400" s="6" t="str">
        <f>IFERROR(VLOOKUP(W$1&amp;"."&amp;$A400&amp;"."&amp;$B400,Mappings[[Lookup Name]:[Source Reference]],2,FALSE),"")</f>
        <v/>
      </c>
    </row>
    <row r="401" spans="1:23" x14ac:dyDescent="0.3">
      <c r="A401" t="s">
        <v>191</v>
      </c>
      <c r="B401" s="6" t="s">
        <v>269</v>
      </c>
      <c r="C401" s="5">
        <v>88</v>
      </c>
      <c r="D401" t="s">
        <v>2103</v>
      </c>
      <c r="E401">
        <v>8</v>
      </c>
      <c r="F401">
        <v>19</v>
      </c>
      <c r="G401">
        <v>4</v>
      </c>
      <c r="H401">
        <v>0</v>
      </c>
      <c r="I401">
        <v>0</v>
      </c>
      <c r="J401" t="s">
        <v>2117</v>
      </c>
      <c r="K401" s="2" t="s">
        <v>2117</v>
      </c>
      <c r="L401" t="str">
        <f>VLOOKUP(A401,Tables!$A$2:$B$218,2,FALSE)</f>
        <v>Truven</v>
      </c>
      <c r="O401" s="8" t="s">
        <v>3285</v>
      </c>
      <c r="P401" s="8"/>
      <c r="Q401" t="str">
        <f t="shared" si="6"/>
        <v>Business Logic</v>
      </c>
      <c r="R401"/>
      <c r="S401"/>
      <c r="T401" s="6" t="str">
        <f>IFERROR(VLOOKUP(T$1&amp;"."&amp;$A401&amp;"."&amp;$B401,Mappings[[Lookup Name]:[Source Reference]],2,FALSE),"")</f>
        <v/>
      </c>
      <c r="U401" s="6" t="str">
        <f>IFERROR(VLOOKUP(U$1&amp;"."&amp;$A401&amp;"."&amp;$B401,Mappings[[Lookup Name]:[Source Reference]],2,FALSE),"")</f>
        <v/>
      </c>
      <c r="V401" s="6" t="str">
        <f>IFERROR(VLOOKUP(V$1&amp;"."&amp;$A401&amp;"."&amp;$B401,Mappings[[Lookup Name]:[Source Reference]],2,FALSE),"")</f>
        <v/>
      </c>
      <c r="W401" s="6" t="str">
        <f>IFERROR(VLOOKUP(W$1&amp;"."&amp;$A401&amp;"."&amp;$B401,Mappings[[Lookup Name]:[Source Reference]],2,FALSE),"")</f>
        <v/>
      </c>
    </row>
    <row r="402" spans="1:23" x14ac:dyDescent="0.3">
      <c r="A402" t="s">
        <v>191</v>
      </c>
      <c r="B402" s="6" t="s">
        <v>270</v>
      </c>
      <c r="C402" s="5">
        <v>89</v>
      </c>
      <c r="D402" t="s">
        <v>2101</v>
      </c>
      <c r="E402">
        <v>1</v>
      </c>
      <c r="F402">
        <v>0</v>
      </c>
      <c r="G402">
        <v>0</v>
      </c>
      <c r="H402">
        <v>1</v>
      </c>
      <c r="I402">
        <v>0</v>
      </c>
      <c r="J402" t="s">
        <v>2117</v>
      </c>
      <c r="K402" s="2" t="s">
        <v>2117</v>
      </c>
      <c r="L402" t="str">
        <f>VLOOKUP(A402,Tables!$A$2:$B$218,2,FALSE)</f>
        <v>Truven</v>
      </c>
      <c r="O402" s="8" t="s">
        <v>3286</v>
      </c>
      <c r="P402" s="8"/>
      <c r="Q402" t="str">
        <f t="shared" si="6"/>
        <v>Business Logic</v>
      </c>
      <c r="R402"/>
      <c r="S402"/>
      <c r="T402" s="6" t="str">
        <f>IFERROR(VLOOKUP(T$1&amp;"."&amp;$A402&amp;"."&amp;$B402,Mappings[[Lookup Name]:[Source Reference]],2,FALSE),"")</f>
        <v/>
      </c>
      <c r="U402" s="6" t="str">
        <f>IFERROR(VLOOKUP(U$1&amp;"."&amp;$A402&amp;"."&amp;$B402,Mappings[[Lookup Name]:[Source Reference]],2,FALSE),"")</f>
        <v/>
      </c>
      <c r="V402" s="6" t="str">
        <f>IFERROR(VLOOKUP(V$1&amp;"."&amp;$A402&amp;"."&amp;$B402,Mappings[[Lookup Name]:[Source Reference]],2,FALSE),"")</f>
        <v/>
      </c>
      <c r="W402" s="6" t="str">
        <f>IFERROR(VLOOKUP(W$1&amp;"."&amp;$A402&amp;"."&amp;$B402,Mappings[[Lookup Name]:[Source Reference]],2,FALSE),"")</f>
        <v/>
      </c>
    </row>
    <row r="403" spans="1:23" x14ac:dyDescent="0.3">
      <c r="A403" t="s">
        <v>191</v>
      </c>
      <c r="B403" s="6" t="s">
        <v>271</v>
      </c>
      <c r="C403" s="5">
        <v>90</v>
      </c>
      <c r="D403" t="s">
        <v>2098</v>
      </c>
      <c r="E403">
        <v>8</v>
      </c>
      <c r="F403">
        <v>23</v>
      </c>
      <c r="G403">
        <v>3</v>
      </c>
      <c r="H403">
        <v>1</v>
      </c>
      <c r="I403">
        <v>0</v>
      </c>
      <c r="J403" t="s">
        <v>2117</v>
      </c>
      <c r="K403" s="2" t="s">
        <v>2117</v>
      </c>
      <c r="L403" t="str">
        <f>VLOOKUP(A403,Tables!$A$2:$B$218,2,FALSE)</f>
        <v>Truven</v>
      </c>
      <c r="O403" s="8" t="s">
        <v>3287</v>
      </c>
      <c r="P403" s="8"/>
      <c r="Q403" t="str">
        <f t="shared" si="6"/>
        <v>Business Logic</v>
      </c>
      <c r="R403"/>
      <c r="S403"/>
      <c r="T403" s="6" t="str">
        <f>IFERROR(VLOOKUP(T$1&amp;"."&amp;$A403&amp;"."&amp;$B403,Mappings[[Lookup Name]:[Source Reference]],2,FALSE),"")</f>
        <v/>
      </c>
      <c r="U403" s="6" t="str">
        <f>IFERROR(VLOOKUP(U$1&amp;"."&amp;$A403&amp;"."&amp;$B403,Mappings[[Lookup Name]:[Source Reference]],2,FALSE),"")</f>
        <v/>
      </c>
      <c r="V403" s="6" t="str">
        <f>IFERROR(VLOOKUP(V$1&amp;"."&amp;$A403&amp;"."&amp;$B403,Mappings[[Lookup Name]:[Source Reference]],2,FALSE),"")</f>
        <v/>
      </c>
      <c r="W403" s="6" t="str">
        <f>IFERROR(VLOOKUP(W$1&amp;"."&amp;$A403&amp;"."&amp;$B403,Mappings[[Lookup Name]:[Source Reference]],2,FALSE),"")</f>
        <v/>
      </c>
    </row>
    <row r="404" spans="1:23" x14ac:dyDescent="0.3">
      <c r="A404" t="s">
        <v>191</v>
      </c>
      <c r="B404" s="6" t="s">
        <v>272</v>
      </c>
      <c r="C404" s="5">
        <v>91</v>
      </c>
      <c r="D404" t="s">
        <v>2101</v>
      </c>
      <c r="E404">
        <v>1</v>
      </c>
      <c r="F404">
        <v>0</v>
      </c>
      <c r="G404">
        <v>0</v>
      </c>
      <c r="H404">
        <v>1</v>
      </c>
      <c r="I404">
        <v>0</v>
      </c>
      <c r="J404" t="s">
        <v>2117</v>
      </c>
      <c r="K404" s="2" t="s">
        <v>2117</v>
      </c>
      <c r="L404" t="str">
        <f>VLOOKUP(A404,Tables!$A$2:$B$218,2,FALSE)</f>
        <v>Truven</v>
      </c>
      <c r="O404" s="8" t="s">
        <v>3288</v>
      </c>
      <c r="P404" s="8"/>
      <c r="Q404" t="str">
        <f t="shared" si="6"/>
        <v>Business Logic</v>
      </c>
      <c r="R404"/>
      <c r="S404"/>
      <c r="T404" s="6" t="str">
        <f>IFERROR(VLOOKUP(T$1&amp;"."&amp;$A404&amp;"."&amp;$B404,Mappings[[Lookup Name]:[Source Reference]],2,FALSE),"")</f>
        <v/>
      </c>
      <c r="U404" s="6" t="str">
        <f>IFERROR(VLOOKUP(U$1&amp;"."&amp;$A404&amp;"."&amp;$B404,Mappings[[Lookup Name]:[Source Reference]],2,FALSE),"")</f>
        <v/>
      </c>
      <c r="V404" s="6" t="str">
        <f>IFERROR(VLOOKUP(V$1&amp;"."&amp;$A404&amp;"."&amp;$B404,Mappings[[Lookup Name]:[Source Reference]],2,FALSE),"")</f>
        <v/>
      </c>
      <c r="W404" s="6" t="str">
        <f>IFERROR(VLOOKUP(W$1&amp;"."&amp;$A404&amp;"."&amp;$B404,Mappings[[Lookup Name]:[Source Reference]],2,FALSE),"")</f>
        <v/>
      </c>
    </row>
    <row r="405" spans="1:23" x14ac:dyDescent="0.3">
      <c r="A405" t="s">
        <v>191</v>
      </c>
      <c r="B405" s="6" t="s">
        <v>273</v>
      </c>
      <c r="C405" s="5">
        <v>92</v>
      </c>
      <c r="D405" t="s">
        <v>2101</v>
      </c>
      <c r="E405">
        <v>1</v>
      </c>
      <c r="F405">
        <v>0</v>
      </c>
      <c r="G405">
        <v>0</v>
      </c>
      <c r="H405">
        <v>1</v>
      </c>
      <c r="I405">
        <v>0</v>
      </c>
      <c r="J405" t="s">
        <v>2117</v>
      </c>
      <c r="K405" s="2" t="s">
        <v>2117</v>
      </c>
      <c r="L405" t="str">
        <f>VLOOKUP(A405,Tables!$A$2:$B$218,2,FALSE)</f>
        <v>Truven</v>
      </c>
      <c r="O405" s="8" t="s">
        <v>3289</v>
      </c>
      <c r="P405" s="8"/>
      <c r="Q405" t="str">
        <f t="shared" si="6"/>
        <v>Business Logic</v>
      </c>
      <c r="R405"/>
      <c r="S405"/>
      <c r="T405" s="6" t="str">
        <f>IFERROR(VLOOKUP(T$1&amp;"."&amp;$A405&amp;"."&amp;$B405,Mappings[[Lookup Name]:[Source Reference]],2,FALSE),"")</f>
        <v/>
      </c>
      <c r="U405" s="6" t="str">
        <f>IFERROR(VLOOKUP(U$1&amp;"."&amp;$A405&amp;"."&amp;$B405,Mappings[[Lookup Name]:[Source Reference]],2,FALSE),"")</f>
        <v/>
      </c>
      <c r="V405" s="6" t="str">
        <f>IFERROR(VLOOKUP(V$1&amp;"."&amp;$A405&amp;"."&amp;$B405,Mappings[[Lookup Name]:[Source Reference]],2,FALSE),"")</f>
        <v/>
      </c>
      <c r="W405" s="6" t="str">
        <f>IFERROR(VLOOKUP(W$1&amp;"."&amp;$A405&amp;"."&amp;$B405,Mappings[[Lookup Name]:[Source Reference]],2,FALSE),"")</f>
        <v/>
      </c>
    </row>
    <row r="406" spans="1:23" x14ac:dyDescent="0.3">
      <c r="A406" t="s">
        <v>191</v>
      </c>
      <c r="B406" s="6" t="s">
        <v>274</v>
      </c>
      <c r="C406" s="5">
        <v>93</v>
      </c>
      <c r="D406" t="s">
        <v>2103</v>
      </c>
      <c r="E406">
        <v>8</v>
      </c>
      <c r="F406">
        <v>19</v>
      </c>
      <c r="G406">
        <v>4</v>
      </c>
      <c r="H406">
        <v>0</v>
      </c>
      <c r="I406">
        <v>0</v>
      </c>
      <c r="J406" t="s">
        <v>2117</v>
      </c>
      <c r="K406" s="2" t="s">
        <v>2117</v>
      </c>
      <c r="L406" t="str">
        <f>VLOOKUP(A406,Tables!$A$2:$B$218,2,FALSE)</f>
        <v>Truven</v>
      </c>
      <c r="O406" s="8" t="s">
        <v>3239</v>
      </c>
      <c r="P406" s="8"/>
      <c r="Q406" t="str">
        <f t="shared" si="6"/>
        <v>Business Logic</v>
      </c>
      <c r="R406"/>
      <c r="S406"/>
      <c r="T406" s="6" t="str">
        <f>IFERROR(VLOOKUP(T$1&amp;"."&amp;$A406&amp;"."&amp;$B406,Mappings[[Lookup Name]:[Source Reference]],2,FALSE),"")</f>
        <v/>
      </c>
      <c r="U406" s="6" t="str">
        <f>IFERROR(VLOOKUP(U$1&amp;"."&amp;$A406&amp;"."&amp;$B406,Mappings[[Lookup Name]:[Source Reference]],2,FALSE),"")</f>
        <v/>
      </c>
      <c r="V406" s="6" t="str">
        <f>IFERROR(VLOOKUP(V$1&amp;"."&amp;$A406&amp;"."&amp;$B406,Mappings[[Lookup Name]:[Source Reference]],2,FALSE),"")</f>
        <v/>
      </c>
      <c r="W406" s="6" t="str">
        <f>IFERROR(VLOOKUP(W$1&amp;"."&amp;$A406&amp;"."&amp;$B406,Mappings[[Lookup Name]:[Source Reference]],2,FALSE),"")</f>
        <v/>
      </c>
    </row>
    <row r="407" spans="1:23" x14ac:dyDescent="0.3">
      <c r="A407" t="s">
        <v>191</v>
      </c>
      <c r="B407" s="6" t="s">
        <v>275</v>
      </c>
      <c r="C407" s="5">
        <v>94</v>
      </c>
      <c r="D407" t="s">
        <v>2103</v>
      </c>
      <c r="E407">
        <v>8</v>
      </c>
      <c r="F407">
        <v>19</v>
      </c>
      <c r="G407">
        <v>4</v>
      </c>
      <c r="H407">
        <v>0</v>
      </c>
      <c r="I407">
        <v>0</v>
      </c>
      <c r="J407" t="s">
        <v>2117</v>
      </c>
      <c r="K407" s="2" t="s">
        <v>2117</v>
      </c>
      <c r="L407" t="str">
        <f>VLOOKUP(A407,Tables!$A$2:$B$218,2,FALSE)</f>
        <v>Truven</v>
      </c>
      <c r="O407" s="8" t="s">
        <v>3290</v>
      </c>
      <c r="P407" s="8"/>
      <c r="Q407" t="str">
        <f t="shared" si="6"/>
        <v>Business Logic</v>
      </c>
      <c r="R407"/>
      <c r="S407"/>
      <c r="T407" s="6" t="str">
        <f>IFERROR(VLOOKUP(T$1&amp;"."&amp;$A407&amp;"."&amp;$B407,Mappings[[Lookup Name]:[Source Reference]],2,FALSE),"")</f>
        <v/>
      </c>
      <c r="U407" s="6" t="str">
        <f>IFERROR(VLOOKUP(U$1&amp;"."&amp;$A407&amp;"."&amp;$B407,Mappings[[Lookup Name]:[Source Reference]],2,FALSE),"")</f>
        <v/>
      </c>
      <c r="V407" s="6" t="str">
        <f>IFERROR(VLOOKUP(V$1&amp;"."&amp;$A407&amp;"."&amp;$B407,Mappings[[Lookup Name]:[Source Reference]],2,FALSE),"")</f>
        <v/>
      </c>
      <c r="W407" s="6" t="str">
        <f>IFERROR(VLOOKUP(W$1&amp;"."&amp;$A407&amp;"."&amp;$B407,Mappings[[Lookup Name]:[Source Reference]],2,FALSE),"")</f>
        <v/>
      </c>
    </row>
    <row r="408" spans="1:23" x14ac:dyDescent="0.3">
      <c r="A408" t="s">
        <v>191</v>
      </c>
      <c r="B408" s="6" t="s">
        <v>276</v>
      </c>
      <c r="C408" s="5">
        <v>95</v>
      </c>
      <c r="D408" t="s">
        <v>2103</v>
      </c>
      <c r="E408">
        <v>8</v>
      </c>
      <c r="F408">
        <v>19</v>
      </c>
      <c r="G408">
        <v>4</v>
      </c>
      <c r="H408">
        <v>0</v>
      </c>
      <c r="I408">
        <v>0</v>
      </c>
      <c r="J408" t="s">
        <v>2117</v>
      </c>
      <c r="K408" s="2" t="s">
        <v>2117</v>
      </c>
      <c r="L408" t="str">
        <f>VLOOKUP(A408,Tables!$A$2:$B$218,2,FALSE)</f>
        <v>Truven</v>
      </c>
      <c r="O408" s="8" t="s">
        <v>3291</v>
      </c>
      <c r="P408" s="8"/>
      <c r="Q408" t="str">
        <f t="shared" si="6"/>
        <v>Business Logic</v>
      </c>
      <c r="R408"/>
      <c r="S408"/>
      <c r="T408" s="6" t="str">
        <f>IFERROR(VLOOKUP(T$1&amp;"."&amp;$A408&amp;"."&amp;$B408,Mappings[[Lookup Name]:[Source Reference]],2,FALSE),"")</f>
        <v/>
      </c>
      <c r="U408" s="6" t="str">
        <f>IFERROR(VLOOKUP(U$1&amp;"."&amp;$A408&amp;"."&amp;$B408,Mappings[[Lookup Name]:[Source Reference]],2,FALSE),"")</f>
        <v/>
      </c>
      <c r="V408" s="6" t="str">
        <f>IFERROR(VLOOKUP(V$1&amp;"."&amp;$A408&amp;"."&amp;$B408,Mappings[[Lookup Name]:[Source Reference]],2,FALSE),"")</f>
        <v/>
      </c>
      <c r="W408" s="6" t="str">
        <f>IFERROR(VLOOKUP(W$1&amp;"."&amp;$A408&amp;"."&amp;$B408,Mappings[[Lookup Name]:[Source Reference]],2,FALSE),"")</f>
        <v/>
      </c>
    </row>
    <row r="409" spans="1:23" x14ac:dyDescent="0.3">
      <c r="A409" t="s">
        <v>191</v>
      </c>
      <c r="B409" s="6" t="s">
        <v>277</v>
      </c>
      <c r="C409" s="5">
        <v>96</v>
      </c>
      <c r="D409" t="s">
        <v>2102</v>
      </c>
      <c r="E409">
        <v>10</v>
      </c>
      <c r="F409">
        <v>0</v>
      </c>
      <c r="G409">
        <v>0</v>
      </c>
      <c r="H409">
        <v>1</v>
      </c>
      <c r="I409">
        <v>0</v>
      </c>
      <c r="J409" t="s">
        <v>2117</v>
      </c>
      <c r="K409" s="2" t="s">
        <v>2117</v>
      </c>
      <c r="L409" t="str">
        <f>VLOOKUP(A409,Tables!$A$2:$B$218,2,FALSE)</f>
        <v>Truven</v>
      </c>
      <c r="O409" s="8" t="s">
        <v>3185</v>
      </c>
      <c r="P409" s="8"/>
      <c r="Q409" t="str">
        <f t="shared" si="6"/>
        <v>Business Logic</v>
      </c>
      <c r="R409"/>
      <c r="S409"/>
      <c r="T409" s="6" t="str">
        <f>IFERROR(VLOOKUP(T$1&amp;"."&amp;$A409&amp;"."&amp;$B409,Mappings[[Lookup Name]:[Source Reference]],2,FALSE),"")</f>
        <v/>
      </c>
      <c r="U409" s="6" t="str">
        <f>IFERROR(VLOOKUP(U$1&amp;"."&amp;$A409&amp;"."&amp;$B409,Mappings[[Lookup Name]:[Source Reference]],2,FALSE),"")</f>
        <v/>
      </c>
      <c r="V409" s="6" t="str">
        <f>IFERROR(VLOOKUP(V$1&amp;"."&amp;$A409&amp;"."&amp;$B409,Mappings[[Lookup Name]:[Source Reference]],2,FALSE),"")</f>
        <v/>
      </c>
      <c r="W409" s="6" t="str">
        <f>IFERROR(VLOOKUP(W$1&amp;"."&amp;$A409&amp;"."&amp;$B409,Mappings[[Lookup Name]:[Source Reference]],2,FALSE),"")</f>
        <v/>
      </c>
    </row>
    <row r="410" spans="1:23" x14ac:dyDescent="0.3">
      <c r="A410" t="s">
        <v>191</v>
      </c>
      <c r="B410" s="6" t="s">
        <v>278</v>
      </c>
      <c r="C410" s="5">
        <v>97</v>
      </c>
      <c r="D410" t="s">
        <v>2099</v>
      </c>
      <c r="E410">
        <v>4</v>
      </c>
      <c r="F410">
        <v>10</v>
      </c>
      <c r="G410">
        <v>0</v>
      </c>
      <c r="H410">
        <v>0</v>
      </c>
      <c r="I410">
        <v>0</v>
      </c>
      <c r="J410" t="s">
        <v>2117</v>
      </c>
      <c r="K410" s="2" t="s">
        <v>2117</v>
      </c>
      <c r="L410" t="str">
        <f>VLOOKUP(A410,Tables!$A$2:$B$218,2,FALSE)</f>
        <v>Truven</v>
      </c>
      <c r="O410" s="8" t="s">
        <v>3292</v>
      </c>
      <c r="P410" s="8"/>
      <c r="Q410" t="str">
        <f t="shared" si="6"/>
        <v>Business Logic</v>
      </c>
      <c r="R410"/>
      <c r="S410"/>
      <c r="T410" s="6" t="str">
        <f>IFERROR(VLOOKUP(T$1&amp;"."&amp;$A410&amp;"."&amp;$B410,Mappings[[Lookup Name]:[Source Reference]],2,FALSE),"")</f>
        <v/>
      </c>
      <c r="U410" s="6" t="str">
        <f>IFERROR(VLOOKUP(U$1&amp;"."&amp;$A410&amp;"."&amp;$B410,Mappings[[Lookup Name]:[Source Reference]],2,FALSE),"")</f>
        <v/>
      </c>
      <c r="V410" s="6" t="str">
        <f>IFERROR(VLOOKUP(V$1&amp;"."&amp;$A410&amp;"."&amp;$B410,Mappings[[Lookup Name]:[Source Reference]],2,FALSE),"")</f>
        <v/>
      </c>
      <c r="W410" s="6" t="str">
        <f>IFERROR(VLOOKUP(W$1&amp;"."&amp;$A410&amp;"."&amp;$B410,Mappings[[Lookup Name]:[Source Reference]],2,FALSE),"")</f>
        <v/>
      </c>
    </row>
    <row r="411" spans="1:23" x14ac:dyDescent="0.3">
      <c r="A411" t="s">
        <v>191</v>
      </c>
      <c r="B411" s="6" t="s">
        <v>279</v>
      </c>
      <c r="C411" s="5">
        <v>98</v>
      </c>
      <c r="D411" t="s">
        <v>2101</v>
      </c>
      <c r="E411">
        <v>1</v>
      </c>
      <c r="F411">
        <v>0</v>
      </c>
      <c r="G411">
        <v>0</v>
      </c>
      <c r="H411">
        <v>1</v>
      </c>
      <c r="I411">
        <v>0</v>
      </c>
      <c r="J411" t="s">
        <v>2117</v>
      </c>
      <c r="K411" s="2" t="s">
        <v>2117</v>
      </c>
      <c r="L411" t="str">
        <f>VLOOKUP(A411,Tables!$A$2:$B$218,2,FALSE)</f>
        <v>Truven</v>
      </c>
      <c r="O411" s="8" t="s">
        <v>3134</v>
      </c>
      <c r="P411" s="8"/>
      <c r="Q411" t="str">
        <f t="shared" si="6"/>
        <v>Business Logic</v>
      </c>
      <c r="R411"/>
      <c r="S411"/>
      <c r="T411" s="6" t="str">
        <f>IFERROR(VLOOKUP(T$1&amp;"."&amp;$A411&amp;"."&amp;$B411,Mappings[[Lookup Name]:[Source Reference]],2,FALSE),"")</f>
        <v/>
      </c>
      <c r="U411" s="6" t="str">
        <f>IFERROR(VLOOKUP(U$1&amp;"."&amp;$A411&amp;"."&amp;$B411,Mappings[[Lookup Name]:[Source Reference]],2,FALSE),"")</f>
        <v/>
      </c>
      <c r="V411" s="6" t="str">
        <f>IFERROR(VLOOKUP(V$1&amp;"."&amp;$A411&amp;"."&amp;$B411,Mappings[[Lookup Name]:[Source Reference]],2,FALSE),"")</f>
        <v/>
      </c>
      <c r="W411" s="6" t="str">
        <f>IFERROR(VLOOKUP(W$1&amp;"."&amp;$A411&amp;"."&amp;$B411,Mappings[[Lookup Name]:[Source Reference]],2,FALSE),"")</f>
        <v/>
      </c>
    </row>
    <row r="412" spans="1:23" x14ac:dyDescent="0.3">
      <c r="A412" t="s">
        <v>191</v>
      </c>
      <c r="B412" s="6" t="s">
        <v>280</v>
      </c>
      <c r="C412" s="5">
        <v>99</v>
      </c>
      <c r="D412" t="s">
        <v>2103</v>
      </c>
      <c r="E412">
        <v>8</v>
      </c>
      <c r="F412">
        <v>19</v>
      </c>
      <c r="G412">
        <v>4</v>
      </c>
      <c r="H412">
        <v>0</v>
      </c>
      <c r="I412">
        <v>0</v>
      </c>
      <c r="J412" t="s">
        <v>2117</v>
      </c>
      <c r="K412" s="2" t="s">
        <v>2117</v>
      </c>
      <c r="L412" t="str">
        <f>VLOOKUP(A412,Tables!$A$2:$B$218,2,FALSE)</f>
        <v>Truven</v>
      </c>
      <c r="O412" s="8" t="s">
        <v>3288</v>
      </c>
      <c r="P412" s="8"/>
      <c r="Q412" t="str">
        <f t="shared" si="6"/>
        <v>Business Logic</v>
      </c>
      <c r="R412"/>
      <c r="S412"/>
      <c r="T412" s="6" t="str">
        <f>IFERROR(VLOOKUP(T$1&amp;"."&amp;$A412&amp;"."&amp;$B412,Mappings[[Lookup Name]:[Source Reference]],2,FALSE),"")</f>
        <v/>
      </c>
      <c r="U412" s="6" t="str">
        <f>IFERROR(VLOOKUP(U$1&amp;"."&amp;$A412&amp;"."&amp;$B412,Mappings[[Lookup Name]:[Source Reference]],2,FALSE),"")</f>
        <v/>
      </c>
      <c r="V412" s="6" t="str">
        <f>IFERROR(VLOOKUP(V$1&amp;"."&amp;$A412&amp;"."&amp;$B412,Mappings[[Lookup Name]:[Source Reference]],2,FALSE),"")</f>
        <v/>
      </c>
      <c r="W412" s="6" t="str">
        <f>IFERROR(VLOOKUP(W$1&amp;"."&amp;$A412&amp;"."&amp;$B412,Mappings[[Lookup Name]:[Source Reference]],2,FALSE),"")</f>
        <v/>
      </c>
    </row>
    <row r="413" spans="1:23" x14ac:dyDescent="0.3">
      <c r="A413" t="s">
        <v>191</v>
      </c>
      <c r="B413" s="6" t="s">
        <v>281</v>
      </c>
      <c r="C413" s="5">
        <v>100</v>
      </c>
      <c r="D413" t="s">
        <v>2103</v>
      </c>
      <c r="E413">
        <v>8</v>
      </c>
      <c r="F413">
        <v>19</v>
      </c>
      <c r="G413">
        <v>4</v>
      </c>
      <c r="H413">
        <v>0</v>
      </c>
      <c r="I413">
        <v>0</v>
      </c>
      <c r="J413" t="s">
        <v>2117</v>
      </c>
      <c r="K413" s="2" t="s">
        <v>2117</v>
      </c>
      <c r="L413" t="str">
        <f>VLOOKUP(A413,Tables!$A$2:$B$218,2,FALSE)</f>
        <v>Truven</v>
      </c>
      <c r="O413" s="8" t="s">
        <v>3258</v>
      </c>
      <c r="P413" s="8"/>
      <c r="Q413" t="str">
        <f t="shared" si="6"/>
        <v>Business Logic</v>
      </c>
      <c r="R413"/>
      <c r="S413"/>
      <c r="T413" s="6" t="str">
        <f>IFERROR(VLOOKUP(T$1&amp;"."&amp;$A413&amp;"."&amp;$B413,Mappings[[Lookup Name]:[Source Reference]],2,FALSE),"")</f>
        <v/>
      </c>
      <c r="U413" s="6" t="str">
        <f>IFERROR(VLOOKUP(U$1&amp;"."&amp;$A413&amp;"."&amp;$B413,Mappings[[Lookup Name]:[Source Reference]],2,FALSE),"")</f>
        <v/>
      </c>
      <c r="V413" s="6" t="str">
        <f>IFERROR(VLOOKUP(V$1&amp;"."&amp;$A413&amp;"."&amp;$B413,Mappings[[Lookup Name]:[Source Reference]],2,FALSE),"")</f>
        <v/>
      </c>
      <c r="W413" s="6" t="str">
        <f>IFERROR(VLOOKUP(W$1&amp;"."&amp;$A413&amp;"."&amp;$B413,Mappings[[Lookup Name]:[Source Reference]],2,FALSE),"")</f>
        <v/>
      </c>
    </row>
    <row r="414" spans="1:23" x14ac:dyDescent="0.3">
      <c r="A414" t="s">
        <v>191</v>
      </c>
      <c r="B414" s="6" t="s">
        <v>282</v>
      </c>
      <c r="C414" s="5">
        <v>101</v>
      </c>
      <c r="D414" t="s">
        <v>2103</v>
      </c>
      <c r="E414">
        <v>8</v>
      </c>
      <c r="F414">
        <v>19</v>
      </c>
      <c r="G414">
        <v>4</v>
      </c>
      <c r="H414">
        <v>0</v>
      </c>
      <c r="I414">
        <v>0</v>
      </c>
      <c r="J414" t="s">
        <v>2117</v>
      </c>
      <c r="K414" s="2" t="s">
        <v>2117</v>
      </c>
      <c r="L414" t="str">
        <f>VLOOKUP(A414,Tables!$A$2:$B$218,2,FALSE)</f>
        <v>Truven</v>
      </c>
      <c r="O414" s="8" t="s">
        <v>3148</v>
      </c>
      <c r="P414" s="8"/>
      <c r="Q414" t="str">
        <f t="shared" si="6"/>
        <v>Business Logic</v>
      </c>
      <c r="R414"/>
      <c r="S414"/>
      <c r="T414" s="6" t="str">
        <f>IFERROR(VLOOKUP(T$1&amp;"."&amp;$A414&amp;"."&amp;$B414,Mappings[[Lookup Name]:[Source Reference]],2,FALSE),"")</f>
        <v/>
      </c>
      <c r="U414" s="6" t="str">
        <f>IFERROR(VLOOKUP(U$1&amp;"."&amp;$A414&amp;"."&amp;$B414,Mappings[[Lookup Name]:[Source Reference]],2,FALSE),"")</f>
        <v/>
      </c>
      <c r="V414" s="6" t="str">
        <f>IFERROR(VLOOKUP(V$1&amp;"."&amp;$A414&amp;"."&amp;$B414,Mappings[[Lookup Name]:[Source Reference]],2,FALSE),"")</f>
        <v/>
      </c>
      <c r="W414" s="6" t="str">
        <f>IFERROR(VLOOKUP(W$1&amp;"."&amp;$A414&amp;"."&amp;$B414,Mappings[[Lookup Name]:[Source Reference]],2,FALSE),"")</f>
        <v/>
      </c>
    </row>
    <row r="415" spans="1:23" x14ac:dyDescent="0.3">
      <c r="A415" t="s">
        <v>191</v>
      </c>
      <c r="B415" s="6" t="s">
        <v>283</v>
      </c>
      <c r="C415" s="5">
        <v>102</v>
      </c>
      <c r="D415" t="s">
        <v>2103</v>
      </c>
      <c r="E415">
        <v>8</v>
      </c>
      <c r="F415">
        <v>19</v>
      </c>
      <c r="G415">
        <v>4</v>
      </c>
      <c r="H415">
        <v>0</v>
      </c>
      <c r="I415">
        <v>0</v>
      </c>
      <c r="J415" t="s">
        <v>2117</v>
      </c>
      <c r="K415" s="2" t="s">
        <v>2117</v>
      </c>
      <c r="L415" t="str">
        <f>VLOOKUP(A415,Tables!$A$2:$B$218,2,FALSE)</f>
        <v>Truven</v>
      </c>
      <c r="O415" s="8" t="s">
        <v>3294</v>
      </c>
      <c r="P415" s="8"/>
      <c r="Q415" t="str">
        <f t="shared" si="6"/>
        <v>Business Logic</v>
      </c>
      <c r="R415"/>
      <c r="S415"/>
      <c r="T415" s="6" t="str">
        <f>IFERROR(VLOOKUP(T$1&amp;"."&amp;$A415&amp;"."&amp;$B415,Mappings[[Lookup Name]:[Source Reference]],2,FALSE),"")</f>
        <v/>
      </c>
      <c r="U415" s="6" t="str">
        <f>IFERROR(VLOOKUP(U$1&amp;"."&amp;$A415&amp;"."&amp;$B415,Mappings[[Lookup Name]:[Source Reference]],2,FALSE),"")</f>
        <v/>
      </c>
      <c r="V415" s="6" t="str">
        <f>IFERROR(VLOOKUP(V$1&amp;"."&amp;$A415&amp;"."&amp;$B415,Mappings[[Lookup Name]:[Source Reference]],2,FALSE),"")</f>
        <v/>
      </c>
      <c r="W415" s="6" t="str">
        <f>IFERROR(VLOOKUP(W$1&amp;"."&amp;$A415&amp;"."&amp;$B415,Mappings[[Lookup Name]:[Source Reference]],2,FALSE),"")</f>
        <v/>
      </c>
    </row>
    <row r="416" spans="1:23" x14ac:dyDescent="0.3">
      <c r="A416" t="s">
        <v>191</v>
      </c>
      <c r="B416" s="6" t="s">
        <v>284</v>
      </c>
      <c r="C416" s="5">
        <v>103</v>
      </c>
      <c r="D416" t="s">
        <v>2099</v>
      </c>
      <c r="E416">
        <v>4</v>
      </c>
      <c r="F416">
        <v>10</v>
      </c>
      <c r="G416">
        <v>0</v>
      </c>
      <c r="H416">
        <v>0</v>
      </c>
      <c r="I416">
        <v>0</v>
      </c>
      <c r="J416" t="s">
        <v>2117</v>
      </c>
      <c r="K416" s="2" t="s">
        <v>2117</v>
      </c>
      <c r="L416" t="str">
        <f>VLOOKUP(A416,Tables!$A$2:$B$218,2,FALSE)</f>
        <v>Truven</v>
      </c>
      <c r="O416" s="8" t="s">
        <v>3149</v>
      </c>
      <c r="P416" s="8"/>
      <c r="Q416" t="str">
        <f t="shared" si="6"/>
        <v>Business Logic</v>
      </c>
      <c r="R416"/>
      <c r="S416"/>
      <c r="T416" s="6" t="str">
        <f>IFERROR(VLOOKUP(T$1&amp;"."&amp;$A416&amp;"."&amp;$B416,Mappings[[Lookup Name]:[Source Reference]],2,FALSE),"")</f>
        <v/>
      </c>
      <c r="U416" s="6" t="str">
        <f>IFERROR(VLOOKUP(U$1&amp;"."&amp;$A416&amp;"."&amp;$B416,Mappings[[Lookup Name]:[Source Reference]],2,FALSE),"")</f>
        <v/>
      </c>
      <c r="V416" s="6" t="str">
        <f>IFERROR(VLOOKUP(V$1&amp;"."&amp;$A416&amp;"."&amp;$B416,Mappings[[Lookup Name]:[Source Reference]],2,FALSE),"")</f>
        <v/>
      </c>
      <c r="W416" s="6" t="str">
        <f>IFERROR(VLOOKUP(W$1&amp;"."&amp;$A416&amp;"."&amp;$B416,Mappings[[Lookup Name]:[Source Reference]],2,FALSE),"")</f>
        <v/>
      </c>
    </row>
    <row r="417" spans="1:23" x14ac:dyDescent="0.3">
      <c r="A417" t="s">
        <v>191</v>
      </c>
      <c r="B417" s="6" t="s">
        <v>285</v>
      </c>
      <c r="C417" s="5">
        <v>104</v>
      </c>
      <c r="D417" t="s">
        <v>2103</v>
      </c>
      <c r="E417">
        <v>8</v>
      </c>
      <c r="F417">
        <v>19</v>
      </c>
      <c r="G417">
        <v>4</v>
      </c>
      <c r="H417">
        <v>0</v>
      </c>
      <c r="I417">
        <v>0</v>
      </c>
      <c r="J417" t="s">
        <v>2117</v>
      </c>
      <c r="K417" s="2" t="s">
        <v>2117</v>
      </c>
      <c r="L417" t="str">
        <f>VLOOKUP(A417,Tables!$A$2:$B$218,2,FALSE)</f>
        <v>Truven</v>
      </c>
      <c r="O417" s="8" t="s">
        <v>3149</v>
      </c>
      <c r="P417" s="8"/>
      <c r="Q417" t="str">
        <f t="shared" si="6"/>
        <v>Business Logic</v>
      </c>
      <c r="R417"/>
      <c r="S417"/>
      <c r="T417" s="6" t="str">
        <f>IFERROR(VLOOKUP(T$1&amp;"."&amp;$A417&amp;"."&amp;$B417,Mappings[[Lookup Name]:[Source Reference]],2,FALSE),"")</f>
        <v/>
      </c>
      <c r="U417" s="6" t="str">
        <f>IFERROR(VLOOKUP(U$1&amp;"."&amp;$A417&amp;"."&amp;$B417,Mappings[[Lookup Name]:[Source Reference]],2,FALSE),"")</f>
        <v/>
      </c>
      <c r="V417" s="6" t="str">
        <f>IFERROR(VLOOKUP(V$1&amp;"."&amp;$A417&amp;"."&amp;$B417,Mappings[[Lookup Name]:[Source Reference]],2,FALSE),"")</f>
        <v/>
      </c>
      <c r="W417" s="6" t="str">
        <f>IFERROR(VLOOKUP(W$1&amp;"."&amp;$A417&amp;"."&amp;$B417,Mappings[[Lookup Name]:[Source Reference]],2,FALSE),"")</f>
        <v/>
      </c>
    </row>
    <row r="418" spans="1:23" x14ac:dyDescent="0.3">
      <c r="A418" t="s">
        <v>191</v>
      </c>
      <c r="B418" s="6" t="s">
        <v>286</v>
      </c>
      <c r="C418" s="5">
        <v>105</v>
      </c>
      <c r="D418" t="s">
        <v>2101</v>
      </c>
      <c r="E418">
        <v>1</v>
      </c>
      <c r="F418">
        <v>0</v>
      </c>
      <c r="G418">
        <v>0</v>
      </c>
      <c r="H418">
        <v>1</v>
      </c>
      <c r="I418">
        <v>0</v>
      </c>
      <c r="J418" t="s">
        <v>2117</v>
      </c>
      <c r="K418" s="2" t="s">
        <v>2117</v>
      </c>
      <c r="L418" t="str">
        <f>VLOOKUP(A418,Tables!$A$2:$B$218,2,FALSE)</f>
        <v>Truven</v>
      </c>
      <c r="O418" s="8" t="s">
        <v>3149</v>
      </c>
      <c r="P418" s="8"/>
      <c r="Q418" t="str">
        <f t="shared" si="6"/>
        <v>Business Logic</v>
      </c>
      <c r="R418"/>
      <c r="S418"/>
      <c r="T418" s="6" t="str">
        <f>IFERROR(VLOOKUP(T$1&amp;"."&amp;$A418&amp;"."&amp;$B418,Mappings[[Lookup Name]:[Source Reference]],2,FALSE),"")</f>
        <v/>
      </c>
      <c r="U418" s="6" t="str">
        <f>IFERROR(VLOOKUP(U$1&amp;"."&amp;$A418&amp;"."&amp;$B418,Mappings[[Lookup Name]:[Source Reference]],2,FALSE),"")</f>
        <v/>
      </c>
      <c r="V418" s="6" t="str">
        <f>IFERROR(VLOOKUP(V$1&amp;"."&amp;$A418&amp;"."&amp;$B418,Mappings[[Lookup Name]:[Source Reference]],2,FALSE),"")</f>
        <v/>
      </c>
      <c r="W418" s="6" t="str">
        <f>IFERROR(VLOOKUP(W$1&amp;"."&amp;$A418&amp;"."&amp;$B418,Mappings[[Lookup Name]:[Source Reference]],2,FALSE),"")</f>
        <v/>
      </c>
    </row>
    <row r="419" spans="1:23" x14ac:dyDescent="0.3">
      <c r="A419" t="s">
        <v>191</v>
      </c>
      <c r="B419" s="6" t="s">
        <v>287</v>
      </c>
      <c r="C419" s="5">
        <v>106</v>
      </c>
      <c r="D419" t="s">
        <v>2101</v>
      </c>
      <c r="E419">
        <v>1</v>
      </c>
      <c r="F419">
        <v>0</v>
      </c>
      <c r="G419">
        <v>0</v>
      </c>
      <c r="H419">
        <v>1</v>
      </c>
      <c r="I419">
        <v>0</v>
      </c>
      <c r="J419" t="s">
        <v>2117</v>
      </c>
      <c r="K419" s="2" t="s">
        <v>2117</v>
      </c>
      <c r="L419" t="str">
        <f>VLOOKUP(A419,Tables!$A$2:$B$218,2,FALSE)</f>
        <v>Truven</v>
      </c>
      <c r="O419" s="8" t="s">
        <v>3149</v>
      </c>
      <c r="P419" s="8"/>
      <c r="Q419" t="str">
        <f t="shared" si="6"/>
        <v>Business Logic</v>
      </c>
      <c r="R419"/>
      <c r="S419"/>
      <c r="T419" s="6" t="str">
        <f>IFERROR(VLOOKUP(T$1&amp;"."&amp;$A419&amp;"."&amp;$B419,Mappings[[Lookup Name]:[Source Reference]],2,FALSE),"")</f>
        <v/>
      </c>
      <c r="U419" s="6" t="str">
        <f>IFERROR(VLOOKUP(U$1&amp;"."&amp;$A419&amp;"."&amp;$B419,Mappings[[Lookup Name]:[Source Reference]],2,FALSE),"")</f>
        <v/>
      </c>
      <c r="V419" s="6" t="str">
        <f>IFERROR(VLOOKUP(V$1&amp;"."&amp;$A419&amp;"."&amp;$B419,Mappings[[Lookup Name]:[Source Reference]],2,FALSE),"")</f>
        <v/>
      </c>
      <c r="W419" s="6" t="str">
        <f>IFERROR(VLOOKUP(W$1&amp;"."&amp;$A419&amp;"."&amp;$B419,Mappings[[Lookup Name]:[Source Reference]],2,FALSE),"")</f>
        <v/>
      </c>
    </row>
    <row r="420" spans="1:23" x14ac:dyDescent="0.3">
      <c r="A420" t="s">
        <v>191</v>
      </c>
      <c r="B420" s="6" t="s">
        <v>288</v>
      </c>
      <c r="C420" s="5">
        <v>107</v>
      </c>
      <c r="D420" t="s">
        <v>2101</v>
      </c>
      <c r="E420">
        <v>1</v>
      </c>
      <c r="F420">
        <v>0</v>
      </c>
      <c r="G420">
        <v>0</v>
      </c>
      <c r="H420">
        <v>1</v>
      </c>
      <c r="I420">
        <v>0</v>
      </c>
      <c r="J420" t="s">
        <v>2117</v>
      </c>
      <c r="K420" s="2" t="s">
        <v>2117</v>
      </c>
      <c r="L420" t="str">
        <f>VLOOKUP(A420,Tables!$A$2:$B$218,2,FALSE)</f>
        <v>Truven</v>
      </c>
      <c r="O420" s="8" t="s">
        <v>3149</v>
      </c>
      <c r="P420" s="8"/>
      <c r="Q420" t="str">
        <f t="shared" si="6"/>
        <v>Business Logic</v>
      </c>
      <c r="R420"/>
      <c r="S420"/>
      <c r="T420" s="6" t="str">
        <f>IFERROR(VLOOKUP(T$1&amp;"."&amp;$A420&amp;"."&amp;$B420,Mappings[[Lookup Name]:[Source Reference]],2,FALSE),"")</f>
        <v/>
      </c>
      <c r="U420" s="6" t="str">
        <f>IFERROR(VLOOKUP(U$1&amp;"."&amp;$A420&amp;"."&amp;$B420,Mappings[[Lookup Name]:[Source Reference]],2,FALSE),"")</f>
        <v/>
      </c>
      <c r="V420" s="6" t="str">
        <f>IFERROR(VLOOKUP(V$1&amp;"."&amp;$A420&amp;"."&amp;$B420,Mappings[[Lookup Name]:[Source Reference]],2,FALSE),"")</f>
        <v/>
      </c>
      <c r="W420" s="6" t="str">
        <f>IFERROR(VLOOKUP(W$1&amp;"."&amp;$A420&amp;"."&amp;$B420,Mappings[[Lookup Name]:[Source Reference]],2,FALSE),"")</f>
        <v/>
      </c>
    </row>
    <row r="421" spans="1:23" x14ac:dyDescent="0.3">
      <c r="A421" t="s">
        <v>191</v>
      </c>
      <c r="B421" s="6" t="s">
        <v>289</v>
      </c>
      <c r="C421" s="5">
        <v>108</v>
      </c>
      <c r="D421" t="s">
        <v>2102</v>
      </c>
      <c r="E421">
        <v>15</v>
      </c>
      <c r="F421">
        <v>0</v>
      </c>
      <c r="G421">
        <v>0</v>
      </c>
      <c r="H421">
        <v>1</v>
      </c>
      <c r="I421">
        <v>0</v>
      </c>
      <c r="J421" t="s">
        <v>2117</v>
      </c>
      <c r="K421" s="2" t="s">
        <v>2117</v>
      </c>
      <c r="L421" t="str">
        <f>VLOOKUP(A421,Tables!$A$2:$B$218,2,FALSE)</f>
        <v>Truven</v>
      </c>
      <c r="O421" s="8" t="s">
        <v>3149</v>
      </c>
      <c r="P421" s="8"/>
      <c r="Q421" t="str">
        <f t="shared" si="6"/>
        <v>Business Logic</v>
      </c>
      <c r="R421"/>
      <c r="S421"/>
      <c r="T421" s="6" t="str">
        <f>IFERROR(VLOOKUP(T$1&amp;"."&amp;$A421&amp;"."&amp;$B421,Mappings[[Lookup Name]:[Source Reference]],2,FALSE),"")</f>
        <v/>
      </c>
      <c r="U421" s="6" t="str">
        <f>IFERROR(VLOOKUP(U$1&amp;"."&amp;$A421&amp;"."&amp;$B421,Mappings[[Lookup Name]:[Source Reference]],2,FALSE),"")</f>
        <v/>
      </c>
      <c r="V421" s="6" t="str">
        <f>IFERROR(VLOOKUP(V$1&amp;"."&amp;$A421&amp;"."&amp;$B421,Mappings[[Lookup Name]:[Source Reference]],2,FALSE),"")</f>
        <v/>
      </c>
      <c r="W421" s="6" t="str">
        <f>IFERROR(VLOOKUP(W$1&amp;"."&amp;$A421&amp;"."&amp;$B421,Mappings[[Lookup Name]:[Source Reference]],2,FALSE),"")</f>
        <v/>
      </c>
    </row>
    <row r="422" spans="1:23" x14ac:dyDescent="0.3">
      <c r="A422" t="s">
        <v>191</v>
      </c>
      <c r="B422" s="6" t="s">
        <v>290</v>
      </c>
      <c r="C422" s="5">
        <v>109</v>
      </c>
      <c r="D422" t="s">
        <v>2101</v>
      </c>
      <c r="E422">
        <v>1</v>
      </c>
      <c r="F422">
        <v>0</v>
      </c>
      <c r="G422">
        <v>0</v>
      </c>
      <c r="H422">
        <v>1</v>
      </c>
      <c r="I422">
        <v>0</v>
      </c>
      <c r="J422" t="s">
        <v>2117</v>
      </c>
      <c r="K422" s="2" t="s">
        <v>2117</v>
      </c>
      <c r="L422" t="str">
        <f>VLOOKUP(A422,Tables!$A$2:$B$218,2,FALSE)</f>
        <v>Truven</v>
      </c>
      <c r="O422" s="8" t="s">
        <v>3149</v>
      </c>
      <c r="P422" s="8"/>
      <c r="Q422" t="str">
        <f t="shared" si="6"/>
        <v>Business Logic</v>
      </c>
      <c r="R422"/>
      <c r="S422"/>
      <c r="T422" s="6" t="str">
        <f>IFERROR(VLOOKUP(T$1&amp;"."&amp;$A422&amp;"."&amp;$B422,Mappings[[Lookup Name]:[Source Reference]],2,FALSE),"")</f>
        <v/>
      </c>
      <c r="U422" s="6" t="str">
        <f>IFERROR(VLOOKUP(U$1&amp;"."&amp;$A422&amp;"."&amp;$B422,Mappings[[Lookup Name]:[Source Reference]],2,FALSE),"")</f>
        <v/>
      </c>
      <c r="V422" s="6" t="str">
        <f>IFERROR(VLOOKUP(V$1&amp;"."&amp;$A422&amp;"."&amp;$B422,Mappings[[Lookup Name]:[Source Reference]],2,FALSE),"")</f>
        <v/>
      </c>
      <c r="W422" s="6" t="str">
        <f>IFERROR(VLOOKUP(W$1&amp;"."&amp;$A422&amp;"."&amp;$B422,Mappings[[Lookup Name]:[Source Reference]],2,FALSE),"")</f>
        <v/>
      </c>
    </row>
    <row r="423" spans="1:23" x14ac:dyDescent="0.3">
      <c r="A423" t="s">
        <v>191</v>
      </c>
      <c r="B423" s="6" t="s">
        <v>291</v>
      </c>
      <c r="C423" s="5">
        <v>110</v>
      </c>
      <c r="D423" t="s">
        <v>2103</v>
      </c>
      <c r="E423">
        <v>8</v>
      </c>
      <c r="F423">
        <v>19</v>
      </c>
      <c r="G423">
        <v>4</v>
      </c>
      <c r="H423">
        <v>0</v>
      </c>
      <c r="I423">
        <v>0</v>
      </c>
      <c r="J423" t="s">
        <v>2117</v>
      </c>
      <c r="K423" s="2" t="s">
        <v>2117</v>
      </c>
      <c r="L423" t="str">
        <f>VLOOKUP(A423,Tables!$A$2:$B$218,2,FALSE)</f>
        <v>Truven</v>
      </c>
      <c r="O423" s="8" t="s">
        <v>3149</v>
      </c>
      <c r="P423" s="8"/>
      <c r="Q423" t="str">
        <f t="shared" si="6"/>
        <v>Business Logic</v>
      </c>
      <c r="R423"/>
      <c r="S423"/>
      <c r="T423" s="6" t="str">
        <f>IFERROR(VLOOKUP(T$1&amp;"."&amp;$A423&amp;"."&amp;$B423,Mappings[[Lookup Name]:[Source Reference]],2,FALSE),"")</f>
        <v/>
      </c>
      <c r="U423" s="6" t="str">
        <f>IFERROR(VLOOKUP(U$1&amp;"."&amp;$A423&amp;"."&amp;$B423,Mappings[[Lookup Name]:[Source Reference]],2,FALSE),"")</f>
        <v/>
      </c>
      <c r="V423" s="6" t="str">
        <f>IFERROR(VLOOKUP(V$1&amp;"."&amp;$A423&amp;"."&amp;$B423,Mappings[[Lookup Name]:[Source Reference]],2,FALSE),"")</f>
        <v/>
      </c>
      <c r="W423" s="6" t="str">
        <f>IFERROR(VLOOKUP(W$1&amp;"."&amp;$A423&amp;"."&amp;$B423,Mappings[[Lookup Name]:[Source Reference]],2,FALSE),"")</f>
        <v/>
      </c>
    </row>
    <row r="424" spans="1:23" x14ac:dyDescent="0.3">
      <c r="A424" t="s">
        <v>191</v>
      </c>
      <c r="B424" s="6" t="s">
        <v>292</v>
      </c>
      <c r="C424" s="5">
        <v>111</v>
      </c>
      <c r="D424" t="s">
        <v>2101</v>
      </c>
      <c r="E424">
        <v>1</v>
      </c>
      <c r="F424">
        <v>0</v>
      </c>
      <c r="G424">
        <v>0</v>
      </c>
      <c r="H424">
        <v>1</v>
      </c>
      <c r="I424">
        <v>0</v>
      </c>
      <c r="J424" t="s">
        <v>2117</v>
      </c>
      <c r="K424" s="2" t="s">
        <v>2117</v>
      </c>
      <c r="L424" t="str">
        <f>VLOOKUP(A424,Tables!$A$2:$B$218,2,FALSE)</f>
        <v>Truven</v>
      </c>
      <c r="O424" s="8" t="s">
        <v>3149</v>
      </c>
      <c r="P424" s="8"/>
      <c r="Q424" t="str">
        <f t="shared" si="6"/>
        <v>Business Logic</v>
      </c>
      <c r="R424"/>
      <c r="S424"/>
      <c r="T424" s="6" t="str">
        <f>IFERROR(VLOOKUP(T$1&amp;"."&amp;$A424&amp;"."&amp;$B424,Mappings[[Lookup Name]:[Source Reference]],2,FALSE),"")</f>
        <v/>
      </c>
      <c r="U424" s="6" t="str">
        <f>IFERROR(VLOOKUP(U$1&amp;"."&amp;$A424&amp;"."&amp;$B424,Mappings[[Lookup Name]:[Source Reference]],2,FALSE),"")</f>
        <v/>
      </c>
      <c r="V424" s="6" t="str">
        <f>IFERROR(VLOOKUP(V$1&amp;"."&amp;$A424&amp;"."&amp;$B424,Mappings[[Lookup Name]:[Source Reference]],2,FALSE),"")</f>
        <v/>
      </c>
      <c r="W424" s="6" t="str">
        <f>IFERROR(VLOOKUP(W$1&amp;"."&amp;$A424&amp;"."&amp;$B424,Mappings[[Lookup Name]:[Source Reference]],2,FALSE),"")</f>
        <v/>
      </c>
    </row>
    <row r="425" spans="1:23" x14ac:dyDescent="0.3">
      <c r="A425" t="s">
        <v>191</v>
      </c>
      <c r="B425" s="6" t="s">
        <v>293</v>
      </c>
      <c r="C425" s="5">
        <v>112</v>
      </c>
      <c r="D425" t="s">
        <v>2101</v>
      </c>
      <c r="E425">
        <v>1</v>
      </c>
      <c r="F425">
        <v>0</v>
      </c>
      <c r="G425">
        <v>0</v>
      </c>
      <c r="H425">
        <v>1</v>
      </c>
      <c r="I425">
        <v>0</v>
      </c>
      <c r="J425" t="s">
        <v>2117</v>
      </c>
      <c r="K425" s="2" t="s">
        <v>2117</v>
      </c>
      <c r="L425" t="str">
        <f>VLOOKUP(A425,Tables!$A$2:$B$218,2,FALSE)</f>
        <v>Truven</v>
      </c>
      <c r="O425" s="8" t="s">
        <v>3149</v>
      </c>
      <c r="P425" s="8"/>
      <c r="Q425" t="str">
        <f t="shared" si="6"/>
        <v>Business Logic</v>
      </c>
      <c r="R425"/>
      <c r="S425"/>
      <c r="T425" s="6" t="str">
        <f>IFERROR(VLOOKUP(T$1&amp;"."&amp;$A425&amp;"."&amp;$B425,Mappings[[Lookup Name]:[Source Reference]],2,FALSE),"")</f>
        <v/>
      </c>
      <c r="U425" s="6" t="str">
        <f>IFERROR(VLOOKUP(U$1&amp;"."&amp;$A425&amp;"."&amp;$B425,Mappings[[Lookup Name]:[Source Reference]],2,FALSE),"")</f>
        <v/>
      </c>
      <c r="V425" s="6" t="str">
        <f>IFERROR(VLOOKUP(V$1&amp;"."&amp;$A425&amp;"."&amp;$B425,Mappings[[Lookup Name]:[Source Reference]],2,FALSE),"")</f>
        <v/>
      </c>
      <c r="W425" s="6" t="str">
        <f>IFERROR(VLOOKUP(W$1&amp;"."&amp;$A425&amp;"."&amp;$B425,Mappings[[Lookup Name]:[Source Reference]],2,FALSE),"")</f>
        <v/>
      </c>
    </row>
    <row r="426" spans="1:23" x14ac:dyDescent="0.3">
      <c r="A426" t="s">
        <v>191</v>
      </c>
      <c r="B426" s="6" t="s">
        <v>294</v>
      </c>
      <c r="C426" s="5">
        <v>113</v>
      </c>
      <c r="D426" t="s">
        <v>2101</v>
      </c>
      <c r="E426">
        <v>1</v>
      </c>
      <c r="F426">
        <v>0</v>
      </c>
      <c r="G426">
        <v>0</v>
      </c>
      <c r="H426">
        <v>1</v>
      </c>
      <c r="I426">
        <v>0</v>
      </c>
      <c r="J426" t="s">
        <v>2117</v>
      </c>
      <c r="K426" s="2" t="s">
        <v>2117</v>
      </c>
      <c r="L426" t="str">
        <f>VLOOKUP(A426,Tables!$A$2:$B$218,2,FALSE)</f>
        <v>Truven</v>
      </c>
      <c r="O426" s="8" t="s">
        <v>3149</v>
      </c>
      <c r="P426" s="8"/>
      <c r="Q426" t="str">
        <f t="shared" si="6"/>
        <v>Business Logic</v>
      </c>
      <c r="R426"/>
      <c r="S426"/>
      <c r="T426" s="6" t="str">
        <f>IFERROR(VLOOKUP(T$1&amp;"."&amp;$A426&amp;"."&amp;$B426,Mappings[[Lookup Name]:[Source Reference]],2,FALSE),"")</f>
        <v/>
      </c>
      <c r="U426" s="6" t="str">
        <f>IFERROR(VLOOKUP(U$1&amp;"."&amp;$A426&amp;"."&amp;$B426,Mappings[[Lookup Name]:[Source Reference]],2,FALSE),"")</f>
        <v/>
      </c>
      <c r="V426" s="6" t="str">
        <f>IFERROR(VLOOKUP(V$1&amp;"."&amp;$A426&amp;"."&amp;$B426,Mappings[[Lookup Name]:[Source Reference]],2,FALSE),"")</f>
        <v/>
      </c>
      <c r="W426" s="6" t="str">
        <f>IFERROR(VLOOKUP(W$1&amp;"."&amp;$A426&amp;"."&amp;$B426,Mappings[[Lookup Name]:[Source Reference]],2,FALSE),"")</f>
        <v/>
      </c>
    </row>
    <row r="427" spans="1:23" x14ac:dyDescent="0.3">
      <c r="A427" t="s">
        <v>191</v>
      </c>
      <c r="B427" s="6" t="s">
        <v>295</v>
      </c>
      <c r="C427" s="5">
        <v>114</v>
      </c>
      <c r="D427" t="s">
        <v>2101</v>
      </c>
      <c r="E427">
        <v>1</v>
      </c>
      <c r="F427">
        <v>0</v>
      </c>
      <c r="G427">
        <v>0</v>
      </c>
      <c r="H427">
        <v>1</v>
      </c>
      <c r="I427">
        <v>0</v>
      </c>
      <c r="J427" t="s">
        <v>2117</v>
      </c>
      <c r="K427" s="2" t="s">
        <v>2117</v>
      </c>
      <c r="L427" t="str">
        <f>VLOOKUP(A427,Tables!$A$2:$B$218,2,FALSE)</f>
        <v>Truven</v>
      </c>
      <c r="O427" s="8" t="s">
        <v>3149</v>
      </c>
      <c r="P427" s="8"/>
      <c r="Q427" t="str">
        <f t="shared" si="6"/>
        <v>Business Logic</v>
      </c>
      <c r="R427"/>
      <c r="S427"/>
      <c r="T427" s="6" t="str">
        <f>IFERROR(VLOOKUP(T$1&amp;"."&amp;$A427&amp;"."&amp;$B427,Mappings[[Lookup Name]:[Source Reference]],2,FALSE),"")</f>
        <v/>
      </c>
      <c r="U427" s="6" t="str">
        <f>IFERROR(VLOOKUP(U$1&amp;"."&amp;$A427&amp;"."&amp;$B427,Mappings[[Lookup Name]:[Source Reference]],2,FALSE),"")</f>
        <v/>
      </c>
      <c r="V427" s="6" t="str">
        <f>IFERROR(VLOOKUP(V$1&amp;"."&amp;$A427&amp;"."&amp;$B427,Mappings[[Lookup Name]:[Source Reference]],2,FALSE),"")</f>
        <v/>
      </c>
      <c r="W427" s="6" t="str">
        <f>IFERROR(VLOOKUP(W$1&amp;"."&amp;$A427&amp;"."&amp;$B427,Mappings[[Lookup Name]:[Source Reference]],2,FALSE),"")</f>
        <v/>
      </c>
    </row>
    <row r="428" spans="1:23" x14ac:dyDescent="0.3">
      <c r="A428" t="s">
        <v>191</v>
      </c>
      <c r="B428" s="6" t="s">
        <v>296</v>
      </c>
      <c r="C428" s="5">
        <v>115</v>
      </c>
      <c r="D428" t="s">
        <v>2103</v>
      </c>
      <c r="E428">
        <v>8</v>
      </c>
      <c r="F428">
        <v>19</v>
      </c>
      <c r="G428">
        <v>4</v>
      </c>
      <c r="H428">
        <v>0</v>
      </c>
      <c r="I428">
        <v>0</v>
      </c>
      <c r="J428" t="s">
        <v>2117</v>
      </c>
      <c r="K428" s="2" t="s">
        <v>2117</v>
      </c>
      <c r="L428" t="str">
        <f>VLOOKUP(A428,Tables!$A$2:$B$218,2,FALSE)</f>
        <v>Truven</v>
      </c>
      <c r="O428" s="8" t="s">
        <v>3149</v>
      </c>
      <c r="P428" s="8"/>
      <c r="Q428" t="str">
        <f t="shared" si="6"/>
        <v>Business Logic</v>
      </c>
      <c r="R428"/>
      <c r="S428"/>
      <c r="T428" s="6" t="str">
        <f>IFERROR(VLOOKUP(T$1&amp;"."&amp;$A428&amp;"."&amp;$B428,Mappings[[Lookup Name]:[Source Reference]],2,FALSE),"")</f>
        <v/>
      </c>
      <c r="U428" s="6" t="str">
        <f>IFERROR(VLOOKUP(U$1&amp;"."&amp;$A428&amp;"."&amp;$B428,Mappings[[Lookup Name]:[Source Reference]],2,FALSE),"")</f>
        <v/>
      </c>
      <c r="V428" s="6" t="str">
        <f>IFERROR(VLOOKUP(V$1&amp;"."&amp;$A428&amp;"."&amp;$B428,Mappings[[Lookup Name]:[Source Reference]],2,FALSE),"")</f>
        <v/>
      </c>
      <c r="W428" s="6" t="str">
        <f>IFERROR(VLOOKUP(W$1&amp;"."&amp;$A428&amp;"."&amp;$B428,Mappings[[Lookup Name]:[Source Reference]],2,FALSE),"")</f>
        <v/>
      </c>
    </row>
    <row r="429" spans="1:23" x14ac:dyDescent="0.3">
      <c r="A429" t="s">
        <v>191</v>
      </c>
      <c r="B429" s="6" t="s">
        <v>297</v>
      </c>
      <c r="C429" s="5">
        <v>116</v>
      </c>
      <c r="D429" t="s">
        <v>2101</v>
      </c>
      <c r="E429">
        <v>1</v>
      </c>
      <c r="F429">
        <v>0</v>
      </c>
      <c r="G429">
        <v>0</v>
      </c>
      <c r="H429">
        <v>1</v>
      </c>
      <c r="I429">
        <v>0</v>
      </c>
      <c r="J429" t="s">
        <v>2117</v>
      </c>
      <c r="K429" s="2" t="s">
        <v>2117</v>
      </c>
      <c r="L429" t="str">
        <f>VLOOKUP(A429,Tables!$A$2:$B$218,2,FALSE)</f>
        <v>Truven</v>
      </c>
      <c r="O429" s="8" t="s">
        <v>3149</v>
      </c>
      <c r="P429" s="8"/>
      <c r="Q429" t="str">
        <f t="shared" si="6"/>
        <v>Business Logic</v>
      </c>
      <c r="R429"/>
      <c r="S429"/>
      <c r="T429" s="6" t="str">
        <f>IFERROR(VLOOKUP(T$1&amp;"."&amp;$A429&amp;"."&amp;$B429,Mappings[[Lookup Name]:[Source Reference]],2,FALSE),"")</f>
        <v/>
      </c>
      <c r="U429" s="6" t="str">
        <f>IFERROR(VLOOKUP(U$1&amp;"."&amp;$A429&amp;"."&amp;$B429,Mappings[[Lookup Name]:[Source Reference]],2,FALSE),"")</f>
        <v/>
      </c>
      <c r="V429" s="6" t="str">
        <f>IFERROR(VLOOKUP(V$1&amp;"."&amp;$A429&amp;"."&amp;$B429,Mappings[[Lookup Name]:[Source Reference]],2,FALSE),"")</f>
        <v/>
      </c>
      <c r="W429" s="6" t="str">
        <f>IFERROR(VLOOKUP(W$1&amp;"."&amp;$A429&amp;"."&amp;$B429,Mappings[[Lookup Name]:[Source Reference]],2,FALSE),"")</f>
        <v/>
      </c>
    </row>
    <row r="430" spans="1:23" x14ac:dyDescent="0.3">
      <c r="A430" t="s">
        <v>191</v>
      </c>
      <c r="B430" s="6" t="s">
        <v>298</v>
      </c>
      <c r="C430" s="5">
        <v>117</v>
      </c>
      <c r="D430" t="s">
        <v>2103</v>
      </c>
      <c r="E430">
        <v>8</v>
      </c>
      <c r="F430">
        <v>19</v>
      </c>
      <c r="G430">
        <v>4</v>
      </c>
      <c r="H430">
        <v>0</v>
      </c>
      <c r="I430">
        <v>0</v>
      </c>
      <c r="J430" t="s">
        <v>2117</v>
      </c>
      <c r="K430" s="2" t="s">
        <v>2117</v>
      </c>
      <c r="L430" t="str">
        <f>VLOOKUP(A430,Tables!$A$2:$B$218,2,FALSE)</f>
        <v>Truven</v>
      </c>
      <c r="O430" s="8" t="s">
        <v>3149</v>
      </c>
      <c r="P430" s="8"/>
      <c r="Q430" t="str">
        <f t="shared" si="6"/>
        <v>Business Logic</v>
      </c>
      <c r="R430"/>
      <c r="S430"/>
      <c r="T430" s="6" t="str">
        <f>IFERROR(VLOOKUP(T$1&amp;"."&amp;$A430&amp;"."&amp;$B430,Mappings[[Lookup Name]:[Source Reference]],2,FALSE),"")</f>
        <v/>
      </c>
      <c r="U430" s="6" t="str">
        <f>IFERROR(VLOOKUP(U$1&amp;"."&amp;$A430&amp;"."&amp;$B430,Mappings[[Lookup Name]:[Source Reference]],2,FALSE),"")</f>
        <v/>
      </c>
      <c r="V430" s="6" t="str">
        <f>IFERROR(VLOOKUP(V$1&amp;"."&amp;$A430&amp;"."&amp;$B430,Mappings[[Lookup Name]:[Source Reference]],2,FALSE),"")</f>
        <v/>
      </c>
      <c r="W430" s="6" t="str">
        <f>IFERROR(VLOOKUP(W$1&amp;"."&amp;$A430&amp;"."&amp;$B430,Mappings[[Lookup Name]:[Source Reference]],2,FALSE),"")</f>
        <v/>
      </c>
    </row>
    <row r="431" spans="1:23" x14ac:dyDescent="0.3">
      <c r="A431" t="s">
        <v>191</v>
      </c>
      <c r="B431" s="6" t="s">
        <v>299</v>
      </c>
      <c r="C431" s="5">
        <v>118</v>
      </c>
      <c r="D431" t="s">
        <v>2103</v>
      </c>
      <c r="E431">
        <v>8</v>
      </c>
      <c r="F431">
        <v>19</v>
      </c>
      <c r="G431">
        <v>4</v>
      </c>
      <c r="H431">
        <v>0</v>
      </c>
      <c r="I431">
        <v>0</v>
      </c>
      <c r="J431" t="s">
        <v>2117</v>
      </c>
      <c r="K431" s="2" t="s">
        <v>2117</v>
      </c>
      <c r="L431" t="str">
        <f>VLOOKUP(A431,Tables!$A$2:$B$218,2,FALSE)</f>
        <v>Truven</v>
      </c>
      <c r="O431" s="8" t="s">
        <v>3149</v>
      </c>
      <c r="P431" s="8"/>
      <c r="Q431" t="str">
        <f t="shared" si="6"/>
        <v>Business Logic</v>
      </c>
      <c r="R431"/>
      <c r="S431"/>
      <c r="T431" s="6" t="str">
        <f>IFERROR(VLOOKUP(T$1&amp;"."&amp;$A431&amp;"."&amp;$B431,Mappings[[Lookup Name]:[Source Reference]],2,FALSE),"")</f>
        <v/>
      </c>
      <c r="U431" s="6" t="str">
        <f>IFERROR(VLOOKUP(U$1&amp;"."&amp;$A431&amp;"."&amp;$B431,Mappings[[Lookup Name]:[Source Reference]],2,FALSE),"")</f>
        <v/>
      </c>
      <c r="V431" s="6" t="str">
        <f>IFERROR(VLOOKUP(V$1&amp;"."&amp;$A431&amp;"."&amp;$B431,Mappings[[Lookup Name]:[Source Reference]],2,FALSE),"")</f>
        <v/>
      </c>
      <c r="W431" s="6" t="str">
        <f>IFERROR(VLOOKUP(W$1&amp;"."&amp;$A431&amp;"."&amp;$B431,Mappings[[Lookup Name]:[Source Reference]],2,FALSE),"")</f>
        <v/>
      </c>
    </row>
    <row r="432" spans="1:23" x14ac:dyDescent="0.3">
      <c r="A432" t="s">
        <v>191</v>
      </c>
      <c r="B432" s="6" t="s">
        <v>300</v>
      </c>
      <c r="C432" s="5">
        <v>119</v>
      </c>
      <c r="D432" t="s">
        <v>2098</v>
      </c>
      <c r="E432">
        <v>8</v>
      </c>
      <c r="F432">
        <v>23</v>
      </c>
      <c r="G432">
        <v>3</v>
      </c>
      <c r="H432">
        <v>1</v>
      </c>
      <c r="I432">
        <v>0</v>
      </c>
      <c r="J432" t="s">
        <v>2117</v>
      </c>
      <c r="K432" s="2" t="s">
        <v>2117</v>
      </c>
      <c r="L432" t="str">
        <f>VLOOKUP(A432,Tables!$A$2:$B$218,2,FALSE)</f>
        <v>Truven</v>
      </c>
      <c r="O432" s="8" t="s">
        <v>3149</v>
      </c>
      <c r="P432" s="8"/>
      <c r="Q432" t="str">
        <f t="shared" si="6"/>
        <v>Business Logic</v>
      </c>
      <c r="R432"/>
      <c r="S432"/>
      <c r="T432" s="6" t="str">
        <f>IFERROR(VLOOKUP(T$1&amp;"."&amp;$A432&amp;"."&amp;$B432,Mappings[[Lookup Name]:[Source Reference]],2,FALSE),"")</f>
        <v/>
      </c>
      <c r="U432" s="6" t="str">
        <f>IFERROR(VLOOKUP(U$1&amp;"."&amp;$A432&amp;"."&amp;$B432,Mappings[[Lookup Name]:[Source Reference]],2,FALSE),"")</f>
        <v/>
      </c>
      <c r="V432" s="6" t="str">
        <f>IFERROR(VLOOKUP(V$1&amp;"."&amp;$A432&amp;"."&amp;$B432,Mappings[[Lookup Name]:[Source Reference]],2,FALSE),"")</f>
        <v/>
      </c>
      <c r="W432" s="6" t="str">
        <f>IFERROR(VLOOKUP(W$1&amp;"."&amp;$A432&amp;"."&amp;$B432,Mappings[[Lookup Name]:[Source Reference]],2,FALSE),"")</f>
        <v/>
      </c>
    </row>
    <row r="433" spans="1:23" x14ac:dyDescent="0.3">
      <c r="A433" t="s">
        <v>191</v>
      </c>
      <c r="B433" s="6" t="s">
        <v>301</v>
      </c>
      <c r="C433" s="5">
        <v>120</v>
      </c>
      <c r="D433" t="s">
        <v>2101</v>
      </c>
      <c r="E433">
        <v>1</v>
      </c>
      <c r="F433">
        <v>0</v>
      </c>
      <c r="G433">
        <v>0</v>
      </c>
      <c r="H433">
        <v>1</v>
      </c>
      <c r="I433">
        <v>0</v>
      </c>
      <c r="J433" t="s">
        <v>2117</v>
      </c>
      <c r="K433" s="2" t="s">
        <v>2117</v>
      </c>
      <c r="L433" t="str">
        <f>VLOOKUP(A433,Tables!$A$2:$B$218,2,FALSE)</f>
        <v>Truven</v>
      </c>
      <c r="O433" s="8" t="s">
        <v>3149</v>
      </c>
      <c r="P433" s="8"/>
      <c r="Q433" t="str">
        <f t="shared" si="6"/>
        <v>Business Logic</v>
      </c>
      <c r="R433"/>
      <c r="S433"/>
      <c r="T433" s="6" t="str">
        <f>IFERROR(VLOOKUP(T$1&amp;"."&amp;$A433&amp;"."&amp;$B433,Mappings[[Lookup Name]:[Source Reference]],2,FALSE),"")</f>
        <v/>
      </c>
      <c r="U433" s="6" t="str">
        <f>IFERROR(VLOOKUP(U$1&amp;"."&amp;$A433&amp;"."&amp;$B433,Mappings[[Lookup Name]:[Source Reference]],2,FALSE),"")</f>
        <v/>
      </c>
      <c r="V433" s="6" t="str">
        <f>IFERROR(VLOOKUP(V$1&amp;"."&amp;$A433&amp;"."&amp;$B433,Mappings[[Lookup Name]:[Source Reference]],2,FALSE),"")</f>
        <v/>
      </c>
      <c r="W433" s="6" t="str">
        <f>IFERROR(VLOOKUP(W$1&amp;"."&amp;$A433&amp;"."&amp;$B433,Mappings[[Lookup Name]:[Source Reference]],2,FALSE),"")</f>
        <v/>
      </c>
    </row>
    <row r="434" spans="1:23" x14ac:dyDescent="0.3">
      <c r="A434" t="s">
        <v>191</v>
      </c>
      <c r="B434" s="6" t="s">
        <v>302</v>
      </c>
      <c r="C434" s="5">
        <v>121</v>
      </c>
      <c r="D434" t="s">
        <v>2098</v>
      </c>
      <c r="E434">
        <v>8</v>
      </c>
      <c r="F434">
        <v>23</v>
      </c>
      <c r="G434">
        <v>3</v>
      </c>
      <c r="H434">
        <v>1</v>
      </c>
      <c r="I434">
        <v>0</v>
      </c>
      <c r="J434" t="s">
        <v>2117</v>
      </c>
      <c r="K434" s="2" t="s">
        <v>2117</v>
      </c>
      <c r="L434" t="str">
        <f>VLOOKUP(A434,Tables!$A$2:$B$218,2,FALSE)</f>
        <v>Truven</v>
      </c>
      <c r="O434" s="8" t="s">
        <v>3149</v>
      </c>
      <c r="P434" s="8"/>
      <c r="Q434" t="str">
        <f t="shared" si="6"/>
        <v>Business Logic</v>
      </c>
      <c r="R434"/>
      <c r="S434"/>
      <c r="T434" s="6" t="str">
        <f>IFERROR(VLOOKUP(T$1&amp;"."&amp;$A434&amp;"."&amp;$B434,Mappings[[Lookup Name]:[Source Reference]],2,FALSE),"")</f>
        <v/>
      </c>
      <c r="U434" s="6" t="str">
        <f>IFERROR(VLOOKUP(U$1&amp;"."&amp;$A434&amp;"."&amp;$B434,Mappings[[Lookup Name]:[Source Reference]],2,FALSE),"")</f>
        <v/>
      </c>
      <c r="V434" s="6" t="str">
        <f>IFERROR(VLOOKUP(V$1&amp;"."&amp;$A434&amp;"."&amp;$B434,Mappings[[Lookup Name]:[Source Reference]],2,FALSE),"")</f>
        <v/>
      </c>
      <c r="W434" s="6" t="str">
        <f>IFERROR(VLOOKUP(W$1&amp;"."&amp;$A434&amp;"."&amp;$B434,Mappings[[Lookup Name]:[Source Reference]],2,FALSE),"")</f>
        <v/>
      </c>
    </row>
    <row r="435" spans="1:23" x14ac:dyDescent="0.3">
      <c r="A435" t="s">
        <v>191</v>
      </c>
      <c r="B435" s="6" t="s">
        <v>303</v>
      </c>
      <c r="C435" s="5">
        <v>122</v>
      </c>
      <c r="D435" t="s">
        <v>2102</v>
      </c>
      <c r="E435">
        <v>50</v>
      </c>
      <c r="F435">
        <v>0</v>
      </c>
      <c r="G435">
        <v>0</v>
      </c>
      <c r="H435">
        <v>1</v>
      </c>
      <c r="I435">
        <v>0</v>
      </c>
      <c r="J435" t="s">
        <v>2117</v>
      </c>
      <c r="K435" s="2" t="s">
        <v>2117</v>
      </c>
      <c r="L435" t="str">
        <f>VLOOKUP(A435,Tables!$A$2:$B$218,2,FALSE)</f>
        <v>Truven</v>
      </c>
      <c r="O435" s="8" t="s">
        <v>3149</v>
      </c>
      <c r="P435" s="8"/>
      <c r="Q435" t="str">
        <f t="shared" si="6"/>
        <v>Business Logic</v>
      </c>
      <c r="R435"/>
      <c r="S435"/>
      <c r="T435" s="6" t="str">
        <f>IFERROR(VLOOKUP(T$1&amp;"."&amp;$A435&amp;"."&amp;$B435,Mappings[[Lookup Name]:[Source Reference]],2,FALSE),"")</f>
        <v/>
      </c>
      <c r="U435" s="6" t="str">
        <f>IFERROR(VLOOKUP(U$1&amp;"."&amp;$A435&amp;"."&amp;$B435,Mappings[[Lookup Name]:[Source Reference]],2,FALSE),"")</f>
        <v/>
      </c>
      <c r="V435" s="6" t="str">
        <f>IFERROR(VLOOKUP(V$1&amp;"."&amp;$A435&amp;"."&amp;$B435,Mappings[[Lookup Name]:[Source Reference]],2,FALSE),"")</f>
        <v/>
      </c>
      <c r="W435" s="6" t="str">
        <f>IFERROR(VLOOKUP(W$1&amp;"."&amp;$A435&amp;"."&amp;$B435,Mappings[[Lookup Name]:[Source Reference]],2,FALSE),"")</f>
        <v/>
      </c>
    </row>
    <row r="436" spans="1:23" x14ac:dyDescent="0.3">
      <c r="A436" t="s">
        <v>191</v>
      </c>
      <c r="B436" s="6" t="s">
        <v>304</v>
      </c>
      <c r="C436" s="5">
        <v>123</v>
      </c>
      <c r="D436" t="s">
        <v>2102</v>
      </c>
      <c r="E436">
        <v>2</v>
      </c>
      <c r="F436">
        <v>0</v>
      </c>
      <c r="G436">
        <v>0</v>
      </c>
      <c r="H436">
        <v>1</v>
      </c>
      <c r="I436">
        <v>0</v>
      </c>
      <c r="J436" t="s">
        <v>2117</v>
      </c>
      <c r="K436" s="2" t="s">
        <v>2117</v>
      </c>
      <c r="L436" t="str">
        <f>VLOOKUP(A436,Tables!$A$2:$B$218,2,FALSE)</f>
        <v>Truven</v>
      </c>
      <c r="O436" s="8" t="s">
        <v>3149</v>
      </c>
      <c r="P436" s="8"/>
      <c r="Q436" t="str">
        <f t="shared" si="6"/>
        <v>Business Logic</v>
      </c>
      <c r="R436"/>
      <c r="S436"/>
      <c r="T436" s="6" t="str">
        <f>IFERROR(VLOOKUP(T$1&amp;"."&amp;$A436&amp;"."&amp;$B436,Mappings[[Lookup Name]:[Source Reference]],2,FALSE),"")</f>
        <v/>
      </c>
      <c r="U436" s="6" t="str">
        <f>IFERROR(VLOOKUP(U$1&amp;"."&amp;$A436&amp;"."&amp;$B436,Mappings[[Lookup Name]:[Source Reference]],2,FALSE),"")</f>
        <v/>
      </c>
      <c r="V436" s="6" t="str">
        <f>IFERROR(VLOOKUP(V$1&amp;"."&amp;$A436&amp;"."&amp;$B436,Mappings[[Lookup Name]:[Source Reference]],2,FALSE),"")</f>
        <v/>
      </c>
      <c r="W436" s="6" t="str">
        <f>IFERROR(VLOOKUP(W$1&amp;"."&amp;$A436&amp;"."&amp;$B436,Mappings[[Lookup Name]:[Source Reference]],2,FALSE),"")</f>
        <v/>
      </c>
    </row>
    <row r="437" spans="1:23" x14ac:dyDescent="0.3">
      <c r="A437" t="s">
        <v>191</v>
      </c>
      <c r="B437" s="6" t="s">
        <v>305</v>
      </c>
      <c r="C437" s="5">
        <v>124</v>
      </c>
      <c r="D437" t="s">
        <v>2101</v>
      </c>
      <c r="E437">
        <v>1</v>
      </c>
      <c r="F437">
        <v>0</v>
      </c>
      <c r="G437">
        <v>0</v>
      </c>
      <c r="H437">
        <v>1</v>
      </c>
      <c r="I437">
        <v>0</v>
      </c>
      <c r="J437" t="s">
        <v>2117</v>
      </c>
      <c r="K437" s="2" t="s">
        <v>2117</v>
      </c>
      <c r="L437" t="str">
        <f>VLOOKUP(A437,Tables!$A$2:$B$218,2,FALSE)</f>
        <v>Truven</v>
      </c>
      <c r="O437" s="8" t="s">
        <v>3149</v>
      </c>
      <c r="P437" s="8"/>
      <c r="Q437" t="str">
        <f t="shared" si="6"/>
        <v>Business Logic</v>
      </c>
      <c r="R437"/>
      <c r="S437"/>
      <c r="T437" s="6" t="str">
        <f>IFERROR(VLOOKUP(T$1&amp;"."&amp;$A437&amp;"."&amp;$B437,Mappings[[Lookup Name]:[Source Reference]],2,FALSE),"")</f>
        <v/>
      </c>
      <c r="U437" s="6" t="str">
        <f>IFERROR(VLOOKUP(U$1&amp;"."&amp;$A437&amp;"."&amp;$B437,Mappings[[Lookup Name]:[Source Reference]],2,FALSE),"")</f>
        <v/>
      </c>
      <c r="V437" s="6" t="str">
        <f>IFERROR(VLOOKUP(V$1&amp;"."&amp;$A437&amp;"."&amp;$B437,Mappings[[Lookup Name]:[Source Reference]],2,FALSE),"")</f>
        <v/>
      </c>
      <c r="W437" s="6" t="str">
        <f>IFERROR(VLOOKUP(W$1&amp;"."&amp;$A437&amp;"."&amp;$B437,Mappings[[Lookup Name]:[Source Reference]],2,FALSE),"")</f>
        <v/>
      </c>
    </row>
    <row r="438" spans="1:23" x14ac:dyDescent="0.3">
      <c r="A438" t="s">
        <v>191</v>
      </c>
      <c r="B438" s="6" t="s">
        <v>306</v>
      </c>
      <c r="C438" s="5">
        <v>125</v>
      </c>
      <c r="D438" t="s">
        <v>2101</v>
      </c>
      <c r="E438">
        <v>1</v>
      </c>
      <c r="F438">
        <v>0</v>
      </c>
      <c r="G438">
        <v>0</v>
      </c>
      <c r="H438">
        <v>1</v>
      </c>
      <c r="I438">
        <v>0</v>
      </c>
      <c r="J438" t="s">
        <v>2117</v>
      </c>
      <c r="K438" s="2" t="s">
        <v>2117</v>
      </c>
      <c r="L438" t="str">
        <f>VLOOKUP(A438,Tables!$A$2:$B$218,2,FALSE)</f>
        <v>Truven</v>
      </c>
      <c r="O438" s="8" t="s">
        <v>3149</v>
      </c>
      <c r="P438" s="8"/>
      <c r="Q438" t="str">
        <f t="shared" si="6"/>
        <v>Business Logic</v>
      </c>
      <c r="R438"/>
      <c r="S438"/>
      <c r="T438" s="6" t="str">
        <f>IFERROR(VLOOKUP(T$1&amp;"."&amp;$A438&amp;"."&amp;$B438,Mappings[[Lookup Name]:[Source Reference]],2,FALSE),"")</f>
        <v/>
      </c>
      <c r="U438" s="6" t="str">
        <f>IFERROR(VLOOKUP(U$1&amp;"."&amp;$A438&amp;"."&amp;$B438,Mappings[[Lookup Name]:[Source Reference]],2,FALSE),"")</f>
        <v/>
      </c>
      <c r="V438" s="6" t="str">
        <f>IFERROR(VLOOKUP(V$1&amp;"."&amp;$A438&amp;"."&amp;$B438,Mappings[[Lookup Name]:[Source Reference]],2,FALSE),"")</f>
        <v/>
      </c>
      <c r="W438" s="6" t="str">
        <f>IFERROR(VLOOKUP(W$1&amp;"."&amp;$A438&amp;"."&amp;$B438,Mappings[[Lookup Name]:[Source Reference]],2,FALSE),"")</f>
        <v/>
      </c>
    </row>
    <row r="439" spans="1:23" x14ac:dyDescent="0.3">
      <c r="A439" t="s">
        <v>191</v>
      </c>
      <c r="B439" s="6" t="s">
        <v>307</v>
      </c>
      <c r="C439" s="5">
        <v>126</v>
      </c>
      <c r="D439" t="s">
        <v>2103</v>
      </c>
      <c r="E439">
        <v>8</v>
      </c>
      <c r="F439">
        <v>19</v>
      </c>
      <c r="G439">
        <v>4</v>
      </c>
      <c r="H439">
        <v>1</v>
      </c>
      <c r="I439">
        <v>0</v>
      </c>
      <c r="J439" t="s">
        <v>2117</v>
      </c>
      <c r="K439" s="2" t="s">
        <v>2117</v>
      </c>
      <c r="L439" t="str">
        <f>VLOOKUP(A439,Tables!$A$2:$B$218,2,FALSE)</f>
        <v>Truven</v>
      </c>
      <c r="O439" s="8" t="s">
        <v>3149</v>
      </c>
      <c r="P439" s="8"/>
      <c r="Q439" t="str">
        <f t="shared" si="6"/>
        <v>Business Logic</v>
      </c>
      <c r="R439"/>
      <c r="S439"/>
      <c r="T439" s="6" t="str">
        <f>IFERROR(VLOOKUP(T$1&amp;"."&amp;$A439&amp;"."&amp;$B439,Mappings[[Lookup Name]:[Source Reference]],2,FALSE),"")</f>
        <v/>
      </c>
      <c r="U439" s="6" t="str">
        <f>IFERROR(VLOOKUP(U$1&amp;"."&amp;$A439&amp;"."&amp;$B439,Mappings[[Lookup Name]:[Source Reference]],2,FALSE),"")</f>
        <v/>
      </c>
      <c r="V439" s="6" t="str">
        <f>IFERROR(VLOOKUP(V$1&amp;"."&amp;$A439&amp;"."&amp;$B439,Mappings[[Lookup Name]:[Source Reference]],2,FALSE),"")</f>
        <v/>
      </c>
      <c r="W439" s="6" t="str">
        <f>IFERROR(VLOOKUP(W$1&amp;"."&amp;$A439&amp;"."&amp;$B439,Mappings[[Lookup Name]:[Source Reference]],2,FALSE),"")</f>
        <v/>
      </c>
    </row>
    <row r="440" spans="1:23" x14ac:dyDescent="0.3">
      <c r="A440" t="s">
        <v>191</v>
      </c>
      <c r="B440" s="6" t="s">
        <v>308</v>
      </c>
      <c r="C440" s="5">
        <v>127</v>
      </c>
      <c r="D440" t="s">
        <v>2098</v>
      </c>
      <c r="E440">
        <v>8</v>
      </c>
      <c r="F440">
        <v>23</v>
      </c>
      <c r="G440">
        <v>3</v>
      </c>
      <c r="H440">
        <v>1</v>
      </c>
      <c r="I440">
        <v>0</v>
      </c>
      <c r="J440" t="s">
        <v>2117</v>
      </c>
      <c r="K440" s="2" t="s">
        <v>2117</v>
      </c>
      <c r="L440" t="str">
        <f>VLOOKUP(A440,Tables!$A$2:$B$218,2,FALSE)</f>
        <v>Truven</v>
      </c>
      <c r="O440" s="8" t="s">
        <v>3149</v>
      </c>
      <c r="P440" s="8"/>
      <c r="Q440" t="str">
        <f t="shared" si="6"/>
        <v>Business Logic</v>
      </c>
      <c r="R440"/>
      <c r="S440"/>
      <c r="T440" s="6" t="str">
        <f>IFERROR(VLOOKUP(T$1&amp;"."&amp;$A440&amp;"."&amp;$B440,Mappings[[Lookup Name]:[Source Reference]],2,FALSE),"")</f>
        <v/>
      </c>
      <c r="U440" s="6" t="str">
        <f>IFERROR(VLOOKUP(U$1&amp;"."&amp;$A440&amp;"."&amp;$B440,Mappings[[Lookup Name]:[Source Reference]],2,FALSE),"")</f>
        <v/>
      </c>
      <c r="V440" s="6" t="str">
        <f>IFERROR(VLOOKUP(V$1&amp;"."&amp;$A440&amp;"."&amp;$B440,Mappings[[Lookup Name]:[Source Reference]],2,FALSE),"")</f>
        <v/>
      </c>
      <c r="W440" s="6" t="str">
        <f>IFERROR(VLOOKUP(W$1&amp;"."&amp;$A440&amp;"."&amp;$B440,Mappings[[Lookup Name]:[Source Reference]],2,FALSE),"")</f>
        <v/>
      </c>
    </row>
    <row r="441" spans="1:23" x14ac:dyDescent="0.3">
      <c r="A441" t="s">
        <v>191</v>
      </c>
      <c r="B441" s="6" t="s">
        <v>309</v>
      </c>
      <c r="C441" s="5">
        <v>128</v>
      </c>
      <c r="D441" t="s">
        <v>2102</v>
      </c>
      <c r="E441">
        <v>60</v>
      </c>
      <c r="F441">
        <v>0</v>
      </c>
      <c r="G441">
        <v>0</v>
      </c>
      <c r="H441">
        <v>1</v>
      </c>
      <c r="I441">
        <v>0</v>
      </c>
      <c r="J441" t="s">
        <v>2117</v>
      </c>
      <c r="K441" s="2" t="s">
        <v>2117</v>
      </c>
      <c r="L441" t="str">
        <f>VLOOKUP(A441,Tables!$A$2:$B$218,2,FALSE)</f>
        <v>Truven</v>
      </c>
      <c r="O441" s="8" t="s">
        <v>3149</v>
      </c>
      <c r="P441" s="8"/>
      <c r="Q441" t="str">
        <f t="shared" si="6"/>
        <v>Business Logic</v>
      </c>
      <c r="R441"/>
      <c r="S441"/>
      <c r="T441" s="6" t="str">
        <f>IFERROR(VLOOKUP(T$1&amp;"."&amp;$A441&amp;"."&amp;$B441,Mappings[[Lookup Name]:[Source Reference]],2,FALSE),"")</f>
        <v/>
      </c>
      <c r="U441" s="6" t="str">
        <f>IFERROR(VLOOKUP(U$1&amp;"."&amp;$A441&amp;"."&amp;$B441,Mappings[[Lookup Name]:[Source Reference]],2,FALSE),"")</f>
        <v/>
      </c>
      <c r="V441" s="6" t="str">
        <f>IFERROR(VLOOKUP(V$1&amp;"."&amp;$A441&amp;"."&amp;$B441,Mappings[[Lookup Name]:[Source Reference]],2,FALSE),"")</f>
        <v/>
      </c>
      <c r="W441" s="6" t="str">
        <f>IFERROR(VLOOKUP(W$1&amp;"."&amp;$A441&amp;"."&amp;$B441,Mappings[[Lookup Name]:[Source Reference]],2,FALSE),"")</f>
        <v/>
      </c>
    </row>
    <row r="442" spans="1:23" x14ac:dyDescent="0.3">
      <c r="A442" t="s">
        <v>191</v>
      </c>
      <c r="B442" s="6" t="s">
        <v>310</v>
      </c>
      <c r="C442" s="5">
        <v>129</v>
      </c>
      <c r="D442" t="s">
        <v>2102</v>
      </c>
      <c r="E442">
        <v>60</v>
      </c>
      <c r="F442">
        <v>0</v>
      </c>
      <c r="G442">
        <v>0</v>
      </c>
      <c r="H442">
        <v>1</v>
      </c>
      <c r="I442">
        <v>0</v>
      </c>
      <c r="J442" t="s">
        <v>2117</v>
      </c>
      <c r="K442" s="2" t="s">
        <v>2117</v>
      </c>
      <c r="L442" t="str">
        <f>VLOOKUP(A442,Tables!$A$2:$B$218,2,FALSE)</f>
        <v>Truven</v>
      </c>
      <c r="O442" s="8" t="s">
        <v>3149</v>
      </c>
      <c r="P442" s="8"/>
      <c r="Q442" t="str">
        <f t="shared" si="6"/>
        <v>Business Logic</v>
      </c>
      <c r="R442"/>
      <c r="S442"/>
      <c r="T442" s="6" t="str">
        <f>IFERROR(VLOOKUP(T$1&amp;"."&amp;$A442&amp;"."&amp;$B442,Mappings[[Lookup Name]:[Source Reference]],2,FALSE),"")</f>
        <v/>
      </c>
      <c r="U442" s="6" t="str">
        <f>IFERROR(VLOOKUP(U$1&amp;"."&amp;$A442&amp;"."&amp;$B442,Mappings[[Lookup Name]:[Source Reference]],2,FALSE),"")</f>
        <v/>
      </c>
      <c r="V442" s="6" t="str">
        <f>IFERROR(VLOOKUP(V$1&amp;"."&amp;$A442&amp;"."&amp;$B442,Mappings[[Lookup Name]:[Source Reference]],2,FALSE),"")</f>
        <v/>
      </c>
      <c r="W442" s="6" t="str">
        <f>IFERROR(VLOOKUP(W$1&amp;"."&amp;$A442&amp;"."&amp;$B442,Mappings[[Lookup Name]:[Source Reference]],2,FALSE),"")</f>
        <v/>
      </c>
    </row>
    <row r="443" spans="1:23" x14ac:dyDescent="0.3">
      <c r="A443" t="s">
        <v>191</v>
      </c>
      <c r="B443" s="6" t="s">
        <v>311</v>
      </c>
      <c r="C443" s="5">
        <v>130</v>
      </c>
      <c r="D443" t="s">
        <v>2101</v>
      </c>
      <c r="E443">
        <v>1</v>
      </c>
      <c r="F443">
        <v>0</v>
      </c>
      <c r="G443">
        <v>0</v>
      </c>
      <c r="H443">
        <v>1</v>
      </c>
      <c r="I443">
        <v>0</v>
      </c>
      <c r="J443" t="s">
        <v>2117</v>
      </c>
      <c r="K443" s="2" t="s">
        <v>2117</v>
      </c>
      <c r="L443" t="str">
        <f>VLOOKUP(A443,Tables!$A$2:$B$218,2,FALSE)</f>
        <v>Truven</v>
      </c>
      <c r="O443" s="8" t="s">
        <v>3149</v>
      </c>
      <c r="P443" s="8"/>
      <c r="Q443" t="str">
        <f t="shared" si="6"/>
        <v>Business Logic</v>
      </c>
      <c r="R443"/>
      <c r="S443"/>
      <c r="T443" s="6" t="str">
        <f>IFERROR(VLOOKUP(T$1&amp;"."&amp;$A443&amp;"."&amp;$B443,Mappings[[Lookup Name]:[Source Reference]],2,FALSE),"")</f>
        <v/>
      </c>
      <c r="U443" s="6" t="str">
        <f>IFERROR(VLOOKUP(U$1&amp;"."&amp;$A443&amp;"."&amp;$B443,Mappings[[Lookup Name]:[Source Reference]],2,FALSE),"")</f>
        <v/>
      </c>
      <c r="V443" s="6" t="str">
        <f>IFERROR(VLOOKUP(V$1&amp;"."&amp;$A443&amp;"."&amp;$B443,Mappings[[Lookup Name]:[Source Reference]],2,FALSE),"")</f>
        <v/>
      </c>
      <c r="W443" s="6" t="str">
        <f>IFERROR(VLOOKUP(W$1&amp;"."&amp;$A443&amp;"."&amp;$B443,Mappings[[Lookup Name]:[Source Reference]],2,FALSE),"")</f>
        <v/>
      </c>
    </row>
    <row r="444" spans="1:23" x14ac:dyDescent="0.3">
      <c r="A444" t="s">
        <v>191</v>
      </c>
      <c r="B444" s="6" t="s">
        <v>312</v>
      </c>
      <c r="C444" s="5">
        <v>131</v>
      </c>
      <c r="D444" t="s">
        <v>2098</v>
      </c>
      <c r="E444">
        <v>8</v>
      </c>
      <c r="F444">
        <v>23</v>
      </c>
      <c r="G444">
        <v>3</v>
      </c>
      <c r="H444">
        <v>1</v>
      </c>
      <c r="I444">
        <v>0</v>
      </c>
      <c r="J444" t="s">
        <v>2117</v>
      </c>
      <c r="K444" s="2" t="s">
        <v>2117</v>
      </c>
      <c r="L444" t="str">
        <f>VLOOKUP(A444,Tables!$A$2:$B$218,2,FALSE)</f>
        <v>Truven</v>
      </c>
      <c r="O444" s="8" t="s">
        <v>3149</v>
      </c>
      <c r="P444" s="8"/>
      <c r="Q444" t="str">
        <f t="shared" si="6"/>
        <v>Business Logic</v>
      </c>
      <c r="R444"/>
      <c r="S444"/>
      <c r="T444" s="6" t="str">
        <f>IFERROR(VLOOKUP(T$1&amp;"."&amp;$A444&amp;"."&amp;$B444,Mappings[[Lookup Name]:[Source Reference]],2,FALSE),"")</f>
        <v/>
      </c>
      <c r="U444" s="6" t="str">
        <f>IFERROR(VLOOKUP(U$1&amp;"."&amp;$A444&amp;"."&amp;$B444,Mappings[[Lookup Name]:[Source Reference]],2,FALSE),"")</f>
        <v/>
      </c>
      <c r="V444" s="6" t="str">
        <f>IFERROR(VLOOKUP(V$1&amp;"."&amp;$A444&amp;"."&amp;$B444,Mappings[[Lookup Name]:[Source Reference]],2,FALSE),"")</f>
        <v/>
      </c>
      <c r="W444" s="6" t="str">
        <f>IFERROR(VLOOKUP(W$1&amp;"."&amp;$A444&amp;"."&amp;$B444,Mappings[[Lookup Name]:[Source Reference]],2,FALSE),"")</f>
        <v/>
      </c>
    </row>
    <row r="445" spans="1:23" x14ac:dyDescent="0.3">
      <c r="A445" t="s">
        <v>191</v>
      </c>
      <c r="B445" s="6" t="s">
        <v>313</v>
      </c>
      <c r="C445" s="5">
        <v>132</v>
      </c>
      <c r="D445" t="s">
        <v>2101</v>
      </c>
      <c r="E445">
        <v>1</v>
      </c>
      <c r="F445">
        <v>0</v>
      </c>
      <c r="G445">
        <v>0</v>
      </c>
      <c r="H445">
        <v>1</v>
      </c>
      <c r="I445">
        <v>0</v>
      </c>
      <c r="J445" t="s">
        <v>2117</v>
      </c>
      <c r="K445" s="2" t="s">
        <v>2117</v>
      </c>
      <c r="L445" t="str">
        <f>VLOOKUP(A445,Tables!$A$2:$B$218,2,FALSE)</f>
        <v>Truven</v>
      </c>
      <c r="O445" s="8" t="s">
        <v>3149</v>
      </c>
      <c r="P445" s="8"/>
      <c r="Q445" t="str">
        <f t="shared" si="6"/>
        <v>Business Logic</v>
      </c>
      <c r="R445"/>
      <c r="S445"/>
      <c r="T445" s="6" t="str">
        <f>IFERROR(VLOOKUP(T$1&amp;"."&amp;$A445&amp;"."&amp;$B445,Mappings[[Lookup Name]:[Source Reference]],2,FALSE),"")</f>
        <v/>
      </c>
      <c r="U445" s="6" t="str">
        <f>IFERROR(VLOOKUP(U$1&amp;"."&amp;$A445&amp;"."&amp;$B445,Mappings[[Lookup Name]:[Source Reference]],2,FALSE),"")</f>
        <v/>
      </c>
      <c r="V445" s="6" t="str">
        <f>IFERROR(VLOOKUP(V$1&amp;"."&amp;$A445&amp;"."&amp;$B445,Mappings[[Lookup Name]:[Source Reference]],2,FALSE),"")</f>
        <v/>
      </c>
      <c r="W445" s="6" t="str">
        <f>IFERROR(VLOOKUP(W$1&amp;"."&amp;$A445&amp;"."&amp;$B445,Mappings[[Lookup Name]:[Source Reference]],2,FALSE),"")</f>
        <v/>
      </c>
    </row>
    <row r="446" spans="1:23" x14ac:dyDescent="0.3">
      <c r="A446" t="s">
        <v>191</v>
      </c>
      <c r="B446" s="6" t="s">
        <v>314</v>
      </c>
      <c r="C446" s="5">
        <v>133</v>
      </c>
      <c r="D446" t="s">
        <v>2101</v>
      </c>
      <c r="E446">
        <v>1</v>
      </c>
      <c r="F446">
        <v>0</v>
      </c>
      <c r="G446">
        <v>0</v>
      </c>
      <c r="H446">
        <v>1</v>
      </c>
      <c r="I446">
        <v>0</v>
      </c>
      <c r="J446" t="s">
        <v>2117</v>
      </c>
      <c r="K446" s="2" t="s">
        <v>2117</v>
      </c>
      <c r="L446" t="str">
        <f>VLOOKUP(A446,Tables!$A$2:$B$218,2,FALSE)</f>
        <v>Truven</v>
      </c>
      <c r="O446" s="8" t="s">
        <v>3149</v>
      </c>
      <c r="P446" s="8"/>
      <c r="Q446" t="str">
        <f t="shared" si="6"/>
        <v>Business Logic</v>
      </c>
      <c r="R446"/>
      <c r="S446"/>
      <c r="T446" s="6" t="str">
        <f>IFERROR(VLOOKUP(T$1&amp;"."&amp;$A446&amp;"."&amp;$B446,Mappings[[Lookup Name]:[Source Reference]],2,FALSE),"")</f>
        <v/>
      </c>
      <c r="U446" s="6" t="str">
        <f>IFERROR(VLOOKUP(U$1&amp;"."&amp;$A446&amp;"."&amp;$B446,Mappings[[Lookup Name]:[Source Reference]],2,FALSE),"")</f>
        <v/>
      </c>
      <c r="V446" s="6" t="str">
        <f>IFERROR(VLOOKUP(V$1&amp;"."&amp;$A446&amp;"."&amp;$B446,Mappings[[Lookup Name]:[Source Reference]],2,FALSE),"")</f>
        <v/>
      </c>
      <c r="W446" s="6" t="str">
        <f>IFERROR(VLOOKUP(W$1&amp;"."&amp;$A446&amp;"."&amp;$B446,Mappings[[Lookup Name]:[Source Reference]],2,FALSE),"")</f>
        <v/>
      </c>
    </row>
    <row r="447" spans="1:23" x14ac:dyDescent="0.3">
      <c r="A447" t="s">
        <v>191</v>
      </c>
      <c r="B447" s="6" t="s">
        <v>315</v>
      </c>
      <c r="C447" s="5">
        <v>134</v>
      </c>
      <c r="D447" t="s">
        <v>2101</v>
      </c>
      <c r="E447">
        <v>1</v>
      </c>
      <c r="F447">
        <v>0</v>
      </c>
      <c r="G447">
        <v>0</v>
      </c>
      <c r="H447">
        <v>1</v>
      </c>
      <c r="I447">
        <v>0</v>
      </c>
      <c r="J447" t="s">
        <v>2117</v>
      </c>
      <c r="K447" s="2" t="s">
        <v>2117</v>
      </c>
      <c r="L447" t="str">
        <f>VLOOKUP(A447,Tables!$A$2:$B$218,2,FALSE)</f>
        <v>Truven</v>
      </c>
      <c r="O447" s="8" t="s">
        <v>3149</v>
      </c>
      <c r="P447" s="8"/>
      <c r="Q447" t="str">
        <f t="shared" si="6"/>
        <v>Business Logic</v>
      </c>
      <c r="R447"/>
      <c r="S447"/>
      <c r="T447" s="6" t="str">
        <f>IFERROR(VLOOKUP(T$1&amp;"."&amp;$A447&amp;"."&amp;$B447,Mappings[[Lookup Name]:[Source Reference]],2,FALSE),"")</f>
        <v/>
      </c>
      <c r="U447" s="6" t="str">
        <f>IFERROR(VLOOKUP(U$1&amp;"."&amp;$A447&amp;"."&amp;$B447,Mappings[[Lookup Name]:[Source Reference]],2,FALSE),"")</f>
        <v/>
      </c>
      <c r="V447" s="6" t="str">
        <f>IFERROR(VLOOKUP(V$1&amp;"."&amp;$A447&amp;"."&amp;$B447,Mappings[[Lookup Name]:[Source Reference]],2,FALSE),"")</f>
        <v/>
      </c>
      <c r="W447" s="6" t="str">
        <f>IFERROR(VLOOKUP(W$1&amp;"."&amp;$A447&amp;"."&amp;$B447,Mappings[[Lookup Name]:[Source Reference]],2,FALSE),"")</f>
        <v/>
      </c>
    </row>
    <row r="448" spans="1:23" x14ac:dyDescent="0.3">
      <c r="A448" t="s">
        <v>191</v>
      </c>
      <c r="B448" s="6" t="s">
        <v>316</v>
      </c>
      <c r="C448" s="5">
        <v>135</v>
      </c>
      <c r="D448" t="s">
        <v>2102</v>
      </c>
      <c r="E448">
        <v>15</v>
      </c>
      <c r="F448">
        <v>0</v>
      </c>
      <c r="G448">
        <v>0</v>
      </c>
      <c r="H448">
        <v>1</v>
      </c>
      <c r="I448">
        <v>0</v>
      </c>
      <c r="J448" t="s">
        <v>2117</v>
      </c>
      <c r="K448" s="2" t="s">
        <v>2117</v>
      </c>
      <c r="L448" t="str">
        <f>VLOOKUP(A448,Tables!$A$2:$B$218,2,FALSE)</f>
        <v>Truven</v>
      </c>
      <c r="O448" s="8" t="s">
        <v>3149</v>
      </c>
      <c r="P448" s="8"/>
      <c r="Q448" t="str">
        <f t="shared" si="6"/>
        <v>Business Logic</v>
      </c>
      <c r="R448"/>
      <c r="S448"/>
      <c r="T448" s="6" t="str">
        <f>IFERROR(VLOOKUP(T$1&amp;"."&amp;$A448&amp;"."&amp;$B448,Mappings[[Lookup Name]:[Source Reference]],2,FALSE),"")</f>
        <v/>
      </c>
      <c r="U448" s="6" t="str">
        <f>IFERROR(VLOOKUP(U$1&amp;"."&amp;$A448&amp;"."&amp;$B448,Mappings[[Lookup Name]:[Source Reference]],2,FALSE),"")</f>
        <v/>
      </c>
      <c r="V448" s="6" t="str">
        <f>IFERROR(VLOOKUP(V$1&amp;"."&amp;$A448&amp;"."&amp;$B448,Mappings[[Lookup Name]:[Source Reference]],2,FALSE),"")</f>
        <v/>
      </c>
      <c r="W448" s="6" t="str">
        <f>IFERROR(VLOOKUP(W$1&amp;"."&amp;$A448&amp;"."&amp;$B448,Mappings[[Lookup Name]:[Source Reference]],2,FALSE),"")</f>
        <v/>
      </c>
    </row>
    <row r="449" spans="1:23" x14ac:dyDescent="0.3">
      <c r="A449" t="s">
        <v>191</v>
      </c>
      <c r="B449" s="6" t="s">
        <v>317</v>
      </c>
      <c r="C449" s="5">
        <v>136</v>
      </c>
      <c r="D449" t="s">
        <v>2098</v>
      </c>
      <c r="E449">
        <v>8</v>
      </c>
      <c r="F449">
        <v>23</v>
      </c>
      <c r="G449">
        <v>3</v>
      </c>
      <c r="H449">
        <v>1</v>
      </c>
      <c r="I449">
        <v>0</v>
      </c>
      <c r="J449" t="s">
        <v>2117</v>
      </c>
      <c r="K449" s="2" t="s">
        <v>2117</v>
      </c>
      <c r="L449" t="str">
        <f>VLOOKUP(A449,Tables!$A$2:$B$218,2,FALSE)</f>
        <v>Truven</v>
      </c>
      <c r="O449" s="8" t="s">
        <v>3149</v>
      </c>
      <c r="P449" s="8"/>
      <c r="Q449" t="str">
        <f t="shared" si="6"/>
        <v>Business Logic</v>
      </c>
      <c r="R449"/>
      <c r="S449"/>
      <c r="T449" s="6" t="str">
        <f>IFERROR(VLOOKUP(T$1&amp;"."&amp;$A449&amp;"."&amp;$B449,Mappings[[Lookup Name]:[Source Reference]],2,FALSE),"")</f>
        <v/>
      </c>
      <c r="U449" s="6" t="str">
        <f>IFERROR(VLOOKUP(U$1&amp;"."&amp;$A449&amp;"."&amp;$B449,Mappings[[Lookup Name]:[Source Reference]],2,FALSE),"")</f>
        <v/>
      </c>
      <c r="V449" s="6" t="str">
        <f>IFERROR(VLOOKUP(V$1&amp;"."&amp;$A449&amp;"."&amp;$B449,Mappings[[Lookup Name]:[Source Reference]],2,FALSE),"")</f>
        <v/>
      </c>
      <c r="W449" s="6" t="str">
        <f>IFERROR(VLOOKUP(W$1&amp;"."&amp;$A449&amp;"."&amp;$B449,Mappings[[Lookup Name]:[Source Reference]],2,FALSE),"")</f>
        <v/>
      </c>
    </row>
    <row r="450" spans="1:23" x14ac:dyDescent="0.3">
      <c r="A450" t="s">
        <v>191</v>
      </c>
      <c r="B450" s="6" t="s">
        <v>318</v>
      </c>
      <c r="C450" s="5">
        <v>137</v>
      </c>
      <c r="D450" t="s">
        <v>2098</v>
      </c>
      <c r="E450">
        <v>8</v>
      </c>
      <c r="F450">
        <v>23</v>
      </c>
      <c r="G450">
        <v>3</v>
      </c>
      <c r="H450">
        <v>1</v>
      </c>
      <c r="I450">
        <v>0</v>
      </c>
      <c r="J450" t="s">
        <v>2117</v>
      </c>
      <c r="K450" s="2" t="s">
        <v>2117</v>
      </c>
      <c r="L450" t="str">
        <f>VLOOKUP(A450,Tables!$A$2:$B$218,2,FALSE)</f>
        <v>Truven</v>
      </c>
      <c r="O450" s="8" t="s">
        <v>3149</v>
      </c>
      <c r="P450" s="8"/>
      <c r="Q450" t="str">
        <f t="shared" si="6"/>
        <v>Business Logic</v>
      </c>
      <c r="R450"/>
      <c r="S450"/>
      <c r="T450" s="6" t="str">
        <f>IFERROR(VLOOKUP(T$1&amp;"."&amp;$A450&amp;"."&amp;$B450,Mappings[[Lookup Name]:[Source Reference]],2,FALSE),"")</f>
        <v/>
      </c>
      <c r="U450" s="6" t="str">
        <f>IFERROR(VLOOKUP(U$1&amp;"."&amp;$A450&amp;"."&amp;$B450,Mappings[[Lookup Name]:[Source Reference]],2,FALSE),"")</f>
        <v/>
      </c>
      <c r="V450" s="6" t="str">
        <f>IFERROR(VLOOKUP(V$1&amp;"."&amp;$A450&amp;"."&amp;$B450,Mappings[[Lookup Name]:[Source Reference]],2,FALSE),"")</f>
        <v/>
      </c>
      <c r="W450" s="6" t="str">
        <f>IFERROR(VLOOKUP(W$1&amp;"."&amp;$A450&amp;"."&amp;$B450,Mappings[[Lookup Name]:[Source Reference]],2,FALSE),"")</f>
        <v/>
      </c>
    </row>
    <row r="451" spans="1:23" x14ac:dyDescent="0.3">
      <c r="A451" t="s">
        <v>191</v>
      </c>
      <c r="B451" s="6" t="s">
        <v>319</v>
      </c>
      <c r="C451" s="5">
        <v>138</v>
      </c>
      <c r="D451" t="s">
        <v>2098</v>
      </c>
      <c r="E451">
        <v>8</v>
      </c>
      <c r="F451">
        <v>23</v>
      </c>
      <c r="G451">
        <v>3</v>
      </c>
      <c r="H451">
        <v>1</v>
      </c>
      <c r="I451">
        <v>0</v>
      </c>
      <c r="J451" t="s">
        <v>2117</v>
      </c>
      <c r="K451" s="2" t="s">
        <v>2117</v>
      </c>
      <c r="L451" t="str">
        <f>VLOOKUP(A451,Tables!$A$2:$B$218,2,FALSE)</f>
        <v>Truven</v>
      </c>
      <c r="O451" s="8" t="s">
        <v>3149</v>
      </c>
      <c r="P451" s="8"/>
      <c r="Q451" t="str">
        <f t="shared" ref="Q451:Q514" si="7">IF(B451="Source_System_SID","Link to Source System",IF(OR(B451="Created_By_ID",B451="Created_by_Date",B451="Last_Updated_By_Date",B451="Last_Updated_By_ID",B451="Audit_SID",B451="Update_Audit_SID"),"ETL Audit Process",IF(RIGHT(B451,3)="SID","System Generated","Business Logic")))</f>
        <v>Business Logic</v>
      </c>
      <c r="R451"/>
      <c r="S451"/>
      <c r="T451" s="6" t="str">
        <f>IFERROR(VLOOKUP(T$1&amp;"."&amp;$A451&amp;"."&amp;$B451,Mappings[[Lookup Name]:[Source Reference]],2,FALSE),"")</f>
        <v/>
      </c>
      <c r="U451" s="6" t="str">
        <f>IFERROR(VLOOKUP(U$1&amp;"."&amp;$A451&amp;"."&amp;$B451,Mappings[[Lookup Name]:[Source Reference]],2,FALSE),"")</f>
        <v/>
      </c>
      <c r="V451" s="6" t="str">
        <f>IFERROR(VLOOKUP(V$1&amp;"."&amp;$A451&amp;"."&amp;$B451,Mappings[[Lookup Name]:[Source Reference]],2,FALSE),"")</f>
        <v/>
      </c>
      <c r="W451" s="6" t="str">
        <f>IFERROR(VLOOKUP(W$1&amp;"."&amp;$A451&amp;"."&amp;$B451,Mappings[[Lookup Name]:[Source Reference]],2,FALSE),"")</f>
        <v/>
      </c>
    </row>
    <row r="452" spans="1:23" x14ac:dyDescent="0.3">
      <c r="A452" t="s">
        <v>191</v>
      </c>
      <c r="B452" s="6" t="s">
        <v>320</v>
      </c>
      <c r="C452" s="5">
        <v>139</v>
      </c>
      <c r="D452" t="s">
        <v>2101</v>
      </c>
      <c r="E452">
        <v>1</v>
      </c>
      <c r="F452">
        <v>0</v>
      </c>
      <c r="G452">
        <v>0</v>
      </c>
      <c r="H452">
        <v>1</v>
      </c>
      <c r="I452">
        <v>0</v>
      </c>
      <c r="J452" t="s">
        <v>2117</v>
      </c>
      <c r="K452" s="2" t="s">
        <v>2117</v>
      </c>
      <c r="L452" t="str">
        <f>VLOOKUP(A452,Tables!$A$2:$B$218,2,FALSE)</f>
        <v>Truven</v>
      </c>
      <c r="O452" s="8" t="s">
        <v>3149</v>
      </c>
      <c r="P452" s="8"/>
      <c r="Q452" t="str">
        <f t="shared" si="7"/>
        <v>Business Logic</v>
      </c>
      <c r="R452"/>
      <c r="S452"/>
      <c r="T452" s="6" t="str">
        <f>IFERROR(VLOOKUP(T$1&amp;"."&amp;$A452&amp;"."&amp;$B452,Mappings[[Lookup Name]:[Source Reference]],2,FALSE),"")</f>
        <v/>
      </c>
      <c r="U452" s="6" t="str">
        <f>IFERROR(VLOOKUP(U$1&amp;"."&amp;$A452&amp;"."&amp;$B452,Mappings[[Lookup Name]:[Source Reference]],2,FALSE),"")</f>
        <v/>
      </c>
      <c r="V452" s="6" t="str">
        <f>IFERROR(VLOOKUP(V$1&amp;"."&amp;$A452&amp;"."&amp;$B452,Mappings[[Lookup Name]:[Source Reference]],2,FALSE),"")</f>
        <v/>
      </c>
      <c r="W452" s="6" t="str">
        <f>IFERROR(VLOOKUP(W$1&amp;"."&amp;$A452&amp;"."&amp;$B452,Mappings[[Lookup Name]:[Source Reference]],2,FALSE),"")</f>
        <v/>
      </c>
    </row>
    <row r="453" spans="1:23" x14ac:dyDescent="0.3">
      <c r="A453" t="s">
        <v>191</v>
      </c>
      <c r="B453" s="6" t="s">
        <v>321</v>
      </c>
      <c r="C453" s="5">
        <v>140</v>
      </c>
      <c r="D453" t="s">
        <v>2102</v>
      </c>
      <c r="E453">
        <v>15</v>
      </c>
      <c r="F453">
        <v>0</v>
      </c>
      <c r="G453">
        <v>0</v>
      </c>
      <c r="H453">
        <v>1</v>
      </c>
      <c r="I453">
        <v>0</v>
      </c>
      <c r="J453" t="s">
        <v>2117</v>
      </c>
      <c r="K453" s="2" t="s">
        <v>2117</v>
      </c>
      <c r="L453" t="str">
        <f>VLOOKUP(A453,Tables!$A$2:$B$218,2,FALSE)</f>
        <v>Truven</v>
      </c>
      <c r="O453" s="8" t="s">
        <v>3149</v>
      </c>
      <c r="P453" s="8"/>
      <c r="Q453" t="str">
        <f t="shared" si="7"/>
        <v>Business Logic</v>
      </c>
      <c r="R453"/>
      <c r="S453"/>
      <c r="T453" s="6" t="str">
        <f>IFERROR(VLOOKUP(T$1&amp;"."&amp;$A453&amp;"."&amp;$B453,Mappings[[Lookup Name]:[Source Reference]],2,FALSE),"")</f>
        <v/>
      </c>
      <c r="U453" s="6" t="str">
        <f>IFERROR(VLOOKUP(U$1&amp;"."&amp;$A453&amp;"."&amp;$B453,Mappings[[Lookup Name]:[Source Reference]],2,FALSE),"")</f>
        <v/>
      </c>
      <c r="V453" s="6" t="str">
        <f>IFERROR(VLOOKUP(V$1&amp;"."&amp;$A453&amp;"."&amp;$B453,Mappings[[Lookup Name]:[Source Reference]],2,FALSE),"")</f>
        <v/>
      </c>
      <c r="W453" s="6" t="str">
        <f>IFERROR(VLOOKUP(W$1&amp;"."&amp;$A453&amp;"."&amp;$B453,Mappings[[Lookup Name]:[Source Reference]],2,FALSE),"")</f>
        <v/>
      </c>
    </row>
    <row r="454" spans="1:23" x14ac:dyDescent="0.3">
      <c r="A454" t="s">
        <v>191</v>
      </c>
      <c r="B454" s="6" t="s">
        <v>322</v>
      </c>
      <c r="C454" s="5">
        <v>141</v>
      </c>
      <c r="D454" t="s">
        <v>2101</v>
      </c>
      <c r="E454">
        <v>1</v>
      </c>
      <c r="F454">
        <v>0</v>
      </c>
      <c r="G454">
        <v>0</v>
      </c>
      <c r="H454">
        <v>1</v>
      </c>
      <c r="I454">
        <v>0</v>
      </c>
      <c r="J454" t="s">
        <v>2117</v>
      </c>
      <c r="K454" s="2" t="s">
        <v>2117</v>
      </c>
      <c r="L454" t="str">
        <f>VLOOKUP(A454,Tables!$A$2:$B$218,2,FALSE)</f>
        <v>Truven</v>
      </c>
      <c r="O454" s="8" t="s">
        <v>3149</v>
      </c>
      <c r="P454" s="8"/>
      <c r="Q454" t="str">
        <f t="shared" si="7"/>
        <v>Business Logic</v>
      </c>
      <c r="R454"/>
      <c r="S454"/>
      <c r="T454" s="6" t="str">
        <f>IFERROR(VLOOKUP(T$1&amp;"."&amp;$A454&amp;"."&amp;$B454,Mappings[[Lookup Name]:[Source Reference]],2,FALSE),"")</f>
        <v/>
      </c>
      <c r="U454" s="6" t="str">
        <f>IFERROR(VLOOKUP(U$1&amp;"."&amp;$A454&amp;"."&amp;$B454,Mappings[[Lookup Name]:[Source Reference]],2,FALSE),"")</f>
        <v/>
      </c>
      <c r="V454" s="6" t="str">
        <f>IFERROR(VLOOKUP(V$1&amp;"."&amp;$A454&amp;"."&amp;$B454,Mappings[[Lookup Name]:[Source Reference]],2,FALSE),"")</f>
        <v/>
      </c>
      <c r="W454" s="6" t="str">
        <f>IFERROR(VLOOKUP(W$1&amp;"."&amp;$A454&amp;"."&amp;$B454,Mappings[[Lookup Name]:[Source Reference]],2,FALSE),"")</f>
        <v/>
      </c>
    </row>
    <row r="455" spans="1:23" x14ac:dyDescent="0.3">
      <c r="A455" t="s">
        <v>191</v>
      </c>
      <c r="B455" s="6" t="s">
        <v>323</v>
      </c>
      <c r="C455" s="5">
        <v>142</v>
      </c>
      <c r="D455" t="s">
        <v>2098</v>
      </c>
      <c r="E455">
        <v>8</v>
      </c>
      <c r="F455">
        <v>23</v>
      </c>
      <c r="G455">
        <v>3</v>
      </c>
      <c r="H455">
        <v>1</v>
      </c>
      <c r="I455">
        <v>0</v>
      </c>
      <c r="J455" t="s">
        <v>2117</v>
      </c>
      <c r="K455" s="2" t="s">
        <v>2117</v>
      </c>
      <c r="L455" t="str">
        <f>VLOOKUP(A455,Tables!$A$2:$B$218,2,FALSE)</f>
        <v>Truven</v>
      </c>
      <c r="O455" s="8" t="s">
        <v>3149</v>
      </c>
      <c r="P455" s="8"/>
      <c r="Q455" t="str">
        <f t="shared" si="7"/>
        <v>Business Logic</v>
      </c>
      <c r="R455"/>
      <c r="S455"/>
      <c r="T455" s="6" t="str">
        <f>IFERROR(VLOOKUP(T$1&amp;"."&amp;$A455&amp;"."&amp;$B455,Mappings[[Lookup Name]:[Source Reference]],2,FALSE),"")</f>
        <v/>
      </c>
      <c r="U455" s="6" t="str">
        <f>IFERROR(VLOOKUP(U$1&amp;"."&amp;$A455&amp;"."&amp;$B455,Mappings[[Lookup Name]:[Source Reference]],2,FALSE),"")</f>
        <v/>
      </c>
      <c r="V455" s="6" t="str">
        <f>IFERROR(VLOOKUP(V$1&amp;"."&amp;$A455&amp;"."&amp;$B455,Mappings[[Lookup Name]:[Source Reference]],2,FALSE),"")</f>
        <v/>
      </c>
      <c r="W455" s="6" t="str">
        <f>IFERROR(VLOOKUP(W$1&amp;"."&amp;$A455&amp;"."&amp;$B455,Mappings[[Lookup Name]:[Source Reference]],2,FALSE),"")</f>
        <v/>
      </c>
    </row>
    <row r="456" spans="1:23" x14ac:dyDescent="0.3">
      <c r="A456" t="s">
        <v>191</v>
      </c>
      <c r="B456" s="6" t="s">
        <v>324</v>
      </c>
      <c r="C456" s="5">
        <v>143</v>
      </c>
      <c r="D456" t="s">
        <v>2101</v>
      </c>
      <c r="E456">
        <v>1</v>
      </c>
      <c r="F456">
        <v>0</v>
      </c>
      <c r="G456">
        <v>0</v>
      </c>
      <c r="H456">
        <v>1</v>
      </c>
      <c r="I456">
        <v>0</v>
      </c>
      <c r="J456" t="s">
        <v>2117</v>
      </c>
      <c r="K456" s="2" t="s">
        <v>2117</v>
      </c>
      <c r="L456" t="str">
        <f>VLOOKUP(A456,Tables!$A$2:$B$218,2,FALSE)</f>
        <v>Truven</v>
      </c>
      <c r="O456" s="8" t="s">
        <v>3149</v>
      </c>
      <c r="P456" s="8"/>
      <c r="Q456" t="str">
        <f t="shared" si="7"/>
        <v>Business Logic</v>
      </c>
      <c r="R456"/>
      <c r="S456"/>
      <c r="T456" s="6" t="str">
        <f>IFERROR(VLOOKUP(T$1&amp;"."&amp;$A456&amp;"."&amp;$B456,Mappings[[Lookup Name]:[Source Reference]],2,FALSE),"")</f>
        <v/>
      </c>
      <c r="U456" s="6" t="str">
        <f>IFERROR(VLOOKUP(U$1&amp;"."&amp;$A456&amp;"."&amp;$B456,Mappings[[Lookup Name]:[Source Reference]],2,FALSE),"")</f>
        <v/>
      </c>
      <c r="V456" s="6" t="str">
        <f>IFERROR(VLOOKUP(V$1&amp;"."&amp;$A456&amp;"."&amp;$B456,Mappings[[Lookup Name]:[Source Reference]],2,FALSE),"")</f>
        <v/>
      </c>
      <c r="W456" s="6" t="str">
        <f>IFERROR(VLOOKUP(W$1&amp;"."&amp;$A456&amp;"."&amp;$B456,Mappings[[Lookup Name]:[Source Reference]],2,FALSE),"")</f>
        <v/>
      </c>
    </row>
    <row r="457" spans="1:23" x14ac:dyDescent="0.3">
      <c r="A457" t="s">
        <v>191</v>
      </c>
      <c r="B457" s="6" t="s">
        <v>325</v>
      </c>
      <c r="C457" s="5">
        <v>144</v>
      </c>
      <c r="D457" t="s">
        <v>2099</v>
      </c>
      <c r="E457">
        <v>4</v>
      </c>
      <c r="F457">
        <v>10</v>
      </c>
      <c r="G457">
        <v>0</v>
      </c>
      <c r="H457">
        <v>1</v>
      </c>
      <c r="I457">
        <v>0</v>
      </c>
      <c r="J457" t="s">
        <v>2117</v>
      </c>
      <c r="K457" s="2" t="s">
        <v>2117</v>
      </c>
      <c r="L457" t="str">
        <f>VLOOKUP(A457,Tables!$A$2:$B$218,2,FALSE)</f>
        <v>Truven</v>
      </c>
      <c r="O457" s="8" t="s">
        <v>3149</v>
      </c>
      <c r="P457" s="8"/>
      <c r="Q457" t="str">
        <f t="shared" si="7"/>
        <v>Business Logic</v>
      </c>
      <c r="R457"/>
      <c r="S457"/>
      <c r="T457" s="6" t="str">
        <f>IFERROR(VLOOKUP(T$1&amp;"."&amp;$A457&amp;"."&amp;$B457,Mappings[[Lookup Name]:[Source Reference]],2,FALSE),"")</f>
        <v/>
      </c>
      <c r="U457" s="6" t="str">
        <f>IFERROR(VLOOKUP(U$1&amp;"."&amp;$A457&amp;"."&amp;$B457,Mappings[[Lookup Name]:[Source Reference]],2,FALSE),"")</f>
        <v/>
      </c>
      <c r="V457" s="6" t="str">
        <f>IFERROR(VLOOKUP(V$1&amp;"."&amp;$A457&amp;"."&amp;$B457,Mappings[[Lookup Name]:[Source Reference]],2,FALSE),"")</f>
        <v/>
      </c>
      <c r="W457" s="6" t="str">
        <f>IFERROR(VLOOKUP(W$1&amp;"."&amp;$A457&amp;"."&amp;$B457,Mappings[[Lookup Name]:[Source Reference]],2,FALSE),"")</f>
        <v/>
      </c>
    </row>
    <row r="458" spans="1:23" x14ac:dyDescent="0.3">
      <c r="A458" t="s">
        <v>191</v>
      </c>
      <c r="B458" s="6" t="s">
        <v>326</v>
      </c>
      <c r="C458" s="5">
        <v>145</v>
      </c>
      <c r="D458" t="s">
        <v>2102</v>
      </c>
      <c r="E458">
        <v>10</v>
      </c>
      <c r="F458">
        <v>0</v>
      </c>
      <c r="G458">
        <v>0</v>
      </c>
      <c r="H458">
        <v>1</v>
      </c>
      <c r="I458">
        <v>0</v>
      </c>
      <c r="J458" t="s">
        <v>2117</v>
      </c>
      <c r="K458" s="2" t="s">
        <v>2117</v>
      </c>
      <c r="L458" t="str">
        <f>VLOOKUP(A458,Tables!$A$2:$B$218,2,FALSE)</f>
        <v>Truven</v>
      </c>
      <c r="O458" s="8" t="s">
        <v>3149</v>
      </c>
      <c r="P458" s="8"/>
      <c r="Q458" t="str">
        <f t="shared" si="7"/>
        <v>Business Logic</v>
      </c>
      <c r="R458"/>
      <c r="S458"/>
      <c r="T458" s="6" t="str">
        <f>IFERROR(VLOOKUP(T$1&amp;"."&amp;$A458&amp;"."&amp;$B458,Mappings[[Lookup Name]:[Source Reference]],2,FALSE),"")</f>
        <v/>
      </c>
      <c r="U458" s="6" t="str">
        <f>IFERROR(VLOOKUP(U$1&amp;"."&amp;$A458&amp;"."&amp;$B458,Mappings[[Lookup Name]:[Source Reference]],2,FALSE),"")</f>
        <v/>
      </c>
      <c r="V458" s="6" t="str">
        <f>IFERROR(VLOOKUP(V$1&amp;"."&amp;$A458&amp;"."&amp;$B458,Mappings[[Lookup Name]:[Source Reference]],2,FALSE),"")</f>
        <v/>
      </c>
      <c r="W458" s="6" t="str">
        <f>IFERROR(VLOOKUP(W$1&amp;"."&amp;$A458&amp;"."&amp;$B458,Mappings[[Lookup Name]:[Source Reference]],2,FALSE),"")</f>
        <v/>
      </c>
    </row>
    <row r="459" spans="1:23" x14ac:dyDescent="0.3">
      <c r="A459" t="s">
        <v>191</v>
      </c>
      <c r="B459" s="6" t="s">
        <v>327</v>
      </c>
      <c r="C459" s="5">
        <v>146</v>
      </c>
      <c r="D459" t="s">
        <v>2102</v>
      </c>
      <c r="E459">
        <v>30</v>
      </c>
      <c r="F459">
        <v>0</v>
      </c>
      <c r="G459">
        <v>0</v>
      </c>
      <c r="H459">
        <v>1</v>
      </c>
      <c r="I459">
        <v>0</v>
      </c>
      <c r="J459" t="s">
        <v>2117</v>
      </c>
      <c r="K459" s="2" t="s">
        <v>2117</v>
      </c>
      <c r="L459" t="str">
        <f>VLOOKUP(A459,Tables!$A$2:$B$218,2,FALSE)</f>
        <v>Truven</v>
      </c>
      <c r="O459" s="8" t="s">
        <v>3149</v>
      </c>
      <c r="P459" s="8"/>
      <c r="Q459" t="str">
        <f t="shared" si="7"/>
        <v>Business Logic</v>
      </c>
      <c r="R459"/>
      <c r="S459"/>
      <c r="T459" s="6" t="str">
        <f>IFERROR(VLOOKUP(T$1&amp;"."&amp;$A459&amp;"."&amp;$B459,Mappings[[Lookup Name]:[Source Reference]],2,FALSE),"")</f>
        <v/>
      </c>
      <c r="U459" s="6" t="str">
        <f>IFERROR(VLOOKUP(U$1&amp;"."&amp;$A459&amp;"."&amp;$B459,Mappings[[Lookup Name]:[Source Reference]],2,FALSE),"")</f>
        <v/>
      </c>
      <c r="V459" s="6" t="str">
        <f>IFERROR(VLOOKUP(V$1&amp;"."&amp;$A459&amp;"."&amp;$B459,Mappings[[Lookup Name]:[Source Reference]],2,FALSE),"")</f>
        <v/>
      </c>
      <c r="W459" s="6" t="str">
        <f>IFERROR(VLOOKUP(W$1&amp;"."&amp;$A459&amp;"."&amp;$B459,Mappings[[Lookup Name]:[Source Reference]],2,FALSE),"")</f>
        <v/>
      </c>
    </row>
    <row r="460" spans="1:23" x14ac:dyDescent="0.3">
      <c r="A460" t="s">
        <v>191</v>
      </c>
      <c r="B460" s="6" t="s">
        <v>328</v>
      </c>
      <c r="C460" s="5">
        <v>147</v>
      </c>
      <c r="D460" t="s">
        <v>2102</v>
      </c>
      <c r="E460">
        <v>25</v>
      </c>
      <c r="F460">
        <v>0</v>
      </c>
      <c r="G460">
        <v>0</v>
      </c>
      <c r="H460">
        <v>1</v>
      </c>
      <c r="I460">
        <v>0</v>
      </c>
      <c r="J460" t="s">
        <v>2117</v>
      </c>
      <c r="K460" s="2" t="s">
        <v>2117</v>
      </c>
      <c r="L460" t="str">
        <f>VLOOKUP(A460,Tables!$A$2:$B$218,2,FALSE)</f>
        <v>Truven</v>
      </c>
      <c r="O460" s="8" t="s">
        <v>3149</v>
      </c>
      <c r="P460" s="8"/>
      <c r="Q460" t="str">
        <f t="shared" si="7"/>
        <v>Business Logic</v>
      </c>
      <c r="R460"/>
      <c r="S460"/>
      <c r="T460" s="6" t="str">
        <f>IFERROR(VLOOKUP(T$1&amp;"."&amp;$A460&amp;"."&amp;$B460,Mappings[[Lookup Name]:[Source Reference]],2,FALSE),"")</f>
        <v/>
      </c>
      <c r="U460" s="6" t="str">
        <f>IFERROR(VLOOKUP(U$1&amp;"."&amp;$A460&amp;"."&amp;$B460,Mappings[[Lookup Name]:[Source Reference]],2,FALSE),"")</f>
        <v/>
      </c>
      <c r="V460" s="6" t="str">
        <f>IFERROR(VLOOKUP(V$1&amp;"."&amp;$A460&amp;"."&amp;$B460,Mappings[[Lookup Name]:[Source Reference]],2,FALSE),"")</f>
        <v/>
      </c>
      <c r="W460" s="6" t="str">
        <f>IFERROR(VLOOKUP(W$1&amp;"."&amp;$A460&amp;"."&amp;$B460,Mappings[[Lookup Name]:[Source Reference]],2,FALSE),"")</f>
        <v/>
      </c>
    </row>
    <row r="461" spans="1:23" x14ac:dyDescent="0.3">
      <c r="A461" t="s">
        <v>191</v>
      </c>
      <c r="B461" s="6" t="s">
        <v>329</v>
      </c>
      <c r="C461" s="5">
        <v>148</v>
      </c>
      <c r="D461" t="s">
        <v>2103</v>
      </c>
      <c r="E461">
        <v>8</v>
      </c>
      <c r="F461">
        <v>19</v>
      </c>
      <c r="G461">
        <v>4</v>
      </c>
      <c r="H461">
        <v>1</v>
      </c>
      <c r="I461">
        <v>0</v>
      </c>
      <c r="J461" t="s">
        <v>2117</v>
      </c>
      <c r="K461" s="2" t="s">
        <v>2117</v>
      </c>
      <c r="L461" t="str">
        <f>VLOOKUP(A461,Tables!$A$2:$B$218,2,FALSE)</f>
        <v>Truven</v>
      </c>
      <c r="O461" s="8" t="s">
        <v>3149</v>
      </c>
      <c r="P461" s="8"/>
      <c r="Q461" t="str">
        <f t="shared" si="7"/>
        <v>Business Logic</v>
      </c>
      <c r="R461"/>
      <c r="S461"/>
      <c r="T461" s="6" t="str">
        <f>IFERROR(VLOOKUP(T$1&amp;"."&amp;$A461&amp;"."&amp;$B461,Mappings[[Lookup Name]:[Source Reference]],2,FALSE),"")</f>
        <v/>
      </c>
      <c r="U461" s="6" t="str">
        <f>IFERROR(VLOOKUP(U$1&amp;"."&amp;$A461&amp;"."&amp;$B461,Mappings[[Lookup Name]:[Source Reference]],2,FALSE),"")</f>
        <v/>
      </c>
      <c r="V461" s="6" t="str">
        <f>IFERROR(VLOOKUP(V$1&amp;"."&amp;$A461&amp;"."&amp;$B461,Mappings[[Lookup Name]:[Source Reference]],2,FALSE),"")</f>
        <v/>
      </c>
      <c r="W461" s="6" t="str">
        <f>IFERROR(VLOOKUP(W$1&amp;"."&amp;$A461&amp;"."&amp;$B461,Mappings[[Lookup Name]:[Source Reference]],2,FALSE),"")</f>
        <v/>
      </c>
    </row>
    <row r="462" spans="1:23" x14ac:dyDescent="0.3">
      <c r="A462" t="s">
        <v>191</v>
      </c>
      <c r="B462" s="6" t="s">
        <v>330</v>
      </c>
      <c r="C462" s="5">
        <v>149</v>
      </c>
      <c r="D462" t="s">
        <v>2101</v>
      </c>
      <c r="E462">
        <v>1</v>
      </c>
      <c r="F462">
        <v>0</v>
      </c>
      <c r="G462">
        <v>0</v>
      </c>
      <c r="H462">
        <v>1</v>
      </c>
      <c r="I462">
        <v>0</v>
      </c>
      <c r="J462" t="s">
        <v>2117</v>
      </c>
      <c r="K462" s="2" t="s">
        <v>2117</v>
      </c>
      <c r="L462" t="str">
        <f>VLOOKUP(A462,Tables!$A$2:$B$218,2,FALSE)</f>
        <v>Truven</v>
      </c>
      <c r="O462" s="8" t="s">
        <v>3149</v>
      </c>
      <c r="P462" s="8"/>
      <c r="Q462" t="str">
        <f t="shared" si="7"/>
        <v>Business Logic</v>
      </c>
      <c r="R462"/>
      <c r="S462"/>
      <c r="T462" s="6" t="str">
        <f>IFERROR(VLOOKUP(T$1&amp;"."&amp;$A462&amp;"."&amp;$B462,Mappings[[Lookup Name]:[Source Reference]],2,FALSE),"")</f>
        <v/>
      </c>
      <c r="U462" s="6" t="str">
        <f>IFERROR(VLOOKUP(U$1&amp;"."&amp;$A462&amp;"."&amp;$B462,Mappings[[Lookup Name]:[Source Reference]],2,FALSE),"")</f>
        <v/>
      </c>
      <c r="V462" s="6" t="str">
        <f>IFERROR(VLOOKUP(V$1&amp;"."&amp;$A462&amp;"."&amp;$B462,Mappings[[Lookup Name]:[Source Reference]],2,FALSE),"")</f>
        <v/>
      </c>
      <c r="W462" s="6" t="str">
        <f>IFERROR(VLOOKUP(W$1&amp;"."&amp;$A462&amp;"."&amp;$B462,Mappings[[Lookup Name]:[Source Reference]],2,FALSE),"")</f>
        <v/>
      </c>
    </row>
    <row r="463" spans="1:23" x14ac:dyDescent="0.3">
      <c r="A463" t="s">
        <v>191</v>
      </c>
      <c r="B463" s="6" t="s">
        <v>331</v>
      </c>
      <c r="C463" s="5">
        <v>150</v>
      </c>
      <c r="D463" t="s">
        <v>2101</v>
      </c>
      <c r="E463">
        <v>1</v>
      </c>
      <c r="F463">
        <v>0</v>
      </c>
      <c r="G463">
        <v>0</v>
      </c>
      <c r="H463">
        <v>1</v>
      </c>
      <c r="I463">
        <v>0</v>
      </c>
      <c r="J463" t="s">
        <v>2117</v>
      </c>
      <c r="K463" s="2" t="s">
        <v>2117</v>
      </c>
      <c r="L463" t="str">
        <f>VLOOKUP(A463,Tables!$A$2:$B$218,2,FALSE)</f>
        <v>Truven</v>
      </c>
      <c r="O463" s="8" t="s">
        <v>3149</v>
      </c>
      <c r="P463" s="8"/>
      <c r="Q463" t="str">
        <f t="shared" si="7"/>
        <v>Business Logic</v>
      </c>
      <c r="R463"/>
      <c r="S463"/>
      <c r="T463" s="6" t="str">
        <f>IFERROR(VLOOKUP(T$1&amp;"."&amp;$A463&amp;"."&amp;$B463,Mappings[[Lookup Name]:[Source Reference]],2,FALSE),"")</f>
        <v/>
      </c>
      <c r="U463" s="6" t="str">
        <f>IFERROR(VLOOKUP(U$1&amp;"."&amp;$A463&amp;"."&amp;$B463,Mappings[[Lookup Name]:[Source Reference]],2,FALSE),"")</f>
        <v/>
      </c>
      <c r="V463" s="6" t="str">
        <f>IFERROR(VLOOKUP(V$1&amp;"."&amp;$A463&amp;"."&amp;$B463,Mappings[[Lookup Name]:[Source Reference]],2,FALSE),"")</f>
        <v/>
      </c>
      <c r="W463" s="6" t="str">
        <f>IFERROR(VLOOKUP(W$1&amp;"."&amp;$A463&amp;"."&amp;$B463,Mappings[[Lookup Name]:[Source Reference]],2,FALSE),"")</f>
        <v/>
      </c>
    </row>
    <row r="464" spans="1:23" x14ac:dyDescent="0.3">
      <c r="A464" t="s">
        <v>191</v>
      </c>
      <c r="B464" s="6" t="s">
        <v>332</v>
      </c>
      <c r="C464" s="5">
        <v>151</v>
      </c>
      <c r="D464" t="s">
        <v>2098</v>
      </c>
      <c r="E464">
        <v>8</v>
      </c>
      <c r="F464">
        <v>23</v>
      </c>
      <c r="G464">
        <v>3</v>
      </c>
      <c r="H464">
        <v>1</v>
      </c>
      <c r="I464">
        <v>0</v>
      </c>
      <c r="J464" t="s">
        <v>2117</v>
      </c>
      <c r="K464" s="2" t="s">
        <v>2117</v>
      </c>
      <c r="L464" t="str">
        <f>VLOOKUP(A464,Tables!$A$2:$B$218,2,FALSE)</f>
        <v>Truven</v>
      </c>
      <c r="O464" s="8" t="s">
        <v>3149</v>
      </c>
      <c r="P464" s="8"/>
      <c r="Q464" t="str">
        <f t="shared" si="7"/>
        <v>Business Logic</v>
      </c>
      <c r="R464"/>
      <c r="S464"/>
      <c r="T464" s="6" t="str">
        <f>IFERROR(VLOOKUP(T$1&amp;"."&amp;$A464&amp;"."&amp;$B464,Mappings[[Lookup Name]:[Source Reference]],2,FALSE),"")</f>
        <v/>
      </c>
      <c r="U464" s="6" t="str">
        <f>IFERROR(VLOOKUP(U$1&amp;"."&amp;$A464&amp;"."&amp;$B464,Mappings[[Lookup Name]:[Source Reference]],2,FALSE),"")</f>
        <v/>
      </c>
      <c r="V464" s="6" t="str">
        <f>IFERROR(VLOOKUP(V$1&amp;"."&amp;$A464&amp;"."&amp;$B464,Mappings[[Lookup Name]:[Source Reference]],2,FALSE),"")</f>
        <v/>
      </c>
      <c r="W464" s="6" t="str">
        <f>IFERROR(VLOOKUP(W$1&amp;"."&amp;$A464&amp;"."&amp;$B464,Mappings[[Lookup Name]:[Source Reference]],2,FALSE),"")</f>
        <v/>
      </c>
    </row>
    <row r="465" spans="1:23" x14ac:dyDescent="0.3">
      <c r="A465" t="s">
        <v>191</v>
      </c>
      <c r="B465" s="6" t="s">
        <v>333</v>
      </c>
      <c r="C465" s="5">
        <v>152</v>
      </c>
      <c r="D465" t="s">
        <v>2101</v>
      </c>
      <c r="E465">
        <v>1</v>
      </c>
      <c r="F465">
        <v>0</v>
      </c>
      <c r="G465">
        <v>0</v>
      </c>
      <c r="H465">
        <v>1</v>
      </c>
      <c r="I465">
        <v>0</v>
      </c>
      <c r="J465" t="s">
        <v>2117</v>
      </c>
      <c r="K465" s="2" t="s">
        <v>2117</v>
      </c>
      <c r="L465" t="str">
        <f>VLOOKUP(A465,Tables!$A$2:$B$218,2,FALSE)</f>
        <v>Truven</v>
      </c>
      <c r="O465" s="8" t="s">
        <v>3149</v>
      </c>
      <c r="P465" s="8"/>
      <c r="Q465" t="str">
        <f t="shared" si="7"/>
        <v>Business Logic</v>
      </c>
      <c r="R465"/>
      <c r="S465"/>
      <c r="T465" s="6" t="str">
        <f>IFERROR(VLOOKUP(T$1&amp;"."&amp;$A465&amp;"."&amp;$B465,Mappings[[Lookup Name]:[Source Reference]],2,FALSE),"")</f>
        <v/>
      </c>
      <c r="U465" s="6" t="str">
        <f>IFERROR(VLOOKUP(U$1&amp;"."&amp;$A465&amp;"."&amp;$B465,Mappings[[Lookup Name]:[Source Reference]],2,FALSE),"")</f>
        <v/>
      </c>
      <c r="V465" s="6" t="str">
        <f>IFERROR(VLOOKUP(V$1&amp;"."&amp;$A465&amp;"."&amp;$B465,Mappings[[Lookup Name]:[Source Reference]],2,FALSE),"")</f>
        <v/>
      </c>
      <c r="W465" s="6" t="str">
        <f>IFERROR(VLOOKUP(W$1&amp;"."&amp;$A465&amp;"."&amp;$B465,Mappings[[Lookup Name]:[Source Reference]],2,FALSE),"")</f>
        <v/>
      </c>
    </row>
    <row r="466" spans="1:23" x14ac:dyDescent="0.3">
      <c r="A466" t="s">
        <v>191</v>
      </c>
      <c r="B466" s="6" t="s">
        <v>12</v>
      </c>
      <c r="C466" s="5">
        <v>153</v>
      </c>
      <c r="D466" t="s">
        <v>2102</v>
      </c>
      <c r="E466">
        <v>120</v>
      </c>
      <c r="F466">
        <v>0</v>
      </c>
      <c r="G466">
        <v>0</v>
      </c>
      <c r="H466">
        <v>1</v>
      </c>
      <c r="I466">
        <v>0</v>
      </c>
      <c r="J466" t="s">
        <v>2117</v>
      </c>
      <c r="K466" s="2" t="s">
        <v>2117</v>
      </c>
      <c r="L466" t="str">
        <f>VLOOKUP(A466,Tables!$A$2:$B$218,2,FALSE)</f>
        <v>Truven</v>
      </c>
      <c r="O466" s="8" t="s">
        <v>3149</v>
      </c>
      <c r="P466" s="8"/>
      <c r="Q466" t="str">
        <f t="shared" si="7"/>
        <v>ETL Audit Process</v>
      </c>
      <c r="R466"/>
      <c r="S466"/>
      <c r="T466" s="6" t="str">
        <f>IFERROR(VLOOKUP(T$1&amp;"."&amp;$A466&amp;"."&amp;$B466,Mappings[[Lookup Name]:[Source Reference]],2,FALSE),"")</f>
        <v/>
      </c>
      <c r="U466" s="6" t="str">
        <f>IFERROR(VLOOKUP(U$1&amp;"."&amp;$A466&amp;"."&amp;$B466,Mappings[[Lookup Name]:[Source Reference]],2,FALSE),"")</f>
        <v/>
      </c>
      <c r="V466" s="6" t="str">
        <f>IFERROR(VLOOKUP(V$1&amp;"."&amp;$A466&amp;"."&amp;$B466,Mappings[[Lookup Name]:[Source Reference]],2,FALSE),"")</f>
        <v/>
      </c>
      <c r="W466" s="6" t="str">
        <f>IFERROR(VLOOKUP(W$1&amp;"."&amp;$A466&amp;"."&amp;$B466,Mappings[[Lookup Name]:[Source Reference]],2,FALSE),"")</f>
        <v/>
      </c>
    </row>
    <row r="467" spans="1:23" x14ac:dyDescent="0.3">
      <c r="A467" t="s">
        <v>191</v>
      </c>
      <c r="B467" s="6" t="s">
        <v>13</v>
      </c>
      <c r="C467" s="5">
        <v>154</v>
      </c>
      <c r="D467" t="s">
        <v>2098</v>
      </c>
      <c r="E467">
        <v>8</v>
      </c>
      <c r="F467">
        <v>23</v>
      </c>
      <c r="G467">
        <v>3</v>
      </c>
      <c r="H467">
        <v>0</v>
      </c>
      <c r="I467">
        <v>0</v>
      </c>
      <c r="J467" t="s">
        <v>2117</v>
      </c>
      <c r="K467" s="2" t="s">
        <v>2117</v>
      </c>
      <c r="L467" t="str">
        <f>VLOOKUP(A467,Tables!$A$2:$B$218,2,FALSE)</f>
        <v>Truven</v>
      </c>
      <c r="O467" s="8" t="s">
        <v>3149</v>
      </c>
      <c r="P467" s="8"/>
      <c r="Q467" t="str">
        <f t="shared" si="7"/>
        <v>ETL Audit Process</v>
      </c>
      <c r="R467"/>
      <c r="S467"/>
      <c r="T467" s="6" t="str">
        <f>IFERROR(VLOOKUP(T$1&amp;"."&amp;$A467&amp;"."&amp;$B467,Mappings[[Lookup Name]:[Source Reference]],2,FALSE),"")</f>
        <v/>
      </c>
      <c r="U467" s="6" t="str">
        <f>IFERROR(VLOOKUP(U$1&amp;"."&amp;$A467&amp;"."&amp;$B467,Mappings[[Lookup Name]:[Source Reference]],2,FALSE),"")</f>
        <v/>
      </c>
      <c r="V467" s="6" t="str">
        <f>IFERROR(VLOOKUP(V$1&amp;"."&amp;$A467&amp;"."&amp;$B467,Mappings[[Lookup Name]:[Source Reference]],2,FALSE),"")</f>
        <v/>
      </c>
      <c r="W467" s="6" t="str">
        <f>IFERROR(VLOOKUP(W$1&amp;"."&amp;$A467&amp;"."&amp;$B467,Mappings[[Lookup Name]:[Source Reference]],2,FALSE),"")</f>
        <v/>
      </c>
    </row>
    <row r="468" spans="1:23" x14ac:dyDescent="0.3">
      <c r="A468" t="s">
        <v>191</v>
      </c>
      <c r="B468" s="6" t="s">
        <v>15</v>
      </c>
      <c r="C468" s="5">
        <v>155</v>
      </c>
      <c r="D468" t="s">
        <v>2102</v>
      </c>
      <c r="E468">
        <v>120</v>
      </c>
      <c r="F468">
        <v>0</v>
      </c>
      <c r="G468">
        <v>0</v>
      </c>
      <c r="H468">
        <v>1</v>
      </c>
      <c r="I468">
        <v>0</v>
      </c>
      <c r="J468" t="s">
        <v>2117</v>
      </c>
      <c r="K468" s="2" t="s">
        <v>2117</v>
      </c>
      <c r="L468" t="str">
        <f>VLOOKUP(A468,Tables!$A$2:$B$218,2,FALSE)</f>
        <v>Truven</v>
      </c>
      <c r="O468" s="8" t="s">
        <v>3149</v>
      </c>
      <c r="P468" s="8"/>
      <c r="Q468" t="str">
        <f t="shared" si="7"/>
        <v>ETL Audit Process</v>
      </c>
      <c r="R468"/>
      <c r="S468"/>
      <c r="T468" s="6" t="str">
        <f>IFERROR(VLOOKUP(T$1&amp;"."&amp;$A468&amp;"."&amp;$B468,Mappings[[Lookup Name]:[Source Reference]],2,FALSE),"")</f>
        <v/>
      </c>
      <c r="U468" s="6" t="str">
        <f>IFERROR(VLOOKUP(U$1&amp;"."&amp;$A468&amp;"."&amp;$B468,Mappings[[Lookup Name]:[Source Reference]],2,FALSE),"")</f>
        <v/>
      </c>
      <c r="V468" s="6" t="str">
        <f>IFERROR(VLOOKUP(V$1&amp;"."&amp;$A468&amp;"."&amp;$B468,Mappings[[Lookup Name]:[Source Reference]],2,FALSE),"")</f>
        <v/>
      </c>
      <c r="W468" s="6" t="str">
        <f>IFERROR(VLOOKUP(W$1&amp;"."&amp;$A468&amp;"."&amp;$B468,Mappings[[Lookup Name]:[Source Reference]],2,FALSE),"")</f>
        <v/>
      </c>
    </row>
    <row r="469" spans="1:23" x14ac:dyDescent="0.3">
      <c r="A469" t="s">
        <v>191</v>
      </c>
      <c r="B469" s="6" t="s">
        <v>14</v>
      </c>
      <c r="C469" s="5">
        <v>156</v>
      </c>
      <c r="D469" t="s">
        <v>2098</v>
      </c>
      <c r="E469">
        <v>8</v>
      </c>
      <c r="F469">
        <v>23</v>
      </c>
      <c r="G469">
        <v>3</v>
      </c>
      <c r="H469">
        <v>0</v>
      </c>
      <c r="I469">
        <v>0</v>
      </c>
      <c r="J469" t="s">
        <v>2117</v>
      </c>
      <c r="K469" s="2" t="s">
        <v>2117</v>
      </c>
      <c r="L469" t="str">
        <f>VLOOKUP(A469,Tables!$A$2:$B$218,2,FALSE)</f>
        <v>Truven</v>
      </c>
      <c r="O469" s="8" t="s">
        <v>3149</v>
      </c>
      <c r="P469" s="8"/>
      <c r="Q469" t="str">
        <f t="shared" si="7"/>
        <v>ETL Audit Process</v>
      </c>
      <c r="R469"/>
      <c r="S469"/>
      <c r="T469" s="6" t="str">
        <f>IFERROR(VLOOKUP(T$1&amp;"."&amp;$A469&amp;"."&amp;$B469,Mappings[[Lookup Name]:[Source Reference]],2,FALSE),"")</f>
        <v/>
      </c>
      <c r="U469" s="6" t="str">
        <f>IFERROR(VLOOKUP(U$1&amp;"."&amp;$A469&amp;"."&amp;$B469,Mappings[[Lookup Name]:[Source Reference]],2,FALSE),"")</f>
        <v/>
      </c>
      <c r="V469" s="6" t="str">
        <f>IFERROR(VLOOKUP(V$1&amp;"."&amp;$A469&amp;"."&amp;$B469,Mappings[[Lookup Name]:[Source Reference]],2,FALSE),"")</f>
        <v/>
      </c>
      <c r="W469" s="6" t="str">
        <f>IFERROR(VLOOKUP(W$1&amp;"."&amp;$A469&amp;"."&amp;$B469,Mappings[[Lookup Name]:[Source Reference]],2,FALSE),"")</f>
        <v/>
      </c>
    </row>
    <row r="470" spans="1:23" x14ac:dyDescent="0.3">
      <c r="A470" t="s">
        <v>191</v>
      </c>
      <c r="B470" s="6" t="s">
        <v>16</v>
      </c>
      <c r="C470" s="5">
        <v>157</v>
      </c>
      <c r="D470" t="s">
        <v>2099</v>
      </c>
      <c r="E470">
        <v>4</v>
      </c>
      <c r="F470">
        <v>10</v>
      </c>
      <c r="G470">
        <v>0</v>
      </c>
      <c r="H470">
        <v>0</v>
      </c>
      <c r="I470">
        <v>0</v>
      </c>
      <c r="J470" t="s">
        <v>2117</v>
      </c>
      <c r="K470" s="2" t="s">
        <v>2117</v>
      </c>
      <c r="L470" t="str">
        <f>VLOOKUP(A470,Tables!$A$2:$B$218,2,FALSE)</f>
        <v>Truven</v>
      </c>
      <c r="O470" s="8" t="s">
        <v>3149</v>
      </c>
      <c r="P470" s="8"/>
      <c r="Q470" t="str">
        <f t="shared" si="7"/>
        <v>ETL Audit Process</v>
      </c>
      <c r="R470"/>
      <c r="S470"/>
      <c r="T470" s="6" t="str">
        <f>IFERROR(VLOOKUP(T$1&amp;"."&amp;$A470&amp;"."&amp;$B470,Mappings[[Lookup Name]:[Source Reference]],2,FALSE),"")</f>
        <v/>
      </c>
      <c r="U470" s="6" t="str">
        <f>IFERROR(VLOOKUP(U$1&amp;"."&amp;$A470&amp;"."&amp;$B470,Mappings[[Lookup Name]:[Source Reference]],2,FALSE),"")</f>
        <v/>
      </c>
      <c r="V470" s="6" t="str">
        <f>IFERROR(VLOOKUP(V$1&amp;"."&amp;$A470&amp;"."&amp;$B470,Mappings[[Lookup Name]:[Source Reference]],2,FALSE),"")</f>
        <v/>
      </c>
      <c r="W470" s="6" t="str">
        <f>IFERROR(VLOOKUP(W$1&amp;"."&amp;$A470&amp;"."&amp;$B470,Mappings[[Lookup Name]:[Source Reference]],2,FALSE),"")</f>
        <v/>
      </c>
    </row>
    <row r="471" spans="1:23" x14ac:dyDescent="0.3">
      <c r="A471" t="s">
        <v>191</v>
      </c>
      <c r="B471" s="6" t="s">
        <v>17</v>
      </c>
      <c r="C471" s="5">
        <v>158</v>
      </c>
      <c r="D471" t="s">
        <v>2099</v>
      </c>
      <c r="E471">
        <v>4</v>
      </c>
      <c r="F471">
        <v>10</v>
      </c>
      <c r="G471">
        <v>0</v>
      </c>
      <c r="H471">
        <v>0</v>
      </c>
      <c r="I471">
        <v>0</v>
      </c>
      <c r="J471" t="s">
        <v>2117</v>
      </c>
      <c r="K471" s="2" t="s">
        <v>2117</v>
      </c>
      <c r="L471" t="str">
        <f>VLOOKUP(A471,Tables!$A$2:$B$218,2,FALSE)</f>
        <v>Truven</v>
      </c>
      <c r="O471" s="8" t="s">
        <v>3149</v>
      </c>
      <c r="P471" s="8"/>
      <c r="Q471" t="str">
        <f t="shared" si="7"/>
        <v>ETL Audit Process</v>
      </c>
      <c r="R471"/>
      <c r="S471"/>
      <c r="T471" s="6" t="str">
        <f>IFERROR(VLOOKUP(T$1&amp;"."&amp;$A471&amp;"."&amp;$B471,Mappings[[Lookup Name]:[Source Reference]],2,FALSE),"")</f>
        <v/>
      </c>
      <c r="U471" s="6" t="str">
        <f>IFERROR(VLOOKUP(U$1&amp;"."&amp;$A471&amp;"."&amp;$B471,Mappings[[Lookup Name]:[Source Reference]],2,FALSE),"")</f>
        <v/>
      </c>
      <c r="V471" s="6" t="str">
        <f>IFERROR(VLOOKUP(V$1&amp;"."&amp;$A471&amp;"."&amp;$B471,Mappings[[Lookup Name]:[Source Reference]],2,FALSE),"")</f>
        <v/>
      </c>
      <c r="W471" s="6" t="str">
        <f>IFERROR(VLOOKUP(W$1&amp;"."&amp;$A471&amp;"."&amp;$B471,Mappings[[Lookup Name]:[Source Reference]],2,FALSE),"")</f>
        <v/>
      </c>
    </row>
    <row r="472" spans="1:23" x14ac:dyDescent="0.3">
      <c r="A472" t="s">
        <v>191</v>
      </c>
      <c r="B472" s="6" t="s">
        <v>334</v>
      </c>
      <c r="C472" s="5">
        <v>159</v>
      </c>
      <c r="D472" t="s">
        <v>2102</v>
      </c>
      <c r="E472">
        <v>15</v>
      </c>
      <c r="F472">
        <v>0</v>
      </c>
      <c r="G472">
        <v>0</v>
      </c>
      <c r="H472">
        <v>1</v>
      </c>
      <c r="I472">
        <v>0</v>
      </c>
      <c r="J472" t="s">
        <v>2117</v>
      </c>
      <c r="K472" s="2" t="s">
        <v>2117</v>
      </c>
      <c r="L472" t="str">
        <f>VLOOKUP(A472,Tables!$A$2:$B$218,2,FALSE)</f>
        <v>Truven</v>
      </c>
      <c r="O472" s="8" t="s">
        <v>3149</v>
      </c>
      <c r="P472" s="8"/>
      <c r="Q472" t="str">
        <f t="shared" si="7"/>
        <v>Business Logic</v>
      </c>
      <c r="R472"/>
      <c r="S472"/>
      <c r="T472" s="6" t="str">
        <f>IFERROR(VLOOKUP(T$1&amp;"."&amp;$A472&amp;"."&amp;$B472,Mappings[[Lookup Name]:[Source Reference]],2,FALSE),"")</f>
        <v/>
      </c>
      <c r="U472" s="6" t="str">
        <f>IFERROR(VLOOKUP(U$1&amp;"."&amp;$A472&amp;"."&amp;$B472,Mappings[[Lookup Name]:[Source Reference]],2,FALSE),"")</f>
        <v/>
      </c>
      <c r="V472" s="6" t="str">
        <f>IFERROR(VLOOKUP(V$1&amp;"."&amp;$A472&amp;"."&amp;$B472,Mappings[[Lookup Name]:[Source Reference]],2,FALSE),"")</f>
        <v/>
      </c>
      <c r="W472" s="6" t="str">
        <f>IFERROR(VLOOKUP(W$1&amp;"."&amp;$A472&amp;"."&amp;$B472,Mappings[[Lookup Name]:[Source Reference]],2,FALSE),"")</f>
        <v/>
      </c>
    </row>
    <row r="473" spans="1:23" x14ac:dyDescent="0.3">
      <c r="A473" t="s">
        <v>191</v>
      </c>
      <c r="B473" s="6" t="s">
        <v>335</v>
      </c>
      <c r="C473" s="5">
        <v>160</v>
      </c>
      <c r="D473" t="s">
        <v>2102</v>
      </c>
      <c r="E473">
        <v>15</v>
      </c>
      <c r="F473">
        <v>0</v>
      </c>
      <c r="G473">
        <v>0</v>
      </c>
      <c r="H473">
        <v>1</v>
      </c>
      <c r="I473">
        <v>0</v>
      </c>
      <c r="J473" t="s">
        <v>2117</v>
      </c>
      <c r="K473" s="2" t="s">
        <v>2117</v>
      </c>
      <c r="L473" t="str">
        <f>VLOOKUP(A473,Tables!$A$2:$B$218,2,FALSE)</f>
        <v>Truven</v>
      </c>
      <c r="O473" s="8" t="s">
        <v>3149</v>
      </c>
      <c r="P473" s="8"/>
      <c r="Q473" t="str">
        <f t="shared" si="7"/>
        <v>Business Logic</v>
      </c>
      <c r="R473"/>
      <c r="S473"/>
      <c r="T473" s="6" t="str">
        <f>IFERROR(VLOOKUP(T$1&amp;"."&amp;$A473&amp;"."&amp;$B473,Mappings[[Lookup Name]:[Source Reference]],2,FALSE),"")</f>
        <v/>
      </c>
      <c r="U473" s="6" t="str">
        <f>IFERROR(VLOOKUP(U$1&amp;"."&amp;$A473&amp;"."&amp;$B473,Mappings[[Lookup Name]:[Source Reference]],2,FALSE),"")</f>
        <v/>
      </c>
      <c r="V473" s="6" t="str">
        <f>IFERROR(VLOOKUP(V$1&amp;"."&amp;$A473&amp;"."&amp;$B473,Mappings[[Lookup Name]:[Source Reference]],2,FALSE),"")</f>
        <v/>
      </c>
      <c r="W473" s="6" t="str">
        <f>IFERROR(VLOOKUP(W$1&amp;"."&amp;$A473&amp;"."&amp;$B473,Mappings[[Lookup Name]:[Source Reference]],2,FALSE),"")</f>
        <v/>
      </c>
    </row>
    <row r="474" spans="1:23" x14ac:dyDescent="0.3">
      <c r="A474" t="s">
        <v>191</v>
      </c>
      <c r="B474" s="6" t="s">
        <v>336</v>
      </c>
      <c r="C474" s="5">
        <v>161</v>
      </c>
      <c r="D474" t="s">
        <v>2102</v>
      </c>
      <c r="E474">
        <v>15</v>
      </c>
      <c r="F474">
        <v>0</v>
      </c>
      <c r="G474">
        <v>0</v>
      </c>
      <c r="H474">
        <v>1</v>
      </c>
      <c r="I474">
        <v>0</v>
      </c>
      <c r="J474" t="s">
        <v>2117</v>
      </c>
      <c r="K474" s="2" t="s">
        <v>2117</v>
      </c>
      <c r="L474" t="str">
        <f>VLOOKUP(A474,Tables!$A$2:$B$218,2,FALSE)</f>
        <v>Truven</v>
      </c>
      <c r="O474" s="8" t="s">
        <v>3149</v>
      </c>
      <c r="P474" s="8"/>
      <c r="Q474" t="str">
        <f t="shared" si="7"/>
        <v>Business Logic</v>
      </c>
      <c r="R474"/>
      <c r="S474"/>
      <c r="T474" s="6" t="str">
        <f>IFERROR(VLOOKUP(T$1&amp;"."&amp;$A474&amp;"."&amp;$B474,Mappings[[Lookup Name]:[Source Reference]],2,FALSE),"")</f>
        <v/>
      </c>
      <c r="U474" s="6" t="str">
        <f>IFERROR(VLOOKUP(U$1&amp;"."&amp;$A474&amp;"."&amp;$B474,Mappings[[Lookup Name]:[Source Reference]],2,FALSE),"")</f>
        <v/>
      </c>
      <c r="V474" s="6" t="str">
        <f>IFERROR(VLOOKUP(V$1&amp;"."&amp;$A474&amp;"."&amp;$B474,Mappings[[Lookup Name]:[Source Reference]],2,FALSE),"")</f>
        <v/>
      </c>
      <c r="W474" s="6" t="str">
        <f>IFERROR(VLOOKUP(W$1&amp;"."&amp;$A474&amp;"."&amp;$B474,Mappings[[Lookup Name]:[Source Reference]],2,FALSE),"")</f>
        <v/>
      </c>
    </row>
    <row r="475" spans="1:23" x14ac:dyDescent="0.3">
      <c r="A475" t="s">
        <v>191</v>
      </c>
      <c r="B475" s="6" t="s">
        <v>337</v>
      </c>
      <c r="C475" s="5">
        <v>162</v>
      </c>
      <c r="D475" t="s">
        <v>2102</v>
      </c>
      <c r="E475">
        <v>30</v>
      </c>
      <c r="F475">
        <v>0</v>
      </c>
      <c r="G475">
        <v>0</v>
      </c>
      <c r="H475">
        <v>1</v>
      </c>
      <c r="I475">
        <v>0</v>
      </c>
      <c r="J475" t="s">
        <v>2117</v>
      </c>
      <c r="K475" s="2" t="s">
        <v>2117</v>
      </c>
      <c r="L475" t="str">
        <f>VLOOKUP(A475,Tables!$A$2:$B$218,2,FALSE)</f>
        <v>Truven</v>
      </c>
      <c r="O475" s="8" t="s">
        <v>3149</v>
      </c>
      <c r="P475" s="8"/>
      <c r="Q475" t="str">
        <f t="shared" si="7"/>
        <v>Business Logic</v>
      </c>
      <c r="R475"/>
      <c r="S475"/>
      <c r="T475" s="6" t="str">
        <f>IFERROR(VLOOKUP(T$1&amp;"."&amp;$A475&amp;"."&amp;$B475,Mappings[[Lookup Name]:[Source Reference]],2,FALSE),"")</f>
        <v/>
      </c>
      <c r="U475" s="6" t="str">
        <f>IFERROR(VLOOKUP(U$1&amp;"."&amp;$A475&amp;"."&amp;$B475,Mappings[[Lookup Name]:[Source Reference]],2,FALSE),"")</f>
        <v/>
      </c>
      <c r="V475" s="6" t="str">
        <f>IFERROR(VLOOKUP(V$1&amp;"."&amp;$A475&amp;"."&amp;$B475,Mappings[[Lookup Name]:[Source Reference]],2,FALSE),"")</f>
        <v/>
      </c>
      <c r="W475" s="6" t="str">
        <f>IFERROR(VLOOKUP(W$1&amp;"."&amp;$A475&amp;"."&amp;$B475,Mappings[[Lookup Name]:[Source Reference]],2,FALSE),"")</f>
        <v/>
      </c>
    </row>
    <row r="476" spans="1:23" x14ac:dyDescent="0.3">
      <c r="A476" t="s">
        <v>338</v>
      </c>
      <c r="B476" s="6" t="s">
        <v>339</v>
      </c>
      <c r="C476" s="5">
        <v>1</v>
      </c>
      <c r="D476" t="s">
        <v>2099</v>
      </c>
      <c r="E476">
        <v>4</v>
      </c>
      <c r="F476">
        <v>10</v>
      </c>
      <c r="G476">
        <v>0</v>
      </c>
      <c r="H476">
        <v>0</v>
      </c>
      <c r="I476">
        <v>1</v>
      </c>
      <c r="J476" t="s">
        <v>2117</v>
      </c>
      <c r="K476" s="2" t="s">
        <v>2117</v>
      </c>
      <c r="L476" t="str">
        <f>VLOOKUP(A476,Tables!$A$2:$B$218,2,FALSE)</f>
        <v/>
      </c>
      <c r="O476" s="8" t="s">
        <v>3149</v>
      </c>
      <c r="P476" s="8"/>
      <c r="Q476" t="str">
        <f t="shared" si="7"/>
        <v>System Generated</v>
      </c>
      <c r="R476"/>
      <c r="S476"/>
      <c r="T476" s="6" t="str">
        <f>IFERROR(VLOOKUP(T$1&amp;"."&amp;$A476&amp;"."&amp;$B476,Mappings[[Lookup Name]:[Source Reference]],2,FALSE),"")</f>
        <v/>
      </c>
      <c r="U476" s="6" t="str">
        <f>IFERROR(VLOOKUP(U$1&amp;"."&amp;$A476&amp;"."&amp;$B476,Mappings[[Lookup Name]:[Source Reference]],2,FALSE),"")</f>
        <v/>
      </c>
      <c r="V476" s="6" t="str">
        <f>IFERROR(VLOOKUP(V$1&amp;"."&amp;$A476&amp;"."&amp;$B476,Mappings[[Lookup Name]:[Source Reference]],2,FALSE),"")</f>
        <v/>
      </c>
      <c r="W476" s="6" t="str">
        <f>IFERROR(VLOOKUP(W$1&amp;"."&amp;$A476&amp;"."&amp;$B476,Mappings[[Lookup Name]:[Source Reference]],2,FALSE),"")</f>
        <v/>
      </c>
    </row>
    <row r="477" spans="1:23" x14ac:dyDescent="0.3">
      <c r="A477" t="s">
        <v>338</v>
      </c>
      <c r="B477" s="6" t="s">
        <v>192</v>
      </c>
      <c r="C477" s="5">
        <v>2</v>
      </c>
      <c r="D477" t="s">
        <v>2099</v>
      </c>
      <c r="E477">
        <v>4</v>
      </c>
      <c r="F477">
        <v>10</v>
      </c>
      <c r="G477">
        <v>0</v>
      </c>
      <c r="H477">
        <v>0</v>
      </c>
      <c r="I477">
        <v>0</v>
      </c>
      <c r="J477" t="s">
        <v>2117</v>
      </c>
      <c r="K477" s="2" t="s">
        <v>2164</v>
      </c>
      <c r="L477" t="str">
        <f>VLOOKUP(A477,Tables!$A$2:$B$218,2,FALSE)</f>
        <v/>
      </c>
      <c r="O477" s="8" t="s">
        <v>3149</v>
      </c>
      <c r="P477" s="8"/>
      <c r="Q477" t="str">
        <f t="shared" si="7"/>
        <v>System Generated</v>
      </c>
      <c r="R477"/>
      <c r="S477"/>
      <c r="T477" s="6" t="str">
        <f>IFERROR(VLOOKUP(T$1&amp;"."&amp;$A477&amp;"."&amp;$B477,Mappings[[Lookup Name]:[Source Reference]],2,FALSE),"")</f>
        <v/>
      </c>
      <c r="U477" s="6" t="str">
        <f>IFERROR(VLOOKUP(U$1&amp;"."&amp;$A477&amp;"."&amp;$B477,Mappings[[Lookup Name]:[Source Reference]],2,FALSE),"")</f>
        <v/>
      </c>
      <c r="V477" s="6" t="str">
        <f>IFERROR(VLOOKUP(V$1&amp;"."&amp;$A477&amp;"."&amp;$B477,Mappings[[Lookup Name]:[Source Reference]],2,FALSE),"")</f>
        <v/>
      </c>
      <c r="W477" s="6" t="str">
        <f>IFERROR(VLOOKUP(W$1&amp;"."&amp;$A477&amp;"."&amp;$B477,Mappings[[Lookup Name]:[Source Reference]],2,FALSE),"")</f>
        <v/>
      </c>
    </row>
    <row r="478" spans="1:23" ht="31.2" x14ac:dyDescent="0.3">
      <c r="A478" t="s">
        <v>338</v>
      </c>
      <c r="B478" s="6" t="s">
        <v>44</v>
      </c>
      <c r="C478" s="5">
        <v>3</v>
      </c>
      <c r="D478" t="s">
        <v>2099</v>
      </c>
      <c r="E478">
        <v>4</v>
      </c>
      <c r="F478">
        <v>10</v>
      </c>
      <c r="G478">
        <v>0</v>
      </c>
      <c r="H478">
        <v>0</v>
      </c>
      <c r="I478">
        <v>0</v>
      </c>
      <c r="J478" t="s">
        <v>2117</v>
      </c>
      <c r="K478" s="2" t="s">
        <v>2165</v>
      </c>
      <c r="L478" t="str">
        <f>VLOOKUP(A478,Tables!$A$2:$B$218,2,FALSE)</f>
        <v/>
      </c>
      <c r="O478" s="8" t="s">
        <v>3149</v>
      </c>
      <c r="P478" s="8"/>
      <c r="Q478" t="str">
        <f t="shared" si="7"/>
        <v>System Generated</v>
      </c>
      <c r="R478"/>
      <c r="S478"/>
      <c r="T478" s="6" t="str">
        <f>IFERROR(VLOOKUP(T$1&amp;"."&amp;$A478&amp;"."&amp;$B478,Mappings[[Lookup Name]:[Source Reference]],2,FALSE),"")</f>
        <v/>
      </c>
      <c r="U478" s="6" t="str">
        <f>IFERROR(VLOOKUP(U$1&amp;"."&amp;$A478&amp;"."&amp;$B478,Mappings[[Lookup Name]:[Source Reference]],2,FALSE),"")</f>
        <v/>
      </c>
      <c r="V478" s="6" t="str">
        <f>IFERROR(VLOOKUP(V$1&amp;"."&amp;$A478&amp;"."&amp;$B478,Mappings[[Lookup Name]:[Source Reference]],2,FALSE),"")</f>
        <v/>
      </c>
      <c r="W478" s="6" t="str">
        <f>IFERROR(VLOOKUP(W$1&amp;"."&amp;$A478&amp;"."&amp;$B478,Mappings[[Lookup Name]:[Source Reference]],2,FALSE),"")</f>
        <v/>
      </c>
    </row>
    <row r="479" spans="1:23" x14ac:dyDescent="0.3">
      <c r="A479" t="s">
        <v>338</v>
      </c>
      <c r="B479" s="6" t="s">
        <v>198</v>
      </c>
      <c r="C479" s="5">
        <v>4</v>
      </c>
      <c r="D479" t="s">
        <v>2102</v>
      </c>
      <c r="E479">
        <v>15</v>
      </c>
      <c r="F479">
        <v>0</v>
      </c>
      <c r="G479">
        <v>0</v>
      </c>
      <c r="H479">
        <v>1</v>
      </c>
      <c r="I479">
        <v>0</v>
      </c>
      <c r="J479" t="s">
        <v>2117</v>
      </c>
      <c r="K479" s="2" t="s">
        <v>2117</v>
      </c>
      <c r="L479" t="str">
        <f>VLOOKUP(A479,Tables!$A$2:$B$218,2,FALSE)</f>
        <v/>
      </c>
      <c r="O479" s="8" t="s">
        <v>3149</v>
      </c>
      <c r="P479" s="8"/>
      <c r="Q479" t="str">
        <f t="shared" si="7"/>
        <v>Business Logic</v>
      </c>
      <c r="R479"/>
      <c r="S479"/>
      <c r="T479" s="6" t="str">
        <f>IFERROR(VLOOKUP(T$1&amp;"."&amp;$A479&amp;"."&amp;$B479,Mappings[[Lookup Name]:[Source Reference]],2,FALSE),"")</f>
        <v/>
      </c>
      <c r="U479" s="6" t="str">
        <f>IFERROR(VLOOKUP(U$1&amp;"."&amp;$A479&amp;"."&amp;$B479,Mappings[[Lookup Name]:[Source Reference]],2,FALSE),"")</f>
        <v/>
      </c>
      <c r="V479" s="6" t="str">
        <f>IFERROR(VLOOKUP(V$1&amp;"."&amp;$A479&amp;"."&amp;$B479,Mappings[[Lookup Name]:[Source Reference]],2,FALSE),"")</f>
        <v/>
      </c>
      <c r="W479" s="6" t="str">
        <f>IFERROR(VLOOKUP(W$1&amp;"."&amp;$A479&amp;"."&amp;$B479,Mappings[[Lookup Name]:[Source Reference]],2,FALSE),"")</f>
        <v/>
      </c>
    </row>
    <row r="480" spans="1:23" x14ac:dyDescent="0.3">
      <c r="A480" t="s">
        <v>338</v>
      </c>
      <c r="B480" s="6" t="s">
        <v>51</v>
      </c>
      <c r="C480" s="5">
        <v>5</v>
      </c>
      <c r="D480" t="s">
        <v>2102</v>
      </c>
      <c r="E480">
        <v>15</v>
      </c>
      <c r="F480">
        <v>0</v>
      </c>
      <c r="G480">
        <v>0</v>
      </c>
      <c r="H480">
        <v>1</v>
      </c>
      <c r="I480">
        <v>0</v>
      </c>
      <c r="J480" t="s">
        <v>2117</v>
      </c>
      <c r="K480" s="2" t="s">
        <v>2117</v>
      </c>
      <c r="L480" t="str">
        <f>VLOOKUP(A480,Tables!$A$2:$B$218,2,FALSE)</f>
        <v/>
      </c>
      <c r="O480" s="8" t="s">
        <v>3149</v>
      </c>
      <c r="P480" s="8"/>
      <c r="Q480" t="str">
        <f t="shared" si="7"/>
        <v>Business Logic</v>
      </c>
      <c r="R480"/>
      <c r="S480"/>
      <c r="T480" s="6" t="str">
        <f>IFERROR(VLOOKUP(T$1&amp;"."&amp;$A480&amp;"."&amp;$B480,Mappings[[Lookup Name]:[Source Reference]],2,FALSE),"")</f>
        <v/>
      </c>
      <c r="U480" s="6" t="str">
        <f>IFERROR(VLOOKUP(U$1&amp;"."&amp;$A480&amp;"."&amp;$B480,Mappings[[Lookup Name]:[Source Reference]],2,FALSE),"")</f>
        <v/>
      </c>
      <c r="V480" s="6" t="str">
        <f>IFERROR(VLOOKUP(V$1&amp;"."&amp;$A480&amp;"."&amp;$B480,Mappings[[Lookup Name]:[Source Reference]],2,FALSE),"")</f>
        <v/>
      </c>
      <c r="W480" s="6" t="str">
        <f>IFERROR(VLOOKUP(W$1&amp;"."&amp;$A480&amp;"."&amp;$B480,Mappings[[Lookup Name]:[Source Reference]],2,FALSE),"")</f>
        <v/>
      </c>
    </row>
    <row r="481" spans="1:23" x14ac:dyDescent="0.3">
      <c r="A481" t="s">
        <v>338</v>
      </c>
      <c r="B481" s="6" t="s">
        <v>340</v>
      </c>
      <c r="C481" s="5">
        <v>6</v>
      </c>
      <c r="D481" t="s">
        <v>2098</v>
      </c>
      <c r="E481">
        <v>8</v>
      </c>
      <c r="F481">
        <v>23</v>
      </c>
      <c r="G481">
        <v>3</v>
      </c>
      <c r="H481">
        <v>0</v>
      </c>
      <c r="I481">
        <v>0</v>
      </c>
      <c r="J481" t="s">
        <v>2117</v>
      </c>
      <c r="K481" s="2" t="s">
        <v>2117</v>
      </c>
      <c r="L481" t="str">
        <f>VLOOKUP(A481,Tables!$A$2:$B$218,2,FALSE)</f>
        <v/>
      </c>
      <c r="O481" s="8" t="s">
        <v>3149</v>
      </c>
      <c r="P481" s="8"/>
      <c r="Q481" t="str">
        <f t="shared" si="7"/>
        <v>Business Logic</v>
      </c>
      <c r="R481"/>
      <c r="S481"/>
      <c r="T481" s="6" t="str">
        <f>IFERROR(VLOOKUP(T$1&amp;"."&amp;$A481&amp;"."&amp;$B481,Mappings[[Lookup Name]:[Source Reference]],2,FALSE),"")</f>
        <v/>
      </c>
      <c r="U481" s="6" t="str">
        <f>IFERROR(VLOOKUP(U$1&amp;"."&amp;$A481&amp;"."&amp;$B481,Mappings[[Lookup Name]:[Source Reference]],2,FALSE),"")</f>
        <v/>
      </c>
      <c r="V481" s="6" t="str">
        <f>IFERROR(VLOOKUP(V$1&amp;"."&amp;$A481&amp;"."&amp;$B481,Mappings[[Lookup Name]:[Source Reference]],2,FALSE),"")</f>
        <v/>
      </c>
      <c r="W481" s="6" t="str">
        <f>IFERROR(VLOOKUP(W$1&amp;"."&amp;$A481&amp;"."&amp;$B481,Mappings[[Lookup Name]:[Source Reference]],2,FALSE),"")</f>
        <v/>
      </c>
    </row>
    <row r="482" spans="1:23" x14ac:dyDescent="0.3">
      <c r="A482" t="s">
        <v>338</v>
      </c>
      <c r="B482" s="6" t="s">
        <v>341</v>
      </c>
      <c r="C482" s="5">
        <v>7</v>
      </c>
      <c r="D482" t="s">
        <v>2102</v>
      </c>
      <c r="E482">
        <v>60</v>
      </c>
      <c r="F482">
        <v>0</v>
      </c>
      <c r="G482">
        <v>0</v>
      </c>
      <c r="H482">
        <v>1</v>
      </c>
      <c r="I482">
        <v>0</v>
      </c>
      <c r="J482" t="s">
        <v>2117</v>
      </c>
      <c r="K482" s="2" t="s">
        <v>2117</v>
      </c>
      <c r="L482" t="str">
        <f>VLOOKUP(A482,Tables!$A$2:$B$218,2,FALSE)</f>
        <v/>
      </c>
      <c r="O482" s="8" t="s">
        <v>3149</v>
      </c>
      <c r="P482" s="8"/>
      <c r="Q482" t="str">
        <f t="shared" si="7"/>
        <v>Business Logic</v>
      </c>
      <c r="R482"/>
      <c r="S482"/>
      <c r="T482" s="6" t="str">
        <f>IFERROR(VLOOKUP(T$1&amp;"."&amp;$A482&amp;"."&amp;$B482,Mappings[[Lookup Name]:[Source Reference]],2,FALSE),"")</f>
        <v/>
      </c>
      <c r="U482" s="6" t="str">
        <f>IFERROR(VLOOKUP(U$1&amp;"."&amp;$A482&amp;"."&amp;$B482,Mappings[[Lookup Name]:[Source Reference]],2,FALSE),"")</f>
        <v/>
      </c>
      <c r="V482" s="6" t="str">
        <f>IFERROR(VLOOKUP(V$1&amp;"."&amp;$A482&amp;"."&amp;$B482,Mappings[[Lookup Name]:[Source Reference]],2,FALSE),"")</f>
        <v/>
      </c>
      <c r="W482" s="6" t="str">
        <f>IFERROR(VLOOKUP(W$1&amp;"."&amp;$A482&amp;"."&amp;$B482,Mappings[[Lookup Name]:[Source Reference]],2,FALSE),"")</f>
        <v/>
      </c>
    </row>
    <row r="483" spans="1:23" x14ac:dyDescent="0.3">
      <c r="A483" t="s">
        <v>338</v>
      </c>
      <c r="B483" s="6" t="s">
        <v>28</v>
      </c>
      <c r="C483" s="5">
        <v>8</v>
      </c>
      <c r="D483" t="s">
        <v>2098</v>
      </c>
      <c r="E483">
        <v>8</v>
      </c>
      <c r="F483">
        <v>23</v>
      </c>
      <c r="G483">
        <v>3</v>
      </c>
      <c r="H483">
        <v>0</v>
      </c>
      <c r="I483">
        <v>0</v>
      </c>
      <c r="J483" t="s">
        <v>2117</v>
      </c>
      <c r="K483" s="2" t="s">
        <v>2117</v>
      </c>
      <c r="L483" t="str">
        <f>VLOOKUP(A483,Tables!$A$2:$B$218,2,FALSE)</f>
        <v/>
      </c>
      <c r="O483" s="8" t="s">
        <v>3149</v>
      </c>
      <c r="P483" s="8"/>
      <c r="Q483" t="str">
        <f t="shared" si="7"/>
        <v>Business Logic</v>
      </c>
      <c r="R483"/>
      <c r="S483"/>
      <c r="T483" s="6" t="str">
        <f>IFERROR(VLOOKUP(T$1&amp;"."&amp;$A483&amp;"."&amp;$B483,Mappings[[Lookup Name]:[Source Reference]],2,FALSE),"")</f>
        <v/>
      </c>
      <c r="U483" s="6" t="str">
        <f>IFERROR(VLOOKUP(U$1&amp;"."&amp;$A483&amp;"."&amp;$B483,Mappings[[Lookup Name]:[Source Reference]],2,FALSE),"")</f>
        <v/>
      </c>
      <c r="V483" s="6" t="str">
        <f>IFERROR(VLOOKUP(V$1&amp;"."&amp;$A483&amp;"."&amp;$B483,Mappings[[Lookup Name]:[Source Reference]],2,FALSE),"")</f>
        <v/>
      </c>
      <c r="W483" s="6" t="str">
        <f>IFERROR(VLOOKUP(W$1&amp;"."&amp;$A483&amp;"."&amp;$B483,Mappings[[Lookup Name]:[Source Reference]],2,FALSE),"")</f>
        <v/>
      </c>
    </row>
    <row r="484" spans="1:23" x14ac:dyDescent="0.3">
      <c r="A484" t="s">
        <v>338</v>
      </c>
      <c r="B484" s="6" t="s">
        <v>35</v>
      </c>
      <c r="C484" s="5">
        <v>9</v>
      </c>
      <c r="D484" t="s">
        <v>2102</v>
      </c>
      <c r="E484">
        <v>120</v>
      </c>
      <c r="F484">
        <v>0</v>
      </c>
      <c r="G484">
        <v>0</v>
      </c>
      <c r="H484">
        <v>1</v>
      </c>
      <c r="I484">
        <v>0</v>
      </c>
      <c r="J484" t="s">
        <v>2117</v>
      </c>
      <c r="K484" s="2" t="s">
        <v>2117</v>
      </c>
      <c r="L484" t="str">
        <f>VLOOKUP(A484,Tables!$A$2:$B$218,2,FALSE)</f>
        <v/>
      </c>
      <c r="O484" s="8" t="s">
        <v>3149</v>
      </c>
      <c r="P484" s="8"/>
      <c r="Q484" t="str">
        <f t="shared" si="7"/>
        <v>ETL Audit Process</v>
      </c>
      <c r="R484"/>
      <c r="S484"/>
      <c r="T484" s="6" t="str">
        <f>IFERROR(VLOOKUP(T$1&amp;"."&amp;$A484&amp;"."&amp;$B484,Mappings[[Lookup Name]:[Source Reference]],2,FALSE),"")</f>
        <v/>
      </c>
      <c r="U484" s="6" t="str">
        <f>IFERROR(VLOOKUP(U$1&amp;"."&amp;$A484&amp;"."&amp;$B484,Mappings[[Lookup Name]:[Source Reference]],2,FALSE),"")</f>
        <v/>
      </c>
      <c r="V484" s="6" t="str">
        <f>IFERROR(VLOOKUP(V$1&amp;"."&amp;$A484&amp;"."&amp;$B484,Mappings[[Lookup Name]:[Source Reference]],2,FALSE),"")</f>
        <v/>
      </c>
      <c r="W484" s="6" t="str">
        <f>IFERROR(VLOOKUP(W$1&amp;"."&amp;$A484&amp;"."&amp;$B484,Mappings[[Lookup Name]:[Source Reference]],2,FALSE),"")</f>
        <v/>
      </c>
    </row>
    <row r="485" spans="1:23" x14ac:dyDescent="0.3">
      <c r="A485" t="s">
        <v>338</v>
      </c>
      <c r="B485" s="6" t="s">
        <v>36</v>
      </c>
      <c r="C485" s="5">
        <v>10</v>
      </c>
      <c r="D485" t="s">
        <v>2098</v>
      </c>
      <c r="E485">
        <v>8</v>
      </c>
      <c r="F485">
        <v>23</v>
      </c>
      <c r="G485">
        <v>3</v>
      </c>
      <c r="H485">
        <v>0</v>
      </c>
      <c r="I485">
        <v>0</v>
      </c>
      <c r="J485" t="s">
        <v>2117</v>
      </c>
      <c r="K485" s="2" t="s">
        <v>2117</v>
      </c>
      <c r="L485" t="str">
        <f>VLOOKUP(A485,Tables!$A$2:$B$218,2,FALSE)</f>
        <v/>
      </c>
      <c r="O485" s="8" t="s">
        <v>3149</v>
      </c>
      <c r="P485" s="8"/>
      <c r="Q485" t="str">
        <f t="shared" si="7"/>
        <v>ETL Audit Process</v>
      </c>
      <c r="R485"/>
      <c r="S485"/>
      <c r="T485" s="6" t="str">
        <f>IFERROR(VLOOKUP(T$1&amp;"."&amp;$A485&amp;"."&amp;$B485,Mappings[[Lookup Name]:[Source Reference]],2,FALSE),"")</f>
        <v/>
      </c>
      <c r="U485" s="6" t="str">
        <f>IFERROR(VLOOKUP(U$1&amp;"."&amp;$A485&amp;"."&amp;$B485,Mappings[[Lookup Name]:[Source Reference]],2,FALSE),"")</f>
        <v/>
      </c>
      <c r="V485" s="6" t="str">
        <f>IFERROR(VLOOKUP(V$1&amp;"."&amp;$A485&amp;"."&amp;$B485,Mappings[[Lookup Name]:[Source Reference]],2,FALSE),"")</f>
        <v/>
      </c>
      <c r="W485" s="6" t="str">
        <f>IFERROR(VLOOKUP(W$1&amp;"."&amp;$A485&amp;"."&amp;$B485,Mappings[[Lookup Name]:[Source Reference]],2,FALSE),"")</f>
        <v/>
      </c>
    </row>
    <row r="486" spans="1:23" x14ac:dyDescent="0.3">
      <c r="A486" t="s">
        <v>338</v>
      </c>
      <c r="B486" s="6" t="s">
        <v>37</v>
      </c>
      <c r="C486" s="5">
        <v>11</v>
      </c>
      <c r="D486" t="s">
        <v>2102</v>
      </c>
      <c r="E486">
        <v>120</v>
      </c>
      <c r="F486">
        <v>0</v>
      </c>
      <c r="G486">
        <v>0</v>
      </c>
      <c r="H486">
        <v>1</v>
      </c>
      <c r="I486">
        <v>0</v>
      </c>
      <c r="J486" t="s">
        <v>2117</v>
      </c>
      <c r="K486" s="2" t="s">
        <v>2117</v>
      </c>
      <c r="L486" t="str">
        <f>VLOOKUP(A486,Tables!$A$2:$B$218,2,FALSE)</f>
        <v/>
      </c>
      <c r="O486" s="8" t="s">
        <v>3149</v>
      </c>
      <c r="P486" s="8"/>
      <c r="Q486" t="str">
        <f t="shared" si="7"/>
        <v>ETL Audit Process</v>
      </c>
      <c r="R486"/>
      <c r="S486"/>
      <c r="T486" s="6" t="str">
        <f>IFERROR(VLOOKUP(T$1&amp;"."&amp;$A486&amp;"."&amp;$B486,Mappings[[Lookup Name]:[Source Reference]],2,FALSE),"")</f>
        <v/>
      </c>
      <c r="U486" s="6" t="str">
        <f>IFERROR(VLOOKUP(U$1&amp;"."&amp;$A486&amp;"."&amp;$B486,Mappings[[Lookup Name]:[Source Reference]],2,FALSE),"")</f>
        <v/>
      </c>
      <c r="V486" s="6" t="str">
        <f>IFERROR(VLOOKUP(V$1&amp;"."&amp;$A486&amp;"."&amp;$B486,Mappings[[Lookup Name]:[Source Reference]],2,FALSE),"")</f>
        <v/>
      </c>
      <c r="W486" s="6" t="str">
        <f>IFERROR(VLOOKUP(W$1&amp;"."&amp;$A486&amp;"."&amp;$B486,Mappings[[Lookup Name]:[Source Reference]],2,FALSE),"")</f>
        <v/>
      </c>
    </row>
    <row r="487" spans="1:23" x14ac:dyDescent="0.3">
      <c r="A487" t="s">
        <v>338</v>
      </c>
      <c r="B487" s="6" t="s">
        <v>38</v>
      </c>
      <c r="C487" s="5">
        <v>12</v>
      </c>
      <c r="D487" t="s">
        <v>2098</v>
      </c>
      <c r="E487">
        <v>8</v>
      </c>
      <c r="F487">
        <v>23</v>
      </c>
      <c r="G487">
        <v>3</v>
      </c>
      <c r="H487">
        <v>0</v>
      </c>
      <c r="I487">
        <v>0</v>
      </c>
      <c r="J487" t="s">
        <v>2117</v>
      </c>
      <c r="K487" s="2" t="s">
        <v>2117</v>
      </c>
      <c r="L487" t="str">
        <f>VLOOKUP(A487,Tables!$A$2:$B$218,2,FALSE)</f>
        <v/>
      </c>
      <c r="O487" s="8" t="s">
        <v>3149</v>
      </c>
      <c r="P487" s="8"/>
      <c r="Q487" t="str">
        <f t="shared" si="7"/>
        <v>ETL Audit Process</v>
      </c>
      <c r="R487"/>
      <c r="S487"/>
      <c r="T487" s="6" t="str">
        <f>IFERROR(VLOOKUP(T$1&amp;"."&amp;$A487&amp;"."&amp;$B487,Mappings[[Lookup Name]:[Source Reference]],2,FALSE),"")</f>
        <v/>
      </c>
      <c r="U487" s="6" t="str">
        <f>IFERROR(VLOOKUP(U$1&amp;"."&amp;$A487&amp;"."&amp;$B487,Mappings[[Lookup Name]:[Source Reference]],2,FALSE),"")</f>
        <v/>
      </c>
      <c r="V487" s="6" t="str">
        <f>IFERROR(VLOOKUP(V$1&amp;"."&amp;$A487&amp;"."&amp;$B487,Mappings[[Lookup Name]:[Source Reference]],2,FALSE),"")</f>
        <v/>
      </c>
      <c r="W487" s="6" t="str">
        <f>IFERROR(VLOOKUP(W$1&amp;"."&amp;$A487&amp;"."&amp;$B487,Mappings[[Lookup Name]:[Source Reference]],2,FALSE),"")</f>
        <v/>
      </c>
    </row>
    <row r="488" spans="1:23" x14ac:dyDescent="0.3">
      <c r="A488" t="s">
        <v>338</v>
      </c>
      <c r="B488" s="6" t="s">
        <v>16</v>
      </c>
      <c r="C488" s="5">
        <v>13</v>
      </c>
      <c r="D488" t="s">
        <v>2099</v>
      </c>
      <c r="E488">
        <v>4</v>
      </c>
      <c r="F488">
        <v>10</v>
      </c>
      <c r="G488">
        <v>0</v>
      </c>
      <c r="H488">
        <v>0</v>
      </c>
      <c r="I488">
        <v>0</v>
      </c>
      <c r="J488" t="s">
        <v>2117</v>
      </c>
      <c r="K488" s="2" t="s">
        <v>2117</v>
      </c>
      <c r="L488" t="str">
        <f>VLOOKUP(A488,Tables!$A$2:$B$218,2,FALSE)</f>
        <v/>
      </c>
      <c r="O488" s="8" t="s">
        <v>3149</v>
      </c>
      <c r="P488" s="8"/>
      <c r="Q488" t="str">
        <f t="shared" si="7"/>
        <v>ETL Audit Process</v>
      </c>
      <c r="R488"/>
      <c r="S488"/>
      <c r="T488" s="6" t="str">
        <f>IFERROR(VLOOKUP(T$1&amp;"."&amp;$A488&amp;"."&amp;$B488,Mappings[[Lookup Name]:[Source Reference]],2,FALSE),"")</f>
        <v/>
      </c>
      <c r="U488" s="6" t="str">
        <f>IFERROR(VLOOKUP(U$1&amp;"."&amp;$A488&amp;"."&amp;$B488,Mappings[[Lookup Name]:[Source Reference]],2,FALSE),"")</f>
        <v/>
      </c>
      <c r="V488" s="6" t="str">
        <f>IFERROR(VLOOKUP(V$1&amp;"."&amp;$A488&amp;"."&amp;$B488,Mappings[[Lookup Name]:[Source Reference]],2,FALSE),"")</f>
        <v/>
      </c>
      <c r="W488" s="6" t="str">
        <f>IFERROR(VLOOKUP(W$1&amp;"."&amp;$A488&amp;"."&amp;$B488,Mappings[[Lookup Name]:[Source Reference]],2,FALSE),"")</f>
        <v/>
      </c>
    </row>
    <row r="489" spans="1:23" x14ac:dyDescent="0.3">
      <c r="A489" t="s">
        <v>338</v>
      </c>
      <c r="B489" s="6" t="s">
        <v>17</v>
      </c>
      <c r="C489" s="5">
        <v>14</v>
      </c>
      <c r="D489" t="s">
        <v>2099</v>
      </c>
      <c r="E489">
        <v>4</v>
      </c>
      <c r="F489">
        <v>10</v>
      </c>
      <c r="G489">
        <v>0</v>
      </c>
      <c r="H489">
        <v>0</v>
      </c>
      <c r="I489">
        <v>0</v>
      </c>
      <c r="J489" t="s">
        <v>2117</v>
      </c>
      <c r="K489" s="2" t="s">
        <v>2117</v>
      </c>
      <c r="L489" t="str">
        <f>VLOOKUP(A489,Tables!$A$2:$B$218,2,FALSE)</f>
        <v/>
      </c>
      <c r="O489" s="8" t="s">
        <v>3149</v>
      </c>
      <c r="P489" s="8"/>
      <c r="Q489" t="str">
        <f t="shared" si="7"/>
        <v>ETL Audit Process</v>
      </c>
      <c r="R489"/>
      <c r="S489"/>
      <c r="T489" s="6" t="str">
        <f>IFERROR(VLOOKUP(T$1&amp;"."&amp;$A489&amp;"."&amp;$B489,Mappings[[Lookup Name]:[Source Reference]],2,FALSE),"")</f>
        <v/>
      </c>
      <c r="U489" s="6" t="str">
        <f>IFERROR(VLOOKUP(U$1&amp;"."&amp;$A489&amp;"."&amp;$B489,Mappings[[Lookup Name]:[Source Reference]],2,FALSE),"")</f>
        <v/>
      </c>
      <c r="V489" s="6" t="str">
        <f>IFERROR(VLOOKUP(V$1&amp;"."&amp;$A489&amp;"."&amp;$B489,Mappings[[Lookup Name]:[Source Reference]],2,FALSE),"")</f>
        <v/>
      </c>
      <c r="W489" s="6" t="str">
        <f>IFERROR(VLOOKUP(W$1&amp;"."&amp;$A489&amp;"."&amp;$B489,Mappings[[Lookup Name]:[Source Reference]],2,FALSE),"")</f>
        <v/>
      </c>
    </row>
    <row r="490" spans="1:23" ht="31.2" x14ac:dyDescent="0.3">
      <c r="A490" t="s">
        <v>338</v>
      </c>
      <c r="B490" s="6" t="s">
        <v>18</v>
      </c>
      <c r="C490" s="5">
        <v>15</v>
      </c>
      <c r="D490" t="s">
        <v>2099</v>
      </c>
      <c r="E490">
        <v>4</v>
      </c>
      <c r="F490">
        <v>10</v>
      </c>
      <c r="G490">
        <v>0</v>
      </c>
      <c r="H490">
        <v>0</v>
      </c>
      <c r="I490">
        <v>0</v>
      </c>
      <c r="J490" t="s">
        <v>2120</v>
      </c>
      <c r="K490" s="2" t="s">
        <v>2166</v>
      </c>
      <c r="L490" t="str">
        <f>VLOOKUP(A490,Tables!$A$2:$B$218,2,FALSE)</f>
        <v/>
      </c>
      <c r="O490" s="8" t="s">
        <v>3149</v>
      </c>
      <c r="P490" s="8"/>
      <c r="Q490" t="str">
        <f t="shared" si="7"/>
        <v>Link to Source System</v>
      </c>
      <c r="R490"/>
      <c r="S490"/>
      <c r="T490" s="6" t="str">
        <f>IFERROR(VLOOKUP(T$1&amp;"."&amp;$A490&amp;"."&amp;$B490,Mappings[[Lookup Name]:[Source Reference]],2,FALSE),"")</f>
        <v/>
      </c>
      <c r="U490" s="6" t="str">
        <f>IFERROR(VLOOKUP(U$1&amp;"."&amp;$A490&amp;"."&amp;$B490,Mappings[[Lookup Name]:[Source Reference]],2,FALSE),"")</f>
        <v/>
      </c>
      <c r="V490" s="6" t="str">
        <f>IFERROR(VLOOKUP(V$1&amp;"."&amp;$A490&amp;"."&amp;$B490,Mappings[[Lookup Name]:[Source Reference]],2,FALSE),"")</f>
        <v/>
      </c>
      <c r="W490" s="6" t="str">
        <f>IFERROR(VLOOKUP(W$1&amp;"."&amp;$A490&amp;"."&amp;$B490,Mappings[[Lookup Name]:[Source Reference]],2,FALSE),"")</f>
        <v/>
      </c>
    </row>
    <row r="491" spans="1:23" x14ac:dyDescent="0.3">
      <c r="A491" t="s">
        <v>342</v>
      </c>
      <c r="B491" s="6" t="s">
        <v>343</v>
      </c>
      <c r="C491" s="5">
        <v>1</v>
      </c>
      <c r="D491" t="s">
        <v>2099</v>
      </c>
      <c r="E491">
        <v>4</v>
      </c>
      <c r="F491">
        <v>10</v>
      </c>
      <c r="G491">
        <v>0</v>
      </c>
      <c r="H491">
        <v>0</v>
      </c>
      <c r="I491">
        <v>1</v>
      </c>
      <c r="J491" t="s">
        <v>2117</v>
      </c>
      <c r="K491" s="2" t="s">
        <v>2117</v>
      </c>
      <c r="L491" t="str">
        <f>VLOOKUP(A491,Tables!$A$2:$B$218,2,FALSE)</f>
        <v/>
      </c>
      <c r="O491" s="8" t="s">
        <v>3149</v>
      </c>
      <c r="P491" s="8"/>
      <c r="Q491" t="str">
        <f t="shared" si="7"/>
        <v>System Generated</v>
      </c>
      <c r="R491"/>
      <c r="S491"/>
      <c r="T491" s="6" t="str">
        <f>IFERROR(VLOOKUP(T$1&amp;"."&amp;$A491&amp;"."&amp;$B491,Mappings[[Lookup Name]:[Source Reference]],2,FALSE),"")</f>
        <v/>
      </c>
      <c r="U491" s="6" t="str">
        <f>IFERROR(VLOOKUP(U$1&amp;"."&amp;$A491&amp;"."&amp;$B491,Mappings[[Lookup Name]:[Source Reference]],2,FALSE),"")</f>
        <v/>
      </c>
      <c r="V491" s="6" t="str">
        <f>IFERROR(VLOOKUP(V$1&amp;"."&amp;$A491&amp;"."&amp;$B491,Mappings[[Lookup Name]:[Source Reference]],2,FALSE),"")</f>
        <v/>
      </c>
      <c r="W491" s="6" t="str">
        <f>IFERROR(VLOOKUP(W$1&amp;"."&amp;$A491&amp;"."&amp;$B491,Mappings[[Lookup Name]:[Source Reference]],2,FALSE),"")</f>
        <v/>
      </c>
    </row>
    <row r="492" spans="1:23" x14ac:dyDescent="0.3">
      <c r="A492" t="s">
        <v>342</v>
      </c>
      <c r="B492" s="6" t="s">
        <v>192</v>
      </c>
      <c r="C492" s="5">
        <v>2</v>
      </c>
      <c r="D492" t="s">
        <v>2099</v>
      </c>
      <c r="E492">
        <v>4</v>
      </c>
      <c r="F492">
        <v>10</v>
      </c>
      <c r="G492">
        <v>0</v>
      </c>
      <c r="H492">
        <v>0</v>
      </c>
      <c r="I492">
        <v>0</v>
      </c>
      <c r="J492" t="s">
        <v>2117</v>
      </c>
      <c r="K492" s="2" t="s">
        <v>2117</v>
      </c>
      <c r="L492" t="str">
        <f>VLOOKUP(A492,Tables!$A$2:$B$218,2,FALSE)</f>
        <v/>
      </c>
      <c r="O492" s="8" t="s">
        <v>3149</v>
      </c>
      <c r="P492" s="8"/>
      <c r="Q492" t="str">
        <f t="shared" si="7"/>
        <v>System Generated</v>
      </c>
      <c r="R492"/>
      <c r="S492"/>
      <c r="T492" s="6" t="str">
        <f>IFERROR(VLOOKUP(T$1&amp;"."&amp;$A492&amp;"."&amp;$B492,Mappings[[Lookup Name]:[Source Reference]],2,FALSE),"")</f>
        <v/>
      </c>
      <c r="U492" s="6" t="str">
        <f>IFERROR(VLOOKUP(U$1&amp;"."&amp;$A492&amp;"."&amp;$B492,Mappings[[Lookup Name]:[Source Reference]],2,FALSE),"")</f>
        <v/>
      </c>
      <c r="V492" s="6" t="str">
        <f>IFERROR(VLOOKUP(V$1&amp;"."&amp;$A492&amp;"."&amp;$B492,Mappings[[Lookup Name]:[Source Reference]],2,FALSE),"")</f>
        <v/>
      </c>
      <c r="W492" s="6" t="str">
        <f>IFERROR(VLOOKUP(W$1&amp;"."&amp;$A492&amp;"."&amp;$B492,Mappings[[Lookup Name]:[Source Reference]],2,FALSE),"")</f>
        <v/>
      </c>
    </row>
    <row r="493" spans="1:23" ht="31.2" x14ac:dyDescent="0.3">
      <c r="A493" t="s">
        <v>342</v>
      </c>
      <c r="B493" s="6" t="s">
        <v>344</v>
      </c>
      <c r="C493" s="5">
        <v>3</v>
      </c>
      <c r="D493" t="s">
        <v>2099</v>
      </c>
      <c r="E493">
        <v>4</v>
      </c>
      <c r="F493">
        <v>10</v>
      </c>
      <c r="G493">
        <v>0</v>
      </c>
      <c r="H493">
        <v>1</v>
      </c>
      <c r="I493">
        <v>0</v>
      </c>
      <c r="J493" t="s">
        <v>2117</v>
      </c>
      <c r="K493" s="2" t="s">
        <v>2167</v>
      </c>
      <c r="L493" t="str">
        <f>VLOOKUP(A493,Tables!$A$2:$B$218,2,FALSE)</f>
        <v/>
      </c>
      <c r="O493" s="8" t="s">
        <v>3149</v>
      </c>
      <c r="P493" s="8"/>
      <c r="Q493" t="str">
        <f t="shared" si="7"/>
        <v>System Generated</v>
      </c>
      <c r="R493"/>
      <c r="S493"/>
      <c r="T493" s="6" t="str">
        <f>IFERROR(VLOOKUP(T$1&amp;"."&amp;$A493&amp;"."&amp;$B493,Mappings[[Lookup Name]:[Source Reference]],2,FALSE),"")</f>
        <v/>
      </c>
      <c r="U493" s="6" t="str">
        <f>IFERROR(VLOOKUP(U$1&amp;"."&amp;$A493&amp;"."&amp;$B493,Mappings[[Lookup Name]:[Source Reference]],2,FALSE),"")</f>
        <v/>
      </c>
      <c r="V493" s="6" t="str">
        <f>IFERROR(VLOOKUP(V$1&amp;"."&amp;$A493&amp;"."&amp;$B493,Mappings[[Lookup Name]:[Source Reference]],2,FALSE),"")</f>
        <v/>
      </c>
      <c r="W493" s="6" t="str">
        <f>IFERROR(VLOOKUP(W$1&amp;"."&amp;$A493&amp;"."&amp;$B493,Mappings[[Lookup Name]:[Source Reference]],2,FALSE),"")</f>
        <v/>
      </c>
    </row>
    <row r="494" spans="1:23" ht="31.2" x14ac:dyDescent="0.3">
      <c r="A494" t="s">
        <v>342</v>
      </c>
      <c r="B494" s="6" t="s">
        <v>345</v>
      </c>
      <c r="C494" s="5">
        <v>4</v>
      </c>
      <c r="D494" t="s">
        <v>2099</v>
      </c>
      <c r="E494">
        <v>4</v>
      </c>
      <c r="F494">
        <v>10</v>
      </c>
      <c r="G494">
        <v>0</v>
      </c>
      <c r="H494">
        <v>1</v>
      </c>
      <c r="I494">
        <v>0</v>
      </c>
      <c r="J494" t="s">
        <v>2117</v>
      </c>
      <c r="K494" s="2" t="s">
        <v>2168</v>
      </c>
      <c r="L494" t="str">
        <f>VLOOKUP(A494,Tables!$A$2:$B$218,2,FALSE)</f>
        <v/>
      </c>
      <c r="O494" s="8" t="s">
        <v>3149</v>
      </c>
      <c r="P494" s="8"/>
      <c r="Q494" t="str">
        <f t="shared" si="7"/>
        <v>System Generated</v>
      </c>
      <c r="R494"/>
      <c r="S494"/>
      <c r="T494" s="6" t="str">
        <f>IFERROR(VLOOKUP(T$1&amp;"."&amp;$A494&amp;"."&amp;$B494,Mappings[[Lookup Name]:[Source Reference]],2,FALSE),"")</f>
        <v/>
      </c>
      <c r="U494" s="6" t="str">
        <f>IFERROR(VLOOKUP(U$1&amp;"."&amp;$A494&amp;"."&amp;$B494,Mappings[[Lookup Name]:[Source Reference]],2,FALSE),"")</f>
        <v/>
      </c>
      <c r="V494" s="6" t="str">
        <f>IFERROR(VLOOKUP(V$1&amp;"."&amp;$A494&amp;"."&amp;$B494,Mappings[[Lookup Name]:[Source Reference]],2,FALSE),"")</f>
        <v/>
      </c>
      <c r="W494" s="6" t="str">
        <f>IFERROR(VLOOKUP(W$1&amp;"."&amp;$A494&amp;"."&amp;$B494,Mappings[[Lookup Name]:[Source Reference]],2,FALSE),"")</f>
        <v/>
      </c>
    </row>
    <row r="495" spans="1:23" ht="31.2" x14ac:dyDescent="0.3">
      <c r="A495" t="s">
        <v>342</v>
      </c>
      <c r="B495" s="6" t="s">
        <v>346</v>
      </c>
      <c r="C495" s="5">
        <v>5</v>
      </c>
      <c r="D495" t="s">
        <v>2099</v>
      </c>
      <c r="E495">
        <v>4</v>
      </c>
      <c r="F495">
        <v>10</v>
      </c>
      <c r="G495">
        <v>0</v>
      </c>
      <c r="H495">
        <v>0</v>
      </c>
      <c r="I495">
        <v>0</v>
      </c>
      <c r="J495" t="s">
        <v>2117</v>
      </c>
      <c r="K495" s="2" t="s">
        <v>2169</v>
      </c>
      <c r="L495" t="str">
        <f>VLOOKUP(A495,Tables!$A$2:$B$218,2,FALSE)</f>
        <v/>
      </c>
      <c r="O495" s="8" t="s">
        <v>3149</v>
      </c>
      <c r="P495" s="8"/>
      <c r="Q495" t="str">
        <f t="shared" si="7"/>
        <v>System Generated</v>
      </c>
      <c r="R495"/>
      <c r="S495"/>
      <c r="T495" s="6" t="str">
        <f>IFERROR(VLOOKUP(T$1&amp;"."&amp;$A495&amp;"."&amp;$B495,Mappings[[Lookup Name]:[Source Reference]],2,FALSE),"")</f>
        <v/>
      </c>
      <c r="U495" s="6" t="str">
        <f>IFERROR(VLOOKUP(U$1&amp;"."&amp;$A495&amp;"."&amp;$B495,Mappings[[Lookup Name]:[Source Reference]],2,FALSE),"")</f>
        <v/>
      </c>
      <c r="V495" s="6" t="str">
        <f>IFERROR(VLOOKUP(V$1&amp;"."&amp;$A495&amp;"."&amp;$B495,Mappings[[Lookup Name]:[Source Reference]],2,FALSE),"")</f>
        <v/>
      </c>
      <c r="W495" s="6" t="str">
        <f>IFERROR(VLOOKUP(W$1&amp;"."&amp;$A495&amp;"."&amp;$B495,Mappings[[Lookup Name]:[Source Reference]],2,FALSE),"")</f>
        <v/>
      </c>
    </row>
    <row r="496" spans="1:23" x14ac:dyDescent="0.3">
      <c r="A496" t="s">
        <v>342</v>
      </c>
      <c r="B496" s="6" t="s">
        <v>347</v>
      </c>
      <c r="C496" s="5">
        <v>6</v>
      </c>
      <c r="D496" t="s">
        <v>2099</v>
      </c>
      <c r="E496">
        <v>4</v>
      </c>
      <c r="F496">
        <v>10</v>
      </c>
      <c r="G496">
        <v>0</v>
      </c>
      <c r="H496">
        <v>0</v>
      </c>
      <c r="I496">
        <v>0</v>
      </c>
      <c r="J496" t="s">
        <v>2117</v>
      </c>
      <c r="K496" s="2" t="s">
        <v>2170</v>
      </c>
      <c r="L496" t="str">
        <f>VLOOKUP(A496,Tables!$A$2:$B$218,2,FALSE)</f>
        <v/>
      </c>
      <c r="O496" s="8" t="s">
        <v>3149</v>
      </c>
      <c r="P496" s="8"/>
      <c r="Q496" t="str">
        <f t="shared" si="7"/>
        <v>System Generated</v>
      </c>
      <c r="R496"/>
      <c r="S496"/>
      <c r="T496" s="6" t="str">
        <f>IFERROR(VLOOKUP(T$1&amp;"."&amp;$A496&amp;"."&amp;$B496,Mappings[[Lookup Name]:[Source Reference]],2,FALSE),"")</f>
        <v/>
      </c>
      <c r="U496" s="6" t="str">
        <f>IFERROR(VLOOKUP(U$1&amp;"."&amp;$A496&amp;"."&amp;$B496,Mappings[[Lookup Name]:[Source Reference]],2,FALSE),"")</f>
        <v/>
      </c>
      <c r="V496" s="6" t="str">
        <f>IFERROR(VLOOKUP(V$1&amp;"."&amp;$A496&amp;"."&amp;$B496,Mappings[[Lookup Name]:[Source Reference]],2,FALSE),"")</f>
        <v/>
      </c>
      <c r="W496" s="6" t="str">
        <f>IFERROR(VLOOKUP(W$1&amp;"."&amp;$A496&amp;"."&amp;$B496,Mappings[[Lookup Name]:[Source Reference]],2,FALSE),"")</f>
        <v/>
      </c>
    </row>
    <row r="497" spans="1:23" x14ac:dyDescent="0.3">
      <c r="A497" t="s">
        <v>342</v>
      </c>
      <c r="B497" s="6" t="s">
        <v>198</v>
      </c>
      <c r="C497" s="5">
        <v>7</v>
      </c>
      <c r="D497" t="s">
        <v>2102</v>
      </c>
      <c r="E497">
        <v>15</v>
      </c>
      <c r="F497">
        <v>0</v>
      </c>
      <c r="G497">
        <v>0</v>
      </c>
      <c r="H497">
        <v>1</v>
      </c>
      <c r="I497">
        <v>0</v>
      </c>
      <c r="J497" t="s">
        <v>2117</v>
      </c>
      <c r="K497" s="2" t="s">
        <v>2117</v>
      </c>
      <c r="L497" t="str">
        <f>VLOOKUP(A497,Tables!$A$2:$B$218,2,FALSE)</f>
        <v/>
      </c>
      <c r="O497" s="8" t="s">
        <v>3149</v>
      </c>
      <c r="P497" s="8"/>
      <c r="Q497" t="str">
        <f t="shared" si="7"/>
        <v>Business Logic</v>
      </c>
      <c r="R497"/>
      <c r="S497"/>
      <c r="T497" s="6" t="str">
        <f>IFERROR(VLOOKUP(T$1&amp;"."&amp;$A497&amp;"."&amp;$B497,Mappings[[Lookup Name]:[Source Reference]],2,FALSE),"")</f>
        <v/>
      </c>
      <c r="U497" s="6" t="str">
        <f>IFERROR(VLOOKUP(U$1&amp;"."&amp;$A497&amp;"."&amp;$B497,Mappings[[Lookup Name]:[Source Reference]],2,FALSE),"")</f>
        <v/>
      </c>
      <c r="V497" s="6" t="str">
        <f>IFERROR(VLOOKUP(V$1&amp;"."&amp;$A497&amp;"."&amp;$B497,Mappings[[Lookup Name]:[Source Reference]],2,FALSE),"")</f>
        <v/>
      </c>
      <c r="W497" s="6" t="str">
        <f>IFERROR(VLOOKUP(W$1&amp;"."&amp;$A497&amp;"."&amp;$B497,Mappings[[Lookup Name]:[Source Reference]],2,FALSE),"")</f>
        <v/>
      </c>
    </row>
    <row r="498" spans="1:23" x14ac:dyDescent="0.3">
      <c r="A498" t="s">
        <v>342</v>
      </c>
      <c r="B498" s="6" t="s">
        <v>348</v>
      </c>
      <c r="C498" s="5">
        <v>8</v>
      </c>
      <c r="D498" t="s">
        <v>2099</v>
      </c>
      <c r="E498">
        <v>4</v>
      </c>
      <c r="F498">
        <v>10</v>
      </c>
      <c r="G498">
        <v>0</v>
      </c>
      <c r="H498">
        <v>0</v>
      </c>
      <c r="I498">
        <v>0</v>
      </c>
      <c r="J498" t="s">
        <v>2117</v>
      </c>
      <c r="K498" s="2" t="s">
        <v>2117</v>
      </c>
      <c r="L498" t="str">
        <f>VLOOKUP(A498,Tables!$A$2:$B$218,2,FALSE)</f>
        <v/>
      </c>
      <c r="O498" s="8" t="s">
        <v>3149</v>
      </c>
      <c r="P498" s="8"/>
      <c r="Q498" t="str">
        <f t="shared" si="7"/>
        <v>Business Logic</v>
      </c>
      <c r="R498"/>
      <c r="S498"/>
      <c r="T498" s="6" t="str">
        <f>IFERROR(VLOOKUP(T$1&amp;"."&amp;$A498&amp;"."&amp;$B498,Mappings[[Lookup Name]:[Source Reference]],2,FALSE),"")</f>
        <v/>
      </c>
      <c r="U498" s="6" t="str">
        <f>IFERROR(VLOOKUP(U$1&amp;"."&amp;$A498&amp;"."&amp;$B498,Mappings[[Lookup Name]:[Source Reference]],2,FALSE),"")</f>
        <v/>
      </c>
      <c r="V498" s="6" t="str">
        <f>IFERROR(VLOOKUP(V$1&amp;"."&amp;$A498&amp;"."&amp;$B498,Mappings[[Lookup Name]:[Source Reference]],2,FALSE),"")</f>
        <v/>
      </c>
      <c r="W498" s="6" t="str">
        <f>IFERROR(VLOOKUP(W$1&amp;"."&amp;$A498&amp;"."&amp;$B498,Mappings[[Lookup Name]:[Source Reference]],2,FALSE),"")</f>
        <v/>
      </c>
    </row>
    <row r="499" spans="1:23" x14ac:dyDescent="0.3">
      <c r="A499" t="s">
        <v>342</v>
      </c>
      <c r="B499" s="6" t="s">
        <v>349</v>
      </c>
      <c r="C499" s="5">
        <v>9</v>
      </c>
      <c r="D499" t="s">
        <v>2102</v>
      </c>
      <c r="E499">
        <v>6</v>
      </c>
      <c r="F499">
        <v>0</v>
      </c>
      <c r="G499">
        <v>0</v>
      </c>
      <c r="H499">
        <v>1</v>
      </c>
      <c r="I499">
        <v>0</v>
      </c>
      <c r="J499" t="s">
        <v>2117</v>
      </c>
      <c r="K499" s="2" t="s">
        <v>2117</v>
      </c>
      <c r="L499" t="str">
        <f>VLOOKUP(A499,Tables!$A$2:$B$218,2,FALSE)</f>
        <v/>
      </c>
      <c r="O499" s="8" t="s">
        <v>3149</v>
      </c>
      <c r="P499" s="8"/>
      <c r="Q499" t="str">
        <f t="shared" si="7"/>
        <v>Business Logic</v>
      </c>
      <c r="R499"/>
      <c r="S499"/>
      <c r="T499" s="6" t="str">
        <f>IFERROR(VLOOKUP(T$1&amp;"."&amp;$A499&amp;"."&amp;$B499,Mappings[[Lookup Name]:[Source Reference]],2,FALSE),"")</f>
        <v/>
      </c>
      <c r="U499" s="6" t="str">
        <f>IFERROR(VLOOKUP(U$1&amp;"."&amp;$A499&amp;"."&amp;$B499,Mappings[[Lookup Name]:[Source Reference]],2,FALSE),"")</f>
        <v/>
      </c>
      <c r="V499" s="6" t="str">
        <f>IFERROR(VLOOKUP(V$1&amp;"."&amp;$A499&amp;"."&amp;$B499,Mappings[[Lookup Name]:[Source Reference]],2,FALSE),"")</f>
        <v/>
      </c>
      <c r="W499" s="6" t="str">
        <f>IFERROR(VLOOKUP(W$1&amp;"."&amp;$A499&amp;"."&amp;$B499,Mappings[[Lookup Name]:[Source Reference]],2,FALSE),"")</f>
        <v/>
      </c>
    </row>
    <row r="500" spans="1:23" x14ac:dyDescent="0.3">
      <c r="A500" t="s">
        <v>342</v>
      </c>
      <c r="B500" s="6" t="s">
        <v>350</v>
      </c>
      <c r="C500" s="5">
        <v>10</v>
      </c>
      <c r="D500" t="s">
        <v>2099</v>
      </c>
      <c r="E500">
        <v>4</v>
      </c>
      <c r="F500">
        <v>10</v>
      </c>
      <c r="G500">
        <v>0</v>
      </c>
      <c r="H500">
        <v>0</v>
      </c>
      <c r="I500">
        <v>0</v>
      </c>
      <c r="J500" t="s">
        <v>2117</v>
      </c>
      <c r="K500" s="2" t="s">
        <v>2117</v>
      </c>
      <c r="L500" t="str">
        <f>VLOOKUP(A500,Tables!$A$2:$B$218,2,FALSE)</f>
        <v/>
      </c>
      <c r="O500" s="8" t="s">
        <v>3149</v>
      </c>
      <c r="P500" s="8"/>
      <c r="Q500" t="str">
        <f t="shared" si="7"/>
        <v>Business Logic</v>
      </c>
      <c r="R500"/>
      <c r="S500"/>
      <c r="T500" s="6" t="str">
        <f>IFERROR(VLOOKUP(T$1&amp;"."&amp;$A500&amp;"."&amp;$B500,Mappings[[Lookup Name]:[Source Reference]],2,FALSE),"")</f>
        <v/>
      </c>
      <c r="U500" s="6" t="str">
        <f>IFERROR(VLOOKUP(U$1&amp;"."&amp;$A500&amp;"."&amp;$B500,Mappings[[Lookup Name]:[Source Reference]],2,FALSE),"")</f>
        <v/>
      </c>
      <c r="V500" s="6" t="str">
        <f>IFERROR(VLOOKUP(V$1&amp;"."&amp;$A500&amp;"."&amp;$B500,Mappings[[Lookup Name]:[Source Reference]],2,FALSE),"")</f>
        <v/>
      </c>
      <c r="W500" s="6" t="str">
        <f>IFERROR(VLOOKUP(W$1&amp;"."&amp;$A500&amp;"."&amp;$B500,Mappings[[Lookup Name]:[Source Reference]],2,FALSE),"")</f>
        <v/>
      </c>
    </row>
    <row r="501" spans="1:23" x14ac:dyDescent="0.3">
      <c r="A501" t="s">
        <v>342</v>
      </c>
      <c r="B501" s="6" t="s">
        <v>351</v>
      </c>
      <c r="C501" s="5">
        <v>11</v>
      </c>
      <c r="D501" t="s">
        <v>2103</v>
      </c>
      <c r="E501">
        <v>8</v>
      </c>
      <c r="F501">
        <v>19</v>
      </c>
      <c r="G501">
        <v>4</v>
      </c>
      <c r="H501">
        <v>0</v>
      </c>
      <c r="I501">
        <v>0</v>
      </c>
      <c r="J501" t="s">
        <v>2117</v>
      </c>
      <c r="K501" s="2" t="s">
        <v>2117</v>
      </c>
      <c r="L501" t="str">
        <f>VLOOKUP(A501,Tables!$A$2:$B$218,2,FALSE)</f>
        <v/>
      </c>
      <c r="O501" s="8" t="s">
        <v>3149</v>
      </c>
      <c r="P501" s="8"/>
      <c r="Q501" t="str">
        <f t="shared" si="7"/>
        <v>Business Logic</v>
      </c>
      <c r="R501"/>
      <c r="S501"/>
      <c r="T501" s="6" t="str">
        <f>IFERROR(VLOOKUP(T$1&amp;"."&amp;$A501&amp;"."&amp;$B501,Mappings[[Lookup Name]:[Source Reference]],2,FALSE),"")</f>
        <v/>
      </c>
      <c r="U501" s="6" t="str">
        <f>IFERROR(VLOOKUP(U$1&amp;"."&amp;$A501&amp;"."&amp;$B501,Mappings[[Lookup Name]:[Source Reference]],2,FALSE),"")</f>
        <v/>
      </c>
      <c r="V501" s="6" t="str">
        <f>IFERROR(VLOOKUP(V$1&amp;"."&amp;$A501&amp;"."&amp;$B501,Mappings[[Lookup Name]:[Source Reference]],2,FALSE),"")</f>
        <v/>
      </c>
      <c r="W501" s="6" t="str">
        <f>IFERROR(VLOOKUP(W$1&amp;"."&amp;$A501&amp;"."&amp;$B501,Mappings[[Lookup Name]:[Source Reference]],2,FALSE),"")</f>
        <v/>
      </c>
    </row>
    <row r="502" spans="1:23" x14ac:dyDescent="0.3">
      <c r="A502" t="s">
        <v>342</v>
      </c>
      <c r="B502" s="6" t="s">
        <v>352</v>
      </c>
      <c r="C502" s="5">
        <v>12</v>
      </c>
      <c r="D502" t="s">
        <v>2102</v>
      </c>
      <c r="E502">
        <v>6</v>
      </c>
      <c r="F502">
        <v>0</v>
      </c>
      <c r="G502">
        <v>0</v>
      </c>
      <c r="H502">
        <v>1</v>
      </c>
      <c r="I502">
        <v>0</v>
      </c>
      <c r="J502" t="s">
        <v>2117</v>
      </c>
      <c r="K502" s="2" t="s">
        <v>2117</v>
      </c>
      <c r="L502" t="str">
        <f>VLOOKUP(A502,Tables!$A$2:$B$218,2,FALSE)</f>
        <v/>
      </c>
      <c r="O502" s="8" t="s">
        <v>3149</v>
      </c>
      <c r="P502" s="8"/>
      <c r="Q502" t="str">
        <f t="shared" si="7"/>
        <v>Business Logic</v>
      </c>
      <c r="R502"/>
      <c r="S502"/>
      <c r="T502" s="6" t="str">
        <f>IFERROR(VLOOKUP(T$1&amp;"."&amp;$A502&amp;"."&amp;$B502,Mappings[[Lookup Name]:[Source Reference]],2,FALSE),"")</f>
        <v/>
      </c>
      <c r="U502" s="6" t="str">
        <f>IFERROR(VLOOKUP(U$1&amp;"."&amp;$A502&amp;"."&amp;$B502,Mappings[[Lookup Name]:[Source Reference]],2,FALSE),"")</f>
        <v/>
      </c>
      <c r="V502" s="6" t="str">
        <f>IFERROR(VLOOKUP(V$1&amp;"."&amp;$A502&amp;"."&amp;$B502,Mappings[[Lookup Name]:[Source Reference]],2,FALSE),"")</f>
        <v/>
      </c>
      <c r="W502" s="6" t="str">
        <f>IFERROR(VLOOKUP(W$1&amp;"."&amp;$A502&amp;"."&amp;$B502,Mappings[[Lookup Name]:[Source Reference]],2,FALSE),"")</f>
        <v/>
      </c>
    </row>
    <row r="503" spans="1:23" x14ac:dyDescent="0.3">
      <c r="A503" t="s">
        <v>342</v>
      </c>
      <c r="B503" s="6" t="s">
        <v>353</v>
      </c>
      <c r="C503" s="5">
        <v>13</v>
      </c>
      <c r="D503" t="s">
        <v>2102</v>
      </c>
      <c r="E503">
        <v>2</v>
      </c>
      <c r="F503">
        <v>0</v>
      </c>
      <c r="G503">
        <v>0</v>
      </c>
      <c r="H503">
        <v>1</v>
      </c>
      <c r="I503">
        <v>0</v>
      </c>
      <c r="J503" t="s">
        <v>2117</v>
      </c>
      <c r="K503" s="2" t="s">
        <v>2117</v>
      </c>
      <c r="L503" t="str">
        <f>VLOOKUP(A503,Tables!$A$2:$B$218,2,FALSE)</f>
        <v/>
      </c>
      <c r="O503" s="8" t="s">
        <v>3149</v>
      </c>
      <c r="P503" s="8"/>
      <c r="Q503" t="str">
        <f t="shared" si="7"/>
        <v>Business Logic</v>
      </c>
      <c r="R503"/>
      <c r="S503"/>
      <c r="T503" s="6" t="str">
        <f>IFERROR(VLOOKUP(T$1&amp;"."&amp;$A503&amp;"."&amp;$B503,Mappings[[Lookup Name]:[Source Reference]],2,FALSE),"")</f>
        <v/>
      </c>
      <c r="U503" s="6" t="str">
        <f>IFERROR(VLOOKUP(U$1&amp;"."&amp;$A503&amp;"."&amp;$B503,Mappings[[Lookup Name]:[Source Reference]],2,FALSE),"")</f>
        <v/>
      </c>
      <c r="V503" s="6" t="str">
        <f>IFERROR(VLOOKUP(V$1&amp;"."&amp;$A503&amp;"."&amp;$B503,Mappings[[Lookup Name]:[Source Reference]],2,FALSE),"")</f>
        <v/>
      </c>
      <c r="W503" s="6" t="str">
        <f>IFERROR(VLOOKUP(W$1&amp;"."&amp;$A503&amp;"."&amp;$B503,Mappings[[Lookup Name]:[Source Reference]],2,FALSE),"")</f>
        <v/>
      </c>
    </row>
    <row r="504" spans="1:23" x14ac:dyDescent="0.3">
      <c r="A504" t="s">
        <v>342</v>
      </c>
      <c r="B504" s="6" t="s">
        <v>354</v>
      </c>
      <c r="C504" s="5">
        <v>14</v>
      </c>
      <c r="D504" t="s">
        <v>2098</v>
      </c>
      <c r="E504">
        <v>8</v>
      </c>
      <c r="F504">
        <v>23</v>
      </c>
      <c r="G504">
        <v>3</v>
      </c>
      <c r="H504">
        <v>0</v>
      </c>
      <c r="I504">
        <v>0</v>
      </c>
      <c r="J504" t="s">
        <v>2117</v>
      </c>
      <c r="K504" s="2" t="s">
        <v>2117</v>
      </c>
      <c r="L504" t="str">
        <f>VLOOKUP(A504,Tables!$A$2:$B$218,2,FALSE)</f>
        <v/>
      </c>
      <c r="O504" s="8" t="s">
        <v>3149</v>
      </c>
      <c r="P504" s="8"/>
      <c r="Q504" t="str">
        <f t="shared" si="7"/>
        <v>Business Logic</v>
      </c>
      <c r="R504"/>
      <c r="S504"/>
      <c r="T504" s="6" t="str">
        <f>IFERROR(VLOOKUP(T$1&amp;"."&amp;$A504&amp;"."&amp;$B504,Mappings[[Lookup Name]:[Source Reference]],2,FALSE),"")</f>
        <v/>
      </c>
      <c r="U504" s="6" t="str">
        <f>IFERROR(VLOOKUP(U$1&amp;"."&amp;$A504&amp;"."&amp;$B504,Mappings[[Lookup Name]:[Source Reference]],2,FALSE),"")</f>
        <v/>
      </c>
      <c r="V504" s="6" t="str">
        <f>IFERROR(VLOOKUP(V$1&amp;"."&amp;$A504&amp;"."&amp;$B504,Mappings[[Lookup Name]:[Source Reference]],2,FALSE),"")</f>
        <v/>
      </c>
      <c r="W504" s="6" t="str">
        <f>IFERROR(VLOOKUP(W$1&amp;"."&amp;$A504&amp;"."&amp;$B504,Mappings[[Lookup Name]:[Source Reference]],2,FALSE),"")</f>
        <v/>
      </c>
    </row>
    <row r="505" spans="1:23" x14ac:dyDescent="0.3">
      <c r="A505" t="s">
        <v>342</v>
      </c>
      <c r="B505" s="6" t="s">
        <v>355</v>
      </c>
      <c r="C505" s="5">
        <v>15</v>
      </c>
      <c r="D505" t="s">
        <v>2098</v>
      </c>
      <c r="E505">
        <v>8</v>
      </c>
      <c r="F505">
        <v>23</v>
      </c>
      <c r="G505">
        <v>3</v>
      </c>
      <c r="H505">
        <v>0</v>
      </c>
      <c r="I505">
        <v>0</v>
      </c>
      <c r="J505" t="s">
        <v>2117</v>
      </c>
      <c r="K505" s="2" t="s">
        <v>2117</v>
      </c>
      <c r="L505" t="str">
        <f>VLOOKUP(A505,Tables!$A$2:$B$218,2,FALSE)</f>
        <v/>
      </c>
      <c r="O505" s="8" t="s">
        <v>3149</v>
      </c>
      <c r="P505" s="8"/>
      <c r="Q505" t="str">
        <f t="shared" si="7"/>
        <v>Business Logic</v>
      </c>
      <c r="R505"/>
      <c r="S505"/>
      <c r="T505" s="6" t="str">
        <f>IFERROR(VLOOKUP(T$1&amp;"."&amp;$A505&amp;"."&amp;$B505,Mappings[[Lookup Name]:[Source Reference]],2,FALSE),"")</f>
        <v/>
      </c>
      <c r="U505" s="6" t="str">
        <f>IFERROR(VLOOKUP(U$1&amp;"."&amp;$A505&amp;"."&amp;$B505,Mappings[[Lookup Name]:[Source Reference]],2,FALSE),"")</f>
        <v/>
      </c>
      <c r="V505" s="6" t="str">
        <f>IFERROR(VLOOKUP(V$1&amp;"."&amp;$A505&amp;"."&amp;$B505,Mappings[[Lookup Name]:[Source Reference]],2,FALSE),"")</f>
        <v/>
      </c>
      <c r="W505" s="6" t="str">
        <f>IFERROR(VLOOKUP(W$1&amp;"."&amp;$A505&amp;"."&amp;$B505,Mappings[[Lookup Name]:[Source Reference]],2,FALSE),"")</f>
        <v/>
      </c>
    </row>
    <row r="506" spans="1:23" x14ac:dyDescent="0.3">
      <c r="A506" t="s">
        <v>342</v>
      </c>
      <c r="B506" s="6" t="s">
        <v>356</v>
      </c>
      <c r="C506" s="5">
        <v>16</v>
      </c>
      <c r="D506" t="s">
        <v>2102</v>
      </c>
      <c r="E506">
        <v>2</v>
      </c>
      <c r="F506">
        <v>0</v>
      </c>
      <c r="G506">
        <v>0</v>
      </c>
      <c r="H506">
        <v>1</v>
      </c>
      <c r="I506">
        <v>0</v>
      </c>
      <c r="J506" t="s">
        <v>2117</v>
      </c>
      <c r="K506" s="2" t="s">
        <v>2117</v>
      </c>
      <c r="L506" t="str">
        <f>VLOOKUP(A506,Tables!$A$2:$B$218,2,FALSE)</f>
        <v/>
      </c>
      <c r="O506" s="8" t="s">
        <v>3149</v>
      </c>
      <c r="P506" s="8"/>
      <c r="Q506" t="str">
        <f t="shared" si="7"/>
        <v>Business Logic</v>
      </c>
      <c r="R506"/>
      <c r="S506"/>
      <c r="T506" s="6" t="str">
        <f>IFERROR(VLOOKUP(T$1&amp;"."&amp;$A506&amp;"."&amp;$B506,Mappings[[Lookup Name]:[Source Reference]],2,FALSE),"")</f>
        <v/>
      </c>
      <c r="U506" s="6" t="str">
        <f>IFERROR(VLOOKUP(U$1&amp;"."&amp;$A506&amp;"."&amp;$B506,Mappings[[Lookup Name]:[Source Reference]],2,FALSE),"")</f>
        <v/>
      </c>
      <c r="V506" s="6" t="str">
        <f>IFERROR(VLOOKUP(V$1&amp;"."&amp;$A506&amp;"."&amp;$B506,Mappings[[Lookup Name]:[Source Reference]],2,FALSE),"")</f>
        <v/>
      </c>
      <c r="W506" s="6" t="str">
        <f>IFERROR(VLOOKUP(W$1&amp;"."&amp;$A506&amp;"."&amp;$B506,Mappings[[Lookup Name]:[Source Reference]],2,FALSE),"")</f>
        <v/>
      </c>
    </row>
    <row r="507" spans="1:23" x14ac:dyDescent="0.3">
      <c r="A507" t="s">
        <v>342</v>
      </c>
      <c r="B507" s="6" t="s">
        <v>29</v>
      </c>
      <c r="C507" s="5">
        <v>17</v>
      </c>
      <c r="D507" t="s">
        <v>2102</v>
      </c>
      <c r="E507">
        <v>10</v>
      </c>
      <c r="F507">
        <v>0</v>
      </c>
      <c r="G507">
        <v>0</v>
      </c>
      <c r="H507">
        <v>1</v>
      </c>
      <c r="I507">
        <v>0</v>
      </c>
      <c r="J507" t="s">
        <v>2117</v>
      </c>
      <c r="K507" s="2" t="s">
        <v>2117</v>
      </c>
      <c r="L507" t="str">
        <f>VLOOKUP(A507,Tables!$A$2:$B$218,2,FALSE)</f>
        <v/>
      </c>
      <c r="O507" s="8" t="s">
        <v>3149</v>
      </c>
      <c r="P507" s="8"/>
      <c r="Q507" t="str">
        <f t="shared" si="7"/>
        <v>Business Logic</v>
      </c>
      <c r="R507"/>
      <c r="S507"/>
      <c r="T507" s="6" t="str">
        <f>IFERROR(VLOOKUP(T$1&amp;"."&amp;$A507&amp;"."&amp;$B507,Mappings[[Lookup Name]:[Source Reference]],2,FALSE),"")</f>
        <v/>
      </c>
      <c r="U507" s="6" t="str">
        <f>IFERROR(VLOOKUP(U$1&amp;"."&amp;$A507&amp;"."&amp;$B507,Mappings[[Lookup Name]:[Source Reference]],2,FALSE),"")</f>
        <v/>
      </c>
      <c r="V507" s="6" t="str">
        <f>IFERROR(VLOOKUP(V$1&amp;"."&amp;$A507&amp;"."&amp;$B507,Mappings[[Lookup Name]:[Source Reference]],2,FALSE),"")</f>
        <v/>
      </c>
      <c r="W507" s="6" t="str">
        <f>IFERROR(VLOOKUP(W$1&amp;"."&amp;$A507&amp;"."&amp;$B507,Mappings[[Lookup Name]:[Source Reference]],2,FALSE),"")</f>
        <v/>
      </c>
    </row>
    <row r="508" spans="1:23" x14ac:dyDescent="0.3">
      <c r="A508" t="s">
        <v>342</v>
      </c>
      <c r="B508" s="6" t="s">
        <v>357</v>
      </c>
      <c r="C508" s="5">
        <v>18</v>
      </c>
      <c r="D508" t="s">
        <v>2103</v>
      </c>
      <c r="E508">
        <v>8</v>
      </c>
      <c r="F508">
        <v>19</v>
      </c>
      <c r="G508">
        <v>4</v>
      </c>
      <c r="H508">
        <v>0</v>
      </c>
      <c r="I508">
        <v>0</v>
      </c>
      <c r="J508" t="s">
        <v>2117</v>
      </c>
      <c r="K508" s="2" t="s">
        <v>2117</v>
      </c>
      <c r="L508" t="str">
        <f>VLOOKUP(A508,Tables!$A$2:$B$218,2,FALSE)</f>
        <v/>
      </c>
      <c r="O508" s="8" t="s">
        <v>3149</v>
      </c>
      <c r="P508" s="8"/>
      <c r="Q508" t="str">
        <f t="shared" si="7"/>
        <v>Business Logic</v>
      </c>
      <c r="R508"/>
      <c r="S508"/>
      <c r="T508" s="6" t="str">
        <f>IFERROR(VLOOKUP(T$1&amp;"."&amp;$A508&amp;"."&amp;$B508,Mappings[[Lookup Name]:[Source Reference]],2,FALSE),"")</f>
        <v/>
      </c>
      <c r="U508" s="6" t="str">
        <f>IFERROR(VLOOKUP(U$1&amp;"."&amp;$A508&amp;"."&amp;$B508,Mappings[[Lookup Name]:[Source Reference]],2,FALSE),"")</f>
        <v/>
      </c>
      <c r="V508" s="6" t="str">
        <f>IFERROR(VLOOKUP(V$1&amp;"."&amp;$A508&amp;"."&amp;$B508,Mappings[[Lookup Name]:[Source Reference]],2,FALSE),"")</f>
        <v/>
      </c>
      <c r="W508" s="6" t="str">
        <f>IFERROR(VLOOKUP(W$1&amp;"."&amp;$A508&amp;"."&amp;$B508,Mappings[[Lookup Name]:[Source Reference]],2,FALSE),"")</f>
        <v/>
      </c>
    </row>
    <row r="509" spans="1:23" x14ac:dyDescent="0.3">
      <c r="A509" t="s">
        <v>342</v>
      </c>
      <c r="B509" s="6" t="s">
        <v>358</v>
      </c>
      <c r="C509" s="5">
        <v>19</v>
      </c>
      <c r="D509" t="s">
        <v>2103</v>
      </c>
      <c r="E509">
        <v>8</v>
      </c>
      <c r="F509">
        <v>19</v>
      </c>
      <c r="G509">
        <v>4</v>
      </c>
      <c r="H509">
        <v>0</v>
      </c>
      <c r="I509">
        <v>0</v>
      </c>
      <c r="J509" t="s">
        <v>2117</v>
      </c>
      <c r="K509" s="2" t="s">
        <v>2117</v>
      </c>
      <c r="L509" t="str">
        <f>VLOOKUP(A509,Tables!$A$2:$B$218,2,FALSE)</f>
        <v/>
      </c>
      <c r="O509" s="8" t="s">
        <v>3149</v>
      </c>
      <c r="P509" s="8"/>
      <c r="Q509" t="str">
        <f t="shared" si="7"/>
        <v>Business Logic</v>
      </c>
      <c r="R509"/>
      <c r="S509"/>
      <c r="T509" s="6" t="str">
        <f>IFERROR(VLOOKUP(T$1&amp;"."&amp;$A509&amp;"."&amp;$B509,Mappings[[Lookup Name]:[Source Reference]],2,FALSE),"")</f>
        <v/>
      </c>
      <c r="U509" s="6" t="str">
        <f>IFERROR(VLOOKUP(U$1&amp;"."&amp;$A509&amp;"."&amp;$B509,Mappings[[Lookup Name]:[Source Reference]],2,FALSE),"")</f>
        <v/>
      </c>
      <c r="V509" s="6" t="str">
        <f>IFERROR(VLOOKUP(V$1&amp;"."&amp;$A509&amp;"."&amp;$B509,Mappings[[Lookup Name]:[Source Reference]],2,FALSE),"")</f>
        <v/>
      </c>
      <c r="W509" s="6" t="str">
        <f>IFERROR(VLOOKUP(W$1&amp;"."&amp;$A509&amp;"."&amp;$B509,Mappings[[Lookup Name]:[Source Reference]],2,FALSE),"")</f>
        <v/>
      </c>
    </row>
    <row r="510" spans="1:23" x14ac:dyDescent="0.3">
      <c r="A510" t="s">
        <v>342</v>
      </c>
      <c r="B510" s="6" t="s">
        <v>359</v>
      </c>
      <c r="C510" s="5">
        <v>20</v>
      </c>
      <c r="D510" t="s">
        <v>2103</v>
      </c>
      <c r="E510">
        <v>8</v>
      </c>
      <c r="F510">
        <v>19</v>
      </c>
      <c r="G510">
        <v>4</v>
      </c>
      <c r="H510">
        <v>0</v>
      </c>
      <c r="I510">
        <v>0</v>
      </c>
      <c r="J510" t="s">
        <v>2117</v>
      </c>
      <c r="K510" s="2" t="s">
        <v>2117</v>
      </c>
      <c r="L510" t="str">
        <f>VLOOKUP(A510,Tables!$A$2:$B$218,2,FALSE)</f>
        <v/>
      </c>
      <c r="O510" s="8" t="s">
        <v>3149</v>
      </c>
      <c r="P510" s="8"/>
      <c r="Q510" t="str">
        <f t="shared" si="7"/>
        <v>Business Logic</v>
      </c>
      <c r="R510"/>
      <c r="S510"/>
      <c r="T510" s="6" t="str">
        <f>IFERROR(VLOOKUP(T$1&amp;"."&amp;$A510&amp;"."&amp;$B510,Mappings[[Lookup Name]:[Source Reference]],2,FALSE),"")</f>
        <v/>
      </c>
      <c r="U510" s="6" t="str">
        <f>IFERROR(VLOOKUP(U$1&amp;"."&amp;$A510&amp;"."&amp;$B510,Mappings[[Lookup Name]:[Source Reference]],2,FALSE),"")</f>
        <v/>
      </c>
      <c r="V510" s="6" t="str">
        <f>IFERROR(VLOOKUP(V$1&amp;"."&amp;$A510&amp;"."&amp;$B510,Mappings[[Lookup Name]:[Source Reference]],2,FALSE),"")</f>
        <v/>
      </c>
      <c r="W510" s="6" t="str">
        <f>IFERROR(VLOOKUP(W$1&amp;"."&amp;$A510&amp;"."&amp;$B510,Mappings[[Lookup Name]:[Source Reference]],2,FALSE),"")</f>
        <v/>
      </c>
    </row>
    <row r="511" spans="1:23" x14ac:dyDescent="0.3">
      <c r="A511" t="s">
        <v>342</v>
      </c>
      <c r="B511" s="6" t="s">
        <v>360</v>
      </c>
      <c r="C511" s="5">
        <v>21</v>
      </c>
      <c r="D511" t="s">
        <v>2103</v>
      </c>
      <c r="E511">
        <v>8</v>
      </c>
      <c r="F511">
        <v>19</v>
      </c>
      <c r="G511">
        <v>4</v>
      </c>
      <c r="H511">
        <v>0</v>
      </c>
      <c r="I511">
        <v>0</v>
      </c>
      <c r="J511" t="s">
        <v>2117</v>
      </c>
      <c r="K511" s="2" t="s">
        <v>2117</v>
      </c>
      <c r="L511" t="str">
        <f>VLOOKUP(A511,Tables!$A$2:$B$218,2,FALSE)</f>
        <v/>
      </c>
      <c r="O511" s="8" t="s">
        <v>3149</v>
      </c>
      <c r="P511" s="8"/>
      <c r="Q511" t="str">
        <f t="shared" si="7"/>
        <v>Business Logic</v>
      </c>
      <c r="R511"/>
      <c r="S511"/>
      <c r="T511" s="6" t="str">
        <f>IFERROR(VLOOKUP(T$1&amp;"."&amp;$A511&amp;"."&amp;$B511,Mappings[[Lookup Name]:[Source Reference]],2,FALSE),"")</f>
        <v/>
      </c>
      <c r="U511" s="6" t="str">
        <f>IFERROR(VLOOKUP(U$1&amp;"."&amp;$A511&amp;"."&amp;$B511,Mappings[[Lookup Name]:[Source Reference]],2,FALSE),"")</f>
        <v/>
      </c>
      <c r="V511" s="6" t="str">
        <f>IFERROR(VLOOKUP(V$1&amp;"."&amp;$A511&amp;"."&amp;$B511,Mappings[[Lookup Name]:[Source Reference]],2,FALSE),"")</f>
        <v/>
      </c>
      <c r="W511" s="6" t="str">
        <f>IFERROR(VLOOKUP(W$1&amp;"."&amp;$A511&amp;"."&amp;$B511,Mappings[[Lookup Name]:[Source Reference]],2,FALSE),"")</f>
        <v/>
      </c>
    </row>
    <row r="512" spans="1:23" x14ac:dyDescent="0.3">
      <c r="A512" t="s">
        <v>342</v>
      </c>
      <c r="B512" s="6" t="s">
        <v>216</v>
      </c>
      <c r="C512" s="5">
        <v>22</v>
      </c>
      <c r="D512" t="s">
        <v>2102</v>
      </c>
      <c r="E512">
        <v>30</v>
      </c>
      <c r="F512">
        <v>0</v>
      </c>
      <c r="G512">
        <v>0</v>
      </c>
      <c r="H512">
        <v>1</v>
      </c>
      <c r="I512">
        <v>0</v>
      </c>
      <c r="J512" t="s">
        <v>2117</v>
      </c>
      <c r="K512" s="2" t="s">
        <v>2117</v>
      </c>
      <c r="L512" t="str">
        <f>VLOOKUP(A512,Tables!$A$2:$B$218,2,FALSE)</f>
        <v/>
      </c>
      <c r="O512" s="8" t="s">
        <v>3149</v>
      </c>
      <c r="P512" s="8"/>
      <c r="Q512" t="str">
        <f t="shared" si="7"/>
        <v>Business Logic</v>
      </c>
      <c r="R512"/>
      <c r="S512"/>
      <c r="T512" s="6" t="str">
        <f>IFERROR(VLOOKUP(T$1&amp;"."&amp;$A512&amp;"."&amp;$B512,Mappings[[Lookup Name]:[Source Reference]],2,FALSE),"")</f>
        <v/>
      </c>
      <c r="U512" s="6" t="str">
        <f>IFERROR(VLOOKUP(U$1&amp;"."&amp;$A512&amp;"."&amp;$B512,Mappings[[Lookup Name]:[Source Reference]],2,FALSE),"")</f>
        <v/>
      </c>
      <c r="V512" s="6" t="str">
        <f>IFERROR(VLOOKUP(V$1&amp;"."&amp;$A512&amp;"."&amp;$B512,Mappings[[Lookup Name]:[Source Reference]],2,FALSE),"")</f>
        <v/>
      </c>
      <c r="W512" s="6" t="str">
        <f>IFERROR(VLOOKUP(W$1&amp;"."&amp;$A512&amp;"."&amp;$B512,Mappings[[Lookup Name]:[Source Reference]],2,FALSE),"")</f>
        <v/>
      </c>
    </row>
    <row r="513" spans="1:23" x14ac:dyDescent="0.3">
      <c r="A513" t="s">
        <v>342</v>
      </c>
      <c r="B513" s="6" t="s">
        <v>361</v>
      </c>
      <c r="C513" s="5">
        <v>23</v>
      </c>
      <c r="D513" t="s">
        <v>2103</v>
      </c>
      <c r="E513">
        <v>8</v>
      </c>
      <c r="F513">
        <v>19</v>
      </c>
      <c r="G513">
        <v>4</v>
      </c>
      <c r="H513">
        <v>0</v>
      </c>
      <c r="I513">
        <v>0</v>
      </c>
      <c r="J513" t="s">
        <v>2117</v>
      </c>
      <c r="K513" s="2" t="s">
        <v>2117</v>
      </c>
      <c r="L513" t="str">
        <f>VLOOKUP(A513,Tables!$A$2:$B$218,2,FALSE)</f>
        <v/>
      </c>
      <c r="O513" s="8" t="s">
        <v>3149</v>
      </c>
      <c r="P513" s="8"/>
      <c r="Q513" t="str">
        <f t="shared" si="7"/>
        <v>Business Logic</v>
      </c>
      <c r="R513"/>
      <c r="S513"/>
      <c r="T513" s="6" t="str">
        <f>IFERROR(VLOOKUP(T$1&amp;"."&amp;$A513&amp;"."&amp;$B513,Mappings[[Lookup Name]:[Source Reference]],2,FALSE),"")</f>
        <v/>
      </c>
      <c r="U513" s="6" t="str">
        <f>IFERROR(VLOOKUP(U$1&amp;"."&amp;$A513&amp;"."&amp;$B513,Mappings[[Lookup Name]:[Source Reference]],2,FALSE),"")</f>
        <v/>
      </c>
      <c r="V513" s="6" t="str">
        <f>IFERROR(VLOOKUP(V$1&amp;"."&amp;$A513&amp;"."&amp;$B513,Mappings[[Lookup Name]:[Source Reference]],2,FALSE),"")</f>
        <v/>
      </c>
      <c r="W513" s="6" t="str">
        <f>IFERROR(VLOOKUP(W$1&amp;"."&amp;$A513&amp;"."&amp;$B513,Mappings[[Lookup Name]:[Source Reference]],2,FALSE),"")</f>
        <v/>
      </c>
    </row>
    <row r="514" spans="1:23" x14ac:dyDescent="0.3">
      <c r="A514" t="s">
        <v>342</v>
      </c>
      <c r="B514" s="6" t="s">
        <v>362</v>
      </c>
      <c r="C514" s="5">
        <v>24</v>
      </c>
      <c r="D514" t="s">
        <v>2103</v>
      </c>
      <c r="E514">
        <v>8</v>
      </c>
      <c r="F514">
        <v>19</v>
      </c>
      <c r="G514">
        <v>4</v>
      </c>
      <c r="H514">
        <v>0</v>
      </c>
      <c r="I514">
        <v>0</v>
      </c>
      <c r="J514" t="s">
        <v>2117</v>
      </c>
      <c r="K514" s="2" t="s">
        <v>2117</v>
      </c>
      <c r="L514" t="str">
        <f>VLOOKUP(A514,Tables!$A$2:$B$218,2,FALSE)</f>
        <v/>
      </c>
      <c r="O514" s="8" t="s">
        <v>3149</v>
      </c>
      <c r="P514" s="8"/>
      <c r="Q514" t="str">
        <f t="shared" si="7"/>
        <v>Business Logic</v>
      </c>
      <c r="R514"/>
      <c r="S514"/>
      <c r="T514" s="6" t="str">
        <f>IFERROR(VLOOKUP(T$1&amp;"."&amp;$A514&amp;"."&amp;$B514,Mappings[[Lookup Name]:[Source Reference]],2,FALSE),"")</f>
        <v/>
      </c>
      <c r="U514" s="6" t="str">
        <f>IFERROR(VLOOKUP(U$1&amp;"."&amp;$A514&amp;"."&amp;$B514,Mappings[[Lookup Name]:[Source Reference]],2,FALSE),"")</f>
        <v/>
      </c>
      <c r="V514" s="6" t="str">
        <f>IFERROR(VLOOKUP(V$1&amp;"."&amp;$A514&amp;"."&amp;$B514,Mappings[[Lookup Name]:[Source Reference]],2,FALSE),"")</f>
        <v/>
      </c>
      <c r="W514" s="6" t="str">
        <f>IFERROR(VLOOKUP(W$1&amp;"."&amp;$A514&amp;"."&amp;$B514,Mappings[[Lookup Name]:[Source Reference]],2,FALSE),"")</f>
        <v/>
      </c>
    </row>
    <row r="515" spans="1:23" x14ac:dyDescent="0.3">
      <c r="A515" t="s">
        <v>342</v>
      </c>
      <c r="B515" s="6" t="s">
        <v>363</v>
      </c>
      <c r="C515" s="5">
        <v>25</v>
      </c>
      <c r="D515" t="s">
        <v>2103</v>
      </c>
      <c r="E515">
        <v>8</v>
      </c>
      <c r="F515">
        <v>19</v>
      </c>
      <c r="G515">
        <v>4</v>
      </c>
      <c r="H515">
        <v>0</v>
      </c>
      <c r="I515">
        <v>0</v>
      </c>
      <c r="J515" t="s">
        <v>2117</v>
      </c>
      <c r="K515" s="2" t="s">
        <v>2117</v>
      </c>
      <c r="L515" t="str">
        <f>VLOOKUP(A515,Tables!$A$2:$B$218,2,FALSE)</f>
        <v/>
      </c>
      <c r="O515" s="8" t="s">
        <v>3149</v>
      </c>
      <c r="P515" s="8"/>
      <c r="Q515" t="str">
        <f t="shared" ref="Q515:Q578" si="8">IF(B515="Source_System_SID","Link to Source System",IF(OR(B515="Created_By_ID",B515="Created_by_Date",B515="Last_Updated_By_Date",B515="Last_Updated_By_ID",B515="Audit_SID",B515="Update_Audit_SID"),"ETL Audit Process",IF(RIGHT(B515,3)="SID","System Generated","Business Logic")))</f>
        <v>Business Logic</v>
      </c>
      <c r="R515"/>
      <c r="S515"/>
      <c r="T515" s="6" t="str">
        <f>IFERROR(VLOOKUP(T$1&amp;"."&amp;$A515&amp;"."&amp;$B515,Mappings[[Lookup Name]:[Source Reference]],2,FALSE),"")</f>
        <v/>
      </c>
      <c r="U515" s="6" t="str">
        <f>IFERROR(VLOOKUP(U$1&amp;"."&amp;$A515&amp;"."&amp;$B515,Mappings[[Lookup Name]:[Source Reference]],2,FALSE),"")</f>
        <v/>
      </c>
      <c r="V515" s="6" t="str">
        <f>IFERROR(VLOOKUP(V$1&amp;"."&amp;$A515&amp;"."&amp;$B515,Mappings[[Lookup Name]:[Source Reference]],2,FALSE),"")</f>
        <v/>
      </c>
      <c r="W515" s="6" t="str">
        <f>IFERROR(VLOOKUP(W$1&amp;"."&amp;$A515&amp;"."&amp;$B515,Mappings[[Lookup Name]:[Source Reference]],2,FALSE),"")</f>
        <v/>
      </c>
    </row>
    <row r="516" spans="1:23" x14ac:dyDescent="0.3">
      <c r="A516" t="s">
        <v>342</v>
      </c>
      <c r="B516" s="6" t="s">
        <v>364</v>
      </c>
      <c r="C516" s="5">
        <v>26</v>
      </c>
      <c r="D516" t="s">
        <v>2099</v>
      </c>
      <c r="E516">
        <v>4</v>
      </c>
      <c r="F516">
        <v>10</v>
      </c>
      <c r="G516">
        <v>0</v>
      </c>
      <c r="H516">
        <v>0</v>
      </c>
      <c r="I516">
        <v>0</v>
      </c>
      <c r="J516" t="s">
        <v>2117</v>
      </c>
      <c r="K516" s="2" t="s">
        <v>2117</v>
      </c>
      <c r="L516" t="str">
        <f>VLOOKUP(A516,Tables!$A$2:$B$218,2,FALSE)</f>
        <v/>
      </c>
      <c r="O516" s="8" t="s">
        <v>3149</v>
      </c>
      <c r="P516" s="8"/>
      <c r="Q516" t="str">
        <f t="shared" si="8"/>
        <v>Business Logic</v>
      </c>
      <c r="R516"/>
      <c r="S516"/>
      <c r="T516" s="6" t="str">
        <f>IFERROR(VLOOKUP(T$1&amp;"."&amp;$A516&amp;"."&amp;$B516,Mappings[[Lookup Name]:[Source Reference]],2,FALSE),"")</f>
        <v/>
      </c>
      <c r="U516" s="6" t="str">
        <f>IFERROR(VLOOKUP(U$1&amp;"."&amp;$A516&amp;"."&amp;$B516,Mappings[[Lookup Name]:[Source Reference]],2,FALSE),"")</f>
        <v/>
      </c>
      <c r="V516" s="6" t="str">
        <f>IFERROR(VLOOKUP(V$1&amp;"."&amp;$A516&amp;"."&amp;$B516,Mappings[[Lookup Name]:[Source Reference]],2,FALSE),"")</f>
        <v/>
      </c>
      <c r="W516" s="6" t="str">
        <f>IFERROR(VLOOKUP(W$1&amp;"."&amp;$A516&amp;"."&amp;$B516,Mappings[[Lookup Name]:[Source Reference]],2,FALSE),"")</f>
        <v/>
      </c>
    </row>
    <row r="517" spans="1:23" x14ac:dyDescent="0.3">
      <c r="A517" t="s">
        <v>342</v>
      </c>
      <c r="B517" s="6" t="s">
        <v>365</v>
      </c>
      <c r="C517" s="5">
        <v>27</v>
      </c>
      <c r="D517" t="s">
        <v>2098</v>
      </c>
      <c r="E517">
        <v>8</v>
      </c>
      <c r="F517">
        <v>23</v>
      </c>
      <c r="G517">
        <v>3</v>
      </c>
      <c r="H517">
        <v>1</v>
      </c>
      <c r="I517">
        <v>0</v>
      </c>
      <c r="J517" t="s">
        <v>2117</v>
      </c>
      <c r="K517" s="2" t="s">
        <v>2117</v>
      </c>
      <c r="L517" t="str">
        <f>VLOOKUP(A517,Tables!$A$2:$B$218,2,FALSE)</f>
        <v/>
      </c>
      <c r="O517" s="8" t="s">
        <v>3149</v>
      </c>
      <c r="P517" s="8"/>
      <c r="Q517" t="str">
        <f t="shared" si="8"/>
        <v>Business Logic</v>
      </c>
      <c r="R517"/>
      <c r="S517"/>
      <c r="T517" s="6" t="str">
        <f>IFERROR(VLOOKUP(T$1&amp;"."&amp;$A517&amp;"."&amp;$B517,Mappings[[Lookup Name]:[Source Reference]],2,FALSE),"")</f>
        <v/>
      </c>
      <c r="U517" s="6" t="str">
        <f>IFERROR(VLOOKUP(U$1&amp;"."&amp;$A517&amp;"."&amp;$B517,Mappings[[Lookup Name]:[Source Reference]],2,FALSE),"")</f>
        <v/>
      </c>
      <c r="V517" s="6" t="str">
        <f>IFERROR(VLOOKUP(V$1&amp;"."&amp;$A517&amp;"."&amp;$B517,Mappings[[Lookup Name]:[Source Reference]],2,FALSE),"")</f>
        <v/>
      </c>
      <c r="W517" s="6" t="str">
        <f>IFERROR(VLOOKUP(W$1&amp;"."&amp;$A517&amp;"."&amp;$B517,Mappings[[Lookup Name]:[Source Reference]],2,FALSE),"")</f>
        <v/>
      </c>
    </row>
    <row r="518" spans="1:23" x14ac:dyDescent="0.3">
      <c r="A518" t="s">
        <v>342</v>
      </c>
      <c r="B518" s="6" t="s">
        <v>366</v>
      </c>
      <c r="C518" s="5">
        <v>28</v>
      </c>
      <c r="D518" t="s">
        <v>2099</v>
      </c>
      <c r="E518">
        <v>4</v>
      </c>
      <c r="F518">
        <v>10</v>
      </c>
      <c r="G518">
        <v>0</v>
      </c>
      <c r="H518">
        <v>0</v>
      </c>
      <c r="I518">
        <v>0</v>
      </c>
      <c r="J518" t="s">
        <v>2117</v>
      </c>
      <c r="K518" s="2" t="s">
        <v>2117</v>
      </c>
      <c r="L518" t="str">
        <f>VLOOKUP(A518,Tables!$A$2:$B$218,2,FALSE)</f>
        <v/>
      </c>
      <c r="O518" s="8" t="s">
        <v>3149</v>
      </c>
      <c r="P518" s="8"/>
      <c r="Q518" t="str">
        <f t="shared" si="8"/>
        <v>Business Logic</v>
      </c>
      <c r="R518"/>
      <c r="S518"/>
      <c r="T518" s="6" t="str">
        <f>IFERROR(VLOOKUP(T$1&amp;"."&amp;$A518&amp;"."&amp;$B518,Mappings[[Lookup Name]:[Source Reference]],2,FALSE),"")</f>
        <v/>
      </c>
      <c r="U518" s="6" t="str">
        <f>IFERROR(VLOOKUP(U$1&amp;"."&amp;$A518&amp;"."&amp;$B518,Mappings[[Lookup Name]:[Source Reference]],2,FALSE),"")</f>
        <v/>
      </c>
      <c r="V518" s="6" t="str">
        <f>IFERROR(VLOOKUP(V$1&amp;"."&amp;$A518&amp;"."&amp;$B518,Mappings[[Lookup Name]:[Source Reference]],2,FALSE),"")</f>
        <v/>
      </c>
      <c r="W518" s="6" t="str">
        <f>IFERROR(VLOOKUP(W$1&amp;"."&amp;$A518&amp;"."&amp;$B518,Mappings[[Lookup Name]:[Source Reference]],2,FALSE),"")</f>
        <v/>
      </c>
    </row>
    <row r="519" spans="1:23" x14ac:dyDescent="0.3">
      <c r="A519" t="s">
        <v>342</v>
      </c>
      <c r="B519" s="6" t="s">
        <v>367</v>
      </c>
      <c r="C519" s="5">
        <v>29</v>
      </c>
      <c r="D519" t="s">
        <v>2102</v>
      </c>
      <c r="E519">
        <v>8</v>
      </c>
      <c r="F519">
        <v>0</v>
      </c>
      <c r="G519">
        <v>0</v>
      </c>
      <c r="H519">
        <v>1</v>
      </c>
      <c r="I519">
        <v>0</v>
      </c>
      <c r="J519" t="s">
        <v>2117</v>
      </c>
      <c r="K519" s="2" t="s">
        <v>2117</v>
      </c>
      <c r="L519" t="str">
        <f>VLOOKUP(A519,Tables!$A$2:$B$218,2,FALSE)</f>
        <v/>
      </c>
      <c r="O519" s="8" t="s">
        <v>3149</v>
      </c>
      <c r="P519" s="8"/>
      <c r="Q519" t="str">
        <f t="shared" si="8"/>
        <v>Business Logic</v>
      </c>
      <c r="R519"/>
      <c r="S519"/>
      <c r="T519" s="6" t="str">
        <f>IFERROR(VLOOKUP(T$1&amp;"."&amp;$A519&amp;"."&amp;$B519,Mappings[[Lookup Name]:[Source Reference]],2,FALSE),"")</f>
        <v/>
      </c>
      <c r="U519" s="6" t="str">
        <f>IFERROR(VLOOKUP(U$1&amp;"."&amp;$A519&amp;"."&amp;$B519,Mappings[[Lookup Name]:[Source Reference]],2,FALSE),"")</f>
        <v/>
      </c>
      <c r="V519" s="6" t="str">
        <f>IFERROR(VLOOKUP(V$1&amp;"."&amp;$A519&amp;"."&amp;$B519,Mappings[[Lookup Name]:[Source Reference]],2,FALSE),"")</f>
        <v/>
      </c>
      <c r="W519" s="6" t="str">
        <f>IFERROR(VLOOKUP(W$1&amp;"."&amp;$A519&amp;"."&amp;$B519,Mappings[[Lookup Name]:[Source Reference]],2,FALSE),"")</f>
        <v/>
      </c>
    </row>
    <row r="520" spans="1:23" x14ac:dyDescent="0.3">
      <c r="A520" t="s">
        <v>342</v>
      </c>
      <c r="B520" s="6" t="s">
        <v>233</v>
      </c>
      <c r="C520" s="5">
        <v>30</v>
      </c>
      <c r="D520" t="s">
        <v>2099</v>
      </c>
      <c r="E520">
        <v>4</v>
      </c>
      <c r="F520">
        <v>10</v>
      </c>
      <c r="G520">
        <v>0</v>
      </c>
      <c r="H520">
        <v>0</v>
      </c>
      <c r="I520">
        <v>0</v>
      </c>
      <c r="J520" t="s">
        <v>2117</v>
      </c>
      <c r="K520" s="2" t="s">
        <v>2117</v>
      </c>
      <c r="L520" t="str">
        <f>VLOOKUP(A520,Tables!$A$2:$B$218,2,FALSE)</f>
        <v/>
      </c>
      <c r="O520" s="8" t="s">
        <v>3149</v>
      </c>
      <c r="P520" s="8"/>
      <c r="Q520" t="str">
        <f t="shared" si="8"/>
        <v>Business Logic</v>
      </c>
      <c r="R520"/>
      <c r="S520"/>
      <c r="T520" s="6" t="str">
        <f>IFERROR(VLOOKUP(T$1&amp;"."&amp;$A520&amp;"."&amp;$B520,Mappings[[Lookup Name]:[Source Reference]],2,FALSE),"")</f>
        <v/>
      </c>
      <c r="U520" s="6" t="str">
        <f>IFERROR(VLOOKUP(U$1&amp;"."&amp;$A520&amp;"."&amp;$B520,Mappings[[Lookup Name]:[Source Reference]],2,FALSE),"")</f>
        <v/>
      </c>
      <c r="V520" s="6" t="str">
        <f>IFERROR(VLOOKUP(V$1&amp;"."&amp;$A520&amp;"."&amp;$B520,Mappings[[Lookup Name]:[Source Reference]],2,FALSE),"")</f>
        <v/>
      </c>
      <c r="W520" s="6" t="str">
        <f>IFERROR(VLOOKUP(W$1&amp;"."&amp;$A520&amp;"."&amp;$B520,Mappings[[Lookup Name]:[Source Reference]],2,FALSE),"")</f>
        <v/>
      </c>
    </row>
    <row r="521" spans="1:23" x14ac:dyDescent="0.3">
      <c r="A521" t="s">
        <v>342</v>
      </c>
      <c r="B521" s="6" t="s">
        <v>368</v>
      </c>
      <c r="C521" s="5">
        <v>31</v>
      </c>
      <c r="D521" t="s">
        <v>2099</v>
      </c>
      <c r="E521">
        <v>4</v>
      </c>
      <c r="F521">
        <v>10</v>
      </c>
      <c r="G521">
        <v>0</v>
      </c>
      <c r="H521">
        <v>0</v>
      </c>
      <c r="I521">
        <v>0</v>
      </c>
      <c r="J521" t="s">
        <v>2117</v>
      </c>
      <c r="K521" s="2" t="s">
        <v>2117</v>
      </c>
      <c r="L521" t="str">
        <f>VLOOKUP(A521,Tables!$A$2:$B$218,2,FALSE)</f>
        <v/>
      </c>
      <c r="O521" s="8" t="s">
        <v>3149</v>
      </c>
      <c r="P521" s="8"/>
      <c r="Q521" t="str">
        <f t="shared" si="8"/>
        <v>Business Logic</v>
      </c>
      <c r="R521"/>
      <c r="S521"/>
      <c r="T521" s="6" t="str">
        <f>IFERROR(VLOOKUP(T$1&amp;"."&amp;$A521&amp;"."&amp;$B521,Mappings[[Lookup Name]:[Source Reference]],2,FALSE),"")</f>
        <v/>
      </c>
      <c r="U521" s="6" t="str">
        <f>IFERROR(VLOOKUP(U$1&amp;"."&amp;$A521&amp;"."&amp;$B521,Mappings[[Lookup Name]:[Source Reference]],2,FALSE),"")</f>
        <v/>
      </c>
      <c r="V521" s="6" t="str">
        <f>IFERROR(VLOOKUP(V$1&amp;"."&amp;$A521&amp;"."&amp;$B521,Mappings[[Lookup Name]:[Source Reference]],2,FALSE),"")</f>
        <v/>
      </c>
      <c r="W521" s="6" t="str">
        <f>IFERROR(VLOOKUP(W$1&amp;"."&amp;$A521&amp;"."&amp;$B521,Mappings[[Lookup Name]:[Source Reference]],2,FALSE),"")</f>
        <v/>
      </c>
    </row>
    <row r="522" spans="1:23" x14ac:dyDescent="0.3">
      <c r="A522" t="s">
        <v>342</v>
      </c>
      <c r="B522" s="6" t="s">
        <v>369</v>
      </c>
      <c r="C522" s="5">
        <v>32</v>
      </c>
      <c r="D522" t="s">
        <v>2099</v>
      </c>
      <c r="E522">
        <v>4</v>
      </c>
      <c r="F522">
        <v>10</v>
      </c>
      <c r="G522">
        <v>0</v>
      </c>
      <c r="H522">
        <v>0</v>
      </c>
      <c r="I522">
        <v>0</v>
      </c>
      <c r="J522" t="s">
        <v>2117</v>
      </c>
      <c r="K522" s="2" t="s">
        <v>2117</v>
      </c>
      <c r="L522" t="str">
        <f>VLOOKUP(A522,Tables!$A$2:$B$218,2,FALSE)</f>
        <v/>
      </c>
      <c r="O522" s="8" t="s">
        <v>3149</v>
      </c>
      <c r="P522" s="8"/>
      <c r="Q522" t="str">
        <f t="shared" si="8"/>
        <v>Business Logic</v>
      </c>
      <c r="R522"/>
      <c r="S522"/>
      <c r="T522" s="6" t="str">
        <f>IFERROR(VLOOKUP(T$1&amp;"."&amp;$A522&amp;"."&amp;$B522,Mappings[[Lookup Name]:[Source Reference]],2,FALSE),"")</f>
        <v/>
      </c>
      <c r="U522" s="6" t="str">
        <f>IFERROR(VLOOKUP(U$1&amp;"."&amp;$A522&amp;"."&amp;$B522,Mappings[[Lookup Name]:[Source Reference]],2,FALSE),"")</f>
        <v/>
      </c>
      <c r="V522" s="6" t="str">
        <f>IFERROR(VLOOKUP(V$1&amp;"."&amp;$A522&amp;"."&amp;$B522,Mappings[[Lookup Name]:[Source Reference]],2,FALSE),"")</f>
        <v/>
      </c>
      <c r="W522" s="6" t="str">
        <f>IFERROR(VLOOKUP(W$1&amp;"."&amp;$A522&amp;"."&amp;$B522,Mappings[[Lookup Name]:[Source Reference]],2,FALSE),"")</f>
        <v/>
      </c>
    </row>
    <row r="523" spans="1:23" x14ac:dyDescent="0.3">
      <c r="A523" t="s">
        <v>342</v>
      </c>
      <c r="B523" s="6" t="s">
        <v>370</v>
      </c>
      <c r="C523" s="5">
        <v>33</v>
      </c>
      <c r="D523" t="s">
        <v>2102</v>
      </c>
      <c r="E523">
        <v>2</v>
      </c>
      <c r="F523">
        <v>0</v>
      </c>
      <c r="G523">
        <v>0</v>
      </c>
      <c r="H523">
        <v>1</v>
      </c>
      <c r="I523">
        <v>0</v>
      </c>
      <c r="J523" t="s">
        <v>2117</v>
      </c>
      <c r="K523" s="2" t="s">
        <v>2117</v>
      </c>
      <c r="L523" t="str">
        <f>VLOOKUP(A523,Tables!$A$2:$B$218,2,FALSE)</f>
        <v/>
      </c>
      <c r="O523" s="8" t="s">
        <v>3149</v>
      </c>
      <c r="P523" s="8"/>
      <c r="Q523" t="str">
        <f t="shared" si="8"/>
        <v>Business Logic</v>
      </c>
      <c r="R523"/>
      <c r="S523"/>
      <c r="T523" s="6" t="str">
        <f>IFERROR(VLOOKUP(T$1&amp;"."&amp;$A523&amp;"."&amp;$B523,Mappings[[Lookup Name]:[Source Reference]],2,FALSE),"")</f>
        <v/>
      </c>
      <c r="U523" s="6" t="str">
        <f>IFERROR(VLOOKUP(U$1&amp;"."&amp;$A523&amp;"."&amp;$B523,Mappings[[Lookup Name]:[Source Reference]],2,FALSE),"")</f>
        <v/>
      </c>
      <c r="V523" s="6" t="str">
        <f>IFERROR(VLOOKUP(V$1&amp;"."&amp;$A523&amp;"."&amp;$B523,Mappings[[Lookup Name]:[Source Reference]],2,FALSE),"")</f>
        <v/>
      </c>
      <c r="W523" s="6" t="str">
        <f>IFERROR(VLOOKUP(W$1&amp;"."&amp;$A523&amp;"."&amp;$B523,Mappings[[Lookup Name]:[Source Reference]],2,FALSE),"")</f>
        <v/>
      </c>
    </row>
    <row r="524" spans="1:23" x14ac:dyDescent="0.3">
      <c r="A524" t="s">
        <v>342</v>
      </c>
      <c r="B524" s="6" t="s">
        <v>371</v>
      </c>
      <c r="C524" s="5">
        <v>34</v>
      </c>
      <c r="D524" t="s">
        <v>2103</v>
      </c>
      <c r="E524">
        <v>8</v>
      </c>
      <c r="F524">
        <v>19</v>
      </c>
      <c r="G524">
        <v>4</v>
      </c>
      <c r="H524">
        <v>0</v>
      </c>
      <c r="I524">
        <v>0</v>
      </c>
      <c r="J524" t="s">
        <v>2117</v>
      </c>
      <c r="K524" s="2" t="s">
        <v>2117</v>
      </c>
      <c r="L524" t="str">
        <f>VLOOKUP(A524,Tables!$A$2:$B$218,2,FALSE)</f>
        <v/>
      </c>
      <c r="O524" s="8" t="s">
        <v>3149</v>
      </c>
      <c r="P524" s="8"/>
      <c r="Q524" t="str">
        <f t="shared" si="8"/>
        <v>Business Logic</v>
      </c>
      <c r="R524"/>
      <c r="S524"/>
      <c r="T524" s="6" t="str">
        <f>IFERROR(VLOOKUP(T$1&amp;"."&amp;$A524&amp;"."&amp;$B524,Mappings[[Lookup Name]:[Source Reference]],2,FALSE),"")</f>
        <v/>
      </c>
      <c r="U524" s="6" t="str">
        <f>IFERROR(VLOOKUP(U$1&amp;"."&amp;$A524&amp;"."&amp;$B524,Mappings[[Lookup Name]:[Source Reference]],2,FALSE),"")</f>
        <v/>
      </c>
      <c r="V524" s="6" t="str">
        <f>IFERROR(VLOOKUP(V$1&amp;"."&amp;$A524&amp;"."&amp;$B524,Mappings[[Lookup Name]:[Source Reference]],2,FALSE),"")</f>
        <v/>
      </c>
      <c r="W524" s="6" t="str">
        <f>IFERROR(VLOOKUP(W$1&amp;"."&amp;$A524&amp;"."&amp;$B524,Mappings[[Lookup Name]:[Source Reference]],2,FALSE),"")</f>
        <v/>
      </c>
    </row>
    <row r="525" spans="1:23" x14ac:dyDescent="0.3">
      <c r="A525" t="s">
        <v>342</v>
      </c>
      <c r="B525" s="6" t="s">
        <v>372</v>
      </c>
      <c r="C525" s="5">
        <v>35</v>
      </c>
      <c r="D525" t="s">
        <v>2103</v>
      </c>
      <c r="E525">
        <v>8</v>
      </c>
      <c r="F525">
        <v>19</v>
      </c>
      <c r="G525">
        <v>4</v>
      </c>
      <c r="H525">
        <v>0</v>
      </c>
      <c r="I525">
        <v>0</v>
      </c>
      <c r="J525" t="s">
        <v>2117</v>
      </c>
      <c r="K525" s="2" t="s">
        <v>2117</v>
      </c>
      <c r="L525" t="str">
        <f>VLOOKUP(A525,Tables!$A$2:$B$218,2,FALSE)</f>
        <v/>
      </c>
      <c r="O525" s="8" t="s">
        <v>3149</v>
      </c>
      <c r="P525" s="8"/>
      <c r="Q525" t="str">
        <f t="shared" si="8"/>
        <v>Business Logic</v>
      </c>
      <c r="R525"/>
      <c r="S525"/>
      <c r="T525" s="6" t="str">
        <f>IFERROR(VLOOKUP(T$1&amp;"."&amp;$A525&amp;"."&amp;$B525,Mappings[[Lookup Name]:[Source Reference]],2,FALSE),"")</f>
        <v/>
      </c>
      <c r="U525" s="6" t="str">
        <f>IFERROR(VLOOKUP(U$1&amp;"."&amp;$A525&amp;"."&amp;$B525,Mappings[[Lookup Name]:[Source Reference]],2,FALSE),"")</f>
        <v/>
      </c>
      <c r="V525" s="6" t="str">
        <f>IFERROR(VLOOKUP(V$1&amp;"."&amp;$A525&amp;"."&amp;$B525,Mappings[[Lookup Name]:[Source Reference]],2,FALSE),"")</f>
        <v/>
      </c>
      <c r="W525" s="6" t="str">
        <f>IFERROR(VLOOKUP(W$1&amp;"."&amp;$A525&amp;"."&amp;$B525,Mappings[[Lookup Name]:[Source Reference]],2,FALSE),"")</f>
        <v/>
      </c>
    </row>
    <row r="526" spans="1:23" x14ac:dyDescent="0.3">
      <c r="A526" t="s">
        <v>342</v>
      </c>
      <c r="B526" s="6" t="s">
        <v>236</v>
      </c>
      <c r="C526" s="5">
        <v>36</v>
      </c>
      <c r="D526" t="s">
        <v>2102</v>
      </c>
      <c r="E526">
        <v>120</v>
      </c>
      <c r="F526">
        <v>0</v>
      </c>
      <c r="G526">
        <v>0</v>
      </c>
      <c r="H526">
        <v>1</v>
      </c>
      <c r="I526">
        <v>0</v>
      </c>
      <c r="J526" t="s">
        <v>2117</v>
      </c>
      <c r="K526" s="2" t="s">
        <v>2117</v>
      </c>
      <c r="L526" t="str">
        <f>VLOOKUP(A526,Tables!$A$2:$B$218,2,FALSE)</f>
        <v/>
      </c>
      <c r="O526" s="8" t="s">
        <v>3149</v>
      </c>
      <c r="P526" s="8"/>
      <c r="Q526" t="str">
        <f t="shared" si="8"/>
        <v>Business Logic</v>
      </c>
      <c r="R526"/>
      <c r="S526"/>
      <c r="T526" s="6" t="str">
        <f>IFERROR(VLOOKUP(T$1&amp;"."&amp;$A526&amp;"."&amp;$B526,Mappings[[Lookup Name]:[Source Reference]],2,FALSE),"")</f>
        <v/>
      </c>
      <c r="U526" s="6" t="str">
        <f>IFERROR(VLOOKUP(U$1&amp;"."&amp;$A526&amp;"."&amp;$B526,Mappings[[Lookup Name]:[Source Reference]],2,FALSE),"")</f>
        <v/>
      </c>
      <c r="V526" s="6" t="str">
        <f>IFERROR(VLOOKUP(V$1&amp;"."&amp;$A526&amp;"."&amp;$B526,Mappings[[Lookup Name]:[Source Reference]],2,FALSE),"")</f>
        <v/>
      </c>
      <c r="W526" s="6" t="str">
        <f>IFERROR(VLOOKUP(W$1&amp;"."&amp;$A526&amp;"."&amp;$B526,Mappings[[Lookup Name]:[Source Reference]],2,FALSE),"")</f>
        <v/>
      </c>
    </row>
    <row r="527" spans="1:23" x14ac:dyDescent="0.3">
      <c r="A527" t="s">
        <v>342</v>
      </c>
      <c r="B527" s="6" t="s">
        <v>373</v>
      </c>
      <c r="C527" s="5">
        <v>37</v>
      </c>
      <c r="D527" t="s">
        <v>2103</v>
      </c>
      <c r="E527">
        <v>8</v>
      </c>
      <c r="F527">
        <v>19</v>
      </c>
      <c r="G527">
        <v>4</v>
      </c>
      <c r="H527">
        <v>0</v>
      </c>
      <c r="I527">
        <v>0</v>
      </c>
      <c r="J527" t="s">
        <v>2117</v>
      </c>
      <c r="K527" s="2" t="s">
        <v>2117</v>
      </c>
      <c r="L527" t="str">
        <f>VLOOKUP(A527,Tables!$A$2:$B$218,2,FALSE)</f>
        <v/>
      </c>
      <c r="O527" s="8" t="s">
        <v>3149</v>
      </c>
      <c r="P527" s="8"/>
      <c r="Q527" t="str">
        <f t="shared" si="8"/>
        <v>Business Logic</v>
      </c>
      <c r="R527"/>
      <c r="S527"/>
      <c r="T527" s="6" t="str">
        <f>IFERROR(VLOOKUP(T$1&amp;"."&amp;$A527&amp;"."&amp;$B527,Mappings[[Lookup Name]:[Source Reference]],2,FALSE),"")</f>
        <v/>
      </c>
      <c r="U527" s="6" t="str">
        <f>IFERROR(VLOOKUP(U$1&amp;"."&amp;$A527&amp;"."&amp;$B527,Mappings[[Lookup Name]:[Source Reference]],2,FALSE),"")</f>
        <v/>
      </c>
      <c r="V527" s="6" t="str">
        <f>IFERROR(VLOOKUP(V$1&amp;"."&amp;$A527&amp;"."&amp;$B527,Mappings[[Lookup Name]:[Source Reference]],2,FALSE),"")</f>
        <v/>
      </c>
      <c r="W527" s="6" t="str">
        <f>IFERROR(VLOOKUP(W$1&amp;"."&amp;$A527&amp;"."&amp;$B527,Mappings[[Lookup Name]:[Source Reference]],2,FALSE),"")</f>
        <v/>
      </c>
    </row>
    <row r="528" spans="1:23" x14ac:dyDescent="0.3">
      <c r="A528" t="s">
        <v>342</v>
      </c>
      <c r="B528" s="6" t="s">
        <v>374</v>
      </c>
      <c r="C528" s="5">
        <v>38</v>
      </c>
      <c r="D528" t="s">
        <v>2099</v>
      </c>
      <c r="E528">
        <v>4</v>
      </c>
      <c r="F528">
        <v>10</v>
      </c>
      <c r="G528">
        <v>0</v>
      </c>
      <c r="H528">
        <v>0</v>
      </c>
      <c r="I528">
        <v>0</v>
      </c>
      <c r="J528" t="s">
        <v>2117</v>
      </c>
      <c r="K528" s="2" t="s">
        <v>2117</v>
      </c>
      <c r="L528" t="str">
        <f>VLOOKUP(A528,Tables!$A$2:$B$218,2,FALSE)</f>
        <v/>
      </c>
      <c r="O528" s="8" t="s">
        <v>3149</v>
      </c>
      <c r="P528" s="8"/>
      <c r="Q528" t="str">
        <f t="shared" si="8"/>
        <v>Business Logic</v>
      </c>
      <c r="R528"/>
      <c r="S528"/>
      <c r="T528" s="6" t="str">
        <f>IFERROR(VLOOKUP(T$1&amp;"."&amp;$A528&amp;"."&amp;$B528,Mappings[[Lookup Name]:[Source Reference]],2,FALSE),"")</f>
        <v/>
      </c>
      <c r="U528" s="6" t="str">
        <f>IFERROR(VLOOKUP(U$1&amp;"."&amp;$A528&amp;"."&amp;$B528,Mappings[[Lookup Name]:[Source Reference]],2,FALSE),"")</f>
        <v/>
      </c>
      <c r="V528" s="6" t="str">
        <f>IFERROR(VLOOKUP(V$1&amp;"."&amp;$A528&amp;"."&amp;$B528,Mappings[[Lookup Name]:[Source Reference]],2,FALSE),"")</f>
        <v/>
      </c>
      <c r="W528" s="6" t="str">
        <f>IFERROR(VLOOKUP(W$1&amp;"."&amp;$A528&amp;"."&amp;$B528,Mappings[[Lookup Name]:[Source Reference]],2,FALSE),"")</f>
        <v/>
      </c>
    </row>
    <row r="529" spans="1:23" x14ac:dyDescent="0.3">
      <c r="A529" t="s">
        <v>342</v>
      </c>
      <c r="B529" s="6" t="s">
        <v>375</v>
      </c>
      <c r="C529" s="5">
        <v>39</v>
      </c>
      <c r="D529" t="s">
        <v>2103</v>
      </c>
      <c r="E529">
        <v>8</v>
      </c>
      <c r="F529">
        <v>19</v>
      </c>
      <c r="G529">
        <v>4</v>
      </c>
      <c r="H529">
        <v>0</v>
      </c>
      <c r="I529">
        <v>0</v>
      </c>
      <c r="J529" t="s">
        <v>2117</v>
      </c>
      <c r="K529" s="2" t="s">
        <v>2117</v>
      </c>
      <c r="L529" t="str">
        <f>VLOOKUP(A529,Tables!$A$2:$B$218,2,FALSE)</f>
        <v/>
      </c>
      <c r="O529" s="8" t="s">
        <v>3149</v>
      </c>
      <c r="P529" s="8"/>
      <c r="Q529" t="str">
        <f t="shared" si="8"/>
        <v>Business Logic</v>
      </c>
      <c r="R529"/>
      <c r="S529"/>
      <c r="T529" s="6" t="str">
        <f>IFERROR(VLOOKUP(T$1&amp;"."&amp;$A529&amp;"."&amp;$B529,Mappings[[Lookup Name]:[Source Reference]],2,FALSE),"")</f>
        <v/>
      </c>
      <c r="U529" s="6" t="str">
        <f>IFERROR(VLOOKUP(U$1&amp;"."&amp;$A529&amp;"."&amp;$B529,Mappings[[Lookup Name]:[Source Reference]],2,FALSE),"")</f>
        <v/>
      </c>
      <c r="V529" s="6" t="str">
        <f>IFERROR(VLOOKUP(V$1&amp;"."&amp;$A529&amp;"."&amp;$B529,Mappings[[Lookup Name]:[Source Reference]],2,FALSE),"")</f>
        <v/>
      </c>
      <c r="W529" s="6" t="str">
        <f>IFERROR(VLOOKUP(W$1&amp;"."&amp;$A529&amp;"."&amp;$B529,Mappings[[Lookup Name]:[Source Reference]],2,FALSE),"")</f>
        <v/>
      </c>
    </row>
    <row r="530" spans="1:23" x14ac:dyDescent="0.3">
      <c r="A530" t="s">
        <v>342</v>
      </c>
      <c r="B530" s="6" t="s">
        <v>376</v>
      </c>
      <c r="C530" s="5">
        <v>40</v>
      </c>
      <c r="D530" t="s">
        <v>2103</v>
      </c>
      <c r="E530">
        <v>8</v>
      </c>
      <c r="F530">
        <v>19</v>
      </c>
      <c r="G530">
        <v>4</v>
      </c>
      <c r="H530">
        <v>0</v>
      </c>
      <c r="I530">
        <v>0</v>
      </c>
      <c r="J530" t="s">
        <v>2117</v>
      </c>
      <c r="K530" s="2" t="s">
        <v>2117</v>
      </c>
      <c r="L530" t="str">
        <f>VLOOKUP(A530,Tables!$A$2:$B$218,2,FALSE)</f>
        <v/>
      </c>
      <c r="O530" s="8" t="s">
        <v>3149</v>
      </c>
      <c r="P530" s="8"/>
      <c r="Q530" t="str">
        <f t="shared" si="8"/>
        <v>Business Logic</v>
      </c>
      <c r="R530"/>
      <c r="S530"/>
      <c r="T530" s="6" t="str">
        <f>IFERROR(VLOOKUP(T$1&amp;"."&amp;$A530&amp;"."&amp;$B530,Mappings[[Lookup Name]:[Source Reference]],2,FALSE),"")</f>
        <v/>
      </c>
      <c r="U530" s="6" t="str">
        <f>IFERROR(VLOOKUP(U$1&amp;"."&amp;$A530&amp;"."&amp;$B530,Mappings[[Lookup Name]:[Source Reference]],2,FALSE),"")</f>
        <v/>
      </c>
      <c r="V530" s="6" t="str">
        <f>IFERROR(VLOOKUP(V$1&amp;"."&amp;$A530&amp;"."&amp;$B530,Mappings[[Lookup Name]:[Source Reference]],2,FALSE),"")</f>
        <v/>
      </c>
      <c r="W530" s="6" t="str">
        <f>IFERROR(VLOOKUP(W$1&amp;"."&amp;$A530&amp;"."&amp;$B530,Mappings[[Lookup Name]:[Source Reference]],2,FALSE),"")</f>
        <v/>
      </c>
    </row>
    <row r="531" spans="1:23" x14ac:dyDescent="0.3">
      <c r="A531" t="s">
        <v>342</v>
      </c>
      <c r="B531" s="6" t="s">
        <v>377</v>
      </c>
      <c r="C531" s="5">
        <v>41</v>
      </c>
      <c r="D531" t="s">
        <v>2103</v>
      </c>
      <c r="E531">
        <v>8</v>
      </c>
      <c r="F531">
        <v>19</v>
      </c>
      <c r="G531">
        <v>4</v>
      </c>
      <c r="H531">
        <v>0</v>
      </c>
      <c r="I531">
        <v>0</v>
      </c>
      <c r="J531" t="s">
        <v>2117</v>
      </c>
      <c r="K531" s="2" t="s">
        <v>2117</v>
      </c>
      <c r="L531" t="str">
        <f>VLOOKUP(A531,Tables!$A$2:$B$218,2,FALSE)</f>
        <v/>
      </c>
      <c r="O531" s="8" t="s">
        <v>3149</v>
      </c>
      <c r="P531" s="8"/>
      <c r="Q531" t="str">
        <f t="shared" si="8"/>
        <v>Business Logic</v>
      </c>
      <c r="R531"/>
      <c r="S531"/>
      <c r="T531" s="6" t="str">
        <f>IFERROR(VLOOKUP(T$1&amp;"."&amp;$A531&amp;"."&amp;$B531,Mappings[[Lookup Name]:[Source Reference]],2,FALSE),"")</f>
        <v/>
      </c>
      <c r="U531" s="6" t="str">
        <f>IFERROR(VLOOKUP(U$1&amp;"."&amp;$A531&amp;"."&amp;$B531,Mappings[[Lookup Name]:[Source Reference]],2,FALSE),"")</f>
        <v/>
      </c>
      <c r="V531" s="6" t="str">
        <f>IFERROR(VLOOKUP(V$1&amp;"."&amp;$A531&amp;"."&amp;$B531,Mappings[[Lookup Name]:[Source Reference]],2,FALSE),"")</f>
        <v/>
      </c>
      <c r="W531" s="6" t="str">
        <f>IFERROR(VLOOKUP(W$1&amp;"."&amp;$A531&amp;"."&amp;$B531,Mappings[[Lookup Name]:[Source Reference]],2,FALSE),"")</f>
        <v/>
      </c>
    </row>
    <row r="532" spans="1:23" x14ac:dyDescent="0.3">
      <c r="A532" t="s">
        <v>342</v>
      </c>
      <c r="B532" s="6" t="s">
        <v>378</v>
      </c>
      <c r="C532" s="5">
        <v>42</v>
      </c>
      <c r="D532" t="s">
        <v>2103</v>
      </c>
      <c r="E532">
        <v>8</v>
      </c>
      <c r="F532">
        <v>19</v>
      </c>
      <c r="G532">
        <v>4</v>
      </c>
      <c r="H532">
        <v>0</v>
      </c>
      <c r="I532">
        <v>0</v>
      </c>
      <c r="J532" t="s">
        <v>2117</v>
      </c>
      <c r="K532" s="2" t="s">
        <v>2117</v>
      </c>
      <c r="L532" t="str">
        <f>VLOOKUP(A532,Tables!$A$2:$B$218,2,FALSE)</f>
        <v/>
      </c>
      <c r="O532" s="8" t="s">
        <v>3149</v>
      </c>
      <c r="P532" s="8"/>
      <c r="Q532" t="str">
        <f t="shared" si="8"/>
        <v>Business Logic</v>
      </c>
      <c r="R532"/>
      <c r="S532"/>
      <c r="T532" s="6" t="str">
        <f>IFERROR(VLOOKUP(T$1&amp;"."&amp;$A532&amp;"."&amp;$B532,Mappings[[Lookup Name]:[Source Reference]],2,FALSE),"")</f>
        <v/>
      </c>
      <c r="U532" s="6" t="str">
        <f>IFERROR(VLOOKUP(U$1&amp;"."&amp;$A532&amp;"."&amp;$B532,Mappings[[Lookup Name]:[Source Reference]],2,FALSE),"")</f>
        <v/>
      </c>
      <c r="V532" s="6" t="str">
        <f>IFERROR(VLOOKUP(V$1&amp;"."&amp;$A532&amp;"."&amp;$B532,Mappings[[Lookup Name]:[Source Reference]],2,FALSE),"")</f>
        <v/>
      </c>
      <c r="W532" s="6" t="str">
        <f>IFERROR(VLOOKUP(W$1&amp;"."&amp;$A532&amp;"."&amp;$B532,Mappings[[Lookup Name]:[Source Reference]],2,FALSE),"")</f>
        <v/>
      </c>
    </row>
    <row r="533" spans="1:23" x14ac:dyDescent="0.3">
      <c r="A533" t="s">
        <v>342</v>
      </c>
      <c r="B533" s="6" t="s">
        <v>379</v>
      </c>
      <c r="C533" s="5">
        <v>43</v>
      </c>
      <c r="D533" t="s">
        <v>2099</v>
      </c>
      <c r="E533">
        <v>4</v>
      </c>
      <c r="F533">
        <v>10</v>
      </c>
      <c r="G533">
        <v>0</v>
      </c>
      <c r="H533">
        <v>0</v>
      </c>
      <c r="I533">
        <v>0</v>
      </c>
      <c r="J533" t="s">
        <v>2117</v>
      </c>
      <c r="K533" s="2" t="s">
        <v>2117</v>
      </c>
      <c r="L533" t="str">
        <f>VLOOKUP(A533,Tables!$A$2:$B$218,2,FALSE)</f>
        <v/>
      </c>
      <c r="O533" s="8" t="s">
        <v>3149</v>
      </c>
      <c r="P533" s="8"/>
      <c r="Q533" t="str">
        <f t="shared" si="8"/>
        <v>Business Logic</v>
      </c>
      <c r="R533"/>
      <c r="S533"/>
      <c r="T533" s="6" t="str">
        <f>IFERROR(VLOOKUP(T$1&amp;"."&amp;$A533&amp;"."&amp;$B533,Mappings[[Lookup Name]:[Source Reference]],2,FALSE),"")</f>
        <v/>
      </c>
      <c r="U533" s="6" t="str">
        <f>IFERROR(VLOOKUP(U$1&amp;"."&amp;$A533&amp;"."&amp;$B533,Mappings[[Lookup Name]:[Source Reference]],2,FALSE),"")</f>
        <v/>
      </c>
      <c r="V533" s="6" t="str">
        <f>IFERROR(VLOOKUP(V$1&amp;"."&amp;$A533&amp;"."&amp;$B533,Mappings[[Lookup Name]:[Source Reference]],2,FALSE),"")</f>
        <v/>
      </c>
      <c r="W533" s="6" t="str">
        <f>IFERROR(VLOOKUP(W$1&amp;"."&amp;$A533&amp;"."&amp;$B533,Mappings[[Lookup Name]:[Source Reference]],2,FALSE),"")</f>
        <v/>
      </c>
    </row>
    <row r="534" spans="1:23" x14ac:dyDescent="0.3">
      <c r="A534" t="s">
        <v>342</v>
      </c>
      <c r="B534" s="6" t="s">
        <v>380</v>
      </c>
      <c r="C534" s="5">
        <v>44</v>
      </c>
      <c r="D534" t="s">
        <v>2099</v>
      </c>
      <c r="E534">
        <v>4</v>
      </c>
      <c r="F534">
        <v>10</v>
      </c>
      <c r="G534">
        <v>0</v>
      </c>
      <c r="H534">
        <v>0</v>
      </c>
      <c r="I534">
        <v>0</v>
      </c>
      <c r="J534" t="s">
        <v>2117</v>
      </c>
      <c r="K534" s="2" t="s">
        <v>2117</v>
      </c>
      <c r="L534" t="str">
        <f>VLOOKUP(A534,Tables!$A$2:$B$218,2,FALSE)</f>
        <v/>
      </c>
      <c r="O534" s="8" t="s">
        <v>3149</v>
      </c>
      <c r="P534" s="8"/>
      <c r="Q534" t="str">
        <f t="shared" si="8"/>
        <v>Business Logic</v>
      </c>
      <c r="R534"/>
      <c r="S534"/>
      <c r="T534" s="6" t="str">
        <f>IFERROR(VLOOKUP(T$1&amp;"."&amp;$A534&amp;"."&amp;$B534,Mappings[[Lookup Name]:[Source Reference]],2,FALSE),"")</f>
        <v/>
      </c>
      <c r="U534" s="6" t="str">
        <f>IFERROR(VLOOKUP(U$1&amp;"."&amp;$A534&amp;"."&amp;$B534,Mappings[[Lookup Name]:[Source Reference]],2,FALSE),"")</f>
        <v/>
      </c>
      <c r="V534" s="6" t="str">
        <f>IFERROR(VLOOKUP(V$1&amp;"."&amp;$A534&amp;"."&amp;$B534,Mappings[[Lookup Name]:[Source Reference]],2,FALSE),"")</f>
        <v/>
      </c>
      <c r="W534" s="6" t="str">
        <f>IFERROR(VLOOKUP(W$1&amp;"."&amp;$A534&amp;"."&amp;$B534,Mappings[[Lookup Name]:[Source Reference]],2,FALSE),"")</f>
        <v/>
      </c>
    </row>
    <row r="535" spans="1:23" x14ac:dyDescent="0.3">
      <c r="A535" t="s">
        <v>342</v>
      </c>
      <c r="B535" s="6" t="s">
        <v>381</v>
      </c>
      <c r="C535" s="5">
        <v>45</v>
      </c>
      <c r="D535" t="s">
        <v>2102</v>
      </c>
      <c r="E535">
        <v>15</v>
      </c>
      <c r="F535">
        <v>0</v>
      </c>
      <c r="G535">
        <v>0</v>
      </c>
      <c r="H535">
        <v>1</v>
      </c>
      <c r="I535">
        <v>0</v>
      </c>
      <c r="J535" t="s">
        <v>2117</v>
      </c>
      <c r="K535" s="2" t="s">
        <v>2117</v>
      </c>
      <c r="L535" t="str">
        <f>VLOOKUP(A535,Tables!$A$2:$B$218,2,FALSE)</f>
        <v/>
      </c>
      <c r="O535" s="8" t="s">
        <v>3149</v>
      </c>
      <c r="P535" s="8"/>
      <c r="Q535" t="str">
        <f t="shared" si="8"/>
        <v>Business Logic</v>
      </c>
      <c r="R535"/>
      <c r="S535"/>
      <c r="T535" s="6" t="str">
        <f>IFERROR(VLOOKUP(T$1&amp;"."&amp;$A535&amp;"."&amp;$B535,Mappings[[Lookup Name]:[Source Reference]],2,FALSE),"")</f>
        <v/>
      </c>
      <c r="U535" s="6" t="str">
        <f>IFERROR(VLOOKUP(U$1&amp;"."&amp;$A535&amp;"."&amp;$B535,Mappings[[Lookup Name]:[Source Reference]],2,FALSE),"")</f>
        <v/>
      </c>
      <c r="V535" s="6" t="str">
        <f>IFERROR(VLOOKUP(V$1&amp;"."&amp;$A535&amp;"."&amp;$B535,Mappings[[Lookup Name]:[Source Reference]],2,FALSE),"")</f>
        <v/>
      </c>
      <c r="W535" s="6" t="str">
        <f>IFERROR(VLOOKUP(W$1&amp;"."&amp;$A535&amp;"."&amp;$B535,Mappings[[Lookup Name]:[Source Reference]],2,FALSE),"")</f>
        <v/>
      </c>
    </row>
    <row r="536" spans="1:23" x14ac:dyDescent="0.3">
      <c r="A536" t="s">
        <v>342</v>
      </c>
      <c r="B536" s="6" t="s">
        <v>382</v>
      </c>
      <c r="C536" s="5">
        <v>46</v>
      </c>
      <c r="D536" t="s">
        <v>2103</v>
      </c>
      <c r="E536">
        <v>8</v>
      </c>
      <c r="F536">
        <v>19</v>
      </c>
      <c r="G536">
        <v>4</v>
      </c>
      <c r="H536">
        <v>0</v>
      </c>
      <c r="I536">
        <v>0</v>
      </c>
      <c r="J536" t="s">
        <v>2117</v>
      </c>
      <c r="K536" s="2" t="s">
        <v>2117</v>
      </c>
      <c r="L536" t="str">
        <f>VLOOKUP(A536,Tables!$A$2:$B$218,2,FALSE)</f>
        <v/>
      </c>
      <c r="O536" s="8" t="s">
        <v>3149</v>
      </c>
      <c r="P536" s="8"/>
      <c r="Q536" t="str">
        <f t="shared" si="8"/>
        <v>Business Logic</v>
      </c>
      <c r="R536"/>
      <c r="S536"/>
      <c r="T536" s="6" t="str">
        <f>IFERROR(VLOOKUP(T$1&amp;"."&amp;$A536&amp;"."&amp;$B536,Mappings[[Lookup Name]:[Source Reference]],2,FALSE),"")</f>
        <v/>
      </c>
      <c r="U536" s="6" t="str">
        <f>IFERROR(VLOOKUP(U$1&amp;"."&amp;$A536&amp;"."&amp;$B536,Mappings[[Lookup Name]:[Source Reference]],2,FALSE),"")</f>
        <v/>
      </c>
      <c r="V536" s="6" t="str">
        <f>IFERROR(VLOOKUP(V$1&amp;"."&amp;$A536&amp;"."&amp;$B536,Mappings[[Lookup Name]:[Source Reference]],2,FALSE),"")</f>
        <v/>
      </c>
      <c r="W536" s="6" t="str">
        <f>IFERROR(VLOOKUP(W$1&amp;"."&amp;$A536&amp;"."&amp;$B536,Mappings[[Lookup Name]:[Source Reference]],2,FALSE),"")</f>
        <v/>
      </c>
    </row>
    <row r="537" spans="1:23" x14ac:dyDescent="0.3">
      <c r="A537" t="s">
        <v>342</v>
      </c>
      <c r="B537" s="6" t="s">
        <v>383</v>
      </c>
      <c r="C537" s="5">
        <v>47</v>
      </c>
      <c r="D537" t="s">
        <v>2103</v>
      </c>
      <c r="E537">
        <v>8</v>
      </c>
      <c r="F537">
        <v>19</v>
      </c>
      <c r="G537">
        <v>4</v>
      </c>
      <c r="H537">
        <v>0</v>
      </c>
      <c r="I537">
        <v>0</v>
      </c>
      <c r="J537" t="s">
        <v>2117</v>
      </c>
      <c r="K537" s="2" t="s">
        <v>2117</v>
      </c>
      <c r="L537" t="str">
        <f>VLOOKUP(A537,Tables!$A$2:$B$218,2,FALSE)</f>
        <v/>
      </c>
      <c r="O537" s="8" t="s">
        <v>3149</v>
      </c>
      <c r="P537" s="8"/>
      <c r="Q537" t="str">
        <f t="shared" si="8"/>
        <v>Business Logic</v>
      </c>
      <c r="R537"/>
      <c r="S537"/>
      <c r="T537" s="6" t="str">
        <f>IFERROR(VLOOKUP(T$1&amp;"."&amp;$A537&amp;"."&amp;$B537,Mappings[[Lookup Name]:[Source Reference]],2,FALSE),"")</f>
        <v/>
      </c>
      <c r="U537" s="6" t="str">
        <f>IFERROR(VLOOKUP(U$1&amp;"."&amp;$A537&amp;"."&amp;$B537,Mappings[[Lookup Name]:[Source Reference]],2,FALSE),"")</f>
        <v/>
      </c>
      <c r="V537" s="6" t="str">
        <f>IFERROR(VLOOKUP(V$1&amp;"."&amp;$A537&amp;"."&amp;$B537,Mappings[[Lookup Name]:[Source Reference]],2,FALSE),"")</f>
        <v/>
      </c>
      <c r="W537" s="6" t="str">
        <f>IFERROR(VLOOKUP(W$1&amp;"."&amp;$A537&amp;"."&amp;$B537,Mappings[[Lookup Name]:[Source Reference]],2,FALSE),"")</f>
        <v/>
      </c>
    </row>
    <row r="538" spans="1:23" x14ac:dyDescent="0.3">
      <c r="A538" t="s">
        <v>342</v>
      </c>
      <c r="B538" s="6" t="s">
        <v>384</v>
      </c>
      <c r="C538" s="5">
        <v>48</v>
      </c>
      <c r="D538" t="s">
        <v>2103</v>
      </c>
      <c r="E538">
        <v>8</v>
      </c>
      <c r="F538">
        <v>19</v>
      </c>
      <c r="G538">
        <v>4</v>
      </c>
      <c r="H538">
        <v>0</v>
      </c>
      <c r="I538">
        <v>0</v>
      </c>
      <c r="J538" t="s">
        <v>2117</v>
      </c>
      <c r="K538" s="2" t="s">
        <v>2117</v>
      </c>
      <c r="L538" t="str">
        <f>VLOOKUP(A538,Tables!$A$2:$B$218,2,FALSE)</f>
        <v/>
      </c>
      <c r="O538" s="8" t="s">
        <v>3149</v>
      </c>
      <c r="P538" s="8"/>
      <c r="Q538" t="str">
        <f t="shared" si="8"/>
        <v>Business Logic</v>
      </c>
      <c r="R538"/>
      <c r="S538"/>
      <c r="T538" s="6" t="str">
        <f>IFERROR(VLOOKUP(T$1&amp;"."&amp;$A538&amp;"."&amp;$B538,Mappings[[Lookup Name]:[Source Reference]],2,FALSE),"")</f>
        <v/>
      </c>
      <c r="U538" s="6" t="str">
        <f>IFERROR(VLOOKUP(U$1&amp;"."&amp;$A538&amp;"."&amp;$B538,Mappings[[Lookup Name]:[Source Reference]],2,FALSE),"")</f>
        <v/>
      </c>
      <c r="V538" s="6" t="str">
        <f>IFERROR(VLOOKUP(V$1&amp;"."&amp;$A538&amp;"."&amp;$B538,Mappings[[Lookup Name]:[Source Reference]],2,FALSE),"")</f>
        <v/>
      </c>
      <c r="W538" s="6" t="str">
        <f>IFERROR(VLOOKUP(W$1&amp;"."&amp;$A538&amp;"."&amp;$B538,Mappings[[Lookup Name]:[Source Reference]],2,FALSE),"")</f>
        <v/>
      </c>
    </row>
    <row r="539" spans="1:23" x14ac:dyDescent="0.3">
      <c r="A539" t="s">
        <v>342</v>
      </c>
      <c r="B539" s="6" t="s">
        <v>385</v>
      </c>
      <c r="C539" s="5">
        <v>49</v>
      </c>
      <c r="D539" t="s">
        <v>2103</v>
      </c>
      <c r="E539">
        <v>8</v>
      </c>
      <c r="F539">
        <v>19</v>
      </c>
      <c r="G539">
        <v>4</v>
      </c>
      <c r="H539">
        <v>0</v>
      </c>
      <c r="I539">
        <v>0</v>
      </c>
      <c r="J539" t="s">
        <v>2117</v>
      </c>
      <c r="K539" s="2" t="s">
        <v>2117</v>
      </c>
      <c r="L539" t="str">
        <f>VLOOKUP(A539,Tables!$A$2:$B$218,2,FALSE)</f>
        <v/>
      </c>
      <c r="O539" s="8" t="s">
        <v>3149</v>
      </c>
      <c r="P539" s="8"/>
      <c r="Q539" t="str">
        <f t="shared" si="8"/>
        <v>Business Logic</v>
      </c>
      <c r="R539"/>
      <c r="S539"/>
      <c r="T539" s="6" t="str">
        <f>IFERROR(VLOOKUP(T$1&amp;"."&amp;$A539&amp;"."&amp;$B539,Mappings[[Lookup Name]:[Source Reference]],2,FALSE),"")</f>
        <v/>
      </c>
      <c r="U539" s="6" t="str">
        <f>IFERROR(VLOOKUP(U$1&amp;"."&amp;$A539&amp;"."&amp;$B539,Mappings[[Lookup Name]:[Source Reference]],2,FALSE),"")</f>
        <v/>
      </c>
      <c r="V539" s="6" t="str">
        <f>IFERROR(VLOOKUP(V$1&amp;"."&amp;$A539&amp;"."&amp;$B539,Mappings[[Lookup Name]:[Source Reference]],2,FALSE),"")</f>
        <v/>
      </c>
      <c r="W539" s="6" t="str">
        <f>IFERROR(VLOOKUP(W$1&amp;"."&amp;$A539&amp;"."&amp;$B539,Mappings[[Lookup Name]:[Source Reference]],2,FALSE),"")</f>
        <v/>
      </c>
    </row>
    <row r="540" spans="1:23" x14ac:dyDescent="0.3">
      <c r="A540" t="s">
        <v>342</v>
      </c>
      <c r="B540" s="6" t="s">
        <v>386</v>
      </c>
      <c r="C540" s="5">
        <v>50</v>
      </c>
      <c r="D540" t="s">
        <v>2102</v>
      </c>
      <c r="E540">
        <v>4</v>
      </c>
      <c r="F540">
        <v>0</v>
      </c>
      <c r="G540">
        <v>0</v>
      </c>
      <c r="H540">
        <v>1</v>
      </c>
      <c r="I540">
        <v>0</v>
      </c>
      <c r="J540" t="s">
        <v>2117</v>
      </c>
      <c r="K540" s="2" t="s">
        <v>2117</v>
      </c>
      <c r="L540" t="str">
        <f>VLOOKUP(A540,Tables!$A$2:$B$218,2,FALSE)</f>
        <v/>
      </c>
      <c r="O540" s="8" t="s">
        <v>3149</v>
      </c>
      <c r="P540" s="8"/>
      <c r="Q540" t="str">
        <f t="shared" si="8"/>
        <v>Business Logic</v>
      </c>
      <c r="R540"/>
      <c r="S540"/>
      <c r="T540" s="6" t="str">
        <f>IFERROR(VLOOKUP(T$1&amp;"."&amp;$A540&amp;"."&amp;$B540,Mappings[[Lookup Name]:[Source Reference]],2,FALSE),"")</f>
        <v/>
      </c>
      <c r="U540" s="6" t="str">
        <f>IFERROR(VLOOKUP(U$1&amp;"."&amp;$A540&amp;"."&amp;$B540,Mappings[[Lookup Name]:[Source Reference]],2,FALSE),"")</f>
        <v/>
      </c>
      <c r="V540" s="6" t="str">
        <f>IFERROR(VLOOKUP(V$1&amp;"."&amp;$A540&amp;"."&amp;$B540,Mappings[[Lookup Name]:[Source Reference]],2,FALSE),"")</f>
        <v/>
      </c>
      <c r="W540" s="6" t="str">
        <f>IFERROR(VLOOKUP(W$1&amp;"."&amp;$A540&amp;"."&amp;$B540,Mappings[[Lookup Name]:[Source Reference]],2,FALSE),"")</f>
        <v/>
      </c>
    </row>
    <row r="541" spans="1:23" x14ac:dyDescent="0.3">
      <c r="A541" t="s">
        <v>342</v>
      </c>
      <c r="B541" s="6" t="s">
        <v>387</v>
      </c>
      <c r="C541" s="5">
        <v>51</v>
      </c>
      <c r="D541" t="s">
        <v>2102</v>
      </c>
      <c r="E541">
        <v>15</v>
      </c>
      <c r="F541">
        <v>0</v>
      </c>
      <c r="G541">
        <v>0</v>
      </c>
      <c r="H541">
        <v>1</v>
      </c>
      <c r="I541">
        <v>0</v>
      </c>
      <c r="J541" t="s">
        <v>2117</v>
      </c>
      <c r="K541" s="2" t="s">
        <v>2117</v>
      </c>
      <c r="L541" t="str">
        <f>VLOOKUP(A541,Tables!$A$2:$B$218,2,FALSE)</f>
        <v/>
      </c>
      <c r="O541" s="8" t="s">
        <v>3149</v>
      </c>
      <c r="P541" s="8"/>
      <c r="Q541" t="str">
        <f t="shared" si="8"/>
        <v>Business Logic</v>
      </c>
      <c r="R541"/>
      <c r="S541"/>
      <c r="T541" s="6" t="str">
        <f>IFERROR(VLOOKUP(T$1&amp;"."&amp;$A541&amp;"."&amp;$B541,Mappings[[Lookup Name]:[Source Reference]],2,FALSE),"")</f>
        <v/>
      </c>
      <c r="U541" s="6" t="str">
        <f>IFERROR(VLOOKUP(U$1&amp;"."&amp;$A541&amp;"."&amp;$B541,Mappings[[Lookup Name]:[Source Reference]],2,FALSE),"")</f>
        <v/>
      </c>
      <c r="V541" s="6" t="str">
        <f>IFERROR(VLOOKUP(V$1&amp;"."&amp;$A541&amp;"."&amp;$B541,Mappings[[Lookup Name]:[Source Reference]],2,FALSE),"")</f>
        <v/>
      </c>
      <c r="W541" s="6" t="str">
        <f>IFERROR(VLOOKUP(W$1&amp;"."&amp;$A541&amp;"."&amp;$B541,Mappings[[Lookup Name]:[Source Reference]],2,FALSE),"")</f>
        <v/>
      </c>
    </row>
    <row r="542" spans="1:23" x14ac:dyDescent="0.3">
      <c r="A542" t="s">
        <v>342</v>
      </c>
      <c r="B542" s="6" t="s">
        <v>388</v>
      </c>
      <c r="C542" s="5">
        <v>52</v>
      </c>
      <c r="D542" t="s">
        <v>2103</v>
      </c>
      <c r="E542">
        <v>8</v>
      </c>
      <c r="F542">
        <v>19</v>
      </c>
      <c r="G542">
        <v>4</v>
      </c>
      <c r="H542">
        <v>0</v>
      </c>
      <c r="I542">
        <v>0</v>
      </c>
      <c r="J542" t="s">
        <v>2117</v>
      </c>
      <c r="K542" s="2" t="s">
        <v>2117</v>
      </c>
      <c r="L542" t="str">
        <f>VLOOKUP(A542,Tables!$A$2:$B$218,2,FALSE)</f>
        <v/>
      </c>
      <c r="O542" s="8" t="s">
        <v>3149</v>
      </c>
      <c r="P542" s="8"/>
      <c r="Q542" t="str">
        <f t="shared" si="8"/>
        <v>Business Logic</v>
      </c>
      <c r="R542"/>
      <c r="S542"/>
      <c r="T542" s="6" t="str">
        <f>IFERROR(VLOOKUP(T$1&amp;"."&amp;$A542&amp;"."&amp;$B542,Mappings[[Lookup Name]:[Source Reference]],2,FALSE),"")</f>
        <v/>
      </c>
      <c r="U542" s="6" t="str">
        <f>IFERROR(VLOOKUP(U$1&amp;"."&amp;$A542&amp;"."&amp;$B542,Mappings[[Lookup Name]:[Source Reference]],2,FALSE),"")</f>
        <v/>
      </c>
      <c r="V542" s="6" t="str">
        <f>IFERROR(VLOOKUP(V$1&amp;"."&amp;$A542&amp;"."&amp;$B542,Mappings[[Lookup Name]:[Source Reference]],2,FALSE),"")</f>
        <v/>
      </c>
      <c r="W542" s="6" t="str">
        <f>IFERROR(VLOOKUP(W$1&amp;"."&amp;$A542&amp;"."&amp;$B542,Mappings[[Lookup Name]:[Source Reference]],2,FALSE),"")</f>
        <v/>
      </c>
    </row>
    <row r="543" spans="1:23" x14ac:dyDescent="0.3">
      <c r="A543" t="s">
        <v>342</v>
      </c>
      <c r="B543" s="6" t="s">
        <v>389</v>
      </c>
      <c r="C543" s="5">
        <v>53</v>
      </c>
      <c r="D543" t="s">
        <v>2102</v>
      </c>
      <c r="E543">
        <v>50</v>
      </c>
      <c r="F543">
        <v>0</v>
      </c>
      <c r="G543">
        <v>0</v>
      </c>
      <c r="H543">
        <v>1</v>
      </c>
      <c r="I543">
        <v>0</v>
      </c>
      <c r="J543" t="s">
        <v>2117</v>
      </c>
      <c r="K543" s="2" t="s">
        <v>2117</v>
      </c>
      <c r="L543" t="str">
        <f>VLOOKUP(A543,Tables!$A$2:$B$218,2,FALSE)</f>
        <v/>
      </c>
      <c r="O543" s="8" t="s">
        <v>3149</v>
      </c>
      <c r="P543" s="8"/>
      <c r="Q543" t="str">
        <f t="shared" si="8"/>
        <v>Business Logic</v>
      </c>
      <c r="R543"/>
      <c r="S543"/>
      <c r="T543" s="6" t="str">
        <f>IFERROR(VLOOKUP(T$1&amp;"."&amp;$A543&amp;"."&amp;$B543,Mappings[[Lookup Name]:[Source Reference]],2,FALSE),"")</f>
        <v/>
      </c>
      <c r="U543" s="6" t="str">
        <f>IFERROR(VLOOKUP(U$1&amp;"."&amp;$A543&amp;"."&amp;$B543,Mappings[[Lookup Name]:[Source Reference]],2,FALSE),"")</f>
        <v/>
      </c>
      <c r="V543" s="6" t="str">
        <f>IFERROR(VLOOKUP(V$1&amp;"."&amp;$A543&amp;"."&amp;$B543,Mappings[[Lookup Name]:[Source Reference]],2,FALSE),"")</f>
        <v/>
      </c>
      <c r="W543" s="6" t="str">
        <f>IFERROR(VLOOKUP(W$1&amp;"."&amp;$A543&amp;"."&amp;$B543,Mappings[[Lookup Name]:[Source Reference]],2,FALSE),"")</f>
        <v/>
      </c>
    </row>
    <row r="544" spans="1:23" x14ac:dyDescent="0.3">
      <c r="A544" t="s">
        <v>342</v>
      </c>
      <c r="B544" s="6" t="s">
        <v>390</v>
      </c>
      <c r="C544" s="5">
        <v>54</v>
      </c>
      <c r="D544" t="s">
        <v>2103</v>
      </c>
      <c r="E544">
        <v>8</v>
      </c>
      <c r="F544">
        <v>19</v>
      </c>
      <c r="G544">
        <v>4</v>
      </c>
      <c r="H544">
        <v>0</v>
      </c>
      <c r="I544">
        <v>0</v>
      </c>
      <c r="J544" t="s">
        <v>2117</v>
      </c>
      <c r="K544" s="2" t="s">
        <v>2117</v>
      </c>
      <c r="L544" t="str">
        <f>VLOOKUP(A544,Tables!$A$2:$B$218,2,FALSE)</f>
        <v/>
      </c>
      <c r="O544" s="8" t="s">
        <v>3149</v>
      </c>
      <c r="P544" s="8"/>
      <c r="Q544" t="str">
        <f t="shared" si="8"/>
        <v>Business Logic</v>
      </c>
      <c r="R544"/>
      <c r="S544"/>
      <c r="T544" s="6" t="str">
        <f>IFERROR(VLOOKUP(T$1&amp;"."&amp;$A544&amp;"."&amp;$B544,Mappings[[Lookup Name]:[Source Reference]],2,FALSE),"")</f>
        <v/>
      </c>
      <c r="U544" s="6" t="str">
        <f>IFERROR(VLOOKUP(U$1&amp;"."&amp;$A544&amp;"."&amp;$B544,Mappings[[Lookup Name]:[Source Reference]],2,FALSE),"")</f>
        <v/>
      </c>
      <c r="V544" s="6" t="str">
        <f>IFERROR(VLOOKUP(V$1&amp;"."&amp;$A544&amp;"."&amp;$B544,Mappings[[Lookup Name]:[Source Reference]],2,FALSE),"")</f>
        <v/>
      </c>
      <c r="W544" s="6" t="str">
        <f>IFERROR(VLOOKUP(W$1&amp;"."&amp;$A544&amp;"."&amp;$B544,Mappings[[Lookup Name]:[Source Reference]],2,FALSE),"")</f>
        <v/>
      </c>
    </row>
    <row r="545" spans="1:23" x14ac:dyDescent="0.3">
      <c r="A545" t="s">
        <v>342</v>
      </c>
      <c r="B545" s="6" t="s">
        <v>391</v>
      </c>
      <c r="C545" s="5">
        <v>55</v>
      </c>
      <c r="D545" t="s">
        <v>2101</v>
      </c>
      <c r="E545">
        <v>1</v>
      </c>
      <c r="F545">
        <v>0</v>
      </c>
      <c r="G545">
        <v>0</v>
      </c>
      <c r="H545">
        <v>1</v>
      </c>
      <c r="I545">
        <v>0</v>
      </c>
      <c r="J545" t="s">
        <v>2117</v>
      </c>
      <c r="K545" s="2" t="s">
        <v>2117</v>
      </c>
      <c r="L545" t="str">
        <f>VLOOKUP(A545,Tables!$A$2:$B$218,2,FALSE)</f>
        <v/>
      </c>
      <c r="O545" s="8" t="s">
        <v>3149</v>
      </c>
      <c r="P545" s="8"/>
      <c r="Q545" t="str">
        <f t="shared" si="8"/>
        <v>Business Logic</v>
      </c>
      <c r="R545"/>
      <c r="S545"/>
      <c r="T545" s="6" t="str">
        <f>IFERROR(VLOOKUP(T$1&amp;"."&amp;$A545&amp;"."&amp;$B545,Mappings[[Lookup Name]:[Source Reference]],2,FALSE),"")</f>
        <v/>
      </c>
      <c r="U545" s="6" t="str">
        <f>IFERROR(VLOOKUP(U$1&amp;"."&amp;$A545&amp;"."&amp;$B545,Mappings[[Lookup Name]:[Source Reference]],2,FALSE),"")</f>
        <v/>
      </c>
      <c r="V545" s="6" t="str">
        <f>IFERROR(VLOOKUP(V$1&amp;"."&amp;$A545&amp;"."&amp;$B545,Mappings[[Lookup Name]:[Source Reference]],2,FALSE),"")</f>
        <v/>
      </c>
      <c r="W545" s="6" t="str">
        <f>IFERROR(VLOOKUP(W$1&amp;"."&amp;$A545&amp;"."&amp;$B545,Mappings[[Lookup Name]:[Source Reference]],2,FALSE),"")</f>
        <v/>
      </c>
    </row>
    <row r="546" spans="1:23" x14ac:dyDescent="0.3">
      <c r="A546" t="s">
        <v>342</v>
      </c>
      <c r="B546" s="6" t="s">
        <v>392</v>
      </c>
      <c r="C546" s="5">
        <v>56</v>
      </c>
      <c r="D546" t="s">
        <v>2101</v>
      </c>
      <c r="E546">
        <v>1</v>
      </c>
      <c r="F546">
        <v>0</v>
      </c>
      <c r="G546">
        <v>0</v>
      </c>
      <c r="H546">
        <v>1</v>
      </c>
      <c r="I546">
        <v>0</v>
      </c>
      <c r="J546" t="s">
        <v>2117</v>
      </c>
      <c r="K546" s="2" t="s">
        <v>2117</v>
      </c>
      <c r="L546" t="str">
        <f>VLOOKUP(A546,Tables!$A$2:$B$218,2,FALSE)</f>
        <v/>
      </c>
      <c r="O546" s="8" t="s">
        <v>3149</v>
      </c>
      <c r="P546" s="8"/>
      <c r="Q546" t="str">
        <f t="shared" si="8"/>
        <v>Business Logic</v>
      </c>
      <c r="R546"/>
      <c r="S546"/>
      <c r="T546" s="6" t="str">
        <f>IFERROR(VLOOKUP(T$1&amp;"."&amp;$A546&amp;"."&amp;$B546,Mappings[[Lookup Name]:[Source Reference]],2,FALSE),"")</f>
        <v/>
      </c>
      <c r="U546" s="6" t="str">
        <f>IFERROR(VLOOKUP(U$1&amp;"."&amp;$A546&amp;"."&amp;$B546,Mappings[[Lookup Name]:[Source Reference]],2,FALSE),"")</f>
        <v/>
      </c>
      <c r="V546" s="6" t="str">
        <f>IFERROR(VLOOKUP(V$1&amp;"."&amp;$A546&amp;"."&amp;$B546,Mappings[[Lookup Name]:[Source Reference]],2,FALSE),"")</f>
        <v/>
      </c>
      <c r="W546" s="6" t="str">
        <f>IFERROR(VLOOKUP(W$1&amp;"."&amp;$A546&amp;"."&amp;$B546,Mappings[[Lookup Name]:[Source Reference]],2,FALSE),"")</f>
        <v/>
      </c>
    </row>
    <row r="547" spans="1:23" x14ac:dyDescent="0.3">
      <c r="A547" t="s">
        <v>342</v>
      </c>
      <c r="B547" s="6" t="s">
        <v>393</v>
      </c>
      <c r="C547" s="5">
        <v>57</v>
      </c>
      <c r="D547" t="s">
        <v>2103</v>
      </c>
      <c r="E547">
        <v>8</v>
      </c>
      <c r="F547">
        <v>19</v>
      </c>
      <c r="G547">
        <v>4</v>
      </c>
      <c r="H547">
        <v>0</v>
      </c>
      <c r="I547">
        <v>0</v>
      </c>
      <c r="J547" t="s">
        <v>2117</v>
      </c>
      <c r="K547" s="2" t="s">
        <v>2117</v>
      </c>
      <c r="L547" t="str">
        <f>VLOOKUP(A547,Tables!$A$2:$B$218,2,FALSE)</f>
        <v/>
      </c>
      <c r="O547" s="8" t="s">
        <v>3149</v>
      </c>
      <c r="P547" s="8"/>
      <c r="Q547" t="str">
        <f t="shared" si="8"/>
        <v>Business Logic</v>
      </c>
      <c r="R547"/>
      <c r="S547"/>
      <c r="T547" s="6" t="str">
        <f>IFERROR(VLOOKUP(T$1&amp;"."&amp;$A547&amp;"."&amp;$B547,Mappings[[Lookup Name]:[Source Reference]],2,FALSE),"")</f>
        <v/>
      </c>
      <c r="U547" s="6" t="str">
        <f>IFERROR(VLOOKUP(U$1&amp;"."&amp;$A547&amp;"."&amp;$B547,Mappings[[Lookup Name]:[Source Reference]],2,FALSE),"")</f>
        <v/>
      </c>
      <c r="V547" s="6" t="str">
        <f>IFERROR(VLOOKUP(V$1&amp;"."&amp;$A547&amp;"."&amp;$B547,Mappings[[Lookup Name]:[Source Reference]],2,FALSE),"")</f>
        <v/>
      </c>
      <c r="W547" s="6" t="str">
        <f>IFERROR(VLOOKUP(W$1&amp;"."&amp;$A547&amp;"."&amp;$B547,Mappings[[Lookup Name]:[Source Reference]],2,FALSE),"")</f>
        <v/>
      </c>
    </row>
    <row r="548" spans="1:23" x14ac:dyDescent="0.3">
      <c r="A548" t="s">
        <v>342</v>
      </c>
      <c r="B548" s="6" t="s">
        <v>394</v>
      </c>
      <c r="C548" s="5">
        <v>58</v>
      </c>
      <c r="D548" t="s">
        <v>2103</v>
      </c>
      <c r="E548">
        <v>8</v>
      </c>
      <c r="F548">
        <v>19</v>
      </c>
      <c r="G548">
        <v>4</v>
      </c>
      <c r="H548">
        <v>0</v>
      </c>
      <c r="I548">
        <v>0</v>
      </c>
      <c r="J548" t="s">
        <v>2117</v>
      </c>
      <c r="K548" s="2" t="s">
        <v>2117</v>
      </c>
      <c r="L548" t="str">
        <f>VLOOKUP(A548,Tables!$A$2:$B$218,2,FALSE)</f>
        <v/>
      </c>
      <c r="O548" s="8" t="s">
        <v>3149</v>
      </c>
      <c r="P548" s="8"/>
      <c r="Q548" t="str">
        <f t="shared" si="8"/>
        <v>Business Logic</v>
      </c>
      <c r="R548"/>
      <c r="S548"/>
      <c r="T548" s="6" t="str">
        <f>IFERROR(VLOOKUP(T$1&amp;"."&amp;$A548&amp;"."&amp;$B548,Mappings[[Lookup Name]:[Source Reference]],2,FALSE),"")</f>
        <v/>
      </c>
      <c r="U548" s="6" t="str">
        <f>IFERROR(VLOOKUP(U$1&amp;"."&amp;$A548&amp;"."&amp;$B548,Mappings[[Lookup Name]:[Source Reference]],2,FALSE),"")</f>
        <v/>
      </c>
      <c r="V548" s="6" t="str">
        <f>IFERROR(VLOOKUP(V$1&amp;"."&amp;$A548&amp;"."&amp;$B548,Mappings[[Lookup Name]:[Source Reference]],2,FALSE),"")</f>
        <v/>
      </c>
      <c r="W548" s="6" t="str">
        <f>IFERROR(VLOOKUP(W$1&amp;"."&amp;$A548&amp;"."&amp;$B548,Mappings[[Lookup Name]:[Source Reference]],2,FALSE),"")</f>
        <v/>
      </c>
    </row>
    <row r="549" spans="1:23" x14ac:dyDescent="0.3">
      <c r="A549" t="s">
        <v>342</v>
      </c>
      <c r="B549" s="6" t="s">
        <v>395</v>
      </c>
      <c r="C549" s="5">
        <v>59</v>
      </c>
      <c r="D549" t="s">
        <v>2103</v>
      </c>
      <c r="E549">
        <v>8</v>
      </c>
      <c r="F549">
        <v>19</v>
      </c>
      <c r="G549">
        <v>4</v>
      </c>
      <c r="H549">
        <v>0</v>
      </c>
      <c r="I549">
        <v>0</v>
      </c>
      <c r="J549" t="s">
        <v>2117</v>
      </c>
      <c r="K549" s="2" t="s">
        <v>2117</v>
      </c>
      <c r="L549" t="str">
        <f>VLOOKUP(A549,Tables!$A$2:$B$218,2,FALSE)</f>
        <v/>
      </c>
      <c r="O549" s="8" t="s">
        <v>3149</v>
      </c>
      <c r="P549" s="8"/>
      <c r="Q549" t="str">
        <f t="shared" si="8"/>
        <v>Business Logic</v>
      </c>
      <c r="R549"/>
      <c r="S549"/>
      <c r="T549" s="6" t="str">
        <f>IFERROR(VLOOKUP(T$1&amp;"."&amp;$A549&amp;"."&amp;$B549,Mappings[[Lookup Name]:[Source Reference]],2,FALSE),"")</f>
        <v/>
      </c>
      <c r="U549" s="6" t="str">
        <f>IFERROR(VLOOKUP(U$1&amp;"."&amp;$A549&amp;"."&amp;$B549,Mappings[[Lookup Name]:[Source Reference]],2,FALSE),"")</f>
        <v/>
      </c>
      <c r="V549" s="6" t="str">
        <f>IFERROR(VLOOKUP(V$1&amp;"."&amp;$A549&amp;"."&amp;$B549,Mappings[[Lookup Name]:[Source Reference]],2,FALSE),"")</f>
        <v/>
      </c>
      <c r="W549" s="6" t="str">
        <f>IFERROR(VLOOKUP(W$1&amp;"."&amp;$A549&amp;"."&amp;$B549,Mappings[[Lookup Name]:[Source Reference]],2,FALSE),"")</f>
        <v/>
      </c>
    </row>
    <row r="550" spans="1:23" x14ac:dyDescent="0.3">
      <c r="A550" t="s">
        <v>342</v>
      </c>
      <c r="B550" s="6" t="s">
        <v>242</v>
      </c>
      <c r="C550" s="5">
        <v>60</v>
      </c>
      <c r="D550" t="s">
        <v>2101</v>
      </c>
      <c r="E550">
        <v>1</v>
      </c>
      <c r="F550">
        <v>0</v>
      </c>
      <c r="G550">
        <v>0</v>
      </c>
      <c r="H550">
        <v>1</v>
      </c>
      <c r="I550">
        <v>0</v>
      </c>
      <c r="J550" t="s">
        <v>2117</v>
      </c>
      <c r="K550" s="2" t="s">
        <v>2117</v>
      </c>
      <c r="L550" t="str">
        <f>VLOOKUP(A550,Tables!$A$2:$B$218,2,FALSE)</f>
        <v/>
      </c>
      <c r="O550" s="8" t="s">
        <v>3149</v>
      </c>
      <c r="P550" s="8"/>
      <c r="Q550" t="str">
        <f t="shared" si="8"/>
        <v>Business Logic</v>
      </c>
      <c r="R550"/>
      <c r="S550"/>
      <c r="T550" s="6" t="str">
        <f>IFERROR(VLOOKUP(T$1&amp;"."&amp;$A550&amp;"."&amp;$B550,Mappings[[Lookup Name]:[Source Reference]],2,FALSE),"")</f>
        <v/>
      </c>
      <c r="U550" s="6" t="str">
        <f>IFERROR(VLOOKUP(U$1&amp;"."&amp;$A550&amp;"."&amp;$B550,Mappings[[Lookup Name]:[Source Reference]],2,FALSE),"")</f>
        <v/>
      </c>
      <c r="V550" s="6" t="str">
        <f>IFERROR(VLOOKUP(V$1&amp;"."&amp;$A550&amp;"."&amp;$B550,Mappings[[Lookup Name]:[Source Reference]],2,FALSE),"")</f>
        <v/>
      </c>
      <c r="W550" s="6" t="str">
        <f>IFERROR(VLOOKUP(W$1&amp;"."&amp;$A550&amp;"."&amp;$B550,Mappings[[Lookup Name]:[Source Reference]],2,FALSE),"")</f>
        <v/>
      </c>
    </row>
    <row r="551" spans="1:23" x14ac:dyDescent="0.3">
      <c r="A551" t="s">
        <v>342</v>
      </c>
      <c r="B551" s="6" t="s">
        <v>244</v>
      </c>
      <c r="C551" s="5">
        <v>61</v>
      </c>
      <c r="D551" t="s">
        <v>2103</v>
      </c>
      <c r="E551">
        <v>8</v>
      </c>
      <c r="F551">
        <v>19</v>
      </c>
      <c r="G551">
        <v>4</v>
      </c>
      <c r="H551">
        <v>0</v>
      </c>
      <c r="I551">
        <v>0</v>
      </c>
      <c r="J551" t="s">
        <v>2117</v>
      </c>
      <c r="K551" s="2" t="s">
        <v>2117</v>
      </c>
      <c r="L551" t="str">
        <f>VLOOKUP(A551,Tables!$A$2:$B$218,2,FALSE)</f>
        <v/>
      </c>
      <c r="O551" s="8" t="s">
        <v>3149</v>
      </c>
      <c r="P551" s="8"/>
      <c r="Q551" t="str">
        <f t="shared" si="8"/>
        <v>Business Logic</v>
      </c>
      <c r="R551"/>
      <c r="S551"/>
      <c r="T551" s="6" t="str">
        <f>IFERROR(VLOOKUP(T$1&amp;"."&amp;$A551&amp;"."&amp;$B551,Mappings[[Lookup Name]:[Source Reference]],2,FALSE),"")</f>
        <v/>
      </c>
      <c r="U551" s="6" t="str">
        <f>IFERROR(VLOOKUP(U$1&amp;"."&amp;$A551&amp;"."&amp;$B551,Mappings[[Lookup Name]:[Source Reference]],2,FALSE),"")</f>
        <v/>
      </c>
      <c r="V551" s="6" t="str">
        <f>IFERROR(VLOOKUP(V$1&amp;"."&amp;$A551&amp;"."&amp;$B551,Mappings[[Lookup Name]:[Source Reference]],2,FALSE),"")</f>
        <v/>
      </c>
      <c r="W551" s="6" t="str">
        <f>IFERROR(VLOOKUP(W$1&amp;"."&amp;$A551&amp;"."&amp;$B551,Mappings[[Lookup Name]:[Source Reference]],2,FALSE),"")</f>
        <v/>
      </c>
    </row>
    <row r="552" spans="1:23" x14ac:dyDescent="0.3">
      <c r="A552" t="s">
        <v>342</v>
      </c>
      <c r="B552" s="6" t="s">
        <v>396</v>
      </c>
      <c r="C552" s="5">
        <v>62</v>
      </c>
      <c r="D552" t="s">
        <v>2102</v>
      </c>
      <c r="E552">
        <v>2</v>
      </c>
      <c r="F552">
        <v>0</v>
      </c>
      <c r="G552">
        <v>0</v>
      </c>
      <c r="H552">
        <v>1</v>
      </c>
      <c r="I552">
        <v>0</v>
      </c>
      <c r="J552" t="s">
        <v>2117</v>
      </c>
      <c r="K552" s="2" t="s">
        <v>2117</v>
      </c>
      <c r="L552" t="str">
        <f>VLOOKUP(A552,Tables!$A$2:$B$218,2,FALSE)</f>
        <v/>
      </c>
      <c r="O552" s="8" t="s">
        <v>3149</v>
      </c>
      <c r="P552" s="8"/>
      <c r="Q552" t="str">
        <f t="shared" si="8"/>
        <v>Business Logic</v>
      </c>
      <c r="R552"/>
      <c r="S552"/>
      <c r="T552" s="6" t="str">
        <f>IFERROR(VLOOKUP(T$1&amp;"."&amp;$A552&amp;"."&amp;$B552,Mappings[[Lookup Name]:[Source Reference]],2,FALSE),"")</f>
        <v/>
      </c>
      <c r="U552" s="6" t="str">
        <f>IFERROR(VLOOKUP(U$1&amp;"."&amp;$A552&amp;"."&amp;$B552,Mappings[[Lookup Name]:[Source Reference]],2,FALSE),"")</f>
        <v/>
      </c>
      <c r="V552" s="6" t="str">
        <f>IFERROR(VLOOKUP(V$1&amp;"."&amp;$A552&amp;"."&amp;$B552,Mappings[[Lookup Name]:[Source Reference]],2,FALSE),"")</f>
        <v/>
      </c>
      <c r="W552" s="6" t="str">
        <f>IFERROR(VLOOKUP(W$1&amp;"."&amp;$A552&amp;"."&amp;$B552,Mappings[[Lookup Name]:[Source Reference]],2,FALSE),"")</f>
        <v/>
      </c>
    </row>
    <row r="553" spans="1:23" x14ac:dyDescent="0.3">
      <c r="A553" t="s">
        <v>342</v>
      </c>
      <c r="B553" s="6" t="s">
        <v>397</v>
      </c>
      <c r="C553" s="5">
        <v>63</v>
      </c>
      <c r="D553" t="s">
        <v>2102</v>
      </c>
      <c r="E553">
        <v>5</v>
      </c>
      <c r="F553">
        <v>0</v>
      </c>
      <c r="G553">
        <v>0</v>
      </c>
      <c r="H553">
        <v>1</v>
      </c>
      <c r="I553">
        <v>0</v>
      </c>
      <c r="J553" t="s">
        <v>2117</v>
      </c>
      <c r="K553" s="2" t="s">
        <v>2117</v>
      </c>
      <c r="L553" t="str">
        <f>VLOOKUP(A553,Tables!$A$2:$B$218,2,FALSE)</f>
        <v/>
      </c>
      <c r="O553" s="8" t="s">
        <v>3149</v>
      </c>
      <c r="P553" s="8"/>
      <c r="Q553" t="str">
        <f t="shared" si="8"/>
        <v>Business Logic</v>
      </c>
      <c r="R553"/>
      <c r="S553"/>
      <c r="T553" s="6" t="str">
        <f>IFERROR(VLOOKUP(T$1&amp;"."&amp;$A553&amp;"."&amp;$B553,Mappings[[Lookup Name]:[Source Reference]],2,FALSE),"")</f>
        <v/>
      </c>
      <c r="U553" s="6" t="str">
        <f>IFERROR(VLOOKUP(U$1&amp;"."&amp;$A553&amp;"."&amp;$B553,Mappings[[Lookup Name]:[Source Reference]],2,FALSE),"")</f>
        <v/>
      </c>
      <c r="V553" s="6" t="str">
        <f>IFERROR(VLOOKUP(V$1&amp;"."&amp;$A553&amp;"."&amp;$B553,Mappings[[Lookup Name]:[Source Reference]],2,FALSE),"")</f>
        <v/>
      </c>
      <c r="W553" s="6" t="str">
        <f>IFERROR(VLOOKUP(W$1&amp;"."&amp;$A553&amp;"."&amp;$B553,Mappings[[Lookup Name]:[Source Reference]],2,FALSE),"")</f>
        <v/>
      </c>
    </row>
    <row r="554" spans="1:23" x14ac:dyDescent="0.3">
      <c r="A554" t="s">
        <v>342</v>
      </c>
      <c r="B554" s="6" t="s">
        <v>398</v>
      </c>
      <c r="C554" s="5">
        <v>64</v>
      </c>
      <c r="D554" t="s">
        <v>2103</v>
      </c>
      <c r="E554">
        <v>8</v>
      </c>
      <c r="F554">
        <v>19</v>
      </c>
      <c r="G554">
        <v>4</v>
      </c>
      <c r="H554">
        <v>0</v>
      </c>
      <c r="I554">
        <v>0</v>
      </c>
      <c r="J554" t="s">
        <v>2117</v>
      </c>
      <c r="K554" s="2" t="s">
        <v>2117</v>
      </c>
      <c r="L554" t="str">
        <f>VLOOKUP(A554,Tables!$A$2:$B$218,2,FALSE)</f>
        <v/>
      </c>
      <c r="O554" s="8" t="s">
        <v>3149</v>
      </c>
      <c r="P554" s="8"/>
      <c r="Q554" t="str">
        <f t="shared" si="8"/>
        <v>Business Logic</v>
      </c>
      <c r="R554"/>
      <c r="S554"/>
      <c r="T554" s="6" t="str">
        <f>IFERROR(VLOOKUP(T$1&amp;"."&amp;$A554&amp;"."&amp;$B554,Mappings[[Lookup Name]:[Source Reference]],2,FALSE),"")</f>
        <v/>
      </c>
      <c r="U554" s="6" t="str">
        <f>IFERROR(VLOOKUP(U$1&amp;"."&amp;$A554&amp;"."&amp;$B554,Mappings[[Lookup Name]:[Source Reference]],2,FALSE),"")</f>
        <v/>
      </c>
      <c r="V554" s="6" t="str">
        <f>IFERROR(VLOOKUP(V$1&amp;"."&amp;$A554&amp;"."&amp;$B554,Mappings[[Lookup Name]:[Source Reference]],2,FALSE),"")</f>
        <v/>
      </c>
      <c r="W554" s="6" t="str">
        <f>IFERROR(VLOOKUP(W$1&amp;"."&amp;$A554&amp;"."&amp;$B554,Mappings[[Lookup Name]:[Source Reference]],2,FALSE),"")</f>
        <v/>
      </c>
    </row>
    <row r="555" spans="1:23" x14ac:dyDescent="0.3">
      <c r="A555" t="s">
        <v>342</v>
      </c>
      <c r="B555" s="6" t="s">
        <v>399</v>
      </c>
      <c r="C555" s="5">
        <v>65</v>
      </c>
      <c r="D555" t="s">
        <v>2102</v>
      </c>
      <c r="E555">
        <v>6</v>
      </c>
      <c r="F555">
        <v>0</v>
      </c>
      <c r="G555">
        <v>0</v>
      </c>
      <c r="H555">
        <v>1</v>
      </c>
      <c r="I555">
        <v>0</v>
      </c>
      <c r="J555" t="s">
        <v>2117</v>
      </c>
      <c r="K555" s="2" t="s">
        <v>2117</v>
      </c>
      <c r="L555" t="str">
        <f>VLOOKUP(A555,Tables!$A$2:$B$218,2,FALSE)</f>
        <v/>
      </c>
      <c r="O555" s="8" t="s">
        <v>3149</v>
      </c>
      <c r="P555" s="8"/>
      <c r="Q555" t="str">
        <f t="shared" si="8"/>
        <v>Business Logic</v>
      </c>
      <c r="R555"/>
      <c r="S555"/>
      <c r="T555" s="6" t="str">
        <f>IFERROR(VLOOKUP(T$1&amp;"."&amp;$A555&amp;"."&amp;$B555,Mappings[[Lookup Name]:[Source Reference]],2,FALSE),"")</f>
        <v/>
      </c>
      <c r="U555" s="6" t="str">
        <f>IFERROR(VLOOKUP(U$1&amp;"."&amp;$A555&amp;"."&amp;$B555,Mappings[[Lookup Name]:[Source Reference]],2,FALSE),"")</f>
        <v/>
      </c>
      <c r="V555" s="6" t="str">
        <f>IFERROR(VLOOKUP(V$1&amp;"."&amp;$A555&amp;"."&amp;$B555,Mappings[[Lookup Name]:[Source Reference]],2,FALSE),"")</f>
        <v/>
      </c>
      <c r="W555" s="6" t="str">
        <f>IFERROR(VLOOKUP(W$1&amp;"."&amp;$A555&amp;"."&amp;$B555,Mappings[[Lookup Name]:[Source Reference]],2,FALSE),"")</f>
        <v/>
      </c>
    </row>
    <row r="556" spans="1:23" x14ac:dyDescent="0.3">
      <c r="A556" t="s">
        <v>342</v>
      </c>
      <c r="B556" s="6" t="s">
        <v>400</v>
      </c>
      <c r="C556" s="5">
        <v>66</v>
      </c>
      <c r="D556" t="s">
        <v>2102</v>
      </c>
      <c r="E556">
        <v>6</v>
      </c>
      <c r="F556">
        <v>0</v>
      </c>
      <c r="G556">
        <v>0</v>
      </c>
      <c r="H556">
        <v>1</v>
      </c>
      <c r="I556">
        <v>0</v>
      </c>
      <c r="J556" t="s">
        <v>2117</v>
      </c>
      <c r="K556" s="2" t="s">
        <v>2117</v>
      </c>
      <c r="L556" t="str">
        <f>VLOOKUP(A556,Tables!$A$2:$B$218,2,FALSE)</f>
        <v/>
      </c>
      <c r="O556" s="8" t="s">
        <v>3149</v>
      </c>
      <c r="P556" s="8"/>
      <c r="Q556" t="str">
        <f t="shared" si="8"/>
        <v>Business Logic</v>
      </c>
      <c r="R556"/>
      <c r="S556"/>
      <c r="T556" s="6" t="str">
        <f>IFERROR(VLOOKUP(T$1&amp;"."&amp;$A556&amp;"."&amp;$B556,Mappings[[Lookup Name]:[Source Reference]],2,FALSE),"")</f>
        <v/>
      </c>
      <c r="U556" s="6" t="str">
        <f>IFERROR(VLOOKUP(U$1&amp;"."&amp;$A556&amp;"."&amp;$B556,Mappings[[Lookup Name]:[Source Reference]],2,FALSE),"")</f>
        <v/>
      </c>
      <c r="V556" s="6" t="str">
        <f>IFERROR(VLOOKUP(V$1&amp;"."&amp;$A556&amp;"."&amp;$B556,Mappings[[Lookup Name]:[Source Reference]],2,FALSE),"")</f>
        <v/>
      </c>
      <c r="W556" s="6" t="str">
        <f>IFERROR(VLOOKUP(W$1&amp;"."&amp;$A556&amp;"."&amp;$B556,Mappings[[Lookup Name]:[Source Reference]],2,FALSE),"")</f>
        <v/>
      </c>
    </row>
    <row r="557" spans="1:23" x14ac:dyDescent="0.3">
      <c r="A557" t="s">
        <v>342</v>
      </c>
      <c r="B557" s="6" t="s">
        <v>401</v>
      </c>
      <c r="C557" s="5">
        <v>67</v>
      </c>
      <c r="D557" t="s">
        <v>2103</v>
      </c>
      <c r="E557">
        <v>8</v>
      </c>
      <c r="F557">
        <v>19</v>
      </c>
      <c r="G557">
        <v>4</v>
      </c>
      <c r="H557">
        <v>0</v>
      </c>
      <c r="I557">
        <v>0</v>
      </c>
      <c r="J557" t="s">
        <v>2117</v>
      </c>
      <c r="K557" s="2" t="s">
        <v>2117</v>
      </c>
      <c r="L557" t="str">
        <f>VLOOKUP(A557,Tables!$A$2:$B$218,2,FALSE)</f>
        <v/>
      </c>
      <c r="O557" s="8" t="s">
        <v>3149</v>
      </c>
      <c r="P557" s="8"/>
      <c r="Q557" t="str">
        <f t="shared" si="8"/>
        <v>Business Logic</v>
      </c>
      <c r="R557"/>
      <c r="S557"/>
      <c r="T557" s="6" t="str">
        <f>IFERROR(VLOOKUP(T$1&amp;"."&amp;$A557&amp;"."&amp;$B557,Mappings[[Lookup Name]:[Source Reference]],2,FALSE),"")</f>
        <v/>
      </c>
      <c r="U557" s="6" t="str">
        <f>IFERROR(VLOOKUP(U$1&amp;"."&amp;$A557&amp;"."&amp;$B557,Mappings[[Lookup Name]:[Source Reference]],2,FALSE),"")</f>
        <v/>
      </c>
      <c r="V557" s="6" t="str">
        <f>IFERROR(VLOOKUP(V$1&amp;"."&amp;$A557&amp;"."&amp;$B557,Mappings[[Lookup Name]:[Source Reference]],2,FALSE),"")</f>
        <v/>
      </c>
      <c r="W557" s="6" t="str">
        <f>IFERROR(VLOOKUP(W$1&amp;"."&amp;$A557&amp;"."&amp;$B557,Mappings[[Lookup Name]:[Source Reference]],2,FALSE),"")</f>
        <v/>
      </c>
    </row>
    <row r="558" spans="1:23" x14ac:dyDescent="0.3">
      <c r="A558" t="s">
        <v>342</v>
      </c>
      <c r="B558" s="6" t="s">
        <v>402</v>
      </c>
      <c r="C558" s="5">
        <v>68</v>
      </c>
      <c r="D558" t="s">
        <v>2103</v>
      </c>
      <c r="E558">
        <v>8</v>
      </c>
      <c r="F558">
        <v>19</v>
      </c>
      <c r="G558">
        <v>4</v>
      </c>
      <c r="H558">
        <v>0</v>
      </c>
      <c r="I558">
        <v>0</v>
      </c>
      <c r="J558" t="s">
        <v>2117</v>
      </c>
      <c r="K558" s="2" t="s">
        <v>2117</v>
      </c>
      <c r="L558" t="str">
        <f>VLOOKUP(A558,Tables!$A$2:$B$218,2,FALSE)</f>
        <v/>
      </c>
      <c r="O558" s="8" t="s">
        <v>3149</v>
      </c>
      <c r="P558" s="8"/>
      <c r="Q558" t="str">
        <f t="shared" si="8"/>
        <v>Business Logic</v>
      </c>
      <c r="R558"/>
      <c r="S558"/>
      <c r="T558" s="6" t="str">
        <f>IFERROR(VLOOKUP(T$1&amp;"."&amp;$A558&amp;"."&amp;$B558,Mappings[[Lookup Name]:[Source Reference]],2,FALSE),"")</f>
        <v/>
      </c>
      <c r="U558" s="6" t="str">
        <f>IFERROR(VLOOKUP(U$1&amp;"."&amp;$A558&amp;"."&amp;$B558,Mappings[[Lookup Name]:[Source Reference]],2,FALSE),"")</f>
        <v/>
      </c>
      <c r="V558" s="6" t="str">
        <f>IFERROR(VLOOKUP(V$1&amp;"."&amp;$A558&amp;"."&amp;$B558,Mappings[[Lookup Name]:[Source Reference]],2,FALSE),"")</f>
        <v/>
      </c>
      <c r="W558" s="6" t="str">
        <f>IFERROR(VLOOKUP(W$1&amp;"."&amp;$A558&amp;"."&amp;$B558,Mappings[[Lookup Name]:[Source Reference]],2,FALSE),"")</f>
        <v/>
      </c>
    </row>
    <row r="559" spans="1:23" x14ac:dyDescent="0.3">
      <c r="A559" t="s">
        <v>342</v>
      </c>
      <c r="B559" s="6" t="s">
        <v>403</v>
      </c>
      <c r="C559" s="5">
        <v>69</v>
      </c>
      <c r="D559" t="s">
        <v>2102</v>
      </c>
      <c r="E559">
        <v>2</v>
      </c>
      <c r="F559">
        <v>0</v>
      </c>
      <c r="G559">
        <v>0</v>
      </c>
      <c r="H559">
        <v>1</v>
      </c>
      <c r="I559">
        <v>0</v>
      </c>
      <c r="J559" t="s">
        <v>2117</v>
      </c>
      <c r="K559" s="2" t="s">
        <v>2117</v>
      </c>
      <c r="L559" t="str">
        <f>VLOOKUP(A559,Tables!$A$2:$B$218,2,FALSE)</f>
        <v/>
      </c>
      <c r="O559" s="8" t="s">
        <v>3149</v>
      </c>
      <c r="P559" s="8"/>
      <c r="Q559" t="str">
        <f t="shared" si="8"/>
        <v>Business Logic</v>
      </c>
      <c r="R559"/>
      <c r="S559"/>
      <c r="T559" s="6" t="str">
        <f>IFERROR(VLOOKUP(T$1&amp;"."&amp;$A559&amp;"."&amp;$B559,Mappings[[Lookup Name]:[Source Reference]],2,FALSE),"")</f>
        <v/>
      </c>
      <c r="U559" s="6" t="str">
        <f>IFERROR(VLOOKUP(U$1&amp;"."&amp;$A559&amp;"."&amp;$B559,Mappings[[Lookup Name]:[Source Reference]],2,FALSE),"")</f>
        <v/>
      </c>
      <c r="V559" s="6" t="str">
        <f>IFERROR(VLOOKUP(V$1&amp;"."&amp;$A559&amp;"."&amp;$B559,Mappings[[Lookup Name]:[Source Reference]],2,FALSE),"")</f>
        <v/>
      </c>
      <c r="W559" s="6" t="str">
        <f>IFERROR(VLOOKUP(W$1&amp;"."&amp;$A559&amp;"."&amp;$B559,Mappings[[Lookup Name]:[Source Reference]],2,FALSE),"")</f>
        <v/>
      </c>
    </row>
    <row r="560" spans="1:23" x14ac:dyDescent="0.3">
      <c r="A560" t="s">
        <v>342</v>
      </c>
      <c r="B560" s="6" t="s">
        <v>404</v>
      </c>
      <c r="C560" s="5">
        <v>70</v>
      </c>
      <c r="D560" t="s">
        <v>2102</v>
      </c>
      <c r="E560">
        <v>2</v>
      </c>
      <c r="F560">
        <v>0</v>
      </c>
      <c r="G560">
        <v>0</v>
      </c>
      <c r="H560">
        <v>1</v>
      </c>
      <c r="I560">
        <v>0</v>
      </c>
      <c r="J560" t="s">
        <v>2117</v>
      </c>
      <c r="K560" s="2" t="s">
        <v>2117</v>
      </c>
      <c r="L560" t="str">
        <f>VLOOKUP(A560,Tables!$A$2:$B$218,2,FALSE)</f>
        <v/>
      </c>
      <c r="O560" s="8" t="s">
        <v>3149</v>
      </c>
      <c r="P560" s="8"/>
      <c r="Q560" t="str">
        <f t="shared" si="8"/>
        <v>Business Logic</v>
      </c>
      <c r="R560"/>
      <c r="S560"/>
      <c r="T560" s="6" t="str">
        <f>IFERROR(VLOOKUP(T$1&amp;"."&amp;$A560&amp;"."&amp;$B560,Mappings[[Lookup Name]:[Source Reference]],2,FALSE),"")</f>
        <v/>
      </c>
      <c r="U560" s="6" t="str">
        <f>IFERROR(VLOOKUP(U$1&amp;"."&amp;$A560&amp;"."&amp;$B560,Mappings[[Lookup Name]:[Source Reference]],2,FALSE),"")</f>
        <v/>
      </c>
      <c r="V560" s="6" t="str">
        <f>IFERROR(VLOOKUP(V$1&amp;"."&amp;$A560&amp;"."&amp;$B560,Mappings[[Lookup Name]:[Source Reference]],2,FALSE),"")</f>
        <v/>
      </c>
      <c r="W560" s="6" t="str">
        <f>IFERROR(VLOOKUP(W$1&amp;"."&amp;$A560&amp;"."&amp;$B560,Mappings[[Lookup Name]:[Source Reference]],2,FALSE),"")</f>
        <v/>
      </c>
    </row>
    <row r="561" spans="1:23" x14ac:dyDescent="0.3">
      <c r="A561" t="s">
        <v>342</v>
      </c>
      <c r="B561" s="6" t="s">
        <v>405</v>
      </c>
      <c r="C561" s="5">
        <v>71</v>
      </c>
      <c r="D561" t="s">
        <v>2103</v>
      </c>
      <c r="E561">
        <v>8</v>
      </c>
      <c r="F561">
        <v>19</v>
      </c>
      <c r="G561">
        <v>4</v>
      </c>
      <c r="H561">
        <v>0</v>
      </c>
      <c r="I561">
        <v>0</v>
      </c>
      <c r="J561" t="s">
        <v>2117</v>
      </c>
      <c r="K561" s="2" t="s">
        <v>2117</v>
      </c>
      <c r="L561" t="str">
        <f>VLOOKUP(A561,Tables!$A$2:$B$218,2,FALSE)</f>
        <v/>
      </c>
      <c r="O561" s="8" t="s">
        <v>3149</v>
      </c>
      <c r="P561" s="8"/>
      <c r="Q561" t="str">
        <f t="shared" si="8"/>
        <v>Business Logic</v>
      </c>
      <c r="R561"/>
      <c r="S561"/>
      <c r="T561" s="6" t="str">
        <f>IFERROR(VLOOKUP(T$1&amp;"."&amp;$A561&amp;"."&amp;$B561,Mappings[[Lookup Name]:[Source Reference]],2,FALSE),"")</f>
        <v/>
      </c>
      <c r="U561" s="6" t="str">
        <f>IFERROR(VLOOKUP(U$1&amp;"."&amp;$A561&amp;"."&amp;$B561,Mappings[[Lookup Name]:[Source Reference]],2,FALSE),"")</f>
        <v/>
      </c>
      <c r="V561" s="6" t="str">
        <f>IFERROR(VLOOKUP(V$1&amp;"."&amp;$A561&amp;"."&amp;$B561,Mappings[[Lookup Name]:[Source Reference]],2,FALSE),"")</f>
        <v/>
      </c>
      <c r="W561" s="6" t="str">
        <f>IFERROR(VLOOKUP(W$1&amp;"."&amp;$A561&amp;"."&amp;$B561,Mappings[[Lookup Name]:[Source Reference]],2,FALSE),"")</f>
        <v/>
      </c>
    </row>
    <row r="562" spans="1:23" x14ac:dyDescent="0.3">
      <c r="A562" t="s">
        <v>342</v>
      </c>
      <c r="B562" s="6" t="s">
        <v>406</v>
      </c>
      <c r="C562" s="5">
        <v>72</v>
      </c>
      <c r="D562" t="s">
        <v>2103</v>
      </c>
      <c r="E562">
        <v>8</v>
      </c>
      <c r="F562">
        <v>19</v>
      </c>
      <c r="G562">
        <v>4</v>
      </c>
      <c r="H562">
        <v>0</v>
      </c>
      <c r="I562">
        <v>0</v>
      </c>
      <c r="J562" t="s">
        <v>2117</v>
      </c>
      <c r="K562" s="2" t="s">
        <v>2117</v>
      </c>
      <c r="L562" t="str">
        <f>VLOOKUP(A562,Tables!$A$2:$B$218,2,FALSE)</f>
        <v/>
      </c>
      <c r="O562" s="8" t="s">
        <v>3149</v>
      </c>
      <c r="P562" s="8"/>
      <c r="Q562" t="str">
        <f t="shared" si="8"/>
        <v>Business Logic</v>
      </c>
      <c r="R562"/>
      <c r="S562"/>
      <c r="T562" s="6" t="str">
        <f>IFERROR(VLOOKUP(T$1&amp;"."&amp;$A562&amp;"."&amp;$B562,Mappings[[Lookup Name]:[Source Reference]],2,FALSE),"")</f>
        <v/>
      </c>
      <c r="U562" s="6" t="str">
        <f>IFERROR(VLOOKUP(U$1&amp;"."&amp;$A562&amp;"."&amp;$B562,Mappings[[Lookup Name]:[Source Reference]],2,FALSE),"")</f>
        <v/>
      </c>
      <c r="V562" s="6" t="str">
        <f>IFERROR(VLOOKUP(V$1&amp;"."&amp;$A562&amp;"."&amp;$B562,Mappings[[Lookup Name]:[Source Reference]],2,FALSE),"")</f>
        <v/>
      </c>
      <c r="W562" s="6" t="str">
        <f>IFERROR(VLOOKUP(W$1&amp;"."&amp;$A562&amp;"."&amp;$B562,Mappings[[Lookup Name]:[Source Reference]],2,FALSE),"")</f>
        <v/>
      </c>
    </row>
    <row r="563" spans="1:23" x14ac:dyDescent="0.3">
      <c r="A563" t="s">
        <v>342</v>
      </c>
      <c r="B563" s="6" t="s">
        <v>407</v>
      </c>
      <c r="C563" s="5">
        <v>73</v>
      </c>
      <c r="D563" t="s">
        <v>2102</v>
      </c>
      <c r="E563">
        <v>2</v>
      </c>
      <c r="F563">
        <v>0</v>
      </c>
      <c r="G563">
        <v>0</v>
      </c>
      <c r="H563">
        <v>1</v>
      </c>
      <c r="I563">
        <v>0</v>
      </c>
      <c r="J563" t="s">
        <v>2117</v>
      </c>
      <c r="K563" s="2" t="s">
        <v>2117</v>
      </c>
      <c r="L563" t="str">
        <f>VLOOKUP(A563,Tables!$A$2:$B$218,2,FALSE)</f>
        <v/>
      </c>
      <c r="O563" s="8" t="s">
        <v>3149</v>
      </c>
      <c r="P563" s="8"/>
      <c r="Q563" t="str">
        <f t="shared" si="8"/>
        <v>Business Logic</v>
      </c>
      <c r="R563"/>
      <c r="S563"/>
      <c r="T563" s="6" t="str">
        <f>IFERROR(VLOOKUP(T$1&amp;"."&amp;$A563&amp;"."&amp;$B563,Mappings[[Lookup Name]:[Source Reference]],2,FALSE),"")</f>
        <v/>
      </c>
      <c r="U563" s="6" t="str">
        <f>IFERROR(VLOOKUP(U$1&amp;"."&amp;$A563&amp;"."&amp;$B563,Mappings[[Lookup Name]:[Source Reference]],2,FALSE),"")</f>
        <v/>
      </c>
      <c r="V563" s="6" t="str">
        <f>IFERROR(VLOOKUP(V$1&amp;"."&amp;$A563&amp;"."&amp;$B563,Mappings[[Lookup Name]:[Source Reference]],2,FALSE),"")</f>
        <v/>
      </c>
      <c r="W563" s="6" t="str">
        <f>IFERROR(VLOOKUP(W$1&amp;"."&amp;$A563&amp;"."&amp;$B563,Mappings[[Lookup Name]:[Source Reference]],2,FALSE),"")</f>
        <v/>
      </c>
    </row>
    <row r="564" spans="1:23" x14ac:dyDescent="0.3">
      <c r="A564" t="s">
        <v>342</v>
      </c>
      <c r="B564" s="6" t="s">
        <v>408</v>
      </c>
      <c r="C564" s="5">
        <v>74</v>
      </c>
      <c r="D564" t="s">
        <v>2102</v>
      </c>
      <c r="E564">
        <v>2</v>
      </c>
      <c r="F564">
        <v>0</v>
      </c>
      <c r="G564">
        <v>0</v>
      </c>
      <c r="H564">
        <v>1</v>
      </c>
      <c r="I564">
        <v>0</v>
      </c>
      <c r="J564" t="s">
        <v>2117</v>
      </c>
      <c r="K564" s="2" t="s">
        <v>2117</v>
      </c>
      <c r="L564" t="str">
        <f>VLOOKUP(A564,Tables!$A$2:$B$218,2,FALSE)</f>
        <v/>
      </c>
      <c r="O564" s="8" t="s">
        <v>3149</v>
      </c>
      <c r="P564" s="8"/>
      <c r="Q564" t="str">
        <f t="shared" si="8"/>
        <v>Business Logic</v>
      </c>
      <c r="R564"/>
      <c r="S564"/>
      <c r="T564" s="6" t="str">
        <f>IFERROR(VLOOKUP(T$1&amp;"."&amp;$A564&amp;"."&amp;$B564,Mappings[[Lookup Name]:[Source Reference]],2,FALSE),"")</f>
        <v/>
      </c>
      <c r="U564" s="6" t="str">
        <f>IFERROR(VLOOKUP(U$1&amp;"."&amp;$A564&amp;"."&amp;$B564,Mappings[[Lookup Name]:[Source Reference]],2,FALSE),"")</f>
        <v/>
      </c>
      <c r="V564" s="6" t="str">
        <f>IFERROR(VLOOKUP(V$1&amp;"."&amp;$A564&amp;"."&amp;$B564,Mappings[[Lookup Name]:[Source Reference]],2,FALSE),"")</f>
        <v/>
      </c>
      <c r="W564" s="6" t="str">
        <f>IFERROR(VLOOKUP(W$1&amp;"."&amp;$A564&amp;"."&amp;$B564,Mappings[[Lookup Name]:[Source Reference]],2,FALSE),"")</f>
        <v/>
      </c>
    </row>
    <row r="565" spans="1:23" x14ac:dyDescent="0.3">
      <c r="A565" t="s">
        <v>342</v>
      </c>
      <c r="B565" s="6" t="s">
        <v>409</v>
      </c>
      <c r="C565" s="5">
        <v>75</v>
      </c>
      <c r="D565" t="s">
        <v>2102</v>
      </c>
      <c r="E565">
        <v>2</v>
      </c>
      <c r="F565">
        <v>0</v>
      </c>
      <c r="G565">
        <v>0</v>
      </c>
      <c r="H565">
        <v>1</v>
      </c>
      <c r="I565">
        <v>0</v>
      </c>
      <c r="J565" t="s">
        <v>2117</v>
      </c>
      <c r="K565" s="2" t="s">
        <v>2117</v>
      </c>
      <c r="L565" t="str">
        <f>VLOOKUP(A565,Tables!$A$2:$B$218,2,FALSE)</f>
        <v/>
      </c>
      <c r="O565" s="8" t="s">
        <v>3149</v>
      </c>
      <c r="P565" s="8"/>
      <c r="Q565" t="str">
        <f t="shared" si="8"/>
        <v>Business Logic</v>
      </c>
      <c r="R565"/>
      <c r="S565"/>
      <c r="T565" s="6" t="str">
        <f>IFERROR(VLOOKUP(T$1&amp;"."&amp;$A565&amp;"."&amp;$B565,Mappings[[Lookup Name]:[Source Reference]],2,FALSE),"")</f>
        <v/>
      </c>
      <c r="U565" s="6" t="str">
        <f>IFERROR(VLOOKUP(U$1&amp;"."&amp;$A565&amp;"."&amp;$B565,Mappings[[Lookup Name]:[Source Reference]],2,FALSE),"")</f>
        <v/>
      </c>
      <c r="V565" s="6" t="str">
        <f>IFERROR(VLOOKUP(V$1&amp;"."&amp;$A565&amp;"."&amp;$B565,Mappings[[Lookup Name]:[Source Reference]],2,FALSE),"")</f>
        <v/>
      </c>
      <c r="W565" s="6" t="str">
        <f>IFERROR(VLOOKUP(W$1&amp;"."&amp;$A565&amp;"."&amp;$B565,Mappings[[Lookup Name]:[Source Reference]],2,FALSE),"")</f>
        <v/>
      </c>
    </row>
    <row r="566" spans="1:23" x14ac:dyDescent="0.3">
      <c r="A566" t="s">
        <v>342</v>
      </c>
      <c r="B566" s="6" t="s">
        <v>410</v>
      </c>
      <c r="C566" s="5">
        <v>76</v>
      </c>
      <c r="D566" t="s">
        <v>2102</v>
      </c>
      <c r="E566">
        <v>2</v>
      </c>
      <c r="F566">
        <v>0</v>
      </c>
      <c r="G566">
        <v>0</v>
      </c>
      <c r="H566">
        <v>1</v>
      </c>
      <c r="I566">
        <v>0</v>
      </c>
      <c r="J566" t="s">
        <v>2117</v>
      </c>
      <c r="K566" s="2" t="s">
        <v>2117</v>
      </c>
      <c r="L566" t="str">
        <f>VLOOKUP(A566,Tables!$A$2:$B$218,2,FALSE)</f>
        <v/>
      </c>
      <c r="O566" s="8" t="s">
        <v>3149</v>
      </c>
      <c r="P566" s="8"/>
      <c r="Q566" t="str">
        <f t="shared" si="8"/>
        <v>Business Logic</v>
      </c>
      <c r="R566"/>
      <c r="S566"/>
      <c r="T566" s="6" t="str">
        <f>IFERROR(VLOOKUP(T$1&amp;"."&amp;$A566&amp;"."&amp;$B566,Mappings[[Lookup Name]:[Source Reference]],2,FALSE),"")</f>
        <v/>
      </c>
      <c r="U566" s="6" t="str">
        <f>IFERROR(VLOOKUP(U$1&amp;"."&amp;$A566&amp;"."&amp;$B566,Mappings[[Lookup Name]:[Source Reference]],2,FALSE),"")</f>
        <v/>
      </c>
      <c r="V566" s="6" t="str">
        <f>IFERROR(VLOOKUP(V$1&amp;"."&amp;$A566&amp;"."&amp;$B566,Mappings[[Lookup Name]:[Source Reference]],2,FALSE),"")</f>
        <v/>
      </c>
      <c r="W566" s="6" t="str">
        <f>IFERROR(VLOOKUP(W$1&amp;"."&amp;$A566&amp;"."&amp;$B566,Mappings[[Lookup Name]:[Source Reference]],2,FALSE),"")</f>
        <v/>
      </c>
    </row>
    <row r="567" spans="1:23" x14ac:dyDescent="0.3">
      <c r="A567" t="s">
        <v>342</v>
      </c>
      <c r="B567" s="6" t="s">
        <v>411</v>
      </c>
      <c r="C567" s="5">
        <v>77</v>
      </c>
      <c r="D567" t="s">
        <v>2098</v>
      </c>
      <c r="E567">
        <v>8</v>
      </c>
      <c r="F567">
        <v>23</v>
      </c>
      <c r="G567">
        <v>3</v>
      </c>
      <c r="H567">
        <v>1</v>
      </c>
      <c r="I567">
        <v>0</v>
      </c>
      <c r="J567" t="s">
        <v>2117</v>
      </c>
      <c r="K567" s="2" t="s">
        <v>2117</v>
      </c>
      <c r="L567" t="str">
        <f>VLOOKUP(A567,Tables!$A$2:$B$218,2,FALSE)</f>
        <v/>
      </c>
      <c r="O567" s="8" t="s">
        <v>3149</v>
      </c>
      <c r="P567" s="8"/>
      <c r="Q567" t="str">
        <f t="shared" si="8"/>
        <v>Business Logic</v>
      </c>
      <c r="R567"/>
      <c r="S567"/>
      <c r="T567" s="6" t="str">
        <f>IFERROR(VLOOKUP(T$1&amp;"."&amp;$A567&amp;"."&amp;$B567,Mappings[[Lookup Name]:[Source Reference]],2,FALSE),"")</f>
        <v/>
      </c>
      <c r="U567" s="6" t="str">
        <f>IFERROR(VLOOKUP(U$1&amp;"."&amp;$A567&amp;"."&amp;$B567,Mappings[[Lookup Name]:[Source Reference]],2,FALSE),"")</f>
        <v/>
      </c>
      <c r="V567" s="6" t="str">
        <f>IFERROR(VLOOKUP(V$1&amp;"."&amp;$A567&amp;"."&amp;$B567,Mappings[[Lookup Name]:[Source Reference]],2,FALSE),"")</f>
        <v/>
      </c>
      <c r="W567" s="6" t="str">
        <f>IFERROR(VLOOKUP(W$1&amp;"."&amp;$A567&amp;"."&amp;$B567,Mappings[[Lookup Name]:[Source Reference]],2,FALSE),"")</f>
        <v/>
      </c>
    </row>
    <row r="568" spans="1:23" x14ac:dyDescent="0.3">
      <c r="A568" t="s">
        <v>342</v>
      </c>
      <c r="B568" s="6" t="s">
        <v>412</v>
      </c>
      <c r="C568" s="5">
        <v>78</v>
      </c>
      <c r="D568" t="s">
        <v>2102</v>
      </c>
      <c r="E568">
        <v>2</v>
      </c>
      <c r="F568">
        <v>0</v>
      </c>
      <c r="G568">
        <v>0</v>
      </c>
      <c r="H568">
        <v>1</v>
      </c>
      <c r="I568">
        <v>0</v>
      </c>
      <c r="J568" t="s">
        <v>2117</v>
      </c>
      <c r="K568" s="2" t="s">
        <v>2117</v>
      </c>
      <c r="L568" t="str">
        <f>VLOOKUP(A568,Tables!$A$2:$B$218,2,FALSE)</f>
        <v/>
      </c>
      <c r="O568" s="8" t="s">
        <v>3149</v>
      </c>
      <c r="P568" s="8"/>
      <c r="Q568" t="str">
        <f t="shared" si="8"/>
        <v>Business Logic</v>
      </c>
      <c r="R568"/>
      <c r="S568"/>
      <c r="T568" s="6" t="str">
        <f>IFERROR(VLOOKUP(T$1&amp;"."&amp;$A568&amp;"."&amp;$B568,Mappings[[Lookup Name]:[Source Reference]],2,FALSE),"")</f>
        <v/>
      </c>
      <c r="U568" s="6" t="str">
        <f>IFERROR(VLOOKUP(U$1&amp;"."&amp;$A568&amp;"."&amp;$B568,Mappings[[Lookup Name]:[Source Reference]],2,FALSE),"")</f>
        <v/>
      </c>
      <c r="V568" s="6" t="str">
        <f>IFERROR(VLOOKUP(V$1&amp;"."&amp;$A568&amp;"."&amp;$B568,Mappings[[Lookup Name]:[Source Reference]],2,FALSE),"")</f>
        <v/>
      </c>
      <c r="W568" s="6" t="str">
        <f>IFERROR(VLOOKUP(W$1&amp;"."&amp;$A568&amp;"."&amp;$B568,Mappings[[Lookup Name]:[Source Reference]],2,FALSE),"")</f>
        <v/>
      </c>
    </row>
    <row r="569" spans="1:23" x14ac:dyDescent="0.3">
      <c r="A569" t="s">
        <v>342</v>
      </c>
      <c r="B569" s="6" t="s">
        <v>413</v>
      </c>
      <c r="C569" s="5">
        <v>79</v>
      </c>
      <c r="D569" t="s">
        <v>2102</v>
      </c>
      <c r="E569">
        <v>2</v>
      </c>
      <c r="F569">
        <v>0</v>
      </c>
      <c r="G569">
        <v>0</v>
      </c>
      <c r="H569">
        <v>1</v>
      </c>
      <c r="I569">
        <v>0</v>
      </c>
      <c r="J569" t="s">
        <v>2117</v>
      </c>
      <c r="K569" s="2" t="s">
        <v>2117</v>
      </c>
      <c r="L569" t="str">
        <f>VLOOKUP(A569,Tables!$A$2:$B$218,2,FALSE)</f>
        <v/>
      </c>
      <c r="O569" s="8" t="s">
        <v>3149</v>
      </c>
      <c r="P569" s="8"/>
      <c r="Q569" t="str">
        <f t="shared" si="8"/>
        <v>Business Logic</v>
      </c>
      <c r="R569"/>
      <c r="S569"/>
      <c r="T569" s="6" t="str">
        <f>IFERROR(VLOOKUP(T$1&amp;"."&amp;$A569&amp;"."&amp;$B569,Mappings[[Lookup Name]:[Source Reference]],2,FALSE),"")</f>
        <v/>
      </c>
      <c r="U569" s="6" t="str">
        <f>IFERROR(VLOOKUP(U$1&amp;"."&amp;$A569&amp;"."&amp;$B569,Mappings[[Lookup Name]:[Source Reference]],2,FALSE),"")</f>
        <v/>
      </c>
      <c r="V569" s="6" t="str">
        <f>IFERROR(VLOOKUP(V$1&amp;"."&amp;$A569&amp;"."&amp;$B569,Mappings[[Lookup Name]:[Source Reference]],2,FALSE),"")</f>
        <v/>
      </c>
      <c r="W569" s="6" t="str">
        <f>IFERROR(VLOOKUP(W$1&amp;"."&amp;$A569&amp;"."&amp;$B569,Mappings[[Lookup Name]:[Source Reference]],2,FALSE),"")</f>
        <v/>
      </c>
    </row>
    <row r="570" spans="1:23" x14ac:dyDescent="0.3">
      <c r="A570" t="s">
        <v>342</v>
      </c>
      <c r="B570" s="6" t="s">
        <v>414</v>
      </c>
      <c r="C570" s="5">
        <v>80</v>
      </c>
      <c r="D570" t="s">
        <v>2099</v>
      </c>
      <c r="E570">
        <v>4</v>
      </c>
      <c r="F570">
        <v>10</v>
      </c>
      <c r="G570">
        <v>0</v>
      </c>
      <c r="H570">
        <v>0</v>
      </c>
      <c r="I570">
        <v>0</v>
      </c>
      <c r="J570" t="s">
        <v>2117</v>
      </c>
      <c r="K570" s="2" t="s">
        <v>2117</v>
      </c>
      <c r="L570" t="str">
        <f>VLOOKUP(A570,Tables!$A$2:$B$218,2,FALSE)</f>
        <v/>
      </c>
      <c r="O570" s="8" t="s">
        <v>3149</v>
      </c>
      <c r="P570" s="8"/>
      <c r="Q570" t="str">
        <f t="shared" si="8"/>
        <v>Business Logic</v>
      </c>
      <c r="R570"/>
      <c r="S570"/>
      <c r="T570" s="6" t="str">
        <f>IFERROR(VLOOKUP(T$1&amp;"."&amp;$A570&amp;"."&amp;$B570,Mappings[[Lookup Name]:[Source Reference]],2,FALSE),"")</f>
        <v/>
      </c>
      <c r="U570" s="6" t="str">
        <f>IFERROR(VLOOKUP(U$1&amp;"."&amp;$A570&amp;"."&amp;$B570,Mappings[[Lookup Name]:[Source Reference]],2,FALSE),"")</f>
        <v/>
      </c>
      <c r="V570" s="6" t="str">
        <f>IFERROR(VLOOKUP(V$1&amp;"."&amp;$A570&amp;"."&amp;$B570,Mappings[[Lookup Name]:[Source Reference]],2,FALSE),"")</f>
        <v/>
      </c>
      <c r="W570" s="6" t="str">
        <f>IFERROR(VLOOKUP(W$1&amp;"."&amp;$A570&amp;"."&amp;$B570,Mappings[[Lookup Name]:[Source Reference]],2,FALSE),"")</f>
        <v/>
      </c>
    </row>
    <row r="571" spans="1:23" x14ac:dyDescent="0.3">
      <c r="A571" t="s">
        <v>342</v>
      </c>
      <c r="B571" s="6" t="s">
        <v>415</v>
      </c>
      <c r="C571" s="5">
        <v>81</v>
      </c>
      <c r="D571" t="s">
        <v>2099</v>
      </c>
      <c r="E571">
        <v>4</v>
      </c>
      <c r="F571">
        <v>10</v>
      </c>
      <c r="G571">
        <v>0</v>
      </c>
      <c r="H571">
        <v>0</v>
      </c>
      <c r="I571">
        <v>0</v>
      </c>
      <c r="J571" t="s">
        <v>2117</v>
      </c>
      <c r="K571" s="2" t="s">
        <v>2117</v>
      </c>
      <c r="L571" t="str">
        <f>VLOOKUP(A571,Tables!$A$2:$B$218,2,FALSE)</f>
        <v/>
      </c>
      <c r="O571" s="8" t="s">
        <v>3149</v>
      </c>
      <c r="P571" s="8"/>
      <c r="Q571" t="str">
        <f t="shared" si="8"/>
        <v>Business Logic</v>
      </c>
      <c r="R571"/>
      <c r="S571"/>
      <c r="T571" s="6" t="str">
        <f>IFERROR(VLOOKUP(T$1&amp;"."&amp;$A571&amp;"."&amp;$B571,Mappings[[Lookup Name]:[Source Reference]],2,FALSE),"")</f>
        <v/>
      </c>
      <c r="U571" s="6" t="str">
        <f>IFERROR(VLOOKUP(U$1&amp;"."&amp;$A571&amp;"."&amp;$B571,Mappings[[Lookup Name]:[Source Reference]],2,FALSE),"")</f>
        <v/>
      </c>
      <c r="V571" s="6" t="str">
        <f>IFERROR(VLOOKUP(V$1&amp;"."&amp;$A571&amp;"."&amp;$B571,Mappings[[Lookup Name]:[Source Reference]],2,FALSE),"")</f>
        <v/>
      </c>
      <c r="W571" s="6" t="str">
        <f>IFERROR(VLOOKUP(W$1&amp;"."&amp;$A571&amp;"."&amp;$B571,Mappings[[Lookup Name]:[Source Reference]],2,FALSE),"")</f>
        <v/>
      </c>
    </row>
    <row r="572" spans="1:23" x14ac:dyDescent="0.3">
      <c r="A572" t="s">
        <v>342</v>
      </c>
      <c r="B572" s="6" t="s">
        <v>416</v>
      </c>
      <c r="C572" s="5">
        <v>82</v>
      </c>
      <c r="D572" t="s">
        <v>2099</v>
      </c>
      <c r="E572">
        <v>4</v>
      </c>
      <c r="F572">
        <v>10</v>
      </c>
      <c r="G572">
        <v>0</v>
      </c>
      <c r="H572">
        <v>0</v>
      </c>
      <c r="I572">
        <v>0</v>
      </c>
      <c r="J572" t="s">
        <v>2117</v>
      </c>
      <c r="K572" s="2" t="s">
        <v>2117</v>
      </c>
      <c r="L572" t="str">
        <f>VLOOKUP(A572,Tables!$A$2:$B$218,2,FALSE)</f>
        <v/>
      </c>
      <c r="O572" s="8" t="s">
        <v>3149</v>
      </c>
      <c r="P572" s="8"/>
      <c r="Q572" t="str">
        <f t="shared" si="8"/>
        <v>Business Logic</v>
      </c>
      <c r="R572"/>
      <c r="S572"/>
      <c r="T572" s="6" t="str">
        <f>IFERROR(VLOOKUP(T$1&amp;"."&amp;$A572&amp;"."&amp;$B572,Mappings[[Lookup Name]:[Source Reference]],2,FALSE),"")</f>
        <v/>
      </c>
      <c r="U572" s="6" t="str">
        <f>IFERROR(VLOOKUP(U$1&amp;"."&amp;$A572&amp;"."&amp;$B572,Mappings[[Lookup Name]:[Source Reference]],2,FALSE),"")</f>
        <v/>
      </c>
      <c r="V572" s="6" t="str">
        <f>IFERROR(VLOOKUP(V$1&amp;"."&amp;$A572&amp;"."&amp;$B572,Mappings[[Lookup Name]:[Source Reference]],2,FALSE),"")</f>
        <v/>
      </c>
      <c r="W572" s="6" t="str">
        <f>IFERROR(VLOOKUP(W$1&amp;"."&amp;$A572&amp;"."&amp;$B572,Mappings[[Lookup Name]:[Source Reference]],2,FALSE),"")</f>
        <v/>
      </c>
    </row>
    <row r="573" spans="1:23" x14ac:dyDescent="0.3">
      <c r="A573" t="s">
        <v>342</v>
      </c>
      <c r="B573" s="6" t="s">
        <v>417</v>
      </c>
      <c r="C573" s="5">
        <v>83</v>
      </c>
      <c r="D573" t="s">
        <v>2099</v>
      </c>
      <c r="E573">
        <v>4</v>
      </c>
      <c r="F573">
        <v>10</v>
      </c>
      <c r="G573">
        <v>0</v>
      </c>
      <c r="H573">
        <v>0</v>
      </c>
      <c r="I573">
        <v>0</v>
      </c>
      <c r="J573" t="s">
        <v>2117</v>
      </c>
      <c r="K573" s="2" t="s">
        <v>2117</v>
      </c>
      <c r="L573" t="str">
        <f>VLOOKUP(A573,Tables!$A$2:$B$218,2,FALSE)</f>
        <v/>
      </c>
      <c r="O573" s="8" t="s">
        <v>3149</v>
      </c>
      <c r="P573" s="8"/>
      <c r="Q573" t="str">
        <f t="shared" si="8"/>
        <v>Business Logic</v>
      </c>
      <c r="R573"/>
      <c r="S573"/>
      <c r="T573" s="6" t="str">
        <f>IFERROR(VLOOKUP(T$1&amp;"."&amp;$A573&amp;"."&amp;$B573,Mappings[[Lookup Name]:[Source Reference]],2,FALSE),"")</f>
        <v/>
      </c>
      <c r="U573" s="6" t="str">
        <f>IFERROR(VLOOKUP(U$1&amp;"."&amp;$A573&amp;"."&amp;$B573,Mappings[[Lookup Name]:[Source Reference]],2,FALSE),"")</f>
        <v/>
      </c>
      <c r="V573" s="6" t="str">
        <f>IFERROR(VLOOKUP(V$1&amp;"."&amp;$A573&amp;"."&amp;$B573,Mappings[[Lookup Name]:[Source Reference]],2,FALSE),"")</f>
        <v/>
      </c>
      <c r="W573" s="6" t="str">
        <f>IFERROR(VLOOKUP(W$1&amp;"."&amp;$A573&amp;"."&amp;$B573,Mappings[[Lookup Name]:[Source Reference]],2,FALSE),"")</f>
        <v/>
      </c>
    </row>
    <row r="574" spans="1:23" x14ac:dyDescent="0.3">
      <c r="A574" t="s">
        <v>342</v>
      </c>
      <c r="B574" s="6" t="s">
        <v>418</v>
      </c>
      <c r="C574" s="5">
        <v>84</v>
      </c>
      <c r="D574" t="s">
        <v>2099</v>
      </c>
      <c r="E574">
        <v>4</v>
      </c>
      <c r="F574">
        <v>10</v>
      </c>
      <c r="G574">
        <v>0</v>
      </c>
      <c r="H574">
        <v>0</v>
      </c>
      <c r="I574">
        <v>0</v>
      </c>
      <c r="J574" t="s">
        <v>2117</v>
      </c>
      <c r="K574" s="2" t="s">
        <v>2117</v>
      </c>
      <c r="L574" t="str">
        <f>VLOOKUP(A574,Tables!$A$2:$B$218,2,FALSE)</f>
        <v/>
      </c>
      <c r="O574" s="8" t="s">
        <v>3149</v>
      </c>
      <c r="P574" s="8"/>
      <c r="Q574" t="str">
        <f t="shared" si="8"/>
        <v>Business Logic</v>
      </c>
      <c r="R574"/>
      <c r="S574"/>
      <c r="T574" s="6" t="str">
        <f>IFERROR(VLOOKUP(T$1&amp;"."&amp;$A574&amp;"."&amp;$B574,Mappings[[Lookup Name]:[Source Reference]],2,FALSE),"")</f>
        <v/>
      </c>
      <c r="U574" s="6" t="str">
        <f>IFERROR(VLOOKUP(U$1&amp;"."&amp;$A574&amp;"."&amp;$B574,Mappings[[Lookup Name]:[Source Reference]],2,FALSE),"")</f>
        <v/>
      </c>
      <c r="V574" s="6" t="str">
        <f>IFERROR(VLOOKUP(V$1&amp;"."&amp;$A574&amp;"."&amp;$B574,Mappings[[Lookup Name]:[Source Reference]],2,FALSE),"")</f>
        <v/>
      </c>
      <c r="W574" s="6" t="str">
        <f>IFERROR(VLOOKUP(W$1&amp;"."&amp;$A574&amp;"."&amp;$B574,Mappings[[Lookup Name]:[Source Reference]],2,FALSE),"")</f>
        <v/>
      </c>
    </row>
    <row r="575" spans="1:23" x14ac:dyDescent="0.3">
      <c r="A575" t="s">
        <v>342</v>
      </c>
      <c r="B575" s="6" t="s">
        <v>419</v>
      </c>
      <c r="C575" s="5">
        <v>85</v>
      </c>
      <c r="D575" t="s">
        <v>2103</v>
      </c>
      <c r="E575">
        <v>8</v>
      </c>
      <c r="F575">
        <v>19</v>
      </c>
      <c r="G575">
        <v>4</v>
      </c>
      <c r="H575">
        <v>0</v>
      </c>
      <c r="I575">
        <v>0</v>
      </c>
      <c r="J575" t="s">
        <v>2117</v>
      </c>
      <c r="K575" s="2" t="s">
        <v>2117</v>
      </c>
      <c r="L575" t="str">
        <f>VLOOKUP(A575,Tables!$A$2:$B$218,2,FALSE)</f>
        <v/>
      </c>
      <c r="O575" s="8" t="s">
        <v>3149</v>
      </c>
      <c r="P575" s="8"/>
      <c r="Q575" t="str">
        <f t="shared" si="8"/>
        <v>Business Logic</v>
      </c>
      <c r="R575"/>
      <c r="S575"/>
      <c r="T575" s="6" t="str">
        <f>IFERROR(VLOOKUP(T$1&amp;"."&amp;$A575&amp;"."&amp;$B575,Mappings[[Lookup Name]:[Source Reference]],2,FALSE),"")</f>
        <v/>
      </c>
      <c r="U575" s="6" t="str">
        <f>IFERROR(VLOOKUP(U$1&amp;"."&amp;$A575&amp;"."&amp;$B575,Mappings[[Lookup Name]:[Source Reference]],2,FALSE),"")</f>
        <v/>
      </c>
      <c r="V575" s="6" t="str">
        <f>IFERROR(VLOOKUP(V$1&amp;"."&amp;$A575&amp;"."&amp;$B575,Mappings[[Lookup Name]:[Source Reference]],2,FALSE),"")</f>
        <v/>
      </c>
      <c r="W575" s="6" t="str">
        <f>IFERROR(VLOOKUP(W$1&amp;"."&amp;$A575&amp;"."&amp;$B575,Mappings[[Lookup Name]:[Source Reference]],2,FALSE),"")</f>
        <v/>
      </c>
    </row>
    <row r="576" spans="1:23" x14ac:dyDescent="0.3">
      <c r="A576" t="s">
        <v>342</v>
      </c>
      <c r="B576" s="6" t="s">
        <v>420</v>
      </c>
      <c r="C576" s="5">
        <v>86</v>
      </c>
      <c r="D576" t="s">
        <v>2103</v>
      </c>
      <c r="E576">
        <v>8</v>
      </c>
      <c r="F576">
        <v>19</v>
      </c>
      <c r="G576">
        <v>4</v>
      </c>
      <c r="H576">
        <v>0</v>
      </c>
      <c r="I576">
        <v>0</v>
      </c>
      <c r="J576" t="s">
        <v>2117</v>
      </c>
      <c r="K576" s="2" t="s">
        <v>2117</v>
      </c>
      <c r="L576" t="str">
        <f>VLOOKUP(A576,Tables!$A$2:$B$218,2,FALSE)</f>
        <v/>
      </c>
      <c r="O576" s="8" t="s">
        <v>3149</v>
      </c>
      <c r="P576" s="8"/>
      <c r="Q576" t="str">
        <f t="shared" si="8"/>
        <v>Business Logic</v>
      </c>
      <c r="R576"/>
      <c r="S576"/>
      <c r="T576" s="6" t="str">
        <f>IFERROR(VLOOKUP(T$1&amp;"."&amp;$A576&amp;"."&amp;$B576,Mappings[[Lookup Name]:[Source Reference]],2,FALSE),"")</f>
        <v/>
      </c>
      <c r="U576" s="6" t="str">
        <f>IFERROR(VLOOKUP(U$1&amp;"."&amp;$A576&amp;"."&amp;$B576,Mappings[[Lookup Name]:[Source Reference]],2,FALSE),"")</f>
        <v/>
      </c>
      <c r="V576" s="6" t="str">
        <f>IFERROR(VLOOKUP(V$1&amp;"."&amp;$A576&amp;"."&amp;$B576,Mappings[[Lookup Name]:[Source Reference]],2,FALSE),"")</f>
        <v/>
      </c>
      <c r="W576" s="6" t="str">
        <f>IFERROR(VLOOKUP(W$1&amp;"."&amp;$A576&amp;"."&amp;$B576,Mappings[[Lookup Name]:[Source Reference]],2,FALSE),"")</f>
        <v/>
      </c>
    </row>
    <row r="577" spans="1:23" x14ac:dyDescent="0.3">
      <c r="A577" t="s">
        <v>342</v>
      </c>
      <c r="B577" s="6" t="s">
        <v>421</v>
      </c>
      <c r="C577" s="5">
        <v>87</v>
      </c>
      <c r="D577" t="s">
        <v>2101</v>
      </c>
      <c r="E577">
        <v>1</v>
      </c>
      <c r="F577">
        <v>0</v>
      </c>
      <c r="G577">
        <v>0</v>
      </c>
      <c r="H577">
        <v>0</v>
      </c>
      <c r="I577">
        <v>0</v>
      </c>
      <c r="J577" t="s">
        <v>2117</v>
      </c>
      <c r="K577" s="2" t="s">
        <v>2117</v>
      </c>
      <c r="L577" t="str">
        <f>VLOOKUP(A577,Tables!$A$2:$B$218,2,FALSE)</f>
        <v/>
      </c>
      <c r="O577" s="8" t="s">
        <v>3149</v>
      </c>
      <c r="P577" s="8"/>
      <c r="Q577" t="str">
        <f t="shared" si="8"/>
        <v>Business Logic</v>
      </c>
      <c r="R577"/>
      <c r="S577"/>
      <c r="T577" s="6" t="str">
        <f>IFERROR(VLOOKUP(T$1&amp;"."&amp;$A577&amp;"."&amp;$B577,Mappings[[Lookup Name]:[Source Reference]],2,FALSE),"")</f>
        <v/>
      </c>
      <c r="U577" s="6" t="str">
        <f>IFERROR(VLOOKUP(U$1&amp;"."&amp;$A577&amp;"."&amp;$B577,Mappings[[Lookup Name]:[Source Reference]],2,FALSE),"")</f>
        <v/>
      </c>
      <c r="V577" s="6" t="str">
        <f>IFERROR(VLOOKUP(V$1&amp;"."&amp;$A577&amp;"."&amp;$B577,Mappings[[Lookup Name]:[Source Reference]],2,FALSE),"")</f>
        <v/>
      </c>
      <c r="W577" s="6" t="str">
        <f>IFERROR(VLOOKUP(W$1&amp;"."&amp;$A577&amp;"."&amp;$B577,Mappings[[Lookup Name]:[Source Reference]],2,FALSE),"")</f>
        <v/>
      </c>
    </row>
    <row r="578" spans="1:23" x14ac:dyDescent="0.3">
      <c r="A578" t="s">
        <v>342</v>
      </c>
      <c r="B578" s="6" t="s">
        <v>422</v>
      </c>
      <c r="C578" s="5">
        <v>88</v>
      </c>
      <c r="D578" t="s">
        <v>2103</v>
      </c>
      <c r="E578">
        <v>8</v>
      </c>
      <c r="F578">
        <v>19</v>
      </c>
      <c r="G578">
        <v>4</v>
      </c>
      <c r="H578">
        <v>0</v>
      </c>
      <c r="I578">
        <v>0</v>
      </c>
      <c r="J578" t="s">
        <v>2117</v>
      </c>
      <c r="K578" s="2" t="s">
        <v>2117</v>
      </c>
      <c r="L578" t="str">
        <f>VLOOKUP(A578,Tables!$A$2:$B$218,2,FALSE)</f>
        <v/>
      </c>
      <c r="O578" s="8" t="s">
        <v>3149</v>
      </c>
      <c r="P578" s="8"/>
      <c r="Q578" t="str">
        <f t="shared" si="8"/>
        <v>Business Logic</v>
      </c>
      <c r="R578"/>
      <c r="S578"/>
      <c r="T578" s="6" t="str">
        <f>IFERROR(VLOOKUP(T$1&amp;"."&amp;$A578&amp;"."&amp;$B578,Mappings[[Lookup Name]:[Source Reference]],2,FALSE),"")</f>
        <v/>
      </c>
      <c r="U578" s="6" t="str">
        <f>IFERROR(VLOOKUP(U$1&amp;"."&amp;$A578&amp;"."&amp;$B578,Mappings[[Lookup Name]:[Source Reference]],2,FALSE),"")</f>
        <v/>
      </c>
      <c r="V578" s="6" t="str">
        <f>IFERROR(VLOOKUP(V$1&amp;"."&amp;$A578&amp;"."&amp;$B578,Mappings[[Lookup Name]:[Source Reference]],2,FALSE),"")</f>
        <v/>
      </c>
      <c r="W578" s="6" t="str">
        <f>IFERROR(VLOOKUP(W$1&amp;"."&amp;$A578&amp;"."&amp;$B578,Mappings[[Lookup Name]:[Source Reference]],2,FALSE),"")</f>
        <v/>
      </c>
    </row>
    <row r="579" spans="1:23" x14ac:dyDescent="0.3">
      <c r="A579" t="s">
        <v>342</v>
      </c>
      <c r="B579" s="6" t="s">
        <v>423</v>
      </c>
      <c r="C579" s="5">
        <v>89</v>
      </c>
      <c r="D579" t="s">
        <v>2102</v>
      </c>
      <c r="E579">
        <v>8</v>
      </c>
      <c r="F579">
        <v>0</v>
      </c>
      <c r="G579">
        <v>0</v>
      </c>
      <c r="H579">
        <v>1</v>
      </c>
      <c r="I579">
        <v>0</v>
      </c>
      <c r="J579" t="s">
        <v>2117</v>
      </c>
      <c r="K579" s="2" t="s">
        <v>2117</v>
      </c>
      <c r="L579" t="str">
        <f>VLOOKUP(A579,Tables!$A$2:$B$218,2,FALSE)</f>
        <v/>
      </c>
      <c r="O579" s="8" t="s">
        <v>3149</v>
      </c>
      <c r="P579" s="8"/>
      <c r="Q579" t="str">
        <f t="shared" ref="Q579:Q642" si="9">IF(B579="Source_System_SID","Link to Source System",IF(OR(B579="Created_By_ID",B579="Created_by_Date",B579="Last_Updated_By_Date",B579="Last_Updated_By_ID",B579="Audit_SID",B579="Update_Audit_SID"),"ETL Audit Process",IF(RIGHT(B579,3)="SID","System Generated","Business Logic")))</f>
        <v>Business Logic</v>
      </c>
      <c r="R579"/>
      <c r="S579"/>
      <c r="T579" s="6" t="str">
        <f>IFERROR(VLOOKUP(T$1&amp;"."&amp;$A579&amp;"."&amp;$B579,Mappings[[Lookup Name]:[Source Reference]],2,FALSE),"")</f>
        <v/>
      </c>
      <c r="U579" s="6" t="str">
        <f>IFERROR(VLOOKUP(U$1&amp;"."&amp;$A579&amp;"."&amp;$B579,Mappings[[Lookup Name]:[Source Reference]],2,FALSE),"")</f>
        <v/>
      </c>
      <c r="V579" s="6" t="str">
        <f>IFERROR(VLOOKUP(V$1&amp;"."&amp;$A579&amp;"."&amp;$B579,Mappings[[Lookup Name]:[Source Reference]],2,FALSE),"")</f>
        <v/>
      </c>
      <c r="W579" s="6" t="str">
        <f>IFERROR(VLOOKUP(W$1&amp;"."&amp;$A579&amp;"."&amp;$B579,Mappings[[Lookup Name]:[Source Reference]],2,FALSE),"")</f>
        <v/>
      </c>
    </row>
    <row r="580" spans="1:23" x14ac:dyDescent="0.3">
      <c r="A580" t="s">
        <v>342</v>
      </c>
      <c r="B580" s="6" t="s">
        <v>424</v>
      </c>
      <c r="C580" s="5">
        <v>90</v>
      </c>
      <c r="D580" t="s">
        <v>2101</v>
      </c>
      <c r="E580">
        <v>1</v>
      </c>
      <c r="F580">
        <v>0</v>
      </c>
      <c r="G580">
        <v>0</v>
      </c>
      <c r="H580">
        <v>0</v>
      </c>
      <c r="I580">
        <v>0</v>
      </c>
      <c r="J580" t="s">
        <v>2117</v>
      </c>
      <c r="K580" s="2" t="s">
        <v>2117</v>
      </c>
      <c r="L580" t="str">
        <f>VLOOKUP(A580,Tables!$A$2:$B$218,2,FALSE)</f>
        <v/>
      </c>
      <c r="O580" s="8" t="s">
        <v>3149</v>
      </c>
      <c r="P580" s="8"/>
      <c r="Q580" t="str">
        <f t="shared" si="9"/>
        <v>Business Logic</v>
      </c>
      <c r="R580"/>
      <c r="S580"/>
      <c r="T580" s="6" t="str">
        <f>IFERROR(VLOOKUP(T$1&amp;"."&amp;$A580&amp;"."&amp;$B580,Mappings[[Lookup Name]:[Source Reference]],2,FALSE),"")</f>
        <v/>
      </c>
      <c r="U580" s="6" t="str">
        <f>IFERROR(VLOOKUP(U$1&amp;"."&amp;$A580&amp;"."&amp;$B580,Mappings[[Lookup Name]:[Source Reference]],2,FALSE),"")</f>
        <v/>
      </c>
      <c r="V580" s="6" t="str">
        <f>IFERROR(VLOOKUP(V$1&amp;"."&amp;$A580&amp;"."&amp;$B580,Mappings[[Lookup Name]:[Source Reference]],2,FALSE),"")</f>
        <v/>
      </c>
      <c r="W580" s="6" t="str">
        <f>IFERROR(VLOOKUP(W$1&amp;"."&amp;$A580&amp;"."&amp;$B580,Mappings[[Lookup Name]:[Source Reference]],2,FALSE),"")</f>
        <v/>
      </c>
    </row>
    <row r="581" spans="1:23" x14ac:dyDescent="0.3">
      <c r="A581" t="s">
        <v>342</v>
      </c>
      <c r="B581" s="6" t="s">
        <v>425</v>
      </c>
      <c r="C581" s="5">
        <v>91</v>
      </c>
      <c r="D581" t="s">
        <v>2103</v>
      </c>
      <c r="E581">
        <v>8</v>
      </c>
      <c r="F581">
        <v>19</v>
      </c>
      <c r="G581">
        <v>4</v>
      </c>
      <c r="H581">
        <v>0</v>
      </c>
      <c r="I581">
        <v>0</v>
      </c>
      <c r="J581" t="s">
        <v>2117</v>
      </c>
      <c r="K581" s="2" t="s">
        <v>2117</v>
      </c>
      <c r="L581" t="str">
        <f>VLOOKUP(A581,Tables!$A$2:$B$218,2,FALSE)</f>
        <v/>
      </c>
      <c r="O581" s="8" t="s">
        <v>3149</v>
      </c>
      <c r="P581" s="8"/>
      <c r="Q581" t="str">
        <f t="shared" si="9"/>
        <v>Business Logic</v>
      </c>
      <c r="R581"/>
      <c r="S581"/>
      <c r="T581" s="6" t="str">
        <f>IFERROR(VLOOKUP(T$1&amp;"."&amp;$A581&amp;"."&amp;$B581,Mappings[[Lookup Name]:[Source Reference]],2,FALSE),"")</f>
        <v/>
      </c>
      <c r="U581" s="6" t="str">
        <f>IFERROR(VLOOKUP(U$1&amp;"."&amp;$A581&amp;"."&amp;$B581,Mappings[[Lookup Name]:[Source Reference]],2,FALSE),"")</f>
        <v/>
      </c>
      <c r="V581" s="6" t="str">
        <f>IFERROR(VLOOKUP(V$1&amp;"."&amp;$A581&amp;"."&amp;$B581,Mappings[[Lookup Name]:[Source Reference]],2,FALSE),"")</f>
        <v/>
      </c>
      <c r="W581" s="6" t="str">
        <f>IFERROR(VLOOKUP(W$1&amp;"."&amp;$A581&amp;"."&amp;$B581,Mappings[[Lookup Name]:[Source Reference]],2,FALSE),"")</f>
        <v/>
      </c>
    </row>
    <row r="582" spans="1:23" x14ac:dyDescent="0.3">
      <c r="A582" t="s">
        <v>342</v>
      </c>
      <c r="B582" s="6" t="s">
        <v>426</v>
      </c>
      <c r="C582" s="5">
        <v>92</v>
      </c>
      <c r="D582" t="s">
        <v>2102</v>
      </c>
      <c r="E582">
        <v>50</v>
      </c>
      <c r="F582">
        <v>0</v>
      </c>
      <c r="G582">
        <v>0</v>
      </c>
      <c r="H582">
        <v>1</v>
      </c>
      <c r="I582">
        <v>0</v>
      </c>
      <c r="J582" t="s">
        <v>2117</v>
      </c>
      <c r="K582" s="2" t="s">
        <v>2117</v>
      </c>
      <c r="L582" t="str">
        <f>VLOOKUP(A582,Tables!$A$2:$B$218,2,FALSE)</f>
        <v/>
      </c>
      <c r="O582" s="8" t="s">
        <v>3149</v>
      </c>
      <c r="P582" s="8"/>
      <c r="Q582" t="str">
        <f t="shared" si="9"/>
        <v>Business Logic</v>
      </c>
      <c r="R582"/>
      <c r="S582"/>
      <c r="T582" s="6" t="str">
        <f>IFERROR(VLOOKUP(T$1&amp;"."&amp;$A582&amp;"."&amp;$B582,Mappings[[Lookup Name]:[Source Reference]],2,FALSE),"")</f>
        <v/>
      </c>
      <c r="U582" s="6" t="str">
        <f>IFERROR(VLOOKUP(U$1&amp;"."&amp;$A582&amp;"."&amp;$B582,Mappings[[Lookup Name]:[Source Reference]],2,FALSE),"")</f>
        <v/>
      </c>
      <c r="V582" s="6" t="str">
        <f>IFERROR(VLOOKUP(V$1&amp;"."&amp;$A582&amp;"."&amp;$B582,Mappings[[Lookup Name]:[Source Reference]],2,FALSE),"")</f>
        <v/>
      </c>
      <c r="W582" s="6" t="str">
        <f>IFERROR(VLOOKUP(W$1&amp;"."&amp;$A582&amp;"."&amp;$B582,Mappings[[Lookup Name]:[Source Reference]],2,FALSE),"")</f>
        <v/>
      </c>
    </row>
    <row r="583" spans="1:23" x14ac:dyDescent="0.3">
      <c r="A583" t="s">
        <v>342</v>
      </c>
      <c r="B583" s="6" t="s">
        <v>427</v>
      </c>
      <c r="C583" s="5">
        <v>93</v>
      </c>
      <c r="D583" t="s">
        <v>2103</v>
      </c>
      <c r="E583">
        <v>8</v>
      </c>
      <c r="F583">
        <v>19</v>
      </c>
      <c r="G583">
        <v>4</v>
      </c>
      <c r="H583">
        <v>0</v>
      </c>
      <c r="I583">
        <v>0</v>
      </c>
      <c r="J583" t="s">
        <v>2117</v>
      </c>
      <c r="K583" s="2" t="s">
        <v>2117</v>
      </c>
      <c r="L583" t="str">
        <f>VLOOKUP(A583,Tables!$A$2:$B$218,2,FALSE)</f>
        <v/>
      </c>
      <c r="O583" s="8" t="s">
        <v>3149</v>
      </c>
      <c r="P583" s="8"/>
      <c r="Q583" t="str">
        <f t="shared" si="9"/>
        <v>Business Logic</v>
      </c>
      <c r="R583"/>
      <c r="S583"/>
      <c r="T583" s="6" t="str">
        <f>IFERROR(VLOOKUP(T$1&amp;"."&amp;$A583&amp;"."&amp;$B583,Mappings[[Lookup Name]:[Source Reference]],2,FALSE),"")</f>
        <v/>
      </c>
      <c r="U583" s="6" t="str">
        <f>IFERROR(VLOOKUP(U$1&amp;"."&amp;$A583&amp;"."&amp;$B583,Mappings[[Lookup Name]:[Source Reference]],2,FALSE),"")</f>
        <v/>
      </c>
      <c r="V583" s="6" t="str">
        <f>IFERROR(VLOOKUP(V$1&amp;"."&amp;$A583&amp;"."&amp;$B583,Mappings[[Lookup Name]:[Source Reference]],2,FALSE),"")</f>
        <v/>
      </c>
      <c r="W583" s="6" t="str">
        <f>IFERROR(VLOOKUP(W$1&amp;"."&amp;$A583&amp;"."&amp;$B583,Mappings[[Lookup Name]:[Source Reference]],2,FALSE),"")</f>
        <v/>
      </c>
    </row>
    <row r="584" spans="1:23" x14ac:dyDescent="0.3">
      <c r="A584" t="s">
        <v>342</v>
      </c>
      <c r="B584" s="6" t="s">
        <v>428</v>
      </c>
      <c r="C584" s="5">
        <v>94</v>
      </c>
      <c r="D584" t="s">
        <v>2098</v>
      </c>
      <c r="E584">
        <v>8</v>
      </c>
      <c r="F584">
        <v>23</v>
      </c>
      <c r="G584">
        <v>3</v>
      </c>
      <c r="H584">
        <v>1</v>
      </c>
      <c r="I584">
        <v>0</v>
      </c>
      <c r="J584" t="s">
        <v>2117</v>
      </c>
      <c r="K584" s="2" t="s">
        <v>2117</v>
      </c>
      <c r="L584" t="str">
        <f>VLOOKUP(A584,Tables!$A$2:$B$218,2,FALSE)</f>
        <v/>
      </c>
      <c r="O584" s="8" t="s">
        <v>3149</v>
      </c>
      <c r="P584" s="8"/>
      <c r="Q584" t="str">
        <f t="shared" si="9"/>
        <v>Business Logic</v>
      </c>
      <c r="R584"/>
      <c r="S584"/>
      <c r="T584" s="6" t="str">
        <f>IFERROR(VLOOKUP(T$1&amp;"."&amp;$A584&amp;"."&amp;$B584,Mappings[[Lookup Name]:[Source Reference]],2,FALSE),"")</f>
        <v/>
      </c>
      <c r="U584" s="6" t="str">
        <f>IFERROR(VLOOKUP(U$1&amp;"."&amp;$A584&amp;"."&amp;$B584,Mappings[[Lookup Name]:[Source Reference]],2,FALSE),"")</f>
        <v/>
      </c>
      <c r="V584" s="6" t="str">
        <f>IFERROR(VLOOKUP(V$1&amp;"."&amp;$A584&amp;"."&amp;$B584,Mappings[[Lookup Name]:[Source Reference]],2,FALSE),"")</f>
        <v/>
      </c>
      <c r="W584" s="6" t="str">
        <f>IFERROR(VLOOKUP(W$1&amp;"."&amp;$A584&amp;"."&amp;$B584,Mappings[[Lookup Name]:[Source Reference]],2,FALSE),"")</f>
        <v/>
      </c>
    </row>
    <row r="585" spans="1:23" x14ac:dyDescent="0.3">
      <c r="A585" t="s">
        <v>342</v>
      </c>
      <c r="B585" s="6" t="s">
        <v>429</v>
      </c>
      <c r="C585" s="5">
        <v>95</v>
      </c>
      <c r="D585" t="s">
        <v>2103</v>
      </c>
      <c r="E585">
        <v>8</v>
      </c>
      <c r="F585">
        <v>19</v>
      </c>
      <c r="G585">
        <v>4</v>
      </c>
      <c r="H585">
        <v>0</v>
      </c>
      <c r="I585">
        <v>0</v>
      </c>
      <c r="J585" t="s">
        <v>2117</v>
      </c>
      <c r="K585" s="2" t="s">
        <v>2117</v>
      </c>
      <c r="L585" t="str">
        <f>VLOOKUP(A585,Tables!$A$2:$B$218,2,FALSE)</f>
        <v/>
      </c>
      <c r="O585" s="8" t="s">
        <v>3149</v>
      </c>
      <c r="P585" s="8"/>
      <c r="Q585" t="str">
        <f t="shared" si="9"/>
        <v>Business Logic</v>
      </c>
      <c r="R585"/>
      <c r="S585"/>
      <c r="T585" s="6" t="str">
        <f>IFERROR(VLOOKUP(T$1&amp;"."&amp;$A585&amp;"."&amp;$B585,Mappings[[Lookup Name]:[Source Reference]],2,FALSE),"")</f>
        <v/>
      </c>
      <c r="U585" s="6" t="str">
        <f>IFERROR(VLOOKUP(U$1&amp;"."&amp;$A585&amp;"."&amp;$B585,Mappings[[Lookup Name]:[Source Reference]],2,FALSE),"")</f>
        <v/>
      </c>
      <c r="V585" s="6" t="str">
        <f>IFERROR(VLOOKUP(V$1&amp;"."&amp;$A585&amp;"."&amp;$B585,Mappings[[Lookup Name]:[Source Reference]],2,FALSE),"")</f>
        <v/>
      </c>
      <c r="W585" s="6" t="str">
        <f>IFERROR(VLOOKUP(W$1&amp;"."&amp;$A585&amp;"."&amp;$B585,Mappings[[Lookup Name]:[Source Reference]],2,FALSE),"")</f>
        <v/>
      </c>
    </row>
    <row r="586" spans="1:23" x14ac:dyDescent="0.3">
      <c r="A586" t="s">
        <v>342</v>
      </c>
      <c r="B586" s="6" t="s">
        <v>430</v>
      </c>
      <c r="C586" s="5">
        <v>96</v>
      </c>
      <c r="D586" t="s">
        <v>2102</v>
      </c>
      <c r="E586">
        <v>5</v>
      </c>
      <c r="F586">
        <v>0</v>
      </c>
      <c r="G586">
        <v>0</v>
      </c>
      <c r="H586">
        <v>1</v>
      </c>
      <c r="I586">
        <v>0</v>
      </c>
      <c r="J586" t="s">
        <v>2117</v>
      </c>
      <c r="K586" s="2" t="s">
        <v>2117</v>
      </c>
      <c r="L586" t="str">
        <f>VLOOKUP(A586,Tables!$A$2:$B$218,2,FALSE)</f>
        <v/>
      </c>
      <c r="O586" s="8" t="s">
        <v>3149</v>
      </c>
      <c r="P586" s="8"/>
      <c r="Q586" t="str">
        <f t="shared" si="9"/>
        <v>Business Logic</v>
      </c>
      <c r="R586"/>
      <c r="S586"/>
      <c r="T586" s="6" t="str">
        <f>IFERROR(VLOOKUP(T$1&amp;"."&amp;$A586&amp;"."&amp;$B586,Mappings[[Lookup Name]:[Source Reference]],2,FALSE),"")</f>
        <v/>
      </c>
      <c r="U586" s="6" t="str">
        <f>IFERROR(VLOOKUP(U$1&amp;"."&amp;$A586&amp;"."&amp;$B586,Mappings[[Lookup Name]:[Source Reference]],2,FALSE),"")</f>
        <v/>
      </c>
      <c r="V586" s="6" t="str">
        <f>IFERROR(VLOOKUP(V$1&amp;"."&amp;$A586&amp;"."&amp;$B586,Mappings[[Lookup Name]:[Source Reference]],2,FALSE),"")</f>
        <v/>
      </c>
      <c r="W586" s="6" t="str">
        <f>IFERROR(VLOOKUP(W$1&amp;"."&amp;$A586&amp;"."&amp;$B586,Mappings[[Lookup Name]:[Source Reference]],2,FALSE),"")</f>
        <v/>
      </c>
    </row>
    <row r="587" spans="1:23" x14ac:dyDescent="0.3">
      <c r="A587" t="s">
        <v>342</v>
      </c>
      <c r="B587" s="6" t="s">
        <v>431</v>
      </c>
      <c r="C587" s="5">
        <v>97</v>
      </c>
      <c r="D587" t="s">
        <v>2102</v>
      </c>
      <c r="E587">
        <v>5</v>
      </c>
      <c r="F587">
        <v>0</v>
      </c>
      <c r="G587">
        <v>0</v>
      </c>
      <c r="H587">
        <v>1</v>
      </c>
      <c r="I587">
        <v>0</v>
      </c>
      <c r="J587" t="s">
        <v>2117</v>
      </c>
      <c r="K587" s="2" t="s">
        <v>2117</v>
      </c>
      <c r="L587" t="str">
        <f>VLOOKUP(A587,Tables!$A$2:$B$218,2,FALSE)</f>
        <v/>
      </c>
      <c r="O587" s="8" t="s">
        <v>3149</v>
      </c>
      <c r="P587" s="8"/>
      <c r="Q587" t="str">
        <f t="shared" si="9"/>
        <v>Business Logic</v>
      </c>
      <c r="R587"/>
      <c r="S587"/>
      <c r="T587" s="6" t="str">
        <f>IFERROR(VLOOKUP(T$1&amp;"."&amp;$A587&amp;"."&amp;$B587,Mappings[[Lookup Name]:[Source Reference]],2,FALSE),"")</f>
        <v/>
      </c>
      <c r="U587" s="6" t="str">
        <f>IFERROR(VLOOKUP(U$1&amp;"."&amp;$A587&amp;"."&amp;$B587,Mappings[[Lookup Name]:[Source Reference]],2,FALSE),"")</f>
        <v/>
      </c>
      <c r="V587" s="6" t="str">
        <f>IFERROR(VLOOKUP(V$1&amp;"."&amp;$A587&amp;"."&amp;$B587,Mappings[[Lookup Name]:[Source Reference]],2,FALSE),"")</f>
        <v/>
      </c>
      <c r="W587" s="6" t="str">
        <f>IFERROR(VLOOKUP(W$1&amp;"."&amp;$A587&amp;"."&amp;$B587,Mappings[[Lookup Name]:[Source Reference]],2,FALSE),"")</f>
        <v/>
      </c>
    </row>
    <row r="588" spans="1:23" x14ac:dyDescent="0.3">
      <c r="A588" t="s">
        <v>342</v>
      </c>
      <c r="B588" s="6" t="s">
        <v>432</v>
      </c>
      <c r="C588" s="5">
        <v>98</v>
      </c>
      <c r="D588" t="s">
        <v>2103</v>
      </c>
      <c r="E588">
        <v>8</v>
      </c>
      <c r="F588">
        <v>19</v>
      </c>
      <c r="G588">
        <v>4</v>
      </c>
      <c r="H588">
        <v>0</v>
      </c>
      <c r="I588">
        <v>0</v>
      </c>
      <c r="J588" t="s">
        <v>2117</v>
      </c>
      <c r="K588" s="2" t="s">
        <v>2117</v>
      </c>
      <c r="L588" t="str">
        <f>VLOOKUP(A588,Tables!$A$2:$B$218,2,FALSE)</f>
        <v/>
      </c>
      <c r="O588" s="8" t="s">
        <v>3149</v>
      </c>
      <c r="P588" s="8"/>
      <c r="Q588" t="str">
        <f t="shared" si="9"/>
        <v>Business Logic</v>
      </c>
      <c r="R588"/>
      <c r="S588"/>
      <c r="T588" s="6" t="str">
        <f>IFERROR(VLOOKUP(T$1&amp;"."&amp;$A588&amp;"."&amp;$B588,Mappings[[Lookup Name]:[Source Reference]],2,FALSE),"")</f>
        <v/>
      </c>
      <c r="U588" s="6" t="str">
        <f>IFERROR(VLOOKUP(U$1&amp;"."&amp;$A588&amp;"."&amp;$B588,Mappings[[Lookup Name]:[Source Reference]],2,FALSE),"")</f>
        <v/>
      </c>
      <c r="V588" s="6" t="str">
        <f>IFERROR(VLOOKUP(V$1&amp;"."&amp;$A588&amp;"."&amp;$B588,Mappings[[Lookup Name]:[Source Reference]],2,FALSE),"")</f>
        <v/>
      </c>
      <c r="W588" s="6" t="str">
        <f>IFERROR(VLOOKUP(W$1&amp;"."&amp;$A588&amp;"."&amp;$B588,Mappings[[Lookup Name]:[Source Reference]],2,FALSE),"")</f>
        <v/>
      </c>
    </row>
    <row r="589" spans="1:23" x14ac:dyDescent="0.3">
      <c r="A589" t="s">
        <v>342</v>
      </c>
      <c r="B589" s="6" t="s">
        <v>433</v>
      </c>
      <c r="C589" s="5">
        <v>99</v>
      </c>
      <c r="D589" t="s">
        <v>2103</v>
      </c>
      <c r="E589">
        <v>8</v>
      </c>
      <c r="F589">
        <v>19</v>
      </c>
      <c r="G589">
        <v>4</v>
      </c>
      <c r="H589">
        <v>0</v>
      </c>
      <c r="I589">
        <v>0</v>
      </c>
      <c r="J589" t="s">
        <v>2117</v>
      </c>
      <c r="K589" s="2" t="s">
        <v>2117</v>
      </c>
      <c r="L589" t="str">
        <f>VLOOKUP(A589,Tables!$A$2:$B$218,2,FALSE)</f>
        <v/>
      </c>
      <c r="O589" s="8" t="s">
        <v>3149</v>
      </c>
      <c r="P589" s="8"/>
      <c r="Q589" t="str">
        <f t="shared" si="9"/>
        <v>Business Logic</v>
      </c>
      <c r="R589"/>
      <c r="S589"/>
      <c r="T589" s="6" t="str">
        <f>IFERROR(VLOOKUP(T$1&amp;"."&amp;$A589&amp;"."&amp;$B589,Mappings[[Lookup Name]:[Source Reference]],2,FALSE),"")</f>
        <v/>
      </c>
      <c r="U589" s="6" t="str">
        <f>IFERROR(VLOOKUP(U$1&amp;"."&amp;$A589&amp;"."&amp;$B589,Mappings[[Lookup Name]:[Source Reference]],2,FALSE),"")</f>
        <v/>
      </c>
      <c r="V589" s="6" t="str">
        <f>IFERROR(VLOOKUP(V$1&amp;"."&amp;$A589&amp;"."&amp;$B589,Mappings[[Lookup Name]:[Source Reference]],2,FALSE),"")</f>
        <v/>
      </c>
      <c r="W589" s="6" t="str">
        <f>IFERROR(VLOOKUP(W$1&amp;"."&amp;$A589&amp;"."&amp;$B589,Mappings[[Lookup Name]:[Source Reference]],2,FALSE),"")</f>
        <v/>
      </c>
    </row>
    <row r="590" spans="1:23" x14ac:dyDescent="0.3">
      <c r="A590" t="s">
        <v>342</v>
      </c>
      <c r="B590" s="6" t="s">
        <v>434</v>
      </c>
      <c r="C590" s="5">
        <v>100</v>
      </c>
      <c r="D590" t="s">
        <v>2103</v>
      </c>
      <c r="E590">
        <v>8</v>
      </c>
      <c r="F590">
        <v>19</v>
      </c>
      <c r="G590">
        <v>4</v>
      </c>
      <c r="H590">
        <v>0</v>
      </c>
      <c r="I590">
        <v>0</v>
      </c>
      <c r="J590" t="s">
        <v>2117</v>
      </c>
      <c r="K590" s="2" t="s">
        <v>2117</v>
      </c>
      <c r="L590" t="str">
        <f>VLOOKUP(A590,Tables!$A$2:$B$218,2,FALSE)</f>
        <v/>
      </c>
      <c r="O590" s="8" t="s">
        <v>3149</v>
      </c>
      <c r="P590" s="8"/>
      <c r="Q590" t="str">
        <f t="shared" si="9"/>
        <v>Business Logic</v>
      </c>
      <c r="R590"/>
      <c r="S590"/>
      <c r="T590" s="6" t="str">
        <f>IFERROR(VLOOKUP(T$1&amp;"."&amp;$A590&amp;"."&amp;$B590,Mappings[[Lookup Name]:[Source Reference]],2,FALSE),"")</f>
        <v/>
      </c>
      <c r="U590" s="6" t="str">
        <f>IFERROR(VLOOKUP(U$1&amp;"."&amp;$A590&amp;"."&amp;$B590,Mappings[[Lookup Name]:[Source Reference]],2,FALSE),"")</f>
        <v/>
      </c>
      <c r="V590" s="6" t="str">
        <f>IFERROR(VLOOKUP(V$1&amp;"."&amp;$A590&amp;"."&amp;$B590,Mappings[[Lookup Name]:[Source Reference]],2,FALSE),"")</f>
        <v/>
      </c>
      <c r="W590" s="6" t="str">
        <f>IFERROR(VLOOKUP(W$1&amp;"."&amp;$A590&amp;"."&amp;$B590,Mappings[[Lookup Name]:[Source Reference]],2,FALSE),"")</f>
        <v/>
      </c>
    </row>
    <row r="591" spans="1:23" x14ac:dyDescent="0.3">
      <c r="A591" t="s">
        <v>342</v>
      </c>
      <c r="B591" s="6" t="s">
        <v>435</v>
      </c>
      <c r="C591" s="5">
        <v>101</v>
      </c>
      <c r="D591" t="s">
        <v>2103</v>
      </c>
      <c r="E591">
        <v>8</v>
      </c>
      <c r="F591">
        <v>19</v>
      </c>
      <c r="G591">
        <v>4</v>
      </c>
      <c r="H591">
        <v>0</v>
      </c>
      <c r="I591">
        <v>0</v>
      </c>
      <c r="J591" t="s">
        <v>2117</v>
      </c>
      <c r="K591" s="2" t="s">
        <v>2117</v>
      </c>
      <c r="L591" t="str">
        <f>VLOOKUP(A591,Tables!$A$2:$B$218,2,FALSE)</f>
        <v/>
      </c>
      <c r="O591" s="8" t="s">
        <v>3149</v>
      </c>
      <c r="P591" s="8"/>
      <c r="Q591" t="str">
        <f t="shared" si="9"/>
        <v>Business Logic</v>
      </c>
      <c r="R591"/>
      <c r="S591"/>
      <c r="T591" s="6" t="str">
        <f>IFERROR(VLOOKUP(T$1&amp;"."&amp;$A591&amp;"."&amp;$B591,Mappings[[Lookup Name]:[Source Reference]],2,FALSE),"")</f>
        <v/>
      </c>
      <c r="U591" s="6" t="str">
        <f>IFERROR(VLOOKUP(U$1&amp;"."&amp;$A591&amp;"."&amp;$B591,Mappings[[Lookup Name]:[Source Reference]],2,FALSE),"")</f>
        <v/>
      </c>
      <c r="V591" s="6" t="str">
        <f>IFERROR(VLOOKUP(V$1&amp;"."&amp;$A591&amp;"."&amp;$B591,Mappings[[Lookup Name]:[Source Reference]],2,FALSE),"")</f>
        <v/>
      </c>
      <c r="W591" s="6" t="str">
        <f>IFERROR(VLOOKUP(W$1&amp;"."&amp;$A591&amp;"."&amp;$B591,Mappings[[Lookup Name]:[Source Reference]],2,FALSE),"")</f>
        <v/>
      </c>
    </row>
    <row r="592" spans="1:23" x14ac:dyDescent="0.3">
      <c r="A592" t="s">
        <v>342</v>
      </c>
      <c r="B592" s="6" t="s">
        <v>436</v>
      </c>
      <c r="C592" s="5">
        <v>102</v>
      </c>
      <c r="D592" t="s">
        <v>2103</v>
      </c>
      <c r="E592">
        <v>8</v>
      </c>
      <c r="F592">
        <v>19</v>
      </c>
      <c r="G592">
        <v>4</v>
      </c>
      <c r="H592">
        <v>0</v>
      </c>
      <c r="I592">
        <v>0</v>
      </c>
      <c r="J592" t="s">
        <v>2117</v>
      </c>
      <c r="K592" s="2" t="s">
        <v>2117</v>
      </c>
      <c r="L592" t="str">
        <f>VLOOKUP(A592,Tables!$A$2:$B$218,2,FALSE)</f>
        <v/>
      </c>
      <c r="O592" s="8" t="s">
        <v>3149</v>
      </c>
      <c r="P592" s="8"/>
      <c r="Q592" t="str">
        <f t="shared" si="9"/>
        <v>Business Logic</v>
      </c>
      <c r="R592"/>
      <c r="S592"/>
      <c r="T592" s="6" t="str">
        <f>IFERROR(VLOOKUP(T$1&amp;"."&amp;$A592&amp;"."&amp;$B592,Mappings[[Lookup Name]:[Source Reference]],2,FALSE),"")</f>
        <v/>
      </c>
      <c r="U592" s="6" t="str">
        <f>IFERROR(VLOOKUP(U$1&amp;"."&amp;$A592&amp;"."&amp;$B592,Mappings[[Lookup Name]:[Source Reference]],2,FALSE),"")</f>
        <v/>
      </c>
      <c r="V592" s="6" t="str">
        <f>IFERROR(VLOOKUP(V$1&amp;"."&amp;$A592&amp;"."&amp;$B592,Mappings[[Lookup Name]:[Source Reference]],2,FALSE),"")</f>
        <v/>
      </c>
      <c r="W592" s="6" t="str">
        <f>IFERROR(VLOOKUP(W$1&amp;"."&amp;$A592&amp;"."&amp;$B592,Mappings[[Lookup Name]:[Source Reference]],2,FALSE),"")</f>
        <v/>
      </c>
    </row>
    <row r="593" spans="1:23" x14ac:dyDescent="0.3">
      <c r="A593" t="s">
        <v>342</v>
      </c>
      <c r="B593" s="6" t="s">
        <v>437</v>
      </c>
      <c r="C593" s="5">
        <v>103</v>
      </c>
      <c r="D593" t="s">
        <v>2103</v>
      </c>
      <c r="E593">
        <v>8</v>
      </c>
      <c r="F593">
        <v>19</v>
      </c>
      <c r="G593">
        <v>4</v>
      </c>
      <c r="H593">
        <v>0</v>
      </c>
      <c r="I593">
        <v>0</v>
      </c>
      <c r="J593" t="s">
        <v>2117</v>
      </c>
      <c r="K593" s="2" t="s">
        <v>2117</v>
      </c>
      <c r="L593" t="str">
        <f>VLOOKUP(A593,Tables!$A$2:$B$218,2,FALSE)</f>
        <v/>
      </c>
      <c r="O593" s="8" t="s">
        <v>3149</v>
      </c>
      <c r="P593" s="8"/>
      <c r="Q593" t="str">
        <f t="shared" si="9"/>
        <v>Business Logic</v>
      </c>
      <c r="R593"/>
      <c r="S593"/>
      <c r="T593" s="6" t="str">
        <f>IFERROR(VLOOKUP(T$1&amp;"."&amp;$A593&amp;"."&amp;$B593,Mappings[[Lookup Name]:[Source Reference]],2,FALSE),"")</f>
        <v/>
      </c>
      <c r="U593" s="6" t="str">
        <f>IFERROR(VLOOKUP(U$1&amp;"."&amp;$A593&amp;"."&amp;$B593,Mappings[[Lookup Name]:[Source Reference]],2,FALSE),"")</f>
        <v/>
      </c>
      <c r="V593" s="6" t="str">
        <f>IFERROR(VLOOKUP(V$1&amp;"."&amp;$A593&amp;"."&amp;$B593,Mappings[[Lookup Name]:[Source Reference]],2,FALSE),"")</f>
        <v/>
      </c>
      <c r="W593" s="6" t="str">
        <f>IFERROR(VLOOKUP(W$1&amp;"."&amp;$A593&amp;"."&amp;$B593,Mappings[[Lookup Name]:[Source Reference]],2,FALSE),"")</f>
        <v/>
      </c>
    </row>
    <row r="594" spans="1:23" x14ac:dyDescent="0.3">
      <c r="A594" t="s">
        <v>342</v>
      </c>
      <c r="B594" s="6" t="s">
        <v>438</v>
      </c>
      <c r="C594" s="5">
        <v>104</v>
      </c>
      <c r="D594" t="s">
        <v>2103</v>
      </c>
      <c r="E594">
        <v>8</v>
      </c>
      <c r="F594">
        <v>19</v>
      </c>
      <c r="G594">
        <v>4</v>
      </c>
      <c r="H594">
        <v>0</v>
      </c>
      <c r="I594">
        <v>0</v>
      </c>
      <c r="J594" t="s">
        <v>2117</v>
      </c>
      <c r="K594" s="2" t="s">
        <v>2117</v>
      </c>
      <c r="L594" t="str">
        <f>VLOOKUP(A594,Tables!$A$2:$B$218,2,FALSE)</f>
        <v/>
      </c>
      <c r="O594" s="8" t="s">
        <v>3149</v>
      </c>
      <c r="P594" s="8"/>
      <c r="Q594" t="str">
        <f t="shared" si="9"/>
        <v>Business Logic</v>
      </c>
      <c r="R594"/>
      <c r="S594"/>
      <c r="T594" s="6" t="str">
        <f>IFERROR(VLOOKUP(T$1&amp;"."&amp;$A594&amp;"."&amp;$B594,Mappings[[Lookup Name]:[Source Reference]],2,FALSE),"")</f>
        <v/>
      </c>
      <c r="U594" s="6" t="str">
        <f>IFERROR(VLOOKUP(U$1&amp;"."&amp;$A594&amp;"."&amp;$B594,Mappings[[Lookup Name]:[Source Reference]],2,FALSE),"")</f>
        <v/>
      </c>
      <c r="V594" s="6" t="str">
        <f>IFERROR(VLOOKUP(V$1&amp;"."&amp;$A594&amp;"."&amp;$B594,Mappings[[Lookup Name]:[Source Reference]],2,FALSE),"")</f>
        <v/>
      </c>
      <c r="W594" s="6" t="str">
        <f>IFERROR(VLOOKUP(W$1&amp;"."&amp;$A594&amp;"."&amp;$B594,Mappings[[Lookup Name]:[Source Reference]],2,FALSE),"")</f>
        <v/>
      </c>
    </row>
    <row r="595" spans="1:23" x14ac:dyDescent="0.3">
      <c r="A595" t="s">
        <v>342</v>
      </c>
      <c r="B595" s="6" t="s">
        <v>439</v>
      </c>
      <c r="C595" s="5">
        <v>105</v>
      </c>
      <c r="D595" t="s">
        <v>2103</v>
      </c>
      <c r="E595">
        <v>8</v>
      </c>
      <c r="F595">
        <v>19</v>
      </c>
      <c r="G595">
        <v>4</v>
      </c>
      <c r="H595">
        <v>0</v>
      </c>
      <c r="I595">
        <v>0</v>
      </c>
      <c r="J595" t="s">
        <v>2117</v>
      </c>
      <c r="K595" s="2" t="s">
        <v>2117</v>
      </c>
      <c r="L595" t="str">
        <f>VLOOKUP(A595,Tables!$A$2:$B$218,2,FALSE)</f>
        <v/>
      </c>
      <c r="O595" s="8" t="s">
        <v>3149</v>
      </c>
      <c r="P595" s="8"/>
      <c r="Q595" t="str">
        <f t="shared" si="9"/>
        <v>Business Logic</v>
      </c>
      <c r="R595"/>
      <c r="S595"/>
      <c r="T595" s="6" t="str">
        <f>IFERROR(VLOOKUP(T$1&amp;"."&amp;$A595&amp;"."&amp;$B595,Mappings[[Lookup Name]:[Source Reference]],2,FALSE),"")</f>
        <v/>
      </c>
      <c r="U595" s="6" t="str">
        <f>IFERROR(VLOOKUP(U$1&amp;"."&amp;$A595&amp;"."&amp;$B595,Mappings[[Lookup Name]:[Source Reference]],2,FALSE),"")</f>
        <v/>
      </c>
      <c r="V595" s="6" t="str">
        <f>IFERROR(VLOOKUP(V$1&amp;"."&amp;$A595&amp;"."&amp;$B595,Mappings[[Lookup Name]:[Source Reference]],2,FALSE),"")</f>
        <v/>
      </c>
      <c r="W595" s="6" t="str">
        <f>IFERROR(VLOOKUP(W$1&amp;"."&amp;$A595&amp;"."&amp;$B595,Mappings[[Lookup Name]:[Source Reference]],2,FALSE),"")</f>
        <v/>
      </c>
    </row>
    <row r="596" spans="1:23" x14ac:dyDescent="0.3">
      <c r="A596" t="s">
        <v>342</v>
      </c>
      <c r="B596" s="6" t="s">
        <v>440</v>
      </c>
      <c r="C596" s="5">
        <v>106</v>
      </c>
      <c r="D596" t="s">
        <v>2101</v>
      </c>
      <c r="E596">
        <v>1</v>
      </c>
      <c r="F596">
        <v>0</v>
      </c>
      <c r="G596">
        <v>0</v>
      </c>
      <c r="H596">
        <v>0</v>
      </c>
      <c r="I596">
        <v>0</v>
      </c>
      <c r="J596" t="s">
        <v>2117</v>
      </c>
      <c r="K596" s="2" t="s">
        <v>2117</v>
      </c>
      <c r="L596" t="str">
        <f>VLOOKUP(A596,Tables!$A$2:$B$218,2,FALSE)</f>
        <v/>
      </c>
      <c r="O596" s="8" t="s">
        <v>3149</v>
      </c>
      <c r="P596" s="8"/>
      <c r="Q596" t="str">
        <f t="shared" si="9"/>
        <v>Business Logic</v>
      </c>
      <c r="R596"/>
      <c r="S596"/>
      <c r="T596" s="6" t="str">
        <f>IFERROR(VLOOKUP(T$1&amp;"."&amp;$A596&amp;"."&amp;$B596,Mappings[[Lookup Name]:[Source Reference]],2,FALSE),"")</f>
        <v/>
      </c>
      <c r="U596" s="6" t="str">
        <f>IFERROR(VLOOKUP(U$1&amp;"."&amp;$A596&amp;"."&amp;$B596,Mappings[[Lookup Name]:[Source Reference]],2,FALSE),"")</f>
        <v/>
      </c>
      <c r="V596" s="6" t="str">
        <f>IFERROR(VLOOKUP(V$1&amp;"."&amp;$A596&amp;"."&amp;$B596,Mappings[[Lookup Name]:[Source Reference]],2,FALSE),"")</f>
        <v/>
      </c>
      <c r="W596" s="6" t="str">
        <f>IFERROR(VLOOKUP(W$1&amp;"."&amp;$A596&amp;"."&amp;$B596,Mappings[[Lookup Name]:[Source Reference]],2,FALSE),"")</f>
        <v/>
      </c>
    </row>
    <row r="597" spans="1:23" x14ac:dyDescent="0.3">
      <c r="A597" t="s">
        <v>342</v>
      </c>
      <c r="B597" s="6" t="s">
        <v>441</v>
      </c>
      <c r="C597" s="5">
        <v>107</v>
      </c>
      <c r="D597" t="s">
        <v>2102</v>
      </c>
      <c r="E597">
        <v>15</v>
      </c>
      <c r="F597">
        <v>0</v>
      </c>
      <c r="G597">
        <v>0</v>
      </c>
      <c r="H597">
        <v>1</v>
      </c>
      <c r="I597">
        <v>0</v>
      </c>
      <c r="J597" t="s">
        <v>2117</v>
      </c>
      <c r="K597" s="2" t="s">
        <v>2117</v>
      </c>
      <c r="L597" t="str">
        <f>VLOOKUP(A597,Tables!$A$2:$B$218,2,FALSE)</f>
        <v/>
      </c>
      <c r="O597" s="8" t="s">
        <v>3149</v>
      </c>
      <c r="P597" s="8"/>
      <c r="Q597" t="str">
        <f t="shared" si="9"/>
        <v>Business Logic</v>
      </c>
      <c r="R597"/>
      <c r="S597"/>
      <c r="T597" s="6" t="str">
        <f>IFERROR(VLOOKUP(T$1&amp;"."&amp;$A597&amp;"."&amp;$B597,Mappings[[Lookup Name]:[Source Reference]],2,FALSE),"")</f>
        <v/>
      </c>
      <c r="U597" s="6" t="str">
        <f>IFERROR(VLOOKUP(U$1&amp;"."&amp;$A597&amp;"."&amp;$B597,Mappings[[Lookup Name]:[Source Reference]],2,FALSE),"")</f>
        <v/>
      </c>
      <c r="V597" s="6" t="str">
        <f>IFERROR(VLOOKUP(V$1&amp;"."&amp;$A597&amp;"."&amp;$B597,Mappings[[Lookup Name]:[Source Reference]],2,FALSE),"")</f>
        <v/>
      </c>
      <c r="W597" s="6" t="str">
        <f>IFERROR(VLOOKUP(W$1&amp;"."&amp;$A597&amp;"."&amp;$B597,Mappings[[Lookup Name]:[Source Reference]],2,FALSE),"")</f>
        <v/>
      </c>
    </row>
    <row r="598" spans="1:23" x14ac:dyDescent="0.3">
      <c r="A598" t="s">
        <v>342</v>
      </c>
      <c r="B598" s="6" t="s">
        <v>442</v>
      </c>
      <c r="C598" s="5">
        <v>108</v>
      </c>
      <c r="D598" t="s">
        <v>2103</v>
      </c>
      <c r="E598">
        <v>8</v>
      </c>
      <c r="F598">
        <v>19</v>
      </c>
      <c r="G598">
        <v>4</v>
      </c>
      <c r="H598">
        <v>0</v>
      </c>
      <c r="I598">
        <v>0</v>
      </c>
      <c r="J598" t="s">
        <v>2117</v>
      </c>
      <c r="K598" s="2" t="s">
        <v>2117</v>
      </c>
      <c r="L598" t="str">
        <f>VLOOKUP(A598,Tables!$A$2:$B$218,2,FALSE)</f>
        <v/>
      </c>
      <c r="O598" s="8" t="s">
        <v>3149</v>
      </c>
      <c r="P598" s="8"/>
      <c r="Q598" t="str">
        <f t="shared" si="9"/>
        <v>Business Logic</v>
      </c>
      <c r="R598"/>
      <c r="S598"/>
      <c r="T598" s="6" t="str">
        <f>IFERROR(VLOOKUP(T$1&amp;"."&amp;$A598&amp;"."&amp;$B598,Mappings[[Lookup Name]:[Source Reference]],2,FALSE),"")</f>
        <v/>
      </c>
      <c r="U598" s="6" t="str">
        <f>IFERROR(VLOOKUP(U$1&amp;"."&amp;$A598&amp;"."&amp;$B598,Mappings[[Lookup Name]:[Source Reference]],2,FALSE),"")</f>
        <v/>
      </c>
      <c r="V598" s="6" t="str">
        <f>IFERROR(VLOOKUP(V$1&amp;"."&amp;$A598&amp;"."&amp;$B598,Mappings[[Lookup Name]:[Source Reference]],2,FALSE),"")</f>
        <v/>
      </c>
      <c r="W598" s="6" t="str">
        <f>IFERROR(VLOOKUP(W$1&amp;"."&amp;$A598&amp;"."&amp;$B598,Mappings[[Lookup Name]:[Source Reference]],2,FALSE),"")</f>
        <v/>
      </c>
    </row>
    <row r="599" spans="1:23" x14ac:dyDescent="0.3">
      <c r="A599" t="s">
        <v>342</v>
      </c>
      <c r="B599" s="6" t="s">
        <v>443</v>
      </c>
      <c r="C599" s="5">
        <v>109</v>
      </c>
      <c r="D599" t="s">
        <v>2101</v>
      </c>
      <c r="E599">
        <v>1</v>
      </c>
      <c r="F599">
        <v>0</v>
      </c>
      <c r="G599">
        <v>0</v>
      </c>
      <c r="H599">
        <v>1</v>
      </c>
      <c r="I599">
        <v>0</v>
      </c>
      <c r="J599" t="s">
        <v>2117</v>
      </c>
      <c r="K599" s="2" t="s">
        <v>2117</v>
      </c>
      <c r="L599" t="str">
        <f>VLOOKUP(A599,Tables!$A$2:$B$218,2,FALSE)</f>
        <v/>
      </c>
      <c r="O599" s="8" t="s">
        <v>3149</v>
      </c>
      <c r="P599" s="8"/>
      <c r="Q599" t="str">
        <f t="shared" si="9"/>
        <v>Business Logic</v>
      </c>
      <c r="R599"/>
      <c r="S599"/>
      <c r="T599" s="6" t="str">
        <f>IFERROR(VLOOKUP(T$1&amp;"."&amp;$A599&amp;"."&amp;$B599,Mappings[[Lookup Name]:[Source Reference]],2,FALSE),"")</f>
        <v/>
      </c>
      <c r="U599" s="6" t="str">
        <f>IFERROR(VLOOKUP(U$1&amp;"."&amp;$A599&amp;"."&amp;$B599,Mappings[[Lookup Name]:[Source Reference]],2,FALSE),"")</f>
        <v/>
      </c>
      <c r="V599" s="6" t="str">
        <f>IFERROR(VLOOKUP(V$1&amp;"."&amp;$A599&amp;"."&amp;$B599,Mappings[[Lookup Name]:[Source Reference]],2,FALSE),"")</f>
        <v/>
      </c>
      <c r="W599" s="6" t="str">
        <f>IFERROR(VLOOKUP(W$1&amp;"."&amp;$A599&amp;"."&amp;$B599,Mappings[[Lookup Name]:[Source Reference]],2,FALSE),"")</f>
        <v/>
      </c>
    </row>
    <row r="600" spans="1:23" x14ac:dyDescent="0.3">
      <c r="A600" t="s">
        <v>342</v>
      </c>
      <c r="B600" s="6" t="s">
        <v>444</v>
      </c>
      <c r="C600" s="5">
        <v>110</v>
      </c>
      <c r="D600" t="s">
        <v>2103</v>
      </c>
      <c r="E600">
        <v>8</v>
      </c>
      <c r="F600">
        <v>19</v>
      </c>
      <c r="G600">
        <v>4</v>
      </c>
      <c r="H600">
        <v>0</v>
      </c>
      <c r="I600">
        <v>0</v>
      </c>
      <c r="J600" t="s">
        <v>2117</v>
      </c>
      <c r="K600" s="2" t="s">
        <v>2117</v>
      </c>
      <c r="L600" t="str">
        <f>VLOOKUP(A600,Tables!$A$2:$B$218,2,FALSE)</f>
        <v/>
      </c>
      <c r="O600" s="8" t="s">
        <v>3149</v>
      </c>
      <c r="P600" s="8"/>
      <c r="Q600" t="str">
        <f t="shared" si="9"/>
        <v>Business Logic</v>
      </c>
      <c r="R600"/>
      <c r="S600"/>
      <c r="T600" s="6" t="str">
        <f>IFERROR(VLOOKUP(T$1&amp;"."&amp;$A600&amp;"."&amp;$B600,Mappings[[Lookup Name]:[Source Reference]],2,FALSE),"")</f>
        <v/>
      </c>
      <c r="U600" s="6" t="str">
        <f>IFERROR(VLOOKUP(U$1&amp;"."&amp;$A600&amp;"."&amp;$B600,Mappings[[Lookup Name]:[Source Reference]],2,FALSE),"")</f>
        <v/>
      </c>
      <c r="V600" s="6" t="str">
        <f>IFERROR(VLOOKUP(V$1&amp;"."&amp;$A600&amp;"."&amp;$B600,Mappings[[Lookup Name]:[Source Reference]],2,FALSE),"")</f>
        <v/>
      </c>
      <c r="W600" s="6" t="str">
        <f>IFERROR(VLOOKUP(W$1&amp;"."&amp;$A600&amp;"."&amp;$B600,Mappings[[Lookup Name]:[Source Reference]],2,FALSE),"")</f>
        <v/>
      </c>
    </row>
    <row r="601" spans="1:23" x14ac:dyDescent="0.3">
      <c r="A601" t="s">
        <v>342</v>
      </c>
      <c r="B601" s="6" t="s">
        <v>445</v>
      </c>
      <c r="C601" s="5">
        <v>111</v>
      </c>
      <c r="D601" t="s">
        <v>2103</v>
      </c>
      <c r="E601">
        <v>8</v>
      </c>
      <c r="F601">
        <v>19</v>
      </c>
      <c r="G601">
        <v>4</v>
      </c>
      <c r="H601">
        <v>0</v>
      </c>
      <c r="I601">
        <v>0</v>
      </c>
      <c r="J601" t="s">
        <v>2117</v>
      </c>
      <c r="K601" s="2" t="s">
        <v>2117</v>
      </c>
      <c r="L601" t="str">
        <f>VLOOKUP(A601,Tables!$A$2:$B$218,2,FALSE)</f>
        <v/>
      </c>
      <c r="O601" s="8" t="s">
        <v>3149</v>
      </c>
      <c r="P601" s="8"/>
      <c r="Q601" t="str">
        <f t="shared" si="9"/>
        <v>Business Logic</v>
      </c>
      <c r="R601"/>
      <c r="S601"/>
      <c r="T601" s="6" t="str">
        <f>IFERROR(VLOOKUP(T$1&amp;"."&amp;$A601&amp;"."&amp;$B601,Mappings[[Lookup Name]:[Source Reference]],2,FALSE),"")</f>
        <v/>
      </c>
      <c r="U601" s="6" t="str">
        <f>IFERROR(VLOOKUP(U$1&amp;"."&amp;$A601&amp;"."&amp;$B601,Mappings[[Lookup Name]:[Source Reference]],2,FALSE),"")</f>
        <v/>
      </c>
      <c r="V601" s="6" t="str">
        <f>IFERROR(VLOOKUP(V$1&amp;"."&amp;$A601&amp;"."&amp;$B601,Mappings[[Lookup Name]:[Source Reference]],2,FALSE),"")</f>
        <v/>
      </c>
      <c r="W601" s="6" t="str">
        <f>IFERROR(VLOOKUP(W$1&amp;"."&amp;$A601&amp;"."&amp;$B601,Mappings[[Lookup Name]:[Source Reference]],2,FALSE),"")</f>
        <v/>
      </c>
    </row>
    <row r="602" spans="1:23" x14ac:dyDescent="0.3">
      <c r="A602" t="s">
        <v>342</v>
      </c>
      <c r="B602" s="6" t="s">
        <v>446</v>
      </c>
      <c r="C602" s="5">
        <v>112</v>
      </c>
      <c r="D602" t="s">
        <v>2101</v>
      </c>
      <c r="E602">
        <v>1</v>
      </c>
      <c r="F602">
        <v>0</v>
      </c>
      <c r="G602">
        <v>0</v>
      </c>
      <c r="H602">
        <v>1</v>
      </c>
      <c r="I602">
        <v>0</v>
      </c>
      <c r="J602" t="s">
        <v>2117</v>
      </c>
      <c r="K602" s="2" t="s">
        <v>2117</v>
      </c>
      <c r="L602" t="str">
        <f>VLOOKUP(A602,Tables!$A$2:$B$218,2,FALSE)</f>
        <v/>
      </c>
      <c r="O602" s="8" t="s">
        <v>3149</v>
      </c>
      <c r="P602" s="8"/>
      <c r="Q602" t="str">
        <f t="shared" si="9"/>
        <v>Business Logic</v>
      </c>
      <c r="R602"/>
      <c r="S602"/>
      <c r="T602" s="6" t="str">
        <f>IFERROR(VLOOKUP(T$1&amp;"."&amp;$A602&amp;"."&amp;$B602,Mappings[[Lookup Name]:[Source Reference]],2,FALSE),"")</f>
        <v/>
      </c>
      <c r="U602" s="6" t="str">
        <f>IFERROR(VLOOKUP(U$1&amp;"."&amp;$A602&amp;"."&amp;$B602,Mappings[[Lookup Name]:[Source Reference]],2,FALSE),"")</f>
        <v/>
      </c>
      <c r="V602" s="6" t="str">
        <f>IFERROR(VLOOKUP(V$1&amp;"."&amp;$A602&amp;"."&amp;$B602,Mappings[[Lookup Name]:[Source Reference]],2,FALSE),"")</f>
        <v/>
      </c>
      <c r="W602" s="6" t="str">
        <f>IFERROR(VLOOKUP(W$1&amp;"."&amp;$A602&amp;"."&amp;$B602,Mappings[[Lookup Name]:[Source Reference]],2,FALSE),"")</f>
        <v/>
      </c>
    </row>
    <row r="603" spans="1:23" x14ac:dyDescent="0.3">
      <c r="A603" t="s">
        <v>342</v>
      </c>
      <c r="B603" s="6" t="s">
        <v>447</v>
      </c>
      <c r="C603" s="5">
        <v>113</v>
      </c>
      <c r="D603" t="s">
        <v>2101</v>
      </c>
      <c r="E603">
        <v>1</v>
      </c>
      <c r="F603">
        <v>0</v>
      </c>
      <c r="G603">
        <v>0</v>
      </c>
      <c r="H603">
        <v>1</v>
      </c>
      <c r="I603">
        <v>0</v>
      </c>
      <c r="J603" t="s">
        <v>2117</v>
      </c>
      <c r="K603" s="2" t="s">
        <v>2117</v>
      </c>
      <c r="L603" t="str">
        <f>VLOOKUP(A603,Tables!$A$2:$B$218,2,FALSE)</f>
        <v/>
      </c>
      <c r="O603" s="8" t="s">
        <v>3149</v>
      </c>
      <c r="P603" s="8"/>
      <c r="Q603" t="str">
        <f t="shared" si="9"/>
        <v>Business Logic</v>
      </c>
      <c r="R603"/>
      <c r="S603"/>
      <c r="T603" s="6" t="str">
        <f>IFERROR(VLOOKUP(T$1&amp;"."&amp;$A603&amp;"."&amp;$B603,Mappings[[Lookup Name]:[Source Reference]],2,FALSE),"")</f>
        <v/>
      </c>
      <c r="U603" s="6" t="str">
        <f>IFERROR(VLOOKUP(U$1&amp;"."&amp;$A603&amp;"."&amp;$B603,Mappings[[Lookup Name]:[Source Reference]],2,FALSE),"")</f>
        <v/>
      </c>
      <c r="V603" s="6" t="str">
        <f>IFERROR(VLOOKUP(V$1&amp;"."&amp;$A603&amp;"."&amp;$B603,Mappings[[Lookup Name]:[Source Reference]],2,FALSE),"")</f>
        <v/>
      </c>
      <c r="W603" s="6" t="str">
        <f>IFERROR(VLOOKUP(W$1&amp;"."&amp;$A603&amp;"."&amp;$B603,Mappings[[Lookup Name]:[Source Reference]],2,FALSE),"")</f>
        <v/>
      </c>
    </row>
    <row r="604" spans="1:23" x14ac:dyDescent="0.3">
      <c r="A604" t="s">
        <v>342</v>
      </c>
      <c r="B604" s="6" t="s">
        <v>448</v>
      </c>
      <c r="C604" s="5">
        <v>114</v>
      </c>
      <c r="D604" t="s">
        <v>2103</v>
      </c>
      <c r="E604">
        <v>8</v>
      </c>
      <c r="F604">
        <v>19</v>
      </c>
      <c r="G604">
        <v>4</v>
      </c>
      <c r="H604">
        <v>0</v>
      </c>
      <c r="I604">
        <v>0</v>
      </c>
      <c r="J604" t="s">
        <v>2117</v>
      </c>
      <c r="K604" s="2" t="s">
        <v>2117</v>
      </c>
      <c r="L604" t="str">
        <f>VLOOKUP(A604,Tables!$A$2:$B$218,2,FALSE)</f>
        <v/>
      </c>
      <c r="O604" s="8" t="s">
        <v>3149</v>
      </c>
      <c r="P604" s="8"/>
      <c r="Q604" t="str">
        <f t="shared" si="9"/>
        <v>Business Logic</v>
      </c>
      <c r="R604"/>
      <c r="S604"/>
      <c r="T604" s="6" t="str">
        <f>IFERROR(VLOOKUP(T$1&amp;"."&amp;$A604&amp;"."&amp;$B604,Mappings[[Lookup Name]:[Source Reference]],2,FALSE),"")</f>
        <v/>
      </c>
      <c r="U604" s="6" t="str">
        <f>IFERROR(VLOOKUP(U$1&amp;"."&amp;$A604&amp;"."&amp;$B604,Mappings[[Lookup Name]:[Source Reference]],2,FALSE),"")</f>
        <v/>
      </c>
      <c r="V604" s="6" t="str">
        <f>IFERROR(VLOOKUP(V$1&amp;"."&amp;$A604&amp;"."&amp;$B604,Mappings[[Lookup Name]:[Source Reference]],2,FALSE),"")</f>
        <v/>
      </c>
      <c r="W604" s="6" t="str">
        <f>IFERROR(VLOOKUP(W$1&amp;"."&amp;$A604&amp;"."&amp;$B604,Mappings[[Lookup Name]:[Source Reference]],2,FALSE),"")</f>
        <v/>
      </c>
    </row>
    <row r="605" spans="1:23" x14ac:dyDescent="0.3">
      <c r="A605" t="s">
        <v>342</v>
      </c>
      <c r="B605" s="6" t="s">
        <v>449</v>
      </c>
      <c r="C605" s="5">
        <v>115</v>
      </c>
      <c r="D605" t="s">
        <v>2103</v>
      </c>
      <c r="E605">
        <v>8</v>
      </c>
      <c r="F605">
        <v>19</v>
      </c>
      <c r="G605">
        <v>4</v>
      </c>
      <c r="H605">
        <v>0</v>
      </c>
      <c r="I605">
        <v>0</v>
      </c>
      <c r="J605" t="s">
        <v>2117</v>
      </c>
      <c r="K605" s="2" t="s">
        <v>2117</v>
      </c>
      <c r="L605" t="str">
        <f>VLOOKUP(A605,Tables!$A$2:$B$218,2,FALSE)</f>
        <v/>
      </c>
      <c r="O605" s="8" t="s">
        <v>3149</v>
      </c>
      <c r="P605" s="8"/>
      <c r="Q605" t="str">
        <f t="shared" si="9"/>
        <v>Business Logic</v>
      </c>
      <c r="R605"/>
      <c r="S605"/>
      <c r="T605" s="6" t="str">
        <f>IFERROR(VLOOKUP(T$1&amp;"."&amp;$A605&amp;"."&amp;$B605,Mappings[[Lookup Name]:[Source Reference]],2,FALSE),"")</f>
        <v/>
      </c>
      <c r="U605" s="6" t="str">
        <f>IFERROR(VLOOKUP(U$1&amp;"."&amp;$A605&amp;"."&amp;$B605,Mappings[[Lookup Name]:[Source Reference]],2,FALSE),"")</f>
        <v/>
      </c>
      <c r="V605" s="6" t="str">
        <f>IFERROR(VLOOKUP(V$1&amp;"."&amp;$A605&amp;"."&amp;$B605,Mappings[[Lookup Name]:[Source Reference]],2,FALSE),"")</f>
        <v/>
      </c>
      <c r="W605" s="6" t="str">
        <f>IFERROR(VLOOKUP(W$1&amp;"."&amp;$A605&amp;"."&amp;$B605,Mappings[[Lookup Name]:[Source Reference]],2,FALSE),"")</f>
        <v/>
      </c>
    </row>
    <row r="606" spans="1:23" x14ac:dyDescent="0.3">
      <c r="A606" t="s">
        <v>342</v>
      </c>
      <c r="B606" s="6" t="s">
        <v>450</v>
      </c>
      <c r="C606" s="5">
        <v>116</v>
      </c>
      <c r="D606" t="s">
        <v>2103</v>
      </c>
      <c r="E606">
        <v>8</v>
      </c>
      <c r="F606">
        <v>19</v>
      </c>
      <c r="G606">
        <v>4</v>
      </c>
      <c r="H606">
        <v>0</v>
      </c>
      <c r="I606">
        <v>0</v>
      </c>
      <c r="J606" t="s">
        <v>2117</v>
      </c>
      <c r="K606" s="2" t="s">
        <v>2117</v>
      </c>
      <c r="L606" t="str">
        <f>VLOOKUP(A606,Tables!$A$2:$B$218,2,FALSE)</f>
        <v/>
      </c>
      <c r="O606" s="8" t="s">
        <v>3149</v>
      </c>
      <c r="P606" s="8"/>
      <c r="Q606" t="str">
        <f t="shared" si="9"/>
        <v>Business Logic</v>
      </c>
      <c r="R606"/>
      <c r="S606"/>
      <c r="T606" s="6" t="str">
        <f>IFERROR(VLOOKUP(T$1&amp;"."&amp;$A606&amp;"."&amp;$B606,Mappings[[Lookup Name]:[Source Reference]],2,FALSE),"")</f>
        <v/>
      </c>
      <c r="U606" s="6" t="str">
        <f>IFERROR(VLOOKUP(U$1&amp;"."&amp;$A606&amp;"."&amp;$B606,Mappings[[Lookup Name]:[Source Reference]],2,FALSE),"")</f>
        <v/>
      </c>
      <c r="V606" s="6" t="str">
        <f>IFERROR(VLOOKUP(V$1&amp;"."&amp;$A606&amp;"."&amp;$B606,Mappings[[Lookup Name]:[Source Reference]],2,FALSE),"")</f>
        <v/>
      </c>
      <c r="W606" s="6" t="str">
        <f>IFERROR(VLOOKUP(W$1&amp;"."&amp;$A606&amp;"."&amp;$B606,Mappings[[Lookup Name]:[Source Reference]],2,FALSE),"")</f>
        <v/>
      </c>
    </row>
    <row r="607" spans="1:23" x14ac:dyDescent="0.3">
      <c r="A607" t="s">
        <v>342</v>
      </c>
      <c r="B607" s="6" t="s">
        <v>451</v>
      </c>
      <c r="C607" s="5">
        <v>117</v>
      </c>
      <c r="D607" t="s">
        <v>2102</v>
      </c>
      <c r="E607">
        <v>3</v>
      </c>
      <c r="F607">
        <v>0</v>
      </c>
      <c r="G607">
        <v>0</v>
      </c>
      <c r="H607">
        <v>1</v>
      </c>
      <c r="I607">
        <v>0</v>
      </c>
      <c r="J607" t="s">
        <v>2117</v>
      </c>
      <c r="K607" s="2" t="s">
        <v>2117</v>
      </c>
      <c r="L607" t="str">
        <f>VLOOKUP(A607,Tables!$A$2:$B$218,2,FALSE)</f>
        <v/>
      </c>
      <c r="O607" s="8" t="s">
        <v>3149</v>
      </c>
      <c r="P607" s="8"/>
      <c r="Q607" t="str">
        <f t="shared" si="9"/>
        <v>Business Logic</v>
      </c>
      <c r="R607"/>
      <c r="S607"/>
      <c r="T607" s="6" t="str">
        <f>IFERROR(VLOOKUP(T$1&amp;"."&amp;$A607&amp;"."&amp;$B607,Mappings[[Lookup Name]:[Source Reference]],2,FALSE),"")</f>
        <v/>
      </c>
      <c r="U607" s="6" t="str">
        <f>IFERROR(VLOOKUP(U$1&amp;"."&amp;$A607&amp;"."&amp;$B607,Mappings[[Lookup Name]:[Source Reference]],2,FALSE),"")</f>
        <v/>
      </c>
      <c r="V607" s="6" t="str">
        <f>IFERROR(VLOOKUP(V$1&amp;"."&amp;$A607&amp;"."&amp;$B607,Mappings[[Lookup Name]:[Source Reference]],2,FALSE),"")</f>
        <v/>
      </c>
      <c r="W607" s="6" t="str">
        <f>IFERROR(VLOOKUP(W$1&amp;"."&amp;$A607&amp;"."&amp;$B607,Mappings[[Lookup Name]:[Source Reference]],2,FALSE),"")</f>
        <v/>
      </c>
    </row>
    <row r="608" spans="1:23" x14ac:dyDescent="0.3">
      <c r="A608" t="s">
        <v>342</v>
      </c>
      <c r="B608" s="6" t="s">
        <v>452</v>
      </c>
      <c r="C608" s="5">
        <v>118</v>
      </c>
      <c r="D608" t="s">
        <v>2102</v>
      </c>
      <c r="E608">
        <v>2</v>
      </c>
      <c r="F608">
        <v>0</v>
      </c>
      <c r="G608">
        <v>0</v>
      </c>
      <c r="H608">
        <v>1</v>
      </c>
      <c r="I608">
        <v>0</v>
      </c>
      <c r="J608" t="s">
        <v>2117</v>
      </c>
      <c r="K608" s="2" t="s">
        <v>2117</v>
      </c>
      <c r="L608" t="str">
        <f>VLOOKUP(A608,Tables!$A$2:$B$218,2,FALSE)</f>
        <v/>
      </c>
      <c r="O608" s="8" t="s">
        <v>3149</v>
      </c>
      <c r="P608" s="8"/>
      <c r="Q608" t="str">
        <f t="shared" si="9"/>
        <v>Business Logic</v>
      </c>
      <c r="R608"/>
      <c r="S608"/>
      <c r="T608" s="6" t="str">
        <f>IFERROR(VLOOKUP(T$1&amp;"."&amp;$A608&amp;"."&amp;$B608,Mappings[[Lookup Name]:[Source Reference]],2,FALSE),"")</f>
        <v/>
      </c>
      <c r="U608" s="6" t="str">
        <f>IFERROR(VLOOKUP(U$1&amp;"."&amp;$A608&amp;"."&amp;$B608,Mappings[[Lookup Name]:[Source Reference]],2,FALSE),"")</f>
        <v/>
      </c>
      <c r="V608" s="6" t="str">
        <f>IFERROR(VLOOKUP(V$1&amp;"."&amp;$A608&amp;"."&amp;$B608,Mappings[[Lookup Name]:[Source Reference]],2,FALSE),"")</f>
        <v/>
      </c>
      <c r="W608" s="6" t="str">
        <f>IFERROR(VLOOKUP(W$1&amp;"."&amp;$A608&amp;"."&amp;$B608,Mappings[[Lookup Name]:[Source Reference]],2,FALSE),"")</f>
        <v/>
      </c>
    </row>
    <row r="609" spans="1:23" x14ac:dyDescent="0.3">
      <c r="A609" t="s">
        <v>342</v>
      </c>
      <c r="B609" s="6" t="s">
        <v>453</v>
      </c>
      <c r="C609" s="5">
        <v>119</v>
      </c>
      <c r="D609" t="s">
        <v>2102</v>
      </c>
      <c r="E609">
        <v>2</v>
      </c>
      <c r="F609">
        <v>0</v>
      </c>
      <c r="G609">
        <v>0</v>
      </c>
      <c r="H609">
        <v>1</v>
      </c>
      <c r="I609">
        <v>0</v>
      </c>
      <c r="J609" t="s">
        <v>2117</v>
      </c>
      <c r="K609" s="2" t="s">
        <v>2117</v>
      </c>
      <c r="L609" t="str">
        <f>VLOOKUP(A609,Tables!$A$2:$B$218,2,FALSE)</f>
        <v/>
      </c>
      <c r="O609" s="8" t="s">
        <v>3149</v>
      </c>
      <c r="P609" s="8"/>
      <c r="Q609" t="str">
        <f t="shared" si="9"/>
        <v>Business Logic</v>
      </c>
      <c r="R609"/>
      <c r="S609"/>
      <c r="T609" s="6" t="str">
        <f>IFERROR(VLOOKUP(T$1&amp;"."&amp;$A609&amp;"."&amp;$B609,Mappings[[Lookup Name]:[Source Reference]],2,FALSE),"")</f>
        <v/>
      </c>
      <c r="U609" s="6" t="str">
        <f>IFERROR(VLOOKUP(U$1&amp;"."&amp;$A609&amp;"."&amp;$B609,Mappings[[Lookup Name]:[Source Reference]],2,FALSE),"")</f>
        <v/>
      </c>
      <c r="V609" s="6" t="str">
        <f>IFERROR(VLOOKUP(V$1&amp;"."&amp;$A609&amp;"."&amp;$B609,Mappings[[Lookup Name]:[Source Reference]],2,FALSE),"")</f>
        <v/>
      </c>
      <c r="W609" s="6" t="str">
        <f>IFERROR(VLOOKUP(W$1&amp;"."&amp;$A609&amp;"."&amp;$B609,Mappings[[Lookup Name]:[Source Reference]],2,FALSE),"")</f>
        <v/>
      </c>
    </row>
    <row r="610" spans="1:23" x14ac:dyDescent="0.3">
      <c r="A610" t="s">
        <v>342</v>
      </c>
      <c r="B610" s="6" t="s">
        <v>454</v>
      </c>
      <c r="C610" s="5">
        <v>120</v>
      </c>
      <c r="D610" t="s">
        <v>2102</v>
      </c>
      <c r="E610">
        <v>2</v>
      </c>
      <c r="F610">
        <v>0</v>
      </c>
      <c r="G610">
        <v>0</v>
      </c>
      <c r="H610">
        <v>1</v>
      </c>
      <c r="I610">
        <v>0</v>
      </c>
      <c r="J610" t="s">
        <v>2117</v>
      </c>
      <c r="K610" s="2" t="s">
        <v>2117</v>
      </c>
      <c r="L610" t="str">
        <f>VLOOKUP(A610,Tables!$A$2:$B$218,2,FALSE)</f>
        <v/>
      </c>
      <c r="O610" s="8" t="s">
        <v>3149</v>
      </c>
      <c r="P610" s="8"/>
      <c r="Q610" t="str">
        <f t="shared" si="9"/>
        <v>Business Logic</v>
      </c>
      <c r="R610"/>
      <c r="S610"/>
      <c r="T610" s="6" t="str">
        <f>IFERROR(VLOOKUP(T$1&amp;"."&amp;$A610&amp;"."&amp;$B610,Mappings[[Lookup Name]:[Source Reference]],2,FALSE),"")</f>
        <v/>
      </c>
      <c r="U610" s="6" t="str">
        <f>IFERROR(VLOOKUP(U$1&amp;"."&amp;$A610&amp;"."&amp;$B610,Mappings[[Lookup Name]:[Source Reference]],2,FALSE),"")</f>
        <v/>
      </c>
      <c r="V610" s="6" t="str">
        <f>IFERROR(VLOOKUP(V$1&amp;"."&amp;$A610&amp;"."&amp;$B610,Mappings[[Lookup Name]:[Source Reference]],2,FALSE),"")</f>
        <v/>
      </c>
      <c r="W610" s="6" t="str">
        <f>IFERROR(VLOOKUP(W$1&amp;"."&amp;$A610&amp;"."&amp;$B610,Mappings[[Lookup Name]:[Source Reference]],2,FALSE),"")</f>
        <v/>
      </c>
    </row>
    <row r="611" spans="1:23" x14ac:dyDescent="0.3">
      <c r="A611" t="s">
        <v>342</v>
      </c>
      <c r="B611" s="6" t="s">
        <v>455</v>
      </c>
      <c r="C611" s="5">
        <v>121</v>
      </c>
      <c r="D611" t="s">
        <v>2102</v>
      </c>
      <c r="E611">
        <v>2</v>
      </c>
      <c r="F611">
        <v>0</v>
      </c>
      <c r="G611">
        <v>0</v>
      </c>
      <c r="H611">
        <v>1</v>
      </c>
      <c r="I611">
        <v>0</v>
      </c>
      <c r="J611" t="s">
        <v>2117</v>
      </c>
      <c r="K611" s="2" t="s">
        <v>2117</v>
      </c>
      <c r="L611" t="str">
        <f>VLOOKUP(A611,Tables!$A$2:$B$218,2,FALSE)</f>
        <v/>
      </c>
      <c r="O611" s="8" t="s">
        <v>3149</v>
      </c>
      <c r="P611" s="8"/>
      <c r="Q611" t="str">
        <f t="shared" si="9"/>
        <v>Business Logic</v>
      </c>
      <c r="R611"/>
      <c r="S611"/>
      <c r="T611" s="6" t="str">
        <f>IFERROR(VLOOKUP(T$1&amp;"."&amp;$A611&amp;"."&amp;$B611,Mappings[[Lookup Name]:[Source Reference]],2,FALSE),"")</f>
        <v/>
      </c>
      <c r="U611" s="6" t="str">
        <f>IFERROR(VLOOKUP(U$1&amp;"."&amp;$A611&amp;"."&amp;$B611,Mappings[[Lookup Name]:[Source Reference]],2,FALSE),"")</f>
        <v/>
      </c>
      <c r="V611" s="6" t="str">
        <f>IFERROR(VLOOKUP(V$1&amp;"."&amp;$A611&amp;"."&amp;$B611,Mappings[[Lookup Name]:[Source Reference]],2,FALSE),"")</f>
        <v/>
      </c>
      <c r="W611" s="6" t="str">
        <f>IFERROR(VLOOKUP(W$1&amp;"."&amp;$A611&amp;"."&amp;$B611,Mappings[[Lookup Name]:[Source Reference]],2,FALSE),"")</f>
        <v/>
      </c>
    </row>
    <row r="612" spans="1:23" x14ac:dyDescent="0.3">
      <c r="A612" t="s">
        <v>342</v>
      </c>
      <c r="B612" s="6" t="s">
        <v>456</v>
      </c>
      <c r="C612" s="5">
        <v>122</v>
      </c>
      <c r="D612" t="s">
        <v>2102</v>
      </c>
      <c r="E612">
        <v>2</v>
      </c>
      <c r="F612">
        <v>0</v>
      </c>
      <c r="G612">
        <v>0</v>
      </c>
      <c r="H612">
        <v>1</v>
      </c>
      <c r="I612">
        <v>0</v>
      </c>
      <c r="J612" t="s">
        <v>2117</v>
      </c>
      <c r="K612" s="2" t="s">
        <v>2117</v>
      </c>
      <c r="L612" t="str">
        <f>VLOOKUP(A612,Tables!$A$2:$B$218,2,FALSE)</f>
        <v/>
      </c>
      <c r="O612" s="8" t="s">
        <v>3149</v>
      </c>
      <c r="P612" s="8"/>
      <c r="Q612" t="str">
        <f t="shared" si="9"/>
        <v>Business Logic</v>
      </c>
      <c r="R612"/>
      <c r="S612"/>
      <c r="T612" s="6" t="str">
        <f>IFERROR(VLOOKUP(T$1&amp;"."&amp;$A612&amp;"."&amp;$B612,Mappings[[Lookup Name]:[Source Reference]],2,FALSE),"")</f>
        <v/>
      </c>
      <c r="U612" s="6" t="str">
        <f>IFERROR(VLOOKUP(U$1&amp;"."&amp;$A612&amp;"."&amp;$B612,Mappings[[Lookup Name]:[Source Reference]],2,FALSE),"")</f>
        <v/>
      </c>
      <c r="V612" s="6" t="str">
        <f>IFERROR(VLOOKUP(V$1&amp;"."&amp;$A612&amp;"."&amp;$B612,Mappings[[Lookup Name]:[Source Reference]],2,FALSE),"")</f>
        <v/>
      </c>
      <c r="W612" s="6" t="str">
        <f>IFERROR(VLOOKUP(W$1&amp;"."&amp;$A612&amp;"."&amp;$B612,Mappings[[Lookup Name]:[Source Reference]],2,FALSE),"")</f>
        <v/>
      </c>
    </row>
    <row r="613" spans="1:23" x14ac:dyDescent="0.3">
      <c r="A613" t="s">
        <v>342</v>
      </c>
      <c r="B613" s="6" t="s">
        <v>457</v>
      </c>
      <c r="C613" s="5">
        <v>123</v>
      </c>
      <c r="D613" t="s">
        <v>2101</v>
      </c>
      <c r="E613">
        <v>1</v>
      </c>
      <c r="F613">
        <v>0</v>
      </c>
      <c r="G613">
        <v>0</v>
      </c>
      <c r="H613">
        <v>1</v>
      </c>
      <c r="I613">
        <v>0</v>
      </c>
      <c r="J613" t="s">
        <v>2117</v>
      </c>
      <c r="K613" s="2" t="s">
        <v>2117</v>
      </c>
      <c r="L613" t="str">
        <f>VLOOKUP(A613,Tables!$A$2:$B$218,2,FALSE)</f>
        <v/>
      </c>
      <c r="O613" s="8" t="s">
        <v>3149</v>
      </c>
      <c r="P613" s="8"/>
      <c r="Q613" t="str">
        <f t="shared" si="9"/>
        <v>Business Logic</v>
      </c>
      <c r="R613"/>
      <c r="S613"/>
      <c r="T613" s="6" t="str">
        <f>IFERROR(VLOOKUP(T$1&amp;"."&amp;$A613&amp;"."&amp;$B613,Mappings[[Lookup Name]:[Source Reference]],2,FALSE),"")</f>
        <v/>
      </c>
      <c r="U613" s="6" t="str">
        <f>IFERROR(VLOOKUP(U$1&amp;"."&amp;$A613&amp;"."&amp;$B613,Mappings[[Lookup Name]:[Source Reference]],2,FALSE),"")</f>
        <v/>
      </c>
      <c r="V613" s="6" t="str">
        <f>IFERROR(VLOOKUP(V$1&amp;"."&amp;$A613&amp;"."&amp;$B613,Mappings[[Lookup Name]:[Source Reference]],2,FALSE),"")</f>
        <v/>
      </c>
      <c r="W613" s="6" t="str">
        <f>IFERROR(VLOOKUP(W$1&amp;"."&amp;$A613&amp;"."&amp;$B613,Mappings[[Lookup Name]:[Source Reference]],2,FALSE),"")</f>
        <v/>
      </c>
    </row>
    <row r="614" spans="1:23" x14ac:dyDescent="0.3">
      <c r="A614" t="s">
        <v>342</v>
      </c>
      <c r="B614" s="6" t="s">
        <v>458</v>
      </c>
      <c r="C614" s="5">
        <v>124</v>
      </c>
      <c r="D614" t="s">
        <v>2103</v>
      </c>
      <c r="E614">
        <v>8</v>
      </c>
      <c r="F614">
        <v>19</v>
      </c>
      <c r="G614">
        <v>4</v>
      </c>
      <c r="H614">
        <v>0</v>
      </c>
      <c r="I614">
        <v>0</v>
      </c>
      <c r="J614" t="s">
        <v>2117</v>
      </c>
      <c r="K614" s="2" t="s">
        <v>2117</v>
      </c>
      <c r="L614" t="str">
        <f>VLOOKUP(A614,Tables!$A$2:$B$218,2,FALSE)</f>
        <v/>
      </c>
      <c r="O614" s="8" t="s">
        <v>3149</v>
      </c>
      <c r="P614" s="8"/>
      <c r="Q614" t="str">
        <f t="shared" si="9"/>
        <v>Business Logic</v>
      </c>
      <c r="R614"/>
      <c r="S614"/>
      <c r="T614" s="6" t="str">
        <f>IFERROR(VLOOKUP(T$1&amp;"."&amp;$A614&amp;"."&amp;$B614,Mappings[[Lookup Name]:[Source Reference]],2,FALSE),"")</f>
        <v/>
      </c>
      <c r="U614" s="6" t="str">
        <f>IFERROR(VLOOKUP(U$1&amp;"."&amp;$A614&amp;"."&amp;$B614,Mappings[[Lookup Name]:[Source Reference]],2,FALSE),"")</f>
        <v/>
      </c>
      <c r="V614" s="6" t="str">
        <f>IFERROR(VLOOKUP(V$1&amp;"."&amp;$A614&amp;"."&amp;$B614,Mappings[[Lookup Name]:[Source Reference]],2,FALSE),"")</f>
        <v/>
      </c>
      <c r="W614" s="6" t="str">
        <f>IFERROR(VLOOKUP(W$1&amp;"."&amp;$A614&amp;"."&amp;$B614,Mappings[[Lookup Name]:[Source Reference]],2,FALSE),"")</f>
        <v/>
      </c>
    </row>
    <row r="615" spans="1:23" x14ac:dyDescent="0.3">
      <c r="A615" t="s">
        <v>342</v>
      </c>
      <c r="B615" s="6" t="s">
        <v>459</v>
      </c>
      <c r="C615" s="5">
        <v>125</v>
      </c>
      <c r="D615" t="s">
        <v>2102</v>
      </c>
      <c r="E615">
        <v>2</v>
      </c>
      <c r="F615">
        <v>0</v>
      </c>
      <c r="G615">
        <v>0</v>
      </c>
      <c r="H615">
        <v>1</v>
      </c>
      <c r="I615">
        <v>0</v>
      </c>
      <c r="J615" t="s">
        <v>2117</v>
      </c>
      <c r="K615" s="2" t="s">
        <v>2117</v>
      </c>
      <c r="L615" t="str">
        <f>VLOOKUP(A615,Tables!$A$2:$B$218,2,FALSE)</f>
        <v/>
      </c>
      <c r="O615" s="8" t="s">
        <v>3149</v>
      </c>
      <c r="P615" s="8"/>
      <c r="Q615" t="str">
        <f t="shared" si="9"/>
        <v>Business Logic</v>
      </c>
      <c r="R615"/>
      <c r="S615"/>
      <c r="T615" s="6" t="str">
        <f>IFERROR(VLOOKUP(T$1&amp;"."&amp;$A615&amp;"."&amp;$B615,Mappings[[Lookup Name]:[Source Reference]],2,FALSE),"")</f>
        <v/>
      </c>
      <c r="U615" s="6" t="str">
        <f>IFERROR(VLOOKUP(U$1&amp;"."&amp;$A615&amp;"."&amp;$B615,Mappings[[Lookup Name]:[Source Reference]],2,FALSE),"")</f>
        <v/>
      </c>
      <c r="V615" s="6" t="str">
        <f>IFERROR(VLOOKUP(V$1&amp;"."&amp;$A615&amp;"."&amp;$B615,Mappings[[Lookup Name]:[Source Reference]],2,FALSE),"")</f>
        <v/>
      </c>
      <c r="W615" s="6" t="str">
        <f>IFERROR(VLOOKUP(W$1&amp;"."&amp;$A615&amp;"."&amp;$B615,Mappings[[Lookup Name]:[Source Reference]],2,FALSE),"")</f>
        <v/>
      </c>
    </row>
    <row r="616" spans="1:23" x14ac:dyDescent="0.3">
      <c r="A616" t="s">
        <v>342</v>
      </c>
      <c r="B616" s="6" t="s">
        <v>460</v>
      </c>
      <c r="C616" s="5">
        <v>126</v>
      </c>
      <c r="D616" t="s">
        <v>2102</v>
      </c>
      <c r="E616">
        <v>2</v>
      </c>
      <c r="F616">
        <v>0</v>
      </c>
      <c r="G616">
        <v>0</v>
      </c>
      <c r="H616">
        <v>1</v>
      </c>
      <c r="I616">
        <v>0</v>
      </c>
      <c r="J616" t="s">
        <v>2117</v>
      </c>
      <c r="K616" s="2" t="s">
        <v>2117</v>
      </c>
      <c r="L616" t="str">
        <f>VLOOKUP(A616,Tables!$A$2:$B$218,2,FALSE)</f>
        <v/>
      </c>
      <c r="O616" s="8" t="s">
        <v>3149</v>
      </c>
      <c r="P616" s="8"/>
      <c r="Q616" t="str">
        <f t="shared" si="9"/>
        <v>Business Logic</v>
      </c>
      <c r="R616"/>
      <c r="S616"/>
      <c r="T616" s="6" t="str">
        <f>IFERROR(VLOOKUP(T$1&amp;"."&amp;$A616&amp;"."&amp;$B616,Mappings[[Lookup Name]:[Source Reference]],2,FALSE),"")</f>
        <v/>
      </c>
      <c r="U616" s="6" t="str">
        <f>IFERROR(VLOOKUP(U$1&amp;"."&amp;$A616&amp;"."&amp;$B616,Mappings[[Lookup Name]:[Source Reference]],2,FALSE),"")</f>
        <v/>
      </c>
      <c r="V616" s="6" t="str">
        <f>IFERROR(VLOOKUP(V$1&amp;"."&amp;$A616&amp;"."&amp;$B616,Mappings[[Lookup Name]:[Source Reference]],2,FALSE),"")</f>
        <v/>
      </c>
      <c r="W616" s="6" t="str">
        <f>IFERROR(VLOOKUP(W$1&amp;"."&amp;$A616&amp;"."&amp;$B616,Mappings[[Lookup Name]:[Source Reference]],2,FALSE),"")</f>
        <v/>
      </c>
    </row>
    <row r="617" spans="1:23" x14ac:dyDescent="0.3">
      <c r="A617" t="s">
        <v>342</v>
      </c>
      <c r="B617" s="6" t="s">
        <v>461</v>
      </c>
      <c r="C617" s="5">
        <v>127</v>
      </c>
      <c r="D617" t="s">
        <v>2102</v>
      </c>
      <c r="E617">
        <v>2</v>
      </c>
      <c r="F617">
        <v>0</v>
      </c>
      <c r="G617">
        <v>0</v>
      </c>
      <c r="H617">
        <v>1</v>
      </c>
      <c r="I617">
        <v>0</v>
      </c>
      <c r="J617" t="s">
        <v>2117</v>
      </c>
      <c r="K617" s="2" t="s">
        <v>2117</v>
      </c>
      <c r="L617" t="str">
        <f>VLOOKUP(A617,Tables!$A$2:$B$218,2,FALSE)</f>
        <v/>
      </c>
      <c r="O617" s="8" t="s">
        <v>3149</v>
      </c>
      <c r="P617" s="8"/>
      <c r="Q617" t="str">
        <f t="shared" si="9"/>
        <v>Business Logic</v>
      </c>
      <c r="R617"/>
      <c r="S617"/>
      <c r="T617" s="6" t="str">
        <f>IFERROR(VLOOKUP(T$1&amp;"."&amp;$A617&amp;"."&amp;$B617,Mappings[[Lookup Name]:[Source Reference]],2,FALSE),"")</f>
        <v/>
      </c>
      <c r="U617" s="6" t="str">
        <f>IFERROR(VLOOKUP(U$1&amp;"."&amp;$A617&amp;"."&amp;$B617,Mappings[[Lookup Name]:[Source Reference]],2,FALSE),"")</f>
        <v/>
      </c>
      <c r="V617" s="6" t="str">
        <f>IFERROR(VLOOKUP(V$1&amp;"."&amp;$A617&amp;"."&amp;$B617,Mappings[[Lookup Name]:[Source Reference]],2,FALSE),"")</f>
        <v/>
      </c>
      <c r="W617" s="6" t="str">
        <f>IFERROR(VLOOKUP(W$1&amp;"."&amp;$A617&amp;"."&amp;$B617,Mappings[[Lookup Name]:[Source Reference]],2,FALSE),"")</f>
        <v/>
      </c>
    </row>
    <row r="618" spans="1:23" x14ac:dyDescent="0.3">
      <c r="A618" t="s">
        <v>342</v>
      </c>
      <c r="B618" s="6" t="s">
        <v>462</v>
      </c>
      <c r="C618" s="5">
        <v>128</v>
      </c>
      <c r="D618" t="s">
        <v>2102</v>
      </c>
      <c r="E618">
        <v>2</v>
      </c>
      <c r="F618">
        <v>0</v>
      </c>
      <c r="G618">
        <v>0</v>
      </c>
      <c r="H618">
        <v>1</v>
      </c>
      <c r="I618">
        <v>0</v>
      </c>
      <c r="J618" t="s">
        <v>2117</v>
      </c>
      <c r="K618" s="2" t="s">
        <v>2117</v>
      </c>
      <c r="L618" t="str">
        <f>VLOOKUP(A618,Tables!$A$2:$B$218,2,FALSE)</f>
        <v/>
      </c>
      <c r="O618" s="8" t="s">
        <v>3149</v>
      </c>
      <c r="P618" s="8"/>
      <c r="Q618" t="str">
        <f t="shared" si="9"/>
        <v>Business Logic</v>
      </c>
      <c r="R618"/>
      <c r="S618"/>
      <c r="T618" s="6" t="str">
        <f>IFERROR(VLOOKUP(T$1&amp;"."&amp;$A618&amp;"."&amp;$B618,Mappings[[Lookup Name]:[Source Reference]],2,FALSE),"")</f>
        <v/>
      </c>
      <c r="U618" s="6" t="str">
        <f>IFERROR(VLOOKUP(U$1&amp;"."&amp;$A618&amp;"."&amp;$B618,Mappings[[Lookup Name]:[Source Reference]],2,FALSE),"")</f>
        <v/>
      </c>
      <c r="V618" s="6" t="str">
        <f>IFERROR(VLOOKUP(V$1&amp;"."&amp;$A618&amp;"."&amp;$B618,Mappings[[Lookup Name]:[Source Reference]],2,FALSE),"")</f>
        <v/>
      </c>
      <c r="W618" s="6" t="str">
        <f>IFERROR(VLOOKUP(W$1&amp;"."&amp;$A618&amp;"."&amp;$B618,Mappings[[Lookup Name]:[Source Reference]],2,FALSE),"")</f>
        <v/>
      </c>
    </row>
    <row r="619" spans="1:23" x14ac:dyDescent="0.3">
      <c r="A619" t="s">
        <v>342</v>
      </c>
      <c r="B619" s="6" t="s">
        <v>463</v>
      </c>
      <c r="C619" s="5">
        <v>129</v>
      </c>
      <c r="D619" t="s">
        <v>2103</v>
      </c>
      <c r="E619">
        <v>8</v>
      </c>
      <c r="F619">
        <v>19</v>
      </c>
      <c r="G619">
        <v>4</v>
      </c>
      <c r="H619">
        <v>0</v>
      </c>
      <c r="I619">
        <v>0</v>
      </c>
      <c r="J619" t="s">
        <v>2117</v>
      </c>
      <c r="K619" s="2" t="s">
        <v>2117</v>
      </c>
      <c r="L619" t="str">
        <f>VLOOKUP(A619,Tables!$A$2:$B$218,2,FALSE)</f>
        <v/>
      </c>
      <c r="O619" s="8" t="s">
        <v>3149</v>
      </c>
      <c r="P619" s="8"/>
      <c r="Q619" t="str">
        <f t="shared" si="9"/>
        <v>Business Logic</v>
      </c>
      <c r="R619"/>
      <c r="S619"/>
      <c r="T619" s="6" t="str">
        <f>IFERROR(VLOOKUP(T$1&amp;"."&amp;$A619&amp;"."&amp;$B619,Mappings[[Lookup Name]:[Source Reference]],2,FALSE),"")</f>
        <v/>
      </c>
      <c r="U619" s="6" t="str">
        <f>IFERROR(VLOOKUP(U$1&amp;"."&amp;$A619&amp;"."&amp;$B619,Mappings[[Lookup Name]:[Source Reference]],2,FALSE),"")</f>
        <v/>
      </c>
      <c r="V619" s="6" t="str">
        <f>IFERROR(VLOOKUP(V$1&amp;"."&amp;$A619&amp;"."&amp;$B619,Mappings[[Lookup Name]:[Source Reference]],2,FALSE),"")</f>
        <v/>
      </c>
      <c r="W619" s="6" t="str">
        <f>IFERROR(VLOOKUP(W$1&amp;"."&amp;$A619&amp;"."&amp;$B619,Mappings[[Lookup Name]:[Source Reference]],2,FALSE),"")</f>
        <v/>
      </c>
    </row>
    <row r="620" spans="1:23" x14ac:dyDescent="0.3">
      <c r="A620" t="s">
        <v>342</v>
      </c>
      <c r="B620" s="6" t="s">
        <v>464</v>
      </c>
      <c r="C620" s="5">
        <v>130</v>
      </c>
      <c r="D620" t="s">
        <v>2103</v>
      </c>
      <c r="E620">
        <v>8</v>
      </c>
      <c r="F620">
        <v>19</v>
      </c>
      <c r="G620">
        <v>4</v>
      </c>
      <c r="H620">
        <v>0</v>
      </c>
      <c r="I620">
        <v>0</v>
      </c>
      <c r="J620" t="s">
        <v>2117</v>
      </c>
      <c r="K620" s="2" t="s">
        <v>2117</v>
      </c>
      <c r="L620" t="str">
        <f>VLOOKUP(A620,Tables!$A$2:$B$218,2,FALSE)</f>
        <v/>
      </c>
      <c r="O620" s="8" t="s">
        <v>3149</v>
      </c>
      <c r="P620" s="8"/>
      <c r="Q620" t="str">
        <f t="shared" si="9"/>
        <v>Business Logic</v>
      </c>
      <c r="R620"/>
      <c r="S620"/>
      <c r="T620" s="6" t="str">
        <f>IFERROR(VLOOKUP(T$1&amp;"."&amp;$A620&amp;"."&amp;$B620,Mappings[[Lookup Name]:[Source Reference]],2,FALSE),"")</f>
        <v/>
      </c>
      <c r="U620" s="6" t="str">
        <f>IFERROR(VLOOKUP(U$1&amp;"."&amp;$A620&amp;"."&amp;$B620,Mappings[[Lookup Name]:[Source Reference]],2,FALSE),"")</f>
        <v/>
      </c>
      <c r="V620" s="6" t="str">
        <f>IFERROR(VLOOKUP(V$1&amp;"."&amp;$A620&amp;"."&amp;$B620,Mappings[[Lookup Name]:[Source Reference]],2,FALSE),"")</f>
        <v/>
      </c>
      <c r="W620" s="6" t="str">
        <f>IFERROR(VLOOKUP(W$1&amp;"."&amp;$A620&amp;"."&amp;$B620,Mappings[[Lookup Name]:[Source Reference]],2,FALSE),"")</f>
        <v/>
      </c>
    </row>
    <row r="621" spans="1:23" x14ac:dyDescent="0.3">
      <c r="A621" t="s">
        <v>342</v>
      </c>
      <c r="B621" s="6" t="s">
        <v>465</v>
      </c>
      <c r="C621" s="5">
        <v>131</v>
      </c>
      <c r="D621" t="s">
        <v>2103</v>
      </c>
      <c r="E621">
        <v>8</v>
      </c>
      <c r="F621">
        <v>19</v>
      </c>
      <c r="G621">
        <v>4</v>
      </c>
      <c r="H621">
        <v>1</v>
      </c>
      <c r="I621">
        <v>0</v>
      </c>
      <c r="J621" t="s">
        <v>2117</v>
      </c>
      <c r="K621" s="2" t="s">
        <v>2117</v>
      </c>
      <c r="L621" t="str">
        <f>VLOOKUP(A621,Tables!$A$2:$B$218,2,FALSE)</f>
        <v/>
      </c>
      <c r="O621" s="8" t="s">
        <v>3149</v>
      </c>
      <c r="P621" s="8"/>
      <c r="Q621" t="str">
        <f t="shared" si="9"/>
        <v>Business Logic</v>
      </c>
      <c r="R621"/>
      <c r="S621"/>
      <c r="T621" s="6" t="str">
        <f>IFERROR(VLOOKUP(T$1&amp;"."&amp;$A621&amp;"."&amp;$B621,Mappings[[Lookup Name]:[Source Reference]],2,FALSE),"")</f>
        <v/>
      </c>
      <c r="U621" s="6" t="str">
        <f>IFERROR(VLOOKUP(U$1&amp;"."&amp;$A621&amp;"."&amp;$B621,Mappings[[Lookup Name]:[Source Reference]],2,FALSE),"")</f>
        <v/>
      </c>
      <c r="V621" s="6" t="str">
        <f>IFERROR(VLOOKUP(V$1&amp;"."&amp;$A621&amp;"."&amp;$B621,Mappings[[Lookup Name]:[Source Reference]],2,FALSE),"")</f>
        <v/>
      </c>
      <c r="W621" s="6" t="str">
        <f>IFERROR(VLOOKUP(W$1&amp;"."&amp;$A621&amp;"."&amp;$B621,Mappings[[Lookup Name]:[Source Reference]],2,FALSE),"")</f>
        <v/>
      </c>
    </row>
    <row r="622" spans="1:23" x14ac:dyDescent="0.3">
      <c r="A622" t="s">
        <v>342</v>
      </c>
      <c r="B622" s="6" t="s">
        <v>466</v>
      </c>
      <c r="C622" s="5">
        <v>132</v>
      </c>
      <c r="D622" t="s">
        <v>2099</v>
      </c>
      <c r="E622">
        <v>4</v>
      </c>
      <c r="F622">
        <v>10</v>
      </c>
      <c r="G622">
        <v>0</v>
      </c>
      <c r="H622">
        <v>1</v>
      </c>
      <c r="I622">
        <v>0</v>
      </c>
      <c r="J622" t="s">
        <v>2117</v>
      </c>
      <c r="K622" s="2" t="s">
        <v>2117</v>
      </c>
      <c r="L622" t="str">
        <f>VLOOKUP(A622,Tables!$A$2:$B$218,2,FALSE)</f>
        <v/>
      </c>
      <c r="O622" s="8" t="s">
        <v>3149</v>
      </c>
      <c r="P622" s="8"/>
      <c r="Q622" t="str">
        <f t="shared" si="9"/>
        <v>Business Logic</v>
      </c>
      <c r="R622"/>
      <c r="S622"/>
      <c r="T622" s="6" t="str">
        <f>IFERROR(VLOOKUP(T$1&amp;"."&amp;$A622&amp;"."&amp;$B622,Mappings[[Lookup Name]:[Source Reference]],2,FALSE),"")</f>
        <v/>
      </c>
      <c r="U622" s="6" t="str">
        <f>IFERROR(VLOOKUP(U$1&amp;"."&amp;$A622&amp;"."&amp;$B622,Mappings[[Lookup Name]:[Source Reference]],2,FALSE),"")</f>
        <v/>
      </c>
      <c r="V622" s="6" t="str">
        <f>IFERROR(VLOOKUP(V$1&amp;"."&amp;$A622&amp;"."&amp;$B622,Mappings[[Lookup Name]:[Source Reference]],2,FALSE),"")</f>
        <v/>
      </c>
      <c r="W622" s="6" t="str">
        <f>IFERROR(VLOOKUP(W$1&amp;"."&amp;$A622&amp;"."&amp;$B622,Mappings[[Lookup Name]:[Source Reference]],2,FALSE),"")</f>
        <v/>
      </c>
    </row>
    <row r="623" spans="1:23" x14ac:dyDescent="0.3">
      <c r="A623" t="s">
        <v>342</v>
      </c>
      <c r="B623" s="6" t="s">
        <v>467</v>
      </c>
      <c r="C623" s="5">
        <v>133</v>
      </c>
      <c r="D623" t="s">
        <v>2099</v>
      </c>
      <c r="E623">
        <v>4</v>
      </c>
      <c r="F623">
        <v>10</v>
      </c>
      <c r="G623">
        <v>0</v>
      </c>
      <c r="H623">
        <v>1</v>
      </c>
      <c r="I623">
        <v>0</v>
      </c>
      <c r="J623" t="s">
        <v>2117</v>
      </c>
      <c r="K623" s="2" t="s">
        <v>2117</v>
      </c>
      <c r="L623" t="str">
        <f>VLOOKUP(A623,Tables!$A$2:$B$218,2,FALSE)</f>
        <v/>
      </c>
      <c r="O623" s="8" t="s">
        <v>3149</v>
      </c>
      <c r="P623" s="8"/>
      <c r="Q623" t="str">
        <f t="shared" si="9"/>
        <v>Business Logic</v>
      </c>
      <c r="R623"/>
      <c r="S623"/>
      <c r="T623" s="6" t="str">
        <f>IFERROR(VLOOKUP(T$1&amp;"."&amp;$A623&amp;"."&amp;$B623,Mappings[[Lookup Name]:[Source Reference]],2,FALSE),"")</f>
        <v/>
      </c>
      <c r="U623" s="6" t="str">
        <f>IFERROR(VLOOKUP(U$1&amp;"."&amp;$A623&amp;"."&amp;$B623,Mappings[[Lookup Name]:[Source Reference]],2,FALSE),"")</f>
        <v/>
      </c>
      <c r="V623" s="6" t="str">
        <f>IFERROR(VLOOKUP(V$1&amp;"."&amp;$A623&amp;"."&amp;$B623,Mappings[[Lookup Name]:[Source Reference]],2,FALSE),"")</f>
        <v/>
      </c>
      <c r="W623" s="6" t="str">
        <f>IFERROR(VLOOKUP(W$1&amp;"."&amp;$A623&amp;"."&amp;$B623,Mappings[[Lookup Name]:[Source Reference]],2,FALSE),"")</f>
        <v/>
      </c>
    </row>
    <row r="624" spans="1:23" x14ac:dyDescent="0.3">
      <c r="A624" t="s">
        <v>342</v>
      </c>
      <c r="B624" s="6" t="s">
        <v>468</v>
      </c>
      <c r="C624" s="5">
        <v>134</v>
      </c>
      <c r="D624" t="s">
        <v>2101</v>
      </c>
      <c r="E624">
        <v>1</v>
      </c>
      <c r="F624">
        <v>0</v>
      </c>
      <c r="G624">
        <v>0</v>
      </c>
      <c r="H624">
        <v>1</v>
      </c>
      <c r="I624">
        <v>0</v>
      </c>
      <c r="J624" t="s">
        <v>2117</v>
      </c>
      <c r="K624" s="2" t="s">
        <v>2117</v>
      </c>
      <c r="L624" t="str">
        <f>VLOOKUP(A624,Tables!$A$2:$B$218,2,FALSE)</f>
        <v/>
      </c>
      <c r="O624" s="8" t="s">
        <v>3149</v>
      </c>
      <c r="P624" s="8"/>
      <c r="Q624" t="str">
        <f t="shared" si="9"/>
        <v>Business Logic</v>
      </c>
      <c r="R624"/>
      <c r="S624"/>
      <c r="T624" s="6" t="str">
        <f>IFERROR(VLOOKUP(T$1&amp;"."&amp;$A624&amp;"."&amp;$B624,Mappings[[Lookup Name]:[Source Reference]],2,FALSE),"")</f>
        <v/>
      </c>
      <c r="U624" s="6" t="str">
        <f>IFERROR(VLOOKUP(U$1&amp;"."&amp;$A624&amp;"."&amp;$B624,Mappings[[Lookup Name]:[Source Reference]],2,FALSE),"")</f>
        <v/>
      </c>
      <c r="V624" s="6" t="str">
        <f>IFERROR(VLOOKUP(V$1&amp;"."&amp;$A624&amp;"."&amp;$B624,Mappings[[Lookup Name]:[Source Reference]],2,FALSE),"")</f>
        <v/>
      </c>
      <c r="W624" s="6" t="str">
        <f>IFERROR(VLOOKUP(W$1&amp;"."&amp;$A624&amp;"."&amp;$B624,Mappings[[Lookup Name]:[Source Reference]],2,FALSE),"")</f>
        <v/>
      </c>
    </row>
    <row r="625" spans="1:23" x14ac:dyDescent="0.3">
      <c r="A625" t="s">
        <v>342</v>
      </c>
      <c r="B625" s="6" t="s">
        <v>469</v>
      </c>
      <c r="C625" s="5">
        <v>135</v>
      </c>
      <c r="D625" t="s">
        <v>2103</v>
      </c>
      <c r="E625">
        <v>8</v>
      </c>
      <c r="F625">
        <v>19</v>
      </c>
      <c r="G625">
        <v>4</v>
      </c>
      <c r="H625">
        <v>1</v>
      </c>
      <c r="I625">
        <v>0</v>
      </c>
      <c r="J625" t="s">
        <v>2117</v>
      </c>
      <c r="K625" s="2" t="s">
        <v>2117</v>
      </c>
      <c r="L625" t="str">
        <f>VLOOKUP(A625,Tables!$A$2:$B$218,2,FALSE)</f>
        <v/>
      </c>
      <c r="O625" s="8" t="s">
        <v>3149</v>
      </c>
      <c r="P625" s="8"/>
      <c r="Q625" t="str">
        <f t="shared" si="9"/>
        <v>Business Logic</v>
      </c>
      <c r="R625"/>
      <c r="S625"/>
      <c r="T625" s="6" t="str">
        <f>IFERROR(VLOOKUP(T$1&amp;"."&amp;$A625&amp;"."&amp;$B625,Mappings[[Lookup Name]:[Source Reference]],2,FALSE),"")</f>
        <v/>
      </c>
      <c r="U625" s="6" t="str">
        <f>IFERROR(VLOOKUP(U$1&amp;"."&amp;$A625&amp;"."&amp;$B625,Mappings[[Lookup Name]:[Source Reference]],2,FALSE),"")</f>
        <v/>
      </c>
      <c r="V625" s="6" t="str">
        <f>IFERROR(VLOOKUP(V$1&amp;"."&amp;$A625&amp;"."&amp;$B625,Mappings[[Lookup Name]:[Source Reference]],2,FALSE),"")</f>
        <v/>
      </c>
      <c r="W625" s="6" t="str">
        <f>IFERROR(VLOOKUP(W$1&amp;"."&amp;$A625&amp;"."&amp;$B625,Mappings[[Lookup Name]:[Source Reference]],2,FALSE),"")</f>
        <v/>
      </c>
    </row>
    <row r="626" spans="1:23" x14ac:dyDescent="0.3">
      <c r="A626" t="s">
        <v>342</v>
      </c>
      <c r="B626" s="6" t="s">
        <v>470</v>
      </c>
      <c r="C626" s="5">
        <v>136</v>
      </c>
      <c r="D626" t="s">
        <v>2103</v>
      </c>
      <c r="E626">
        <v>8</v>
      </c>
      <c r="F626">
        <v>19</v>
      </c>
      <c r="G626">
        <v>4</v>
      </c>
      <c r="H626">
        <v>1</v>
      </c>
      <c r="I626">
        <v>0</v>
      </c>
      <c r="J626" t="s">
        <v>2117</v>
      </c>
      <c r="K626" s="2" t="s">
        <v>2117</v>
      </c>
      <c r="L626" t="str">
        <f>VLOOKUP(A626,Tables!$A$2:$B$218,2,FALSE)</f>
        <v/>
      </c>
      <c r="O626" s="8" t="s">
        <v>3149</v>
      </c>
      <c r="P626" s="8"/>
      <c r="Q626" t="str">
        <f t="shared" si="9"/>
        <v>Business Logic</v>
      </c>
      <c r="R626"/>
      <c r="S626"/>
      <c r="T626" s="6" t="str">
        <f>IFERROR(VLOOKUP(T$1&amp;"."&amp;$A626&amp;"."&amp;$B626,Mappings[[Lookup Name]:[Source Reference]],2,FALSE),"")</f>
        <v/>
      </c>
      <c r="U626" s="6" t="str">
        <f>IFERROR(VLOOKUP(U$1&amp;"."&amp;$A626&amp;"."&amp;$B626,Mappings[[Lookup Name]:[Source Reference]],2,FALSE),"")</f>
        <v/>
      </c>
      <c r="V626" s="6" t="str">
        <f>IFERROR(VLOOKUP(V$1&amp;"."&amp;$A626&amp;"."&amp;$B626,Mappings[[Lookup Name]:[Source Reference]],2,FALSE),"")</f>
        <v/>
      </c>
      <c r="W626" s="6" t="str">
        <f>IFERROR(VLOOKUP(W$1&amp;"."&amp;$A626&amp;"."&amp;$B626,Mappings[[Lookup Name]:[Source Reference]],2,FALSE),"")</f>
        <v/>
      </c>
    </row>
    <row r="627" spans="1:23" x14ac:dyDescent="0.3">
      <c r="A627" t="s">
        <v>342</v>
      </c>
      <c r="B627" s="6" t="s">
        <v>471</v>
      </c>
      <c r="C627" s="5">
        <v>137</v>
      </c>
      <c r="D627" t="s">
        <v>2101</v>
      </c>
      <c r="E627">
        <v>1</v>
      </c>
      <c r="F627">
        <v>0</v>
      </c>
      <c r="G627">
        <v>0</v>
      </c>
      <c r="H627">
        <v>1</v>
      </c>
      <c r="I627">
        <v>0</v>
      </c>
      <c r="J627" t="s">
        <v>2117</v>
      </c>
      <c r="K627" s="2" t="s">
        <v>2117</v>
      </c>
      <c r="L627" t="str">
        <f>VLOOKUP(A627,Tables!$A$2:$B$218,2,FALSE)</f>
        <v/>
      </c>
      <c r="O627" s="8" t="s">
        <v>3149</v>
      </c>
      <c r="P627" s="8"/>
      <c r="Q627" t="str">
        <f t="shared" si="9"/>
        <v>Business Logic</v>
      </c>
      <c r="R627"/>
      <c r="S627"/>
      <c r="T627" s="6" t="str">
        <f>IFERROR(VLOOKUP(T$1&amp;"."&amp;$A627&amp;"."&amp;$B627,Mappings[[Lookup Name]:[Source Reference]],2,FALSE),"")</f>
        <v/>
      </c>
      <c r="U627" s="6" t="str">
        <f>IFERROR(VLOOKUP(U$1&amp;"."&amp;$A627&amp;"."&amp;$B627,Mappings[[Lookup Name]:[Source Reference]],2,FALSE),"")</f>
        <v/>
      </c>
      <c r="V627" s="6" t="str">
        <f>IFERROR(VLOOKUP(V$1&amp;"."&amp;$A627&amp;"."&amp;$B627,Mappings[[Lookup Name]:[Source Reference]],2,FALSE),"")</f>
        <v/>
      </c>
      <c r="W627" s="6" t="str">
        <f>IFERROR(VLOOKUP(W$1&amp;"."&amp;$A627&amp;"."&amp;$B627,Mappings[[Lookup Name]:[Source Reference]],2,FALSE),"")</f>
        <v/>
      </c>
    </row>
    <row r="628" spans="1:23" x14ac:dyDescent="0.3">
      <c r="A628" t="s">
        <v>342</v>
      </c>
      <c r="B628" s="6" t="s">
        <v>472</v>
      </c>
      <c r="C628" s="5">
        <v>138</v>
      </c>
      <c r="D628" t="s">
        <v>2099</v>
      </c>
      <c r="E628">
        <v>4</v>
      </c>
      <c r="F628">
        <v>10</v>
      </c>
      <c r="G628">
        <v>0</v>
      </c>
      <c r="H628">
        <v>1</v>
      </c>
      <c r="I628">
        <v>0</v>
      </c>
      <c r="J628" t="s">
        <v>2117</v>
      </c>
      <c r="K628" s="2" t="s">
        <v>2117</v>
      </c>
      <c r="L628" t="str">
        <f>VLOOKUP(A628,Tables!$A$2:$B$218,2,FALSE)</f>
        <v/>
      </c>
      <c r="O628" s="8" t="s">
        <v>3149</v>
      </c>
      <c r="P628" s="8"/>
      <c r="Q628" t="str">
        <f t="shared" si="9"/>
        <v>Business Logic</v>
      </c>
      <c r="R628"/>
      <c r="S628"/>
      <c r="T628" s="6" t="str">
        <f>IFERROR(VLOOKUP(T$1&amp;"."&amp;$A628&amp;"."&amp;$B628,Mappings[[Lookup Name]:[Source Reference]],2,FALSE),"")</f>
        <v/>
      </c>
      <c r="U628" s="6" t="str">
        <f>IFERROR(VLOOKUP(U$1&amp;"."&amp;$A628&amp;"."&amp;$B628,Mappings[[Lookup Name]:[Source Reference]],2,FALSE),"")</f>
        <v/>
      </c>
      <c r="V628" s="6" t="str">
        <f>IFERROR(VLOOKUP(V$1&amp;"."&amp;$A628&amp;"."&amp;$B628,Mappings[[Lookup Name]:[Source Reference]],2,FALSE),"")</f>
        <v/>
      </c>
      <c r="W628" s="6" t="str">
        <f>IFERROR(VLOOKUP(W$1&amp;"."&amp;$A628&amp;"."&amp;$B628,Mappings[[Lookup Name]:[Source Reference]],2,FALSE),"")</f>
        <v/>
      </c>
    </row>
    <row r="629" spans="1:23" x14ac:dyDescent="0.3">
      <c r="A629" t="s">
        <v>342</v>
      </c>
      <c r="B629" s="6" t="s">
        <v>473</v>
      </c>
      <c r="C629" s="5">
        <v>139</v>
      </c>
      <c r="D629" t="s">
        <v>2103</v>
      </c>
      <c r="E629">
        <v>8</v>
      </c>
      <c r="F629">
        <v>19</v>
      </c>
      <c r="G629">
        <v>4</v>
      </c>
      <c r="H629">
        <v>1</v>
      </c>
      <c r="I629">
        <v>0</v>
      </c>
      <c r="J629" t="s">
        <v>2117</v>
      </c>
      <c r="K629" s="2" t="s">
        <v>2117</v>
      </c>
      <c r="L629" t="str">
        <f>VLOOKUP(A629,Tables!$A$2:$B$218,2,FALSE)</f>
        <v/>
      </c>
      <c r="O629" s="8" t="s">
        <v>3149</v>
      </c>
      <c r="P629" s="8"/>
      <c r="Q629" t="str">
        <f t="shared" si="9"/>
        <v>Business Logic</v>
      </c>
      <c r="R629"/>
      <c r="S629"/>
      <c r="T629" s="6" t="str">
        <f>IFERROR(VLOOKUP(T$1&amp;"."&amp;$A629&amp;"."&amp;$B629,Mappings[[Lookup Name]:[Source Reference]],2,FALSE),"")</f>
        <v/>
      </c>
      <c r="U629" s="6" t="str">
        <f>IFERROR(VLOOKUP(U$1&amp;"."&amp;$A629&amp;"."&amp;$B629,Mappings[[Lookup Name]:[Source Reference]],2,FALSE),"")</f>
        <v/>
      </c>
      <c r="V629" s="6" t="str">
        <f>IFERROR(VLOOKUP(V$1&amp;"."&amp;$A629&amp;"."&amp;$B629,Mappings[[Lookup Name]:[Source Reference]],2,FALSE),"")</f>
        <v/>
      </c>
      <c r="W629" s="6" t="str">
        <f>IFERROR(VLOOKUP(W$1&amp;"."&amp;$A629&amp;"."&amp;$B629,Mappings[[Lookup Name]:[Source Reference]],2,FALSE),"")</f>
        <v/>
      </c>
    </row>
    <row r="630" spans="1:23" x14ac:dyDescent="0.3">
      <c r="A630" t="s">
        <v>342</v>
      </c>
      <c r="B630" s="6" t="s">
        <v>474</v>
      </c>
      <c r="C630" s="5">
        <v>140</v>
      </c>
      <c r="D630" t="s">
        <v>2102</v>
      </c>
      <c r="E630">
        <v>2</v>
      </c>
      <c r="F630">
        <v>0</v>
      </c>
      <c r="G630">
        <v>0</v>
      </c>
      <c r="H630">
        <v>1</v>
      </c>
      <c r="I630">
        <v>0</v>
      </c>
      <c r="J630" t="s">
        <v>2117</v>
      </c>
      <c r="K630" s="2" t="s">
        <v>2117</v>
      </c>
      <c r="L630" t="str">
        <f>VLOOKUP(A630,Tables!$A$2:$B$218,2,FALSE)</f>
        <v/>
      </c>
      <c r="O630" s="8" t="s">
        <v>3149</v>
      </c>
      <c r="P630" s="8"/>
      <c r="Q630" t="str">
        <f t="shared" si="9"/>
        <v>Business Logic</v>
      </c>
      <c r="R630"/>
      <c r="S630"/>
      <c r="T630" s="6" t="str">
        <f>IFERROR(VLOOKUP(T$1&amp;"."&amp;$A630&amp;"."&amp;$B630,Mappings[[Lookup Name]:[Source Reference]],2,FALSE),"")</f>
        <v/>
      </c>
      <c r="U630" s="6" t="str">
        <f>IFERROR(VLOOKUP(U$1&amp;"."&amp;$A630&amp;"."&amp;$B630,Mappings[[Lookup Name]:[Source Reference]],2,FALSE),"")</f>
        <v/>
      </c>
      <c r="V630" s="6" t="str">
        <f>IFERROR(VLOOKUP(V$1&amp;"."&amp;$A630&amp;"."&amp;$B630,Mappings[[Lookup Name]:[Source Reference]],2,FALSE),"")</f>
        <v/>
      </c>
      <c r="W630" s="6" t="str">
        <f>IFERROR(VLOOKUP(W$1&amp;"."&amp;$A630&amp;"."&amp;$B630,Mappings[[Lookup Name]:[Source Reference]],2,FALSE),"")</f>
        <v/>
      </c>
    </row>
    <row r="631" spans="1:23" x14ac:dyDescent="0.3">
      <c r="A631" t="s">
        <v>342</v>
      </c>
      <c r="B631" s="6" t="s">
        <v>475</v>
      </c>
      <c r="C631" s="5">
        <v>141</v>
      </c>
      <c r="D631" t="s">
        <v>2102</v>
      </c>
      <c r="E631">
        <v>6</v>
      </c>
      <c r="F631">
        <v>0</v>
      </c>
      <c r="G631">
        <v>0</v>
      </c>
      <c r="H631">
        <v>1</v>
      </c>
      <c r="I631">
        <v>0</v>
      </c>
      <c r="J631" t="s">
        <v>2117</v>
      </c>
      <c r="K631" s="2" t="s">
        <v>2117</v>
      </c>
      <c r="L631" t="str">
        <f>VLOOKUP(A631,Tables!$A$2:$B$218,2,FALSE)</f>
        <v/>
      </c>
      <c r="O631" s="8" t="s">
        <v>3149</v>
      </c>
      <c r="P631" s="8"/>
      <c r="Q631" t="str">
        <f t="shared" si="9"/>
        <v>Business Logic</v>
      </c>
      <c r="R631"/>
      <c r="S631"/>
      <c r="T631" s="6" t="str">
        <f>IFERROR(VLOOKUP(T$1&amp;"."&amp;$A631&amp;"."&amp;$B631,Mappings[[Lookup Name]:[Source Reference]],2,FALSE),"")</f>
        <v/>
      </c>
      <c r="U631" s="6" t="str">
        <f>IFERROR(VLOOKUP(U$1&amp;"."&amp;$A631&amp;"."&amp;$B631,Mappings[[Lookup Name]:[Source Reference]],2,FALSE),"")</f>
        <v/>
      </c>
      <c r="V631" s="6" t="str">
        <f>IFERROR(VLOOKUP(V$1&amp;"."&amp;$A631&amp;"."&amp;$B631,Mappings[[Lookup Name]:[Source Reference]],2,FALSE),"")</f>
        <v/>
      </c>
      <c r="W631" s="6" t="str">
        <f>IFERROR(VLOOKUP(W$1&amp;"."&amp;$A631&amp;"."&amp;$B631,Mappings[[Lookup Name]:[Source Reference]],2,FALSE),"")</f>
        <v/>
      </c>
    </row>
    <row r="632" spans="1:23" x14ac:dyDescent="0.3">
      <c r="A632" t="s">
        <v>342</v>
      </c>
      <c r="B632" s="6" t="s">
        <v>476</v>
      </c>
      <c r="C632" s="5">
        <v>142</v>
      </c>
      <c r="D632" t="s">
        <v>2102</v>
      </c>
      <c r="E632">
        <v>6</v>
      </c>
      <c r="F632">
        <v>0</v>
      </c>
      <c r="G632">
        <v>0</v>
      </c>
      <c r="H632">
        <v>1</v>
      </c>
      <c r="I632">
        <v>0</v>
      </c>
      <c r="J632" t="s">
        <v>2117</v>
      </c>
      <c r="K632" s="2" t="s">
        <v>2117</v>
      </c>
      <c r="L632" t="str">
        <f>VLOOKUP(A632,Tables!$A$2:$B$218,2,FALSE)</f>
        <v/>
      </c>
      <c r="O632" s="8" t="s">
        <v>3149</v>
      </c>
      <c r="P632" s="8"/>
      <c r="Q632" t="str">
        <f t="shared" si="9"/>
        <v>Business Logic</v>
      </c>
      <c r="R632"/>
      <c r="S632"/>
      <c r="T632" s="6" t="str">
        <f>IFERROR(VLOOKUP(T$1&amp;"."&amp;$A632&amp;"."&amp;$B632,Mappings[[Lookup Name]:[Source Reference]],2,FALSE),"")</f>
        <v/>
      </c>
      <c r="U632" s="6" t="str">
        <f>IFERROR(VLOOKUP(U$1&amp;"."&amp;$A632&amp;"."&amp;$B632,Mappings[[Lookup Name]:[Source Reference]],2,FALSE),"")</f>
        <v/>
      </c>
      <c r="V632" s="6" t="str">
        <f>IFERROR(VLOOKUP(V$1&amp;"."&amp;$A632&amp;"."&amp;$B632,Mappings[[Lookup Name]:[Source Reference]],2,FALSE),"")</f>
        <v/>
      </c>
      <c r="W632" s="6" t="str">
        <f>IFERROR(VLOOKUP(W$1&amp;"."&amp;$A632&amp;"."&amp;$B632,Mappings[[Lookup Name]:[Source Reference]],2,FALSE),"")</f>
        <v/>
      </c>
    </row>
    <row r="633" spans="1:23" x14ac:dyDescent="0.3">
      <c r="A633" t="s">
        <v>342</v>
      </c>
      <c r="B633" s="6" t="s">
        <v>477</v>
      </c>
      <c r="C633" s="5">
        <v>143</v>
      </c>
      <c r="D633" t="s">
        <v>2103</v>
      </c>
      <c r="E633">
        <v>8</v>
      </c>
      <c r="F633">
        <v>19</v>
      </c>
      <c r="G633">
        <v>4</v>
      </c>
      <c r="H633">
        <v>1</v>
      </c>
      <c r="I633">
        <v>0</v>
      </c>
      <c r="J633" t="s">
        <v>2117</v>
      </c>
      <c r="K633" s="2" t="s">
        <v>2117</v>
      </c>
      <c r="L633" t="str">
        <f>VLOOKUP(A633,Tables!$A$2:$B$218,2,FALSE)</f>
        <v/>
      </c>
      <c r="O633" s="8" t="s">
        <v>3149</v>
      </c>
      <c r="P633" s="8"/>
      <c r="Q633" t="str">
        <f t="shared" si="9"/>
        <v>Business Logic</v>
      </c>
      <c r="R633"/>
      <c r="S633"/>
      <c r="T633" s="6" t="str">
        <f>IFERROR(VLOOKUP(T$1&amp;"."&amp;$A633&amp;"."&amp;$B633,Mappings[[Lookup Name]:[Source Reference]],2,FALSE),"")</f>
        <v/>
      </c>
      <c r="U633" s="6" t="str">
        <f>IFERROR(VLOOKUP(U$1&amp;"."&amp;$A633&amp;"."&amp;$B633,Mappings[[Lookup Name]:[Source Reference]],2,FALSE),"")</f>
        <v/>
      </c>
      <c r="V633" s="6" t="str">
        <f>IFERROR(VLOOKUP(V$1&amp;"."&amp;$A633&amp;"."&amp;$B633,Mappings[[Lookup Name]:[Source Reference]],2,FALSE),"")</f>
        <v/>
      </c>
      <c r="W633" s="6" t="str">
        <f>IFERROR(VLOOKUP(W$1&amp;"."&amp;$A633&amp;"."&amp;$B633,Mappings[[Lookup Name]:[Source Reference]],2,FALSE),"")</f>
        <v/>
      </c>
    </row>
    <row r="634" spans="1:23" x14ac:dyDescent="0.3">
      <c r="A634" t="s">
        <v>342</v>
      </c>
      <c r="B634" s="6" t="s">
        <v>478</v>
      </c>
      <c r="C634" s="5">
        <v>144</v>
      </c>
      <c r="D634" t="s">
        <v>2099</v>
      </c>
      <c r="E634">
        <v>4</v>
      </c>
      <c r="F634">
        <v>10</v>
      </c>
      <c r="G634">
        <v>0</v>
      </c>
      <c r="H634">
        <v>1</v>
      </c>
      <c r="I634">
        <v>0</v>
      </c>
      <c r="J634" t="s">
        <v>2117</v>
      </c>
      <c r="K634" s="2" t="s">
        <v>2117</v>
      </c>
      <c r="L634" t="str">
        <f>VLOOKUP(A634,Tables!$A$2:$B$218,2,FALSE)</f>
        <v/>
      </c>
      <c r="O634" s="8" t="s">
        <v>3149</v>
      </c>
      <c r="P634" s="8"/>
      <c r="Q634" t="str">
        <f t="shared" si="9"/>
        <v>Business Logic</v>
      </c>
      <c r="R634"/>
      <c r="S634"/>
      <c r="T634" s="6" t="str">
        <f>IFERROR(VLOOKUP(T$1&amp;"."&amp;$A634&amp;"."&amp;$B634,Mappings[[Lookup Name]:[Source Reference]],2,FALSE),"")</f>
        <v/>
      </c>
      <c r="U634" s="6" t="str">
        <f>IFERROR(VLOOKUP(U$1&amp;"."&amp;$A634&amp;"."&amp;$B634,Mappings[[Lookup Name]:[Source Reference]],2,FALSE),"")</f>
        <v/>
      </c>
      <c r="V634" s="6" t="str">
        <f>IFERROR(VLOOKUP(V$1&amp;"."&amp;$A634&amp;"."&amp;$B634,Mappings[[Lookup Name]:[Source Reference]],2,FALSE),"")</f>
        <v/>
      </c>
      <c r="W634" s="6" t="str">
        <f>IFERROR(VLOOKUP(W$1&amp;"."&amp;$A634&amp;"."&amp;$B634,Mappings[[Lookup Name]:[Source Reference]],2,FALSE),"")</f>
        <v/>
      </c>
    </row>
    <row r="635" spans="1:23" x14ac:dyDescent="0.3">
      <c r="A635" t="s">
        <v>342</v>
      </c>
      <c r="B635" s="6" t="s">
        <v>479</v>
      </c>
      <c r="C635" s="5">
        <v>145</v>
      </c>
      <c r="D635" t="s">
        <v>2101</v>
      </c>
      <c r="E635">
        <v>1</v>
      </c>
      <c r="F635">
        <v>0</v>
      </c>
      <c r="G635">
        <v>0</v>
      </c>
      <c r="H635">
        <v>1</v>
      </c>
      <c r="I635">
        <v>0</v>
      </c>
      <c r="J635" t="s">
        <v>2117</v>
      </c>
      <c r="K635" s="2" t="s">
        <v>2117</v>
      </c>
      <c r="L635" t="str">
        <f>VLOOKUP(A635,Tables!$A$2:$B$218,2,FALSE)</f>
        <v/>
      </c>
      <c r="O635" s="8" t="s">
        <v>3149</v>
      </c>
      <c r="P635" s="8"/>
      <c r="Q635" t="str">
        <f t="shared" si="9"/>
        <v>Business Logic</v>
      </c>
      <c r="R635"/>
      <c r="S635"/>
      <c r="T635" s="6" t="str">
        <f>IFERROR(VLOOKUP(T$1&amp;"."&amp;$A635&amp;"."&amp;$B635,Mappings[[Lookup Name]:[Source Reference]],2,FALSE),"")</f>
        <v/>
      </c>
      <c r="U635" s="6" t="str">
        <f>IFERROR(VLOOKUP(U$1&amp;"."&amp;$A635&amp;"."&amp;$B635,Mappings[[Lookup Name]:[Source Reference]],2,FALSE),"")</f>
        <v/>
      </c>
      <c r="V635" s="6" t="str">
        <f>IFERROR(VLOOKUP(V$1&amp;"."&amp;$A635&amp;"."&amp;$B635,Mappings[[Lookup Name]:[Source Reference]],2,FALSE),"")</f>
        <v/>
      </c>
      <c r="W635" s="6" t="str">
        <f>IFERROR(VLOOKUP(W$1&amp;"."&amp;$A635&amp;"."&amp;$B635,Mappings[[Lookup Name]:[Source Reference]],2,FALSE),"")</f>
        <v/>
      </c>
    </row>
    <row r="636" spans="1:23" x14ac:dyDescent="0.3">
      <c r="A636" t="s">
        <v>342</v>
      </c>
      <c r="B636" s="6" t="s">
        <v>480</v>
      </c>
      <c r="C636" s="5">
        <v>146</v>
      </c>
      <c r="D636" t="s">
        <v>2101</v>
      </c>
      <c r="E636">
        <v>1</v>
      </c>
      <c r="F636">
        <v>0</v>
      </c>
      <c r="G636">
        <v>0</v>
      </c>
      <c r="H636">
        <v>1</v>
      </c>
      <c r="I636">
        <v>0</v>
      </c>
      <c r="J636" t="s">
        <v>2117</v>
      </c>
      <c r="K636" s="2" t="s">
        <v>2117</v>
      </c>
      <c r="L636" t="str">
        <f>VLOOKUP(A636,Tables!$A$2:$B$218,2,FALSE)</f>
        <v/>
      </c>
      <c r="O636" s="8" t="s">
        <v>3149</v>
      </c>
      <c r="P636" s="8"/>
      <c r="Q636" t="str">
        <f t="shared" si="9"/>
        <v>Business Logic</v>
      </c>
      <c r="R636"/>
      <c r="S636"/>
      <c r="T636" s="6" t="str">
        <f>IFERROR(VLOOKUP(T$1&amp;"."&amp;$A636&amp;"."&amp;$B636,Mappings[[Lookup Name]:[Source Reference]],2,FALSE),"")</f>
        <v/>
      </c>
      <c r="U636" s="6" t="str">
        <f>IFERROR(VLOOKUP(U$1&amp;"."&amp;$A636&amp;"."&amp;$B636,Mappings[[Lookup Name]:[Source Reference]],2,FALSE),"")</f>
        <v/>
      </c>
      <c r="V636" s="6" t="str">
        <f>IFERROR(VLOOKUP(V$1&amp;"."&amp;$A636&amp;"."&amp;$B636,Mappings[[Lookup Name]:[Source Reference]],2,FALSE),"")</f>
        <v/>
      </c>
      <c r="W636" s="6" t="str">
        <f>IFERROR(VLOOKUP(W$1&amp;"."&amp;$A636&amp;"."&amp;$B636,Mappings[[Lookup Name]:[Source Reference]],2,FALSE),"")</f>
        <v/>
      </c>
    </row>
    <row r="637" spans="1:23" x14ac:dyDescent="0.3">
      <c r="A637" t="s">
        <v>342</v>
      </c>
      <c r="B637" s="6" t="s">
        <v>481</v>
      </c>
      <c r="C637" s="5">
        <v>147</v>
      </c>
      <c r="D637" t="s">
        <v>2102</v>
      </c>
      <c r="E637">
        <v>15</v>
      </c>
      <c r="F637">
        <v>0</v>
      </c>
      <c r="G637">
        <v>0</v>
      </c>
      <c r="H637">
        <v>1</v>
      </c>
      <c r="I637">
        <v>0</v>
      </c>
      <c r="J637" t="s">
        <v>2117</v>
      </c>
      <c r="K637" s="2" t="s">
        <v>2117</v>
      </c>
      <c r="L637" t="str">
        <f>VLOOKUP(A637,Tables!$A$2:$B$218,2,FALSE)</f>
        <v/>
      </c>
      <c r="O637" s="8" t="s">
        <v>3149</v>
      </c>
      <c r="P637" s="8"/>
      <c r="Q637" t="str">
        <f t="shared" si="9"/>
        <v>Business Logic</v>
      </c>
      <c r="R637"/>
      <c r="S637"/>
      <c r="T637" s="6" t="str">
        <f>IFERROR(VLOOKUP(T$1&amp;"."&amp;$A637&amp;"."&amp;$B637,Mappings[[Lookup Name]:[Source Reference]],2,FALSE),"")</f>
        <v/>
      </c>
      <c r="U637" s="6" t="str">
        <f>IFERROR(VLOOKUP(U$1&amp;"."&amp;$A637&amp;"."&amp;$B637,Mappings[[Lookup Name]:[Source Reference]],2,FALSE),"")</f>
        <v/>
      </c>
      <c r="V637" s="6" t="str">
        <f>IFERROR(VLOOKUP(V$1&amp;"."&amp;$A637&amp;"."&amp;$B637,Mappings[[Lookup Name]:[Source Reference]],2,FALSE),"")</f>
        <v/>
      </c>
      <c r="W637" s="6" t="str">
        <f>IFERROR(VLOOKUP(W$1&amp;"."&amp;$A637&amp;"."&amp;$B637,Mappings[[Lookup Name]:[Source Reference]],2,FALSE),"")</f>
        <v/>
      </c>
    </row>
    <row r="638" spans="1:23" x14ac:dyDescent="0.3">
      <c r="A638" t="s">
        <v>342</v>
      </c>
      <c r="B638" s="6" t="s">
        <v>316</v>
      </c>
      <c r="C638" s="5">
        <v>148</v>
      </c>
      <c r="D638" t="s">
        <v>2102</v>
      </c>
      <c r="E638">
        <v>15</v>
      </c>
      <c r="F638">
        <v>0</v>
      </c>
      <c r="G638">
        <v>0</v>
      </c>
      <c r="H638">
        <v>1</v>
      </c>
      <c r="I638">
        <v>0</v>
      </c>
      <c r="J638" t="s">
        <v>2117</v>
      </c>
      <c r="K638" s="2" t="s">
        <v>2117</v>
      </c>
      <c r="L638" t="str">
        <f>VLOOKUP(A638,Tables!$A$2:$B$218,2,FALSE)</f>
        <v/>
      </c>
      <c r="O638" s="8" t="s">
        <v>3149</v>
      </c>
      <c r="P638" s="8"/>
      <c r="Q638" t="str">
        <f t="shared" si="9"/>
        <v>Business Logic</v>
      </c>
      <c r="R638"/>
      <c r="S638"/>
      <c r="T638" s="6" t="str">
        <f>IFERROR(VLOOKUP(T$1&amp;"."&amp;$A638&amp;"."&amp;$B638,Mappings[[Lookup Name]:[Source Reference]],2,FALSE),"")</f>
        <v/>
      </c>
      <c r="U638" s="6" t="str">
        <f>IFERROR(VLOOKUP(U$1&amp;"."&amp;$A638&amp;"."&amp;$B638,Mappings[[Lookup Name]:[Source Reference]],2,FALSE),"")</f>
        <v/>
      </c>
      <c r="V638" s="6" t="str">
        <f>IFERROR(VLOOKUP(V$1&amp;"."&amp;$A638&amp;"."&amp;$B638,Mappings[[Lookup Name]:[Source Reference]],2,FALSE),"")</f>
        <v/>
      </c>
      <c r="W638" s="6" t="str">
        <f>IFERROR(VLOOKUP(W$1&amp;"."&amp;$A638&amp;"."&amp;$B638,Mappings[[Lookup Name]:[Source Reference]],2,FALSE),"")</f>
        <v/>
      </c>
    </row>
    <row r="639" spans="1:23" x14ac:dyDescent="0.3">
      <c r="A639" t="s">
        <v>342</v>
      </c>
      <c r="B639" s="6" t="s">
        <v>482</v>
      </c>
      <c r="C639" s="5">
        <v>149</v>
      </c>
      <c r="D639" t="s">
        <v>2102</v>
      </c>
      <c r="E639">
        <v>30</v>
      </c>
      <c r="F639">
        <v>0</v>
      </c>
      <c r="G639">
        <v>0</v>
      </c>
      <c r="H639">
        <v>1</v>
      </c>
      <c r="I639">
        <v>0</v>
      </c>
      <c r="J639" t="s">
        <v>2117</v>
      </c>
      <c r="K639" s="2" t="s">
        <v>2117</v>
      </c>
      <c r="L639" t="str">
        <f>VLOOKUP(A639,Tables!$A$2:$B$218,2,FALSE)</f>
        <v/>
      </c>
      <c r="O639" s="8" t="s">
        <v>3149</v>
      </c>
      <c r="P639" s="8"/>
      <c r="Q639" t="str">
        <f t="shared" si="9"/>
        <v>Business Logic</v>
      </c>
      <c r="R639"/>
      <c r="S639"/>
      <c r="T639" s="6" t="str">
        <f>IFERROR(VLOOKUP(T$1&amp;"."&amp;$A639&amp;"."&amp;$B639,Mappings[[Lookup Name]:[Source Reference]],2,FALSE),"")</f>
        <v/>
      </c>
      <c r="U639" s="6" t="str">
        <f>IFERROR(VLOOKUP(U$1&amp;"."&amp;$A639&amp;"."&amp;$B639,Mappings[[Lookup Name]:[Source Reference]],2,FALSE),"")</f>
        <v/>
      </c>
      <c r="V639" s="6" t="str">
        <f>IFERROR(VLOOKUP(V$1&amp;"."&amp;$A639&amp;"."&amp;$B639,Mappings[[Lookup Name]:[Source Reference]],2,FALSE),"")</f>
        <v/>
      </c>
      <c r="W639" s="6" t="str">
        <f>IFERROR(VLOOKUP(W$1&amp;"."&amp;$A639&amp;"."&amp;$B639,Mappings[[Lookup Name]:[Source Reference]],2,FALSE),"")</f>
        <v/>
      </c>
    </row>
    <row r="640" spans="1:23" x14ac:dyDescent="0.3">
      <c r="A640" t="s">
        <v>342</v>
      </c>
      <c r="B640" s="6" t="s">
        <v>483</v>
      </c>
      <c r="C640" s="5">
        <v>150</v>
      </c>
      <c r="D640" t="s">
        <v>2102</v>
      </c>
      <c r="E640">
        <v>15</v>
      </c>
      <c r="F640">
        <v>0</v>
      </c>
      <c r="G640">
        <v>0</v>
      </c>
      <c r="H640">
        <v>1</v>
      </c>
      <c r="I640">
        <v>0</v>
      </c>
      <c r="J640" t="s">
        <v>2117</v>
      </c>
      <c r="K640" s="2" t="s">
        <v>2117</v>
      </c>
      <c r="L640" t="str">
        <f>VLOOKUP(A640,Tables!$A$2:$B$218,2,FALSE)</f>
        <v/>
      </c>
      <c r="O640" s="8" t="s">
        <v>3149</v>
      </c>
      <c r="P640" s="8"/>
      <c r="Q640" t="str">
        <f t="shared" si="9"/>
        <v>Business Logic</v>
      </c>
      <c r="R640"/>
      <c r="S640"/>
      <c r="T640" s="6" t="str">
        <f>IFERROR(VLOOKUP(T$1&amp;"."&amp;$A640&amp;"."&amp;$B640,Mappings[[Lookup Name]:[Source Reference]],2,FALSE),"")</f>
        <v/>
      </c>
      <c r="U640" s="6" t="str">
        <f>IFERROR(VLOOKUP(U$1&amp;"."&amp;$A640&amp;"."&amp;$B640,Mappings[[Lookup Name]:[Source Reference]],2,FALSE),"")</f>
        <v/>
      </c>
      <c r="V640" s="6" t="str">
        <f>IFERROR(VLOOKUP(V$1&amp;"."&amp;$A640&amp;"."&amp;$B640,Mappings[[Lookup Name]:[Source Reference]],2,FALSE),"")</f>
        <v/>
      </c>
      <c r="W640" s="6" t="str">
        <f>IFERROR(VLOOKUP(W$1&amp;"."&amp;$A640&amp;"."&amp;$B640,Mappings[[Lookup Name]:[Source Reference]],2,FALSE),"")</f>
        <v/>
      </c>
    </row>
    <row r="641" spans="1:23" x14ac:dyDescent="0.3">
      <c r="A641" t="s">
        <v>342</v>
      </c>
      <c r="B641" s="6" t="s">
        <v>484</v>
      </c>
      <c r="C641" s="5">
        <v>151</v>
      </c>
      <c r="D641" t="s">
        <v>2103</v>
      </c>
      <c r="E641">
        <v>8</v>
      </c>
      <c r="F641">
        <v>19</v>
      </c>
      <c r="G641">
        <v>4</v>
      </c>
      <c r="H641">
        <v>1</v>
      </c>
      <c r="I641">
        <v>0</v>
      </c>
      <c r="J641" t="s">
        <v>2117</v>
      </c>
      <c r="K641" s="2" t="s">
        <v>2117</v>
      </c>
      <c r="L641" t="str">
        <f>VLOOKUP(A641,Tables!$A$2:$B$218,2,FALSE)</f>
        <v/>
      </c>
      <c r="O641" s="8" t="s">
        <v>3149</v>
      </c>
      <c r="P641" s="8"/>
      <c r="Q641" t="str">
        <f t="shared" si="9"/>
        <v>Business Logic</v>
      </c>
      <c r="R641"/>
      <c r="S641"/>
      <c r="T641" s="6" t="str">
        <f>IFERROR(VLOOKUP(T$1&amp;"."&amp;$A641&amp;"."&amp;$B641,Mappings[[Lookup Name]:[Source Reference]],2,FALSE),"")</f>
        <v/>
      </c>
      <c r="U641" s="6" t="str">
        <f>IFERROR(VLOOKUP(U$1&amp;"."&amp;$A641&amp;"."&amp;$B641,Mappings[[Lookup Name]:[Source Reference]],2,FALSE),"")</f>
        <v/>
      </c>
      <c r="V641" s="6" t="str">
        <f>IFERROR(VLOOKUP(V$1&amp;"."&amp;$A641&amp;"."&amp;$B641,Mappings[[Lookup Name]:[Source Reference]],2,FALSE),"")</f>
        <v/>
      </c>
      <c r="W641" s="6" t="str">
        <f>IFERROR(VLOOKUP(W$1&amp;"."&amp;$A641&amp;"."&amp;$B641,Mappings[[Lookup Name]:[Source Reference]],2,FALSE),"")</f>
        <v/>
      </c>
    </row>
    <row r="642" spans="1:23" x14ac:dyDescent="0.3">
      <c r="A642" t="s">
        <v>342</v>
      </c>
      <c r="B642" s="6" t="s">
        <v>485</v>
      </c>
      <c r="C642" s="5">
        <v>152</v>
      </c>
      <c r="D642" t="s">
        <v>2102</v>
      </c>
      <c r="E642">
        <v>15</v>
      </c>
      <c r="F642">
        <v>0</v>
      </c>
      <c r="G642">
        <v>0</v>
      </c>
      <c r="H642">
        <v>1</v>
      </c>
      <c r="I642">
        <v>0</v>
      </c>
      <c r="J642" t="s">
        <v>2117</v>
      </c>
      <c r="K642" s="2" t="s">
        <v>2117</v>
      </c>
      <c r="L642" t="str">
        <f>VLOOKUP(A642,Tables!$A$2:$B$218,2,FALSE)</f>
        <v/>
      </c>
      <c r="O642" s="8" t="s">
        <v>3149</v>
      </c>
      <c r="P642" s="8"/>
      <c r="Q642" t="str">
        <f t="shared" si="9"/>
        <v>Business Logic</v>
      </c>
      <c r="R642"/>
      <c r="S642"/>
      <c r="T642" s="6" t="str">
        <f>IFERROR(VLOOKUP(T$1&amp;"."&amp;$A642&amp;"."&amp;$B642,Mappings[[Lookup Name]:[Source Reference]],2,FALSE),"")</f>
        <v/>
      </c>
      <c r="U642" s="6" t="str">
        <f>IFERROR(VLOOKUP(U$1&amp;"."&amp;$A642&amp;"."&amp;$B642,Mappings[[Lookup Name]:[Source Reference]],2,FALSE),"")</f>
        <v/>
      </c>
      <c r="V642" s="6" t="str">
        <f>IFERROR(VLOOKUP(V$1&amp;"."&amp;$A642&amp;"."&amp;$B642,Mappings[[Lookup Name]:[Source Reference]],2,FALSE),"")</f>
        <v/>
      </c>
      <c r="W642" s="6" t="str">
        <f>IFERROR(VLOOKUP(W$1&amp;"."&amp;$A642&amp;"."&amp;$B642,Mappings[[Lookup Name]:[Source Reference]],2,FALSE),"")</f>
        <v/>
      </c>
    </row>
    <row r="643" spans="1:23" x14ac:dyDescent="0.3">
      <c r="A643" t="s">
        <v>342</v>
      </c>
      <c r="B643" s="6" t="s">
        <v>486</v>
      </c>
      <c r="C643" s="5">
        <v>153</v>
      </c>
      <c r="D643" t="s">
        <v>2103</v>
      </c>
      <c r="E643">
        <v>8</v>
      </c>
      <c r="F643">
        <v>19</v>
      </c>
      <c r="G643">
        <v>4</v>
      </c>
      <c r="H643">
        <v>1</v>
      </c>
      <c r="I643">
        <v>0</v>
      </c>
      <c r="J643" t="s">
        <v>2117</v>
      </c>
      <c r="K643" s="2" t="s">
        <v>2117</v>
      </c>
      <c r="L643" t="str">
        <f>VLOOKUP(A643,Tables!$A$2:$B$218,2,FALSE)</f>
        <v/>
      </c>
      <c r="O643" s="8" t="s">
        <v>3149</v>
      </c>
      <c r="P643" s="8"/>
      <c r="Q643" t="str">
        <f t="shared" ref="Q643:Q706" si="10">IF(B643="Source_System_SID","Link to Source System",IF(OR(B643="Created_By_ID",B643="Created_by_Date",B643="Last_Updated_By_Date",B643="Last_Updated_By_ID",B643="Audit_SID",B643="Update_Audit_SID"),"ETL Audit Process",IF(RIGHT(B643,3)="SID","System Generated","Business Logic")))</f>
        <v>Business Logic</v>
      </c>
      <c r="R643"/>
      <c r="S643"/>
      <c r="T643" s="6" t="str">
        <f>IFERROR(VLOOKUP(T$1&amp;"."&amp;$A643&amp;"."&amp;$B643,Mappings[[Lookup Name]:[Source Reference]],2,FALSE),"")</f>
        <v/>
      </c>
      <c r="U643" s="6" t="str">
        <f>IFERROR(VLOOKUP(U$1&amp;"."&amp;$A643&amp;"."&amp;$B643,Mappings[[Lookup Name]:[Source Reference]],2,FALSE),"")</f>
        <v/>
      </c>
      <c r="V643" s="6" t="str">
        <f>IFERROR(VLOOKUP(V$1&amp;"."&amp;$A643&amp;"."&amp;$B643,Mappings[[Lookup Name]:[Source Reference]],2,FALSE),"")</f>
        <v/>
      </c>
      <c r="W643" s="6" t="str">
        <f>IFERROR(VLOOKUP(W$1&amp;"."&amp;$A643&amp;"."&amp;$B643,Mappings[[Lookup Name]:[Source Reference]],2,FALSE),"")</f>
        <v/>
      </c>
    </row>
    <row r="644" spans="1:23" x14ac:dyDescent="0.3">
      <c r="A644" t="s">
        <v>342</v>
      </c>
      <c r="B644" s="6" t="s">
        <v>487</v>
      </c>
      <c r="C644" s="5">
        <v>154</v>
      </c>
      <c r="D644" t="s">
        <v>2101</v>
      </c>
      <c r="E644">
        <v>1</v>
      </c>
      <c r="F644">
        <v>0</v>
      </c>
      <c r="G644">
        <v>0</v>
      </c>
      <c r="H644">
        <v>1</v>
      </c>
      <c r="I644">
        <v>0</v>
      </c>
      <c r="J644" t="s">
        <v>2117</v>
      </c>
      <c r="K644" s="2" t="s">
        <v>2117</v>
      </c>
      <c r="L644" t="str">
        <f>VLOOKUP(A644,Tables!$A$2:$B$218,2,FALSE)</f>
        <v/>
      </c>
      <c r="O644" s="8" t="s">
        <v>3149</v>
      </c>
      <c r="P644" s="8"/>
      <c r="Q644" t="str">
        <f t="shared" si="10"/>
        <v>Business Logic</v>
      </c>
      <c r="R644"/>
      <c r="S644"/>
      <c r="T644" s="6" t="str">
        <f>IFERROR(VLOOKUP(T$1&amp;"."&amp;$A644&amp;"."&amp;$B644,Mappings[[Lookup Name]:[Source Reference]],2,FALSE),"")</f>
        <v/>
      </c>
      <c r="U644" s="6" t="str">
        <f>IFERROR(VLOOKUP(U$1&amp;"."&amp;$A644&amp;"."&amp;$B644,Mappings[[Lookup Name]:[Source Reference]],2,FALSE),"")</f>
        <v/>
      </c>
      <c r="V644" s="6" t="str">
        <f>IFERROR(VLOOKUP(V$1&amp;"."&amp;$A644&amp;"."&amp;$B644,Mappings[[Lookup Name]:[Source Reference]],2,FALSE),"")</f>
        <v/>
      </c>
      <c r="W644" s="6" t="str">
        <f>IFERROR(VLOOKUP(W$1&amp;"."&amp;$A644&amp;"."&amp;$B644,Mappings[[Lookup Name]:[Source Reference]],2,FALSE),"")</f>
        <v/>
      </c>
    </row>
    <row r="645" spans="1:23" x14ac:dyDescent="0.3">
      <c r="A645" t="s">
        <v>342</v>
      </c>
      <c r="B645" s="6" t="s">
        <v>328</v>
      </c>
      <c r="C645" s="5">
        <v>155</v>
      </c>
      <c r="D645" t="s">
        <v>2102</v>
      </c>
      <c r="E645">
        <v>25</v>
      </c>
      <c r="F645">
        <v>0</v>
      </c>
      <c r="G645">
        <v>0</v>
      </c>
      <c r="H645">
        <v>1</v>
      </c>
      <c r="I645">
        <v>0</v>
      </c>
      <c r="J645" t="s">
        <v>2117</v>
      </c>
      <c r="K645" s="2" t="s">
        <v>2117</v>
      </c>
      <c r="L645" t="str">
        <f>VLOOKUP(A645,Tables!$A$2:$B$218,2,FALSE)</f>
        <v/>
      </c>
      <c r="O645" s="8" t="s">
        <v>3149</v>
      </c>
      <c r="P645" s="8"/>
      <c r="Q645" t="str">
        <f t="shared" si="10"/>
        <v>Business Logic</v>
      </c>
      <c r="R645"/>
      <c r="S645"/>
      <c r="T645" s="6" t="str">
        <f>IFERROR(VLOOKUP(T$1&amp;"."&amp;$A645&amp;"."&amp;$B645,Mappings[[Lookup Name]:[Source Reference]],2,FALSE),"")</f>
        <v/>
      </c>
      <c r="U645" s="6" t="str">
        <f>IFERROR(VLOOKUP(U$1&amp;"."&amp;$A645&amp;"."&amp;$B645,Mappings[[Lookup Name]:[Source Reference]],2,FALSE),"")</f>
        <v/>
      </c>
      <c r="V645" s="6" t="str">
        <f>IFERROR(VLOOKUP(V$1&amp;"."&amp;$A645&amp;"."&amp;$B645,Mappings[[Lookup Name]:[Source Reference]],2,FALSE),"")</f>
        <v/>
      </c>
      <c r="W645" s="6" t="str">
        <f>IFERROR(VLOOKUP(W$1&amp;"."&amp;$A645&amp;"."&amp;$B645,Mappings[[Lookup Name]:[Source Reference]],2,FALSE),"")</f>
        <v/>
      </c>
    </row>
    <row r="646" spans="1:23" x14ac:dyDescent="0.3">
      <c r="A646" t="s">
        <v>342</v>
      </c>
      <c r="B646" s="6" t="s">
        <v>488</v>
      </c>
      <c r="C646" s="5">
        <v>156</v>
      </c>
      <c r="D646" t="s">
        <v>2103</v>
      </c>
      <c r="E646">
        <v>8</v>
      </c>
      <c r="F646">
        <v>19</v>
      </c>
      <c r="G646">
        <v>4</v>
      </c>
      <c r="H646">
        <v>1</v>
      </c>
      <c r="I646">
        <v>0</v>
      </c>
      <c r="J646" t="s">
        <v>2117</v>
      </c>
      <c r="K646" s="2" t="s">
        <v>2117</v>
      </c>
      <c r="L646" t="str">
        <f>VLOOKUP(A646,Tables!$A$2:$B$218,2,FALSE)</f>
        <v/>
      </c>
      <c r="O646" s="8" t="s">
        <v>3149</v>
      </c>
      <c r="P646" s="8"/>
      <c r="Q646" t="str">
        <f t="shared" si="10"/>
        <v>Business Logic</v>
      </c>
      <c r="R646"/>
      <c r="S646"/>
      <c r="T646" s="6" t="str">
        <f>IFERROR(VLOOKUP(T$1&amp;"."&amp;$A646&amp;"."&amp;$B646,Mappings[[Lookup Name]:[Source Reference]],2,FALSE),"")</f>
        <v/>
      </c>
      <c r="U646" s="6" t="str">
        <f>IFERROR(VLOOKUP(U$1&amp;"."&amp;$A646&amp;"."&amp;$B646,Mappings[[Lookup Name]:[Source Reference]],2,FALSE),"")</f>
        <v/>
      </c>
      <c r="V646" s="6" t="str">
        <f>IFERROR(VLOOKUP(V$1&amp;"."&amp;$A646&amp;"."&amp;$B646,Mappings[[Lookup Name]:[Source Reference]],2,FALSE),"")</f>
        <v/>
      </c>
      <c r="W646" s="6" t="str">
        <f>IFERROR(VLOOKUP(W$1&amp;"."&amp;$A646&amp;"."&amp;$B646,Mappings[[Lookup Name]:[Source Reference]],2,FALSE),"")</f>
        <v/>
      </c>
    </row>
    <row r="647" spans="1:23" x14ac:dyDescent="0.3">
      <c r="A647" t="s">
        <v>342</v>
      </c>
      <c r="B647" s="6" t="s">
        <v>489</v>
      </c>
      <c r="C647" s="5">
        <v>157</v>
      </c>
      <c r="D647" t="s">
        <v>2102</v>
      </c>
      <c r="E647">
        <v>2</v>
      </c>
      <c r="F647">
        <v>0</v>
      </c>
      <c r="G647">
        <v>0</v>
      </c>
      <c r="H647">
        <v>1</v>
      </c>
      <c r="I647">
        <v>0</v>
      </c>
      <c r="J647" t="s">
        <v>2117</v>
      </c>
      <c r="K647" s="2" t="s">
        <v>2117</v>
      </c>
      <c r="L647" t="str">
        <f>VLOOKUP(A647,Tables!$A$2:$B$218,2,FALSE)</f>
        <v/>
      </c>
      <c r="O647" s="8" t="s">
        <v>3149</v>
      </c>
      <c r="P647" s="8"/>
      <c r="Q647" t="str">
        <f t="shared" si="10"/>
        <v>Business Logic</v>
      </c>
      <c r="R647"/>
      <c r="S647"/>
      <c r="T647" s="6" t="str">
        <f>IFERROR(VLOOKUP(T$1&amp;"."&amp;$A647&amp;"."&amp;$B647,Mappings[[Lookup Name]:[Source Reference]],2,FALSE),"")</f>
        <v/>
      </c>
      <c r="U647" s="6" t="str">
        <f>IFERROR(VLOOKUP(U$1&amp;"."&amp;$A647&amp;"."&amp;$B647,Mappings[[Lookup Name]:[Source Reference]],2,FALSE),"")</f>
        <v/>
      </c>
      <c r="V647" s="6" t="str">
        <f>IFERROR(VLOOKUP(V$1&amp;"."&amp;$A647&amp;"."&amp;$B647,Mappings[[Lookup Name]:[Source Reference]],2,FALSE),"")</f>
        <v/>
      </c>
      <c r="W647" s="6" t="str">
        <f>IFERROR(VLOOKUP(W$1&amp;"."&amp;$A647&amp;"."&amp;$B647,Mappings[[Lookup Name]:[Source Reference]],2,FALSE),"")</f>
        <v/>
      </c>
    </row>
    <row r="648" spans="1:23" x14ac:dyDescent="0.3">
      <c r="A648" t="s">
        <v>342</v>
      </c>
      <c r="B648" s="6" t="s">
        <v>490</v>
      </c>
      <c r="C648" s="5">
        <v>158</v>
      </c>
      <c r="D648" t="s">
        <v>2103</v>
      </c>
      <c r="E648">
        <v>8</v>
      </c>
      <c r="F648">
        <v>19</v>
      </c>
      <c r="G648">
        <v>4</v>
      </c>
      <c r="H648">
        <v>1</v>
      </c>
      <c r="I648">
        <v>0</v>
      </c>
      <c r="J648" t="s">
        <v>2117</v>
      </c>
      <c r="K648" s="2" t="s">
        <v>2117</v>
      </c>
      <c r="L648" t="str">
        <f>VLOOKUP(A648,Tables!$A$2:$B$218,2,FALSE)</f>
        <v/>
      </c>
      <c r="O648" s="8" t="s">
        <v>3149</v>
      </c>
      <c r="P648" s="8"/>
      <c r="Q648" t="str">
        <f t="shared" si="10"/>
        <v>Business Logic</v>
      </c>
      <c r="R648"/>
      <c r="S648"/>
      <c r="T648" s="6" t="str">
        <f>IFERROR(VLOOKUP(T$1&amp;"."&amp;$A648&amp;"."&amp;$B648,Mappings[[Lookup Name]:[Source Reference]],2,FALSE),"")</f>
        <v/>
      </c>
      <c r="U648" s="6" t="str">
        <f>IFERROR(VLOOKUP(U$1&amp;"."&amp;$A648&amp;"."&amp;$B648,Mappings[[Lookup Name]:[Source Reference]],2,FALSE),"")</f>
        <v/>
      </c>
      <c r="V648" s="6" t="str">
        <f>IFERROR(VLOOKUP(V$1&amp;"."&amp;$A648&amp;"."&amp;$B648,Mappings[[Lookup Name]:[Source Reference]],2,FALSE),"")</f>
        <v/>
      </c>
      <c r="W648" s="6" t="str">
        <f>IFERROR(VLOOKUP(W$1&amp;"."&amp;$A648&amp;"."&amp;$B648,Mappings[[Lookup Name]:[Source Reference]],2,FALSE),"")</f>
        <v/>
      </c>
    </row>
    <row r="649" spans="1:23" x14ac:dyDescent="0.3">
      <c r="A649" t="s">
        <v>342</v>
      </c>
      <c r="B649" s="6" t="s">
        <v>491</v>
      </c>
      <c r="C649" s="5">
        <v>159</v>
      </c>
      <c r="D649" t="s">
        <v>2103</v>
      </c>
      <c r="E649">
        <v>8</v>
      </c>
      <c r="F649">
        <v>19</v>
      </c>
      <c r="G649">
        <v>4</v>
      </c>
      <c r="H649">
        <v>1</v>
      </c>
      <c r="I649">
        <v>0</v>
      </c>
      <c r="J649" t="s">
        <v>2117</v>
      </c>
      <c r="K649" s="2" t="s">
        <v>2117</v>
      </c>
      <c r="L649" t="str">
        <f>VLOOKUP(A649,Tables!$A$2:$B$218,2,FALSE)</f>
        <v/>
      </c>
      <c r="O649" s="8" t="s">
        <v>3149</v>
      </c>
      <c r="P649" s="8"/>
      <c r="Q649" t="str">
        <f t="shared" si="10"/>
        <v>Business Logic</v>
      </c>
      <c r="R649"/>
      <c r="S649"/>
      <c r="T649" s="6" t="str">
        <f>IFERROR(VLOOKUP(T$1&amp;"."&amp;$A649&amp;"."&amp;$B649,Mappings[[Lookup Name]:[Source Reference]],2,FALSE),"")</f>
        <v/>
      </c>
      <c r="U649" s="6" t="str">
        <f>IFERROR(VLOOKUP(U$1&amp;"."&amp;$A649&amp;"."&amp;$B649,Mappings[[Lookup Name]:[Source Reference]],2,FALSE),"")</f>
        <v/>
      </c>
      <c r="V649" s="6" t="str">
        <f>IFERROR(VLOOKUP(V$1&amp;"."&amp;$A649&amp;"."&amp;$B649,Mappings[[Lookup Name]:[Source Reference]],2,FALSE),"")</f>
        <v/>
      </c>
      <c r="W649" s="6" t="str">
        <f>IFERROR(VLOOKUP(W$1&amp;"."&amp;$A649&amp;"."&amp;$B649,Mappings[[Lookup Name]:[Source Reference]],2,FALSE),"")</f>
        <v/>
      </c>
    </row>
    <row r="650" spans="1:23" x14ac:dyDescent="0.3">
      <c r="A650" t="s">
        <v>342</v>
      </c>
      <c r="B650" s="6" t="s">
        <v>492</v>
      </c>
      <c r="C650" s="5">
        <v>160</v>
      </c>
      <c r="D650" t="s">
        <v>2103</v>
      </c>
      <c r="E650">
        <v>8</v>
      </c>
      <c r="F650">
        <v>19</v>
      </c>
      <c r="G650">
        <v>4</v>
      </c>
      <c r="H650">
        <v>1</v>
      </c>
      <c r="I650">
        <v>0</v>
      </c>
      <c r="J650" t="s">
        <v>2117</v>
      </c>
      <c r="K650" s="2" t="s">
        <v>2117</v>
      </c>
      <c r="L650" t="str">
        <f>VLOOKUP(A650,Tables!$A$2:$B$218,2,FALSE)</f>
        <v/>
      </c>
      <c r="O650" s="8" t="s">
        <v>3149</v>
      </c>
      <c r="P650" s="8"/>
      <c r="Q650" t="str">
        <f t="shared" si="10"/>
        <v>Business Logic</v>
      </c>
      <c r="R650"/>
      <c r="S650"/>
      <c r="T650" s="6" t="str">
        <f>IFERROR(VLOOKUP(T$1&amp;"."&amp;$A650&amp;"."&amp;$B650,Mappings[[Lookup Name]:[Source Reference]],2,FALSE),"")</f>
        <v/>
      </c>
      <c r="U650" s="6" t="str">
        <f>IFERROR(VLOOKUP(U$1&amp;"."&amp;$A650&amp;"."&amp;$B650,Mappings[[Lookup Name]:[Source Reference]],2,FALSE),"")</f>
        <v/>
      </c>
      <c r="V650" s="6" t="str">
        <f>IFERROR(VLOOKUP(V$1&amp;"."&amp;$A650&amp;"."&amp;$B650,Mappings[[Lookup Name]:[Source Reference]],2,FALSE),"")</f>
        <v/>
      </c>
      <c r="W650" s="6" t="str">
        <f>IFERROR(VLOOKUP(W$1&amp;"."&amp;$A650&amp;"."&amp;$B650,Mappings[[Lookup Name]:[Source Reference]],2,FALSE),"")</f>
        <v/>
      </c>
    </row>
    <row r="651" spans="1:23" x14ac:dyDescent="0.3">
      <c r="A651" t="s">
        <v>342</v>
      </c>
      <c r="B651" s="6" t="s">
        <v>493</v>
      </c>
      <c r="C651" s="5">
        <v>161</v>
      </c>
      <c r="D651" t="s">
        <v>2102</v>
      </c>
      <c r="E651">
        <v>30</v>
      </c>
      <c r="F651">
        <v>0</v>
      </c>
      <c r="G651">
        <v>0</v>
      </c>
      <c r="H651">
        <v>1</v>
      </c>
      <c r="I651">
        <v>0</v>
      </c>
      <c r="J651" t="s">
        <v>2117</v>
      </c>
      <c r="K651" s="2" t="s">
        <v>2117</v>
      </c>
      <c r="L651" t="str">
        <f>VLOOKUP(A651,Tables!$A$2:$B$218,2,FALSE)</f>
        <v/>
      </c>
      <c r="O651" s="8" t="s">
        <v>3149</v>
      </c>
      <c r="P651" s="8"/>
      <c r="Q651" t="str">
        <f t="shared" si="10"/>
        <v>Business Logic</v>
      </c>
      <c r="R651"/>
      <c r="S651"/>
      <c r="T651" s="6" t="str">
        <f>IFERROR(VLOOKUP(T$1&amp;"."&amp;$A651&amp;"."&amp;$B651,Mappings[[Lookup Name]:[Source Reference]],2,FALSE),"")</f>
        <v/>
      </c>
      <c r="U651" s="6" t="str">
        <f>IFERROR(VLOOKUP(U$1&amp;"."&amp;$A651&amp;"."&amp;$B651,Mappings[[Lookup Name]:[Source Reference]],2,FALSE),"")</f>
        <v/>
      </c>
      <c r="V651" s="6" t="str">
        <f>IFERROR(VLOOKUP(V$1&amp;"."&amp;$A651&amp;"."&amp;$B651,Mappings[[Lookup Name]:[Source Reference]],2,FALSE),"")</f>
        <v/>
      </c>
      <c r="W651" s="6" t="str">
        <f>IFERROR(VLOOKUP(W$1&amp;"."&amp;$A651&amp;"."&amp;$B651,Mappings[[Lookup Name]:[Source Reference]],2,FALSE),"")</f>
        <v/>
      </c>
    </row>
    <row r="652" spans="1:23" x14ac:dyDescent="0.3">
      <c r="A652" t="s">
        <v>342</v>
      </c>
      <c r="B652" s="6" t="s">
        <v>494</v>
      </c>
      <c r="C652" s="5">
        <v>162</v>
      </c>
      <c r="D652" t="s">
        <v>2101</v>
      </c>
      <c r="E652">
        <v>1</v>
      </c>
      <c r="F652">
        <v>0</v>
      </c>
      <c r="G652">
        <v>0</v>
      </c>
      <c r="H652">
        <v>1</v>
      </c>
      <c r="I652">
        <v>0</v>
      </c>
      <c r="J652" t="s">
        <v>2117</v>
      </c>
      <c r="K652" s="2" t="s">
        <v>2117</v>
      </c>
      <c r="L652" t="str">
        <f>VLOOKUP(A652,Tables!$A$2:$B$218,2,FALSE)</f>
        <v/>
      </c>
      <c r="O652" s="8" t="s">
        <v>3149</v>
      </c>
      <c r="P652" s="8"/>
      <c r="Q652" t="str">
        <f t="shared" si="10"/>
        <v>Business Logic</v>
      </c>
      <c r="R652"/>
      <c r="S652"/>
      <c r="T652" s="6" t="str">
        <f>IFERROR(VLOOKUP(T$1&amp;"."&amp;$A652&amp;"."&amp;$B652,Mappings[[Lookup Name]:[Source Reference]],2,FALSE),"")</f>
        <v/>
      </c>
      <c r="U652" s="6" t="str">
        <f>IFERROR(VLOOKUP(U$1&amp;"."&amp;$A652&amp;"."&amp;$B652,Mappings[[Lookup Name]:[Source Reference]],2,FALSE),"")</f>
        <v/>
      </c>
      <c r="V652" s="6" t="str">
        <f>IFERROR(VLOOKUP(V$1&amp;"."&amp;$A652&amp;"."&amp;$B652,Mappings[[Lookup Name]:[Source Reference]],2,FALSE),"")</f>
        <v/>
      </c>
      <c r="W652" s="6" t="str">
        <f>IFERROR(VLOOKUP(W$1&amp;"."&amp;$A652&amp;"."&amp;$B652,Mappings[[Lookup Name]:[Source Reference]],2,FALSE),"")</f>
        <v/>
      </c>
    </row>
    <row r="653" spans="1:23" x14ac:dyDescent="0.3">
      <c r="A653" t="s">
        <v>342</v>
      </c>
      <c r="B653" s="6" t="s">
        <v>495</v>
      </c>
      <c r="C653" s="5">
        <v>163</v>
      </c>
      <c r="D653" t="s">
        <v>2101</v>
      </c>
      <c r="E653">
        <v>1</v>
      </c>
      <c r="F653">
        <v>0</v>
      </c>
      <c r="G653">
        <v>0</v>
      </c>
      <c r="H653">
        <v>1</v>
      </c>
      <c r="I653">
        <v>0</v>
      </c>
      <c r="J653" t="s">
        <v>2117</v>
      </c>
      <c r="K653" s="2" t="s">
        <v>2117</v>
      </c>
      <c r="L653" t="str">
        <f>VLOOKUP(A653,Tables!$A$2:$B$218,2,FALSE)</f>
        <v/>
      </c>
      <c r="O653" s="8" t="s">
        <v>3149</v>
      </c>
      <c r="P653" s="8"/>
      <c r="Q653" t="str">
        <f t="shared" si="10"/>
        <v>Business Logic</v>
      </c>
      <c r="R653"/>
      <c r="S653"/>
      <c r="T653" s="6" t="str">
        <f>IFERROR(VLOOKUP(T$1&amp;"."&amp;$A653&amp;"."&amp;$B653,Mappings[[Lookup Name]:[Source Reference]],2,FALSE),"")</f>
        <v/>
      </c>
      <c r="U653" s="6" t="str">
        <f>IFERROR(VLOOKUP(U$1&amp;"."&amp;$A653&amp;"."&amp;$B653,Mappings[[Lookup Name]:[Source Reference]],2,FALSE),"")</f>
        <v/>
      </c>
      <c r="V653" s="6" t="str">
        <f>IFERROR(VLOOKUP(V$1&amp;"."&amp;$A653&amp;"."&amp;$B653,Mappings[[Lookup Name]:[Source Reference]],2,FALSE),"")</f>
        <v/>
      </c>
      <c r="W653" s="6" t="str">
        <f>IFERROR(VLOOKUP(W$1&amp;"."&amp;$A653&amp;"."&amp;$B653,Mappings[[Lookup Name]:[Source Reference]],2,FALSE),"")</f>
        <v/>
      </c>
    </row>
    <row r="654" spans="1:23" x14ac:dyDescent="0.3">
      <c r="A654" t="s">
        <v>342</v>
      </c>
      <c r="B654" s="6" t="s">
        <v>496</v>
      </c>
      <c r="C654" s="5">
        <v>164</v>
      </c>
      <c r="D654" t="s">
        <v>2103</v>
      </c>
      <c r="E654">
        <v>8</v>
      </c>
      <c r="F654">
        <v>19</v>
      </c>
      <c r="G654">
        <v>4</v>
      </c>
      <c r="H654">
        <v>1</v>
      </c>
      <c r="I654">
        <v>0</v>
      </c>
      <c r="J654" t="s">
        <v>2117</v>
      </c>
      <c r="K654" s="2" t="s">
        <v>2117</v>
      </c>
      <c r="L654" t="str">
        <f>VLOOKUP(A654,Tables!$A$2:$B$218,2,FALSE)</f>
        <v/>
      </c>
      <c r="O654" s="8" t="s">
        <v>3149</v>
      </c>
      <c r="P654" s="8"/>
      <c r="Q654" t="str">
        <f t="shared" si="10"/>
        <v>Business Logic</v>
      </c>
      <c r="R654"/>
      <c r="S654"/>
      <c r="T654" s="6" t="str">
        <f>IFERROR(VLOOKUP(T$1&amp;"."&amp;$A654&amp;"."&amp;$B654,Mappings[[Lookup Name]:[Source Reference]],2,FALSE),"")</f>
        <v/>
      </c>
      <c r="U654" s="6" t="str">
        <f>IFERROR(VLOOKUP(U$1&amp;"."&amp;$A654&amp;"."&amp;$B654,Mappings[[Lookup Name]:[Source Reference]],2,FALSE),"")</f>
        <v/>
      </c>
      <c r="V654" s="6" t="str">
        <f>IFERROR(VLOOKUP(V$1&amp;"."&amp;$A654&amp;"."&amp;$B654,Mappings[[Lookup Name]:[Source Reference]],2,FALSE),"")</f>
        <v/>
      </c>
      <c r="W654" s="6" t="str">
        <f>IFERROR(VLOOKUP(W$1&amp;"."&amp;$A654&amp;"."&amp;$B654,Mappings[[Lookup Name]:[Source Reference]],2,FALSE),"")</f>
        <v/>
      </c>
    </row>
    <row r="655" spans="1:23" x14ac:dyDescent="0.3">
      <c r="A655" t="s">
        <v>342</v>
      </c>
      <c r="B655" s="6" t="s">
        <v>497</v>
      </c>
      <c r="C655" s="5">
        <v>165</v>
      </c>
      <c r="D655" t="s">
        <v>2103</v>
      </c>
      <c r="E655">
        <v>8</v>
      </c>
      <c r="F655">
        <v>19</v>
      </c>
      <c r="G655">
        <v>4</v>
      </c>
      <c r="H655">
        <v>1</v>
      </c>
      <c r="I655">
        <v>0</v>
      </c>
      <c r="J655" t="s">
        <v>2117</v>
      </c>
      <c r="K655" s="2" t="s">
        <v>2117</v>
      </c>
      <c r="L655" t="str">
        <f>VLOOKUP(A655,Tables!$A$2:$B$218,2,FALSE)</f>
        <v/>
      </c>
      <c r="O655" s="8" t="s">
        <v>3149</v>
      </c>
      <c r="P655" s="8"/>
      <c r="Q655" t="str">
        <f t="shared" si="10"/>
        <v>Business Logic</v>
      </c>
      <c r="R655"/>
      <c r="S655"/>
      <c r="T655" s="6" t="str">
        <f>IFERROR(VLOOKUP(T$1&amp;"."&amp;$A655&amp;"."&amp;$B655,Mappings[[Lookup Name]:[Source Reference]],2,FALSE),"")</f>
        <v/>
      </c>
      <c r="U655" s="6" t="str">
        <f>IFERROR(VLOOKUP(U$1&amp;"."&amp;$A655&amp;"."&amp;$B655,Mappings[[Lookup Name]:[Source Reference]],2,FALSE),"")</f>
        <v/>
      </c>
      <c r="V655" s="6" t="str">
        <f>IFERROR(VLOOKUP(V$1&amp;"."&amp;$A655&amp;"."&amp;$B655,Mappings[[Lookup Name]:[Source Reference]],2,FALSE),"")</f>
        <v/>
      </c>
      <c r="W655" s="6" t="str">
        <f>IFERROR(VLOOKUP(W$1&amp;"."&amp;$A655&amp;"."&amp;$B655,Mappings[[Lookup Name]:[Source Reference]],2,FALSE),"")</f>
        <v/>
      </c>
    </row>
    <row r="656" spans="1:23" x14ac:dyDescent="0.3">
      <c r="A656" t="s">
        <v>342</v>
      </c>
      <c r="B656" s="6" t="s">
        <v>498</v>
      </c>
      <c r="C656" s="5">
        <v>166</v>
      </c>
      <c r="D656" t="s">
        <v>2103</v>
      </c>
      <c r="E656">
        <v>8</v>
      </c>
      <c r="F656">
        <v>19</v>
      </c>
      <c r="G656">
        <v>4</v>
      </c>
      <c r="H656">
        <v>1</v>
      </c>
      <c r="I656">
        <v>0</v>
      </c>
      <c r="J656" t="s">
        <v>2117</v>
      </c>
      <c r="K656" s="2" t="s">
        <v>2117</v>
      </c>
      <c r="L656" t="str">
        <f>VLOOKUP(A656,Tables!$A$2:$B$218,2,FALSE)</f>
        <v/>
      </c>
      <c r="O656" s="8" t="s">
        <v>3149</v>
      </c>
      <c r="P656" s="8"/>
      <c r="Q656" t="str">
        <f t="shared" si="10"/>
        <v>Business Logic</v>
      </c>
      <c r="R656"/>
      <c r="S656"/>
      <c r="T656" s="6" t="str">
        <f>IFERROR(VLOOKUP(T$1&amp;"."&amp;$A656&amp;"."&amp;$B656,Mappings[[Lookup Name]:[Source Reference]],2,FALSE),"")</f>
        <v/>
      </c>
      <c r="U656" s="6" t="str">
        <f>IFERROR(VLOOKUP(U$1&amp;"."&amp;$A656&amp;"."&amp;$B656,Mappings[[Lookup Name]:[Source Reference]],2,FALSE),"")</f>
        <v/>
      </c>
      <c r="V656" s="6" t="str">
        <f>IFERROR(VLOOKUP(V$1&amp;"."&amp;$A656&amp;"."&amp;$B656,Mappings[[Lookup Name]:[Source Reference]],2,FALSE),"")</f>
        <v/>
      </c>
      <c r="W656" s="6" t="str">
        <f>IFERROR(VLOOKUP(W$1&amp;"."&amp;$A656&amp;"."&amp;$B656,Mappings[[Lookup Name]:[Source Reference]],2,FALSE),"")</f>
        <v/>
      </c>
    </row>
    <row r="657" spans="1:23" x14ac:dyDescent="0.3">
      <c r="A657" t="s">
        <v>342</v>
      </c>
      <c r="B657" s="6" t="s">
        <v>499</v>
      </c>
      <c r="C657" s="5">
        <v>167</v>
      </c>
      <c r="D657" t="s">
        <v>2101</v>
      </c>
      <c r="E657">
        <v>1</v>
      </c>
      <c r="F657">
        <v>0</v>
      </c>
      <c r="G657">
        <v>0</v>
      </c>
      <c r="H657">
        <v>1</v>
      </c>
      <c r="I657">
        <v>0</v>
      </c>
      <c r="J657" t="s">
        <v>2117</v>
      </c>
      <c r="K657" s="2" t="s">
        <v>2117</v>
      </c>
      <c r="L657" t="str">
        <f>VLOOKUP(A657,Tables!$A$2:$B$218,2,FALSE)</f>
        <v/>
      </c>
      <c r="O657" s="8" t="s">
        <v>3149</v>
      </c>
      <c r="P657" s="8"/>
      <c r="Q657" t="str">
        <f t="shared" si="10"/>
        <v>Business Logic</v>
      </c>
      <c r="R657"/>
      <c r="S657"/>
      <c r="T657" s="6" t="str">
        <f>IFERROR(VLOOKUP(T$1&amp;"."&amp;$A657&amp;"."&amp;$B657,Mappings[[Lookup Name]:[Source Reference]],2,FALSE),"")</f>
        <v/>
      </c>
      <c r="U657" s="6" t="str">
        <f>IFERROR(VLOOKUP(U$1&amp;"."&amp;$A657&amp;"."&amp;$B657,Mappings[[Lookup Name]:[Source Reference]],2,FALSE),"")</f>
        <v/>
      </c>
      <c r="V657" s="6" t="str">
        <f>IFERROR(VLOOKUP(V$1&amp;"."&amp;$A657&amp;"."&amp;$B657,Mappings[[Lookup Name]:[Source Reference]],2,FALSE),"")</f>
        <v/>
      </c>
      <c r="W657" s="6" t="str">
        <f>IFERROR(VLOOKUP(W$1&amp;"."&amp;$A657&amp;"."&amp;$B657,Mappings[[Lookup Name]:[Source Reference]],2,FALSE),"")</f>
        <v/>
      </c>
    </row>
    <row r="658" spans="1:23" x14ac:dyDescent="0.3">
      <c r="A658" t="s">
        <v>342</v>
      </c>
      <c r="B658" s="6" t="s">
        <v>35</v>
      </c>
      <c r="C658" s="5">
        <v>168</v>
      </c>
      <c r="D658" t="s">
        <v>2102</v>
      </c>
      <c r="E658">
        <v>120</v>
      </c>
      <c r="F658">
        <v>0</v>
      </c>
      <c r="G658">
        <v>0</v>
      </c>
      <c r="H658">
        <v>1</v>
      </c>
      <c r="I658">
        <v>0</v>
      </c>
      <c r="J658" t="s">
        <v>2117</v>
      </c>
      <c r="K658" s="2" t="s">
        <v>2117</v>
      </c>
      <c r="L658" t="str">
        <f>VLOOKUP(A658,Tables!$A$2:$B$218,2,FALSE)</f>
        <v/>
      </c>
      <c r="O658" s="8" t="s">
        <v>3149</v>
      </c>
      <c r="P658" s="8"/>
      <c r="Q658" t="str">
        <f t="shared" si="10"/>
        <v>ETL Audit Process</v>
      </c>
      <c r="R658"/>
      <c r="S658"/>
      <c r="T658" s="6" t="str">
        <f>IFERROR(VLOOKUP(T$1&amp;"."&amp;$A658&amp;"."&amp;$B658,Mappings[[Lookup Name]:[Source Reference]],2,FALSE),"")</f>
        <v/>
      </c>
      <c r="U658" s="6" t="str">
        <f>IFERROR(VLOOKUP(U$1&amp;"."&amp;$A658&amp;"."&amp;$B658,Mappings[[Lookup Name]:[Source Reference]],2,FALSE),"")</f>
        <v/>
      </c>
      <c r="V658" s="6" t="str">
        <f>IFERROR(VLOOKUP(V$1&amp;"."&amp;$A658&amp;"."&amp;$B658,Mappings[[Lookup Name]:[Source Reference]],2,FALSE),"")</f>
        <v/>
      </c>
      <c r="W658" s="6" t="str">
        <f>IFERROR(VLOOKUP(W$1&amp;"."&amp;$A658&amp;"."&amp;$B658,Mappings[[Lookup Name]:[Source Reference]],2,FALSE),"")</f>
        <v/>
      </c>
    </row>
    <row r="659" spans="1:23" x14ac:dyDescent="0.3">
      <c r="A659" t="s">
        <v>342</v>
      </c>
      <c r="B659" s="6" t="s">
        <v>36</v>
      </c>
      <c r="C659" s="5">
        <v>169</v>
      </c>
      <c r="D659" t="s">
        <v>2098</v>
      </c>
      <c r="E659">
        <v>8</v>
      </c>
      <c r="F659">
        <v>23</v>
      </c>
      <c r="G659">
        <v>3</v>
      </c>
      <c r="H659">
        <v>0</v>
      </c>
      <c r="I659">
        <v>0</v>
      </c>
      <c r="J659" t="s">
        <v>2117</v>
      </c>
      <c r="K659" s="2" t="s">
        <v>2117</v>
      </c>
      <c r="L659" t="str">
        <f>VLOOKUP(A659,Tables!$A$2:$B$218,2,FALSE)</f>
        <v/>
      </c>
      <c r="O659" s="8" t="s">
        <v>3149</v>
      </c>
      <c r="P659" s="8"/>
      <c r="Q659" t="str">
        <f t="shared" si="10"/>
        <v>ETL Audit Process</v>
      </c>
      <c r="R659"/>
      <c r="S659"/>
      <c r="T659" s="6" t="str">
        <f>IFERROR(VLOOKUP(T$1&amp;"."&amp;$A659&amp;"."&amp;$B659,Mappings[[Lookup Name]:[Source Reference]],2,FALSE),"")</f>
        <v/>
      </c>
      <c r="U659" s="6" t="str">
        <f>IFERROR(VLOOKUP(U$1&amp;"."&amp;$A659&amp;"."&amp;$B659,Mappings[[Lookup Name]:[Source Reference]],2,FALSE),"")</f>
        <v/>
      </c>
      <c r="V659" s="6" t="str">
        <f>IFERROR(VLOOKUP(V$1&amp;"."&amp;$A659&amp;"."&amp;$B659,Mappings[[Lookup Name]:[Source Reference]],2,FALSE),"")</f>
        <v/>
      </c>
      <c r="W659" s="6" t="str">
        <f>IFERROR(VLOOKUP(W$1&amp;"."&amp;$A659&amp;"."&amp;$B659,Mappings[[Lookup Name]:[Source Reference]],2,FALSE),"")</f>
        <v/>
      </c>
    </row>
    <row r="660" spans="1:23" x14ac:dyDescent="0.3">
      <c r="A660" t="s">
        <v>342</v>
      </c>
      <c r="B660" s="6" t="s">
        <v>37</v>
      </c>
      <c r="C660" s="5">
        <v>170</v>
      </c>
      <c r="D660" t="s">
        <v>2102</v>
      </c>
      <c r="E660">
        <v>120</v>
      </c>
      <c r="F660">
        <v>0</v>
      </c>
      <c r="G660">
        <v>0</v>
      </c>
      <c r="H660">
        <v>1</v>
      </c>
      <c r="I660">
        <v>0</v>
      </c>
      <c r="J660" t="s">
        <v>2117</v>
      </c>
      <c r="K660" s="2" t="s">
        <v>2117</v>
      </c>
      <c r="L660" t="str">
        <f>VLOOKUP(A660,Tables!$A$2:$B$218,2,FALSE)</f>
        <v/>
      </c>
      <c r="O660" s="8" t="s">
        <v>3149</v>
      </c>
      <c r="P660" s="8"/>
      <c r="Q660" t="str">
        <f t="shared" si="10"/>
        <v>ETL Audit Process</v>
      </c>
      <c r="R660"/>
      <c r="S660"/>
      <c r="T660" s="6" t="str">
        <f>IFERROR(VLOOKUP(T$1&amp;"."&amp;$A660&amp;"."&amp;$B660,Mappings[[Lookup Name]:[Source Reference]],2,FALSE),"")</f>
        <v/>
      </c>
      <c r="U660" s="6" t="str">
        <f>IFERROR(VLOOKUP(U$1&amp;"."&amp;$A660&amp;"."&amp;$B660,Mappings[[Lookup Name]:[Source Reference]],2,FALSE),"")</f>
        <v/>
      </c>
      <c r="V660" s="6" t="str">
        <f>IFERROR(VLOOKUP(V$1&amp;"."&amp;$A660&amp;"."&amp;$B660,Mappings[[Lookup Name]:[Source Reference]],2,FALSE),"")</f>
        <v/>
      </c>
      <c r="W660" s="6" t="str">
        <f>IFERROR(VLOOKUP(W$1&amp;"."&amp;$A660&amp;"."&amp;$B660,Mappings[[Lookup Name]:[Source Reference]],2,FALSE),"")</f>
        <v/>
      </c>
    </row>
    <row r="661" spans="1:23" x14ac:dyDescent="0.3">
      <c r="A661" t="s">
        <v>342</v>
      </c>
      <c r="B661" s="6" t="s">
        <v>38</v>
      </c>
      <c r="C661" s="5">
        <v>171</v>
      </c>
      <c r="D661" t="s">
        <v>2098</v>
      </c>
      <c r="E661">
        <v>8</v>
      </c>
      <c r="F661">
        <v>23</v>
      </c>
      <c r="G661">
        <v>3</v>
      </c>
      <c r="H661">
        <v>0</v>
      </c>
      <c r="I661">
        <v>0</v>
      </c>
      <c r="J661" t="s">
        <v>2117</v>
      </c>
      <c r="K661" s="2" t="s">
        <v>2117</v>
      </c>
      <c r="L661" t="str">
        <f>VLOOKUP(A661,Tables!$A$2:$B$218,2,FALSE)</f>
        <v/>
      </c>
      <c r="O661" s="8" t="s">
        <v>3149</v>
      </c>
      <c r="P661" s="8"/>
      <c r="Q661" t="str">
        <f t="shared" si="10"/>
        <v>ETL Audit Process</v>
      </c>
      <c r="R661"/>
      <c r="S661"/>
      <c r="T661" s="6" t="str">
        <f>IFERROR(VLOOKUP(T$1&amp;"."&amp;$A661&amp;"."&amp;$B661,Mappings[[Lookup Name]:[Source Reference]],2,FALSE),"")</f>
        <v/>
      </c>
      <c r="U661" s="6" t="str">
        <f>IFERROR(VLOOKUP(U$1&amp;"."&amp;$A661&amp;"."&amp;$B661,Mappings[[Lookup Name]:[Source Reference]],2,FALSE),"")</f>
        <v/>
      </c>
      <c r="V661" s="6" t="str">
        <f>IFERROR(VLOOKUP(V$1&amp;"."&amp;$A661&amp;"."&amp;$B661,Mappings[[Lookup Name]:[Source Reference]],2,FALSE),"")</f>
        <v/>
      </c>
      <c r="W661" s="6" t="str">
        <f>IFERROR(VLOOKUP(W$1&amp;"."&amp;$A661&amp;"."&amp;$B661,Mappings[[Lookup Name]:[Source Reference]],2,FALSE),"")</f>
        <v/>
      </c>
    </row>
    <row r="662" spans="1:23" x14ac:dyDescent="0.3">
      <c r="A662" t="s">
        <v>342</v>
      </c>
      <c r="B662" s="6" t="s">
        <v>16</v>
      </c>
      <c r="C662" s="5">
        <v>172</v>
      </c>
      <c r="D662" t="s">
        <v>2099</v>
      </c>
      <c r="E662">
        <v>4</v>
      </c>
      <c r="F662">
        <v>10</v>
      </c>
      <c r="G662">
        <v>0</v>
      </c>
      <c r="H662">
        <v>0</v>
      </c>
      <c r="I662">
        <v>0</v>
      </c>
      <c r="J662" t="s">
        <v>2117</v>
      </c>
      <c r="K662" s="2" t="s">
        <v>2117</v>
      </c>
      <c r="L662" t="str">
        <f>VLOOKUP(A662,Tables!$A$2:$B$218,2,FALSE)</f>
        <v/>
      </c>
      <c r="O662" s="8" t="s">
        <v>3149</v>
      </c>
      <c r="P662" s="8"/>
      <c r="Q662" t="str">
        <f t="shared" si="10"/>
        <v>ETL Audit Process</v>
      </c>
      <c r="R662"/>
      <c r="S662"/>
      <c r="T662" s="6" t="str">
        <f>IFERROR(VLOOKUP(T$1&amp;"."&amp;$A662&amp;"."&amp;$B662,Mappings[[Lookup Name]:[Source Reference]],2,FALSE),"")</f>
        <v/>
      </c>
      <c r="U662" s="6" t="str">
        <f>IFERROR(VLOOKUP(U$1&amp;"."&amp;$A662&amp;"."&amp;$B662,Mappings[[Lookup Name]:[Source Reference]],2,FALSE),"")</f>
        <v/>
      </c>
      <c r="V662" s="6" t="str">
        <f>IFERROR(VLOOKUP(V$1&amp;"."&amp;$A662&amp;"."&amp;$B662,Mappings[[Lookup Name]:[Source Reference]],2,FALSE),"")</f>
        <v/>
      </c>
      <c r="W662" s="6" t="str">
        <f>IFERROR(VLOOKUP(W$1&amp;"."&amp;$A662&amp;"."&amp;$B662,Mappings[[Lookup Name]:[Source Reference]],2,FALSE),"")</f>
        <v/>
      </c>
    </row>
    <row r="663" spans="1:23" x14ac:dyDescent="0.3">
      <c r="A663" t="s">
        <v>342</v>
      </c>
      <c r="B663" s="6" t="s">
        <v>17</v>
      </c>
      <c r="C663" s="5">
        <v>173</v>
      </c>
      <c r="D663" t="s">
        <v>2099</v>
      </c>
      <c r="E663">
        <v>4</v>
      </c>
      <c r="F663">
        <v>10</v>
      </c>
      <c r="G663">
        <v>0</v>
      </c>
      <c r="H663">
        <v>0</v>
      </c>
      <c r="I663">
        <v>0</v>
      </c>
      <c r="J663" t="s">
        <v>2117</v>
      </c>
      <c r="K663" s="2" t="s">
        <v>2117</v>
      </c>
      <c r="L663" t="str">
        <f>VLOOKUP(A663,Tables!$A$2:$B$218,2,FALSE)</f>
        <v/>
      </c>
      <c r="O663" s="8" t="s">
        <v>3149</v>
      </c>
      <c r="P663" s="8"/>
      <c r="Q663" t="str">
        <f t="shared" si="10"/>
        <v>ETL Audit Process</v>
      </c>
      <c r="R663"/>
      <c r="S663"/>
      <c r="T663" s="6" t="str">
        <f>IFERROR(VLOOKUP(T$1&amp;"."&amp;$A663&amp;"."&amp;$B663,Mappings[[Lookup Name]:[Source Reference]],2,FALSE),"")</f>
        <v/>
      </c>
      <c r="U663" s="6" t="str">
        <f>IFERROR(VLOOKUP(U$1&amp;"."&amp;$A663&amp;"."&amp;$B663,Mappings[[Lookup Name]:[Source Reference]],2,FALSE),"")</f>
        <v/>
      </c>
      <c r="V663" s="6" t="str">
        <f>IFERROR(VLOOKUP(V$1&amp;"."&amp;$A663&amp;"."&amp;$B663,Mappings[[Lookup Name]:[Source Reference]],2,FALSE),"")</f>
        <v/>
      </c>
      <c r="W663" s="6" t="str">
        <f>IFERROR(VLOOKUP(W$1&amp;"."&amp;$A663&amp;"."&amp;$B663,Mappings[[Lookup Name]:[Source Reference]],2,FALSE),"")</f>
        <v/>
      </c>
    </row>
    <row r="664" spans="1:23" ht="31.2" x14ac:dyDescent="0.3">
      <c r="A664" t="s">
        <v>342</v>
      </c>
      <c r="B664" s="6" t="s">
        <v>18</v>
      </c>
      <c r="C664" s="5">
        <v>174</v>
      </c>
      <c r="D664" t="s">
        <v>2099</v>
      </c>
      <c r="E664">
        <v>4</v>
      </c>
      <c r="F664">
        <v>10</v>
      </c>
      <c r="G664">
        <v>0</v>
      </c>
      <c r="H664">
        <v>0</v>
      </c>
      <c r="I664">
        <v>0</v>
      </c>
      <c r="J664" t="s">
        <v>2120</v>
      </c>
      <c r="K664" s="2" t="s">
        <v>2171</v>
      </c>
      <c r="L664" t="str">
        <f>VLOOKUP(A664,Tables!$A$2:$B$218,2,FALSE)</f>
        <v/>
      </c>
      <c r="O664" s="8" t="s">
        <v>3149</v>
      </c>
      <c r="P664" s="8"/>
      <c r="Q664" t="str">
        <f t="shared" si="10"/>
        <v>Link to Source System</v>
      </c>
      <c r="R664"/>
      <c r="S664"/>
      <c r="T664" s="6" t="str">
        <f>IFERROR(VLOOKUP(T$1&amp;"."&amp;$A664&amp;"."&amp;$B664,Mappings[[Lookup Name]:[Source Reference]],2,FALSE),"")</f>
        <v/>
      </c>
      <c r="U664" s="6" t="str">
        <f>IFERROR(VLOOKUP(U$1&amp;"."&amp;$A664&amp;"."&amp;$B664,Mappings[[Lookup Name]:[Source Reference]],2,FALSE),"")</f>
        <v/>
      </c>
      <c r="V664" s="6" t="str">
        <f>IFERROR(VLOOKUP(V$1&amp;"."&amp;$A664&amp;"."&amp;$B664,Mappings[[Lookup Name]:[Source Reference]],2,FALSE),"")</f>
        <v/>
      </c>
      <c r="W664" s="6" t="str">
        <f>IFERROR(VLOOKUP(W$1&amp;"."&amp;$A664&amp;"."&amp;$B664,Mappings[[Lookup Name]:[Source Reference]],2,FALSE),"")</f>
        <v/>
      </c>
    </row>
    <row r="665" spans="1:23" x14ac:dyDescent="0.3">
      <c r="A665" t="s">
        <v>500</v>
      </c>
      <c r="B665" s="6" t="s">
        <v>501</v>
      </c>
      <c r="C665" s="5">
        <v>1</v>
      </c>
      <c r="D665" t="s">
        <v>2099</v>
      </c>
      <c r="E665">
        <v>4</v>
      </c>
      <c r="F665">
        <v>10</v>
      </c>
      <c r="G665">
        <v>0</v>
      </c>
      <c r="H665">
        <v>0</v>
      </c>
      <c r="I665">
        <v>1</v>
      </c>
      <c r="J665" t="s">
        <v>2117</v>
      </c>
      <c r="K665" s="2" t="s">
        <v>2117</v>
      </c>
      <c r="L665" t="str">
        <f>VLOOKUP(A665,Tables!$A$2:$B$218,2,FALSE)</f>
        <v>Truven</v>
      </c>
      <c r="O665" s="8" t="s">
        <v>3149</v>
      </c>
      <c r="P665" s="8"/>
      <c r="Q665" t="str">
        <f t="shared" si="10"/>
        <v>System Generated</v>
      </c>
      <c r="R665"/>
      <c r="S665"/>
      <c r="T665" s="6" t="str">
        <f>IFERROR(VLOOKUP(T$1&amp;"."&amp;$A665&amp;"."&amp;$B665,Mappings[[Lookup Name]:[Source Reference]],2,FALSE),"")</f>
        <v/>
      </c>
      <c r="U665" s="6" t="str">
        <f>IFERROR(VLOOKUP(U$1&amp;"."&amp;$A665&amp;"."&amp;$B665,Mappings[[Lookup Name]:[Source Reference]],2,FALSE),"")</f>
        <v/>
      </c>
      <c r="V665" s="6" t="str">
        <f>IFERROR(VLOOKUP(V$1&amp;"."&amp;$A665&amp;"."&amp;$B665,Mappings[[Lookup Name]:[Source Reference]],2,FALSE),"")</f>
        <v/>
      </c>
      <c r="W665" s="6" t="str">
        <f>IFERROR(VLOOKUP(W$1&amp;"."&amp;$A665&amp;"."&amp;$B665,Mappings[[Lookup Name]:[Source Reference]],2,FALSE),"")</f>
        <v/>
      </c>
    </row>
    <row r="666" spans="1:23" x14ac:dyDescent="0.3">
      <c r="A666" t="s">
        <v>500</v>
      </c>
      <c r="B666" s="6" t="s">
        <v>192</v>
      </c>
      <c r="C666" s="5">
        <v>2</v>
      </c>
      <c r="D666" t="s">
        <v>2099</v>
      </c>
      <c r="E666">
        <v>4</v>
      </c>
      <c r="F666">
        <v>10</v>
      </c>
      <c r="G666">
        <v>0</v>
      </c>
      <c r="H666">
        <v>0</v>
      </c>
      <c r="I666">
        <v>0</v>
      </c>
      <c r="J666" t="s">
        <v>2117</v>
      </c>
      <c r="K666" s="2" t="s">
        <v>2117</v>
      </c>
      <c r="L666" t="str">
        <f>VLOOKUP(A666,Tables!$A$2:$B$218,2,FALSE)</f>
        <v>Truven</v>
      </c>
      <c r="O666" s="8" t="s">
        <v>3149</v>
      </c>
      <c r="P666" s="8"/>
      <c r="Q666" t="str">
        <f t="shared" si="10"/>
        <v>System Generated</v>
      </c>
      <c r="R666"/>
      <c r="S666"/>
      <c r="T666" s="6" t="str">
        <f>IFERROR(VLOOKUP(T$1&amp;"."&amp;$A666&amp;"."&amp;$B666,Mappings[[Lookup Name]:[Source Reference]],2,FALSE),"")</f>
        <v/>
      </c>
      <c r="U666" s="6" t="str">
        <f>IFERROR(VLOOKUP(U$1&amp;"."&amp;$A666&amp;"."&amp;$B666,Mappings[[Lookup Name]:[Source Reference]],2,FALSE),"")</f>
        <v/>
      </c>
      <c r="V666" s="6" t="str">
        <f>IFERROR(VLOOKUP(V$1&amp;"."&amp;$A666&amp;"."&amp;$B666,Mappings[[Lookup Name]:[Source Reference]],2,FALSE),"")</f>
        <v/>
      </c>
      <c r="W666" s="6" t="str">
        <f>IFERROR(VLOOKUP(W$1&amp;"."&amp;$A666&amp;"."&amp;$B666,Mappings[[Lookup Name]:[Source Reference]],2,FALSE),"")</f>
        <v/>
      </c>
    </row>
    <row r="667" spans="1:23" ht="31.2" x14ac:dyDescent="0.3">
      <c r="A667" t="s">
        <v>500</v>
      </c>
      <c r="B667" s="6" t="s">
        <v>502</v>
      </c>
      <c r="C667" s="5">
        <v>3</v>
      </c>
      <c r="D667" t="s">
        <v>2099</v>
      </c>
      <c r="E667">
        <v>4</v>
      </c>
      <c r="F667">
        <v>10</v>
      </c>
      <c r="G667">
        <v>0</v>
      </c>
      <c r="H667">
        <v>0</v>
      </c>
      <c r="I667">
        <v>0</v>
      </c>
      <c r="J667" t="s">
        <v>2117</v>
      </c>
      <c r="K667" s="2" t="s">
        <v>2172</v>
      </c>
      <c r="L667" t="str">
        <f>VLOOKUP(A667,Tables!$A$2:$B$218,2,FALSE)</f>
        <v>Truven</v>
      </c>
      <c r="O667" s="8" t="s">
        <v>3149</v>
      </c>
      <c r="P667" s="8"/>
      <c r="Q667" t="str">
        <f t="shared" si="10"/>
        <v>System Generated</v>
      </c>
      <c r="R667"/>
      <c r="S667"/>
      <c r="T667" s="6" t="str">
        <f>IFERROR(VLOOKUP(T$1&amp;"."&amp;$A667&amp;"."&amp;$B667,Mappings[[Lookup Name]:[Source Reference]],2,FALSE),"")</f>
        <v/>
      </c>
      <c r="U667" s="6" t="str">
        <f>IFERROR(VLOOKUP(U$1&amp;"."&amp;$A667&amp;"."&amp;$B667,Mappings[[Lookup Name]:[Source Reference]],2,FALSE),"")</f>
        <v/>
      </c>
      <c r="V667" s="6" t="str">
        <f>IFERROR(VLOOKUP(V$1&amp;"."&amp;$A667&amp;"."&amp;$B667,Mappings[[Lookup Name]:[Source Reference]],2,FALSE),"")</f>
        <v/>
      </c>
      <c r="W667" s="6" t="str">
        <f>IFERROR(VLOOKUP(W$1&amp;"."&amp;$A667&amp;"."&amp;$B667,Mappings[[Lookup Name]:[Source Reference]],2,FALSE),"")</f>
        <v/>
      </c>
    </row>
    <row r="668" spans="1:23" ht="31.2" x14ac:dyDescent="0.3">
      <c r="A668" t="s">
        <v>500</v>
      </c>
      <c r="B668" s="6" t="s">
        <v>125</v>
      </c>
      <c r="C668" s="5">
        <v>4</v>
      </c>
      <c r="D668" t="s">
        <v>2099</v>
      </c>
      <c r="E668">
        <v>4</v>
      </c>
      <c r="F668">
        <v>10</v>
      </c>
      <c r="G668">
        <v>0</v>
      </c>
      <c r="H668">
        <v>1</v>
      </c>
      <c r="I668">
        <v>0</v>
      </c>
      <c r="J668" t="s">
        <v>2117</v>
      </c>
      <c r="K668" s="2" t="s">
        <v>2173</v>
      </c>
      <c r="L668" t="str">
        <f>VLOOKUP(A668,Tables!$A$2:$B$218,2,FALSE)</f>
        <v>Truven</v>
      </c>
      <c r="O668" s="8" t="s">
        <v>3149</v>
      </c>
      <c r="P668" s="8"/>
      <c r="Q668" t="str">
        <f t="shared" si="10"/>
        <v>System Generated</v>
      </c>
      <c r="R668"/>
      <c r="S668"/>
      <c r="T668" s="6" t="str">
        <f>IFERROR(VLOOKUP(T$1&amp;"."&amp;$A668&amp;"."&amp;$B668,Mappings[[Lookup Name]:[Source Reference]],2,FALSE),"")</f>
        <v/>
      </c>
      <c r="U668" s="6" t="str">
        <f>IFERROR(VLOOKUP(U$1&amp;"."&amp;$A668&amp;"."&amp;$B668,Mappings[[Lookup Name]:[Source Reference]],2,FALSE),"")</f>
        <v/>
      </c>
      <c r="V668" s="6" t="str">
        <f>IFERROR(VLOOKUP(V$1&amp;"."&amp;$A668&amp;"."&amp;$B668,Mappings[[Lookup Name]:[Source Reference]],2,FALSE),"")</f>
        <v/>
      </c>
      <c r="W668" s="6" t="str">
        <f>IFERROR(VLOOKUP(W$1&amp;"."&amp;$A668&amp;"."&amp;$B668,Mappings[[Lookup Name]:[Source Reference]],2,FALSE),"")</f>
        <v/>
      </c>
    </row>
    <row r="669" spans="1:23" x14ac:dyDescent="0.3">
      <c r="A669" t="s">
        <v>500</v>
      </c>
      <c r="B669" s="6" t="s">
        <v>503</v>
      </c>
      <c r="C669" s="5">
        <v>5</v>
      </c>
      <c r="D669" t="s">
        <v>2105</v>
      </c>
      <c r="E669">
        <v>3</v>
      </c>
      <c r="F669">
        <v>10</v>
      </c>
      <c r="G669">
        <v>0</v>
      </c>
      <c r="H669">
        <v>1</v>
      </c>
      <c r="I669">
        <v>0</v>
      </c>
      <c r="J669" t="s">
        <v>2117</v>
      </c>
      <c r="K669" s="2" t="s">
        <v>2117</v>
      </c>
      <c r="L669" t="str">
        <f>VLOOKUP(A669,Tables!$A$2:$B$218,2,FALSE)</f>
        <v>Truven</v>
      </c>
      <c r="O669" s="8" t="s">
        <v>3149</v>
      </c>
      <c r="P669" s="8"/>
      <c r="Q669" t="str">
        <f t="shared" si="10"/>
        <v>Business Logic</v>
      </c>
      <c r="R669"/>
      <c r="S669"/>
      <c r="T669" s="6" t="str">
        <f>IFERROR(VLOOKUP(T$1&amp;"."&amp;$A669&amp;"."&amp;$B669,Mappings[[Lookup Name]:[Source Reference]],2,FALSE),"")</f>
        <v/>
      </c>
      <c r="U669" s="6" t="str">
        <f>IFERROR(VLOOKUP(U$1&amp;"."&amp;$A669&amp;"."&amp;$B669,Mappings[[Lookup Name]:[Source Reference]],2,FALSE),"")</f>
        <v/>
      </c>
      <c r="V669" s="6" t="str">
        <f>IFERROR(VLOOKUP(V$1&amp;"."&amp;$A669&amp;"."&amp;$B669,Mappings[[Lookup Name]:[Source Reference]],2,FALSE),"")</f>
        <v/>
      </c>
      <c r="W669" s="6" t="str">
        <f>IFERROR(VLOOKUP(W$1&amp;"."&amp;$A669&amp;"."&amp;$B669,Mappings[[Lookup Name]:[Source Reference]],2,FALSE),"")</f>
        <v/>
      </c>
    </row>
    <row r="670" spans="1:23" x14ac:dyDescent="0.3">
      <c r="A670" t="s">
        <v>500</v>
      </c>
      <c r="B670" s="6" t="s">
        <v>504</v>
      </c>
      <c r="C670" s="5">
        <v>6</v>
      </c>
      <c r="D670" t="s">
        <v>2102</v>
      </c>
      <c r="E670">
        <v>20</v>
      </c>
      <c r="F670">
        <v>0</v>
      </c>
      <c r="G670">
        <v>0</v>
      </c>
      <c r="H670">
        <v>1</v>
      </c>
      <c r="I670">
        <v>0</v>
      </c>
      <c r="J670" t="s">
        <v>2117</v>
      </c>
      <c r="K670" s="2" t="s">
        <v>2117</v>
      </c>
      <c r="L670" t="str">
        <f>VLOOKUP(A670,Tables!$A$2:$B$218,2,FALSE)</f>
        <v>Truven</v>
      </c>
      <c r="O670" s="8" t="s">
        <v>3149</v>
      </c>
      <c r="P670" s="8"/>
      <c r="Q670" t="str">
        <f t="shared" si="10"/>
        <v>Business Logic</v>
      </c>
      <c r="R670"/>
      <c r="S670"/>
      <c r="T670" s="6" t="str">
        <f>IFERROR(VLOOKUP(T$1&amp;"."&amp;$A670&amp;"."&amp;$B670,Mappings[[Lookup Name]:[Source Reference]],2,FALSE),"")</f>
        <v/>
      </c>
      <c r="U670" s="6" t="str">
        <f>IFERROR(VLOOKUP(U$1&amp;"."&amp;$A670&amp;"."&amp;$B670,Mappings[[Lookup Name]:[Source Reference]],2,FALSE),"")</f>
        <v/>
      </c>
      <c r="V670" s="6" t="str">
        <f>IFERROR(VLOOKUP(V$1&amp;"."&amp;$A670&amp;"."&amp;$B670,Mappings[[Lookup Name]:[Source Reference]],2,FALSE),"")</f>
        <v/>
      </c>
      <c r="W670" s="6" t="str">
        <f>IFERROR(VLOOKUP(W$1&amp;"."&amp;$A670&amp;"."&amp;$B670,Mappings[[Lookup Name]:[Source Reference]],2,FALSE),"")</f>
        <v/>
      </c>
    </row>
    <row r="671" spans="1:23" x14ac:dyDescent="0.3">
      <c r="A671" t="s">
        <v>500</v>
      </c>
      <c r="B671" s="6" t="s">
        <v>505</v>
      </c>
      <c r="C671" s="5">
        <v>7</v>
      </c>
      <c r="D671" t="s">
        <v>2099</v>
      </c>
      <c r="E671">
        <v>4</v>
      </c>
      <c r="F671">
        <v>10</v>
      </c>
      <c r="G671">
        <v>0</v>
      </c>
      <c r="H671">
        <v>1</v>
      </c>
      <c r="I671">
        <v>0</v>
      </c>
      <c r="J671" t="s">
        <v>2117</v>
      </c>
      <c r="K671" s="2" t="s">
        <v>2117</v>
      </c>
      <c r="L671" t="str">
        <f>VLOOKUP(A671,Tables!$A$2:$B$218,2,FALSE)</f>
        <v>Truven</v>
      </c>
      <c r="O671" s="8" t="s">
        <v>3149</v>
      </c>
      <c r="P671" s="8"/>
      <c r="Q671" t="str">
        <f t="shared" si="10"/>
        <v>Business Logic</v>
      </c>
      <c r="R671"/>
      <c r="S671"/>
      <c r="T671" s="6" t="str">
        <f>IFERROR(VLOOKUP(T$1&amp;"."&amp;$A671&amp;"."&amp;$B671,Mappings[[Lookup Name]:[Source Reference]],2,FALSE),"")</f>
        <v/>
      </c>
      <c r="U671" s="6" t="str">
        <f>IFERROR(VLOOKUP(U$1&amp;"."&amp;$A671&amp;"."&amp;$B671,Mappings[[Lookup Name]:[Source Reference]],2,FALSE),"")</f>
        <v/>
      </c>
      <c r="V671" s="6" t="str">
        <f>IFERROR(VLOOKUP(V$1&amp;"."&amp;$A671&amp;"."&amp;$B671,Mappings[[Lookup Name]:[Source Reference]],2,FALSE),"")</f>
        <v/>
      </c>
      <c r="W671" s="6" t="str">
        <f>IFERROR(VLOOKUP(W$1&amp;"."&amp;$A671&amp;"."&amp;$B671,Mappings[[Lookup Name]:[Source Reference]],2,FALSE),"")</f>
        <v/>
      </c>
    </row>
    <row r="672" spans="1:23" x14ac:dyDescent="0.3">
      <c r="A672" t="s">
        <v>500</v>
      </c>
      <c r="B672" s="6" t="s">
        <v>506</v>
      </c>
      <c r="C672" s="5">
        <v>8</v>
      </c>
      <c r="D672" t="s">
        <v>2102</v>
      </c>
      <c r="E672">
        <v>255</v>
      </c>
      <c r="F672">
        <v>0</v>
      </c>
      <c r="G672">
        <v>0</v>
      </c>
      <c r="H672">
        <v>1</v>
      </c>
      <c r="I672">
        <v>0</v>
      </c>
      <c r="J672" t="s">
        <v>2117</v>
      </c>
      <c r="K672" s="2" t="s">
        <v>2117</v>
      </c>
      <c r="L672" t="str">
        <f>VLOOKUP(A672,Tables!$A$2:$B$218,2,FALSE)</f>
        <v>Truven</v>
      </c>
      <c r="O672" s="8" t="s">
        <v>3149</v>
      </c>
      <c r="P672" s="8"/>
      <c r="Q672" t="str">
        <f t="shared" si="10"/>
        <v>Business Logic</v>
      </c>
      <c r="R672"/>
      <c r="S672"/>
      <c r="T672" s="6" t="str">
        <f>IFERROR(VLOOKUP(T$1&amp;"."&amp;$A672&amp;"."&amp;$B672,Mappings[[Lookup Name]:[Source Reference]],2,FALSE),"")</f>
        <v/>
      </c>
      <c r="U672" s="6" t="str">
        <f>IFERROR(VLOOKUP(U$1&amp;"."&amp;$A672&amp;"."&amp;$B672,Mappings[[Lookup Name]:[Source Reference]],2,FALSE),"")</f>
        <v/>
      </c>
      <c r="V672" s="6" t="str">
        <f>IFERROR(VLOOKUP(V$1&amp;"."&amp;$A672&amp;"."&amp;$B672,Mappings[[Lookup Name]:[Source Reference]],2,FALSE),"")</f>
        <v/>
      </c>
      <c r="W672" s="6" t="str">
        <f>IFERROR(VLOOKUP(W$1&amp;"."&amp;$A672&amp;"."&amp;$B672,Mappings[[Lookup Name]:[Source Reference]],2,FALSE),"")</f>
        <v/>
      </c>
    </row>
    <row r="673" spans="1:23" x14ac:dyDescent="0.3">
      <c r="A673" t="s">
        <v>500</v>
      </c>
      <c r="B673" s="6" t="s">
        <v>507</v>
      </c>
      <c r="C673" s="5">
        <v>9</v>
      </c>
      <c r="D673" t="s">
        <v>2102</v>
      </c>
      <c r="E673">
        <v>255</v>
      </c>
      <c r="F673">
        <v>0</v>
      </c>
      <c r="G673">
        <v>0</v>
      </c>
      <c r="H673">
        <v>1</v>
      </c>
      <c r="I673">
        <v>0</v>
      </c>
      <c r="J673" t="s">
        <v>2117</v>
      </c>
      <c r="K673" s="2" t="s">
        <v>2117</v>
      </c>
      <c r="L673" t="str">
        <f>VLOOKUP(A673,Tables!$A$2:$B$218,2,FALSE)</f>
        <v>Truven</v>
      </c>
      <c r="O673" s="8" t="s">
        <v>3149</v>
      </c>
      <c r="P673" s="8"/>
      <c r="Q673" t="str">
        <f t="shared" si="10"/>
        <v>Business Logic</v>
      </c>
      <c r="R673"/>
      <c r="S673"/>
      <c r="T673" s="6" t="str">
        <f>IFERROR(VLOOKUP(T$1&amp;"."&amp;$A673&amp;"."&amp;$B673,Mappings[[Lookup Name]:[Source Reference]],2,FALSE),"")</f>
        <v/>
      </c>
      <c r="U673" s="6" t="str">
        <f>IFERROR(VLOOKUP(U$1&amp;"."&amp;$A673&amp;"."&amp;$B673,Mappings[[Lookup Name]:[Source Reference]],2,FALSE),"")</f>
        <v/>
      </c>
      <c r="V673" s="6" t="str">
        <f>IFERROR(VLOOKUP(V$1&amp;"."&amp;$A673&amp;"."&amp;$B673,Mappings[[Lookup Name]:[Source Reference]],2,FALSE),"")</f>
        <v/>
      </c>
      <c r="W673" s="6" t="str">
        <f>IFERROR(VLOOKUP(W$1&amp;"."&amp;$A673&amp;"."&amp;$B673,Mappings[[Lookup Name]:[Source Reference]],2,FALSE),"")</f>
        <v/>
      </c>
    </row>
    <row r="674" spans="1:23" x14ac:dyDescent="0.3">
      <c r="A674" t="s">
        <v>500</v>
      </c>
      <c r="B674" s="6" t="s">
        <v>508</v>
      </c>
      <c r="C674" s="5">
        <v>10</v>
      </c>
      <c r="D674" t="s">
        <v>2102</v>
      </c>
      <c r="E674">
        <v>255</v>
      </c>
      <c r="F674">
        <v>0</v>
      </c>
      <c r="G674">
        <v>0</v>
      </c>
      <c r="H674">
        <v>1</v>
      </c>
      <c r="I674">
        <v>0</v>
      </c>
      <c r="J674" t="s">
        <v>2117</v>
      </c>
      <c r="K674" s="2" t="s">
        <v>2117</v>
      </c>
      <c r="L674" t="str">
        <f>VLOOKUP(A674,Tables!$A$2:$B$218,2,FALSE)</f>
        <v>Truven</v>
      </c>
      <c r="O674" s="8" t="s">
        <v>3149</v>
      </c>
      <c r="P674" s="8"/>
      <c r="Q674" t="str">
        <f t="shared" si="10"/>
        <v>Business Logic</v>
      </c>
      <c r="R674"/>
      <c r="S674"/>
      <c r="T674" s="6" t="str">
        <f>IFERROR(VLOOKUP(T$1&amp;"."&amp;$A674&amp;"."&amp;$B674,Mappings[[Lookup Name]:[Source Reference]],2,FALSE),"")</f>
        <v/>
      </c>
      <c r="U674" s="6" t="str">
        <f>IFERROR(VLOOKUP(U$1&amp;"."&amp;$A674&amp;"."&amp;$B674,Mappings[[Lookup Name]:[Source Reference]],2,FALSE),"")</f>
        <v/>
      </c>
      <c r="V674" s="6" t="str">
        <f>IFERROR(VLOOKUP(V$1&amp;"."&amp;$A674&amp;"."&amp;$B674,Mappings[[Lookup Name]:[Source Reference]],2,FALSE),"")</f>
        <v/>
      </c>
      <c r="W674" s="6" t="str">
        <f>IFERROR(VLOOKUP(W$1&amp;"."&amp;$A674&amp;"."&amp;$B674,Mappings[[Lookup Name]:[Source Reference]],2,FALSE),"")</f>
        <v/>
      </c>
    </row>
    <row r="675" spans="1:23" x14ac:dyDescent="0.3">
      <c r="A675" t="s">
        <v>500</v>
      </c>
      <c r="B675" s="6" t="s">
        <v>509</v>
      </c>
      <c r="C675" s="5">
        <v>11</v>
      </c>
      <c r="D675" t="s">
        <v>2102</v>
      </c>
      <c r="E675">
        <v>4000</v>
      </c>
      <c r="F675">
        <v>0</v>
      </c>
      <c r="G675">
        <v>0</v>
      </c>
      <c r="H675">
        <v>1</v>
      </c>
      <c r="I675">
        <v>0</v>
      </c>
      <c r="J675" t="s">
        <v>2117</v>
      </c>
      <c r="K675" s="2" t="s">
        <v>2117</v>
      </c>
      <c r="L675" t="str">
        <f>VLOOKUP(A675,Tables!$A$2:$B$218,2,FALSE)</f>
        <v>Truven</v>
      </c>
      <c r="O675" s="8" t="s">
        <v>3149</v>
      </c>
      <c r="P675" s="8"/>
      <c r="Q675" t="str">
        <f t="shared" si="10"/>
        <v>Business Logic</v>
      </c>
      <c r="R675"/>
      <c r="S675"/>
      <c r="T675" s="6" t="str">
        <f>IFERROR(VLOOKUP(T$1&amp;"."&amp;$A675&amp;"."&amp;$B675,Mappings[[Lookup Name]:[Source Reference]],2,FALSE),"")</f>
        <v/>
      </c>
      <c r="U675" s="6" t="str">
        <f>IFERROR(VLOOKUP(U$1&amp;"."&amp;$A675&amp;"."&amp;$B675,Mappings[[Lookup Name]:[Source Reference]],2,FALSE),"")</f>
        <v/>
      </c>
      <c r="V675" s="6" t="str">
        <f>IFERROR(VLOOKUP(V$1&amp;"."&amp;$A675&amp;"."&amp;$B675,Mappings[[Lookup Name]:[Source Reference]],2,FALSE),"")</f>
        <v/>
      </c>
      <c r="W675" s="6" t="str">
        <f>IFERROR(VLOOKUP(W$1&amp;"."&amp;$A675&amp;"."&amp;$B675,Mappings[[Lookup Name]:[Source Reference]],2,FALSE),"")</f>
        <v/>
      </c>
    </row>
    <row r="676" spans="1:23" x14ac:dyDescent="0.3">
      <c r="A676" t="s">
        <v>500</v>
      </c>
      <c r="B676" s="6" t="s">
        <v>11</v>
      </c>
      <c r="C676" s="5">
        <v>12</v>
      </c>
      <c r="D676" t="s">
        <v>2101</v>
      </c>
      <c r="E676">
        <v>1</v>
      </c>
      <c r="F676">
        <v>0</v>
      </c>
      <c r="G676">
        <v>0</v>
      </c>
      <c r="H676">
        <v>1</v>
      </c>
      <c r="I676">
        <v>0</v>
      </c>
      <c r="J676" t="s">
        <v>2117</v>
      </c>
      <c r="K676" s="2" t="s">
        <v>2117</v>
      </c>
      <c r="L676" t="str">
        <f>VLOOKUP(A676,Tables!$A$2:$B$218,2,FALSE)</f>
        <v>Truven</v>
      </c>
      <c r="O676" s="8" t="s">
        <v>3149</v>
      </c>
      <c r="P676" s="8"/>
      <c r="Q676" t="str">
        <f t="shared" si="10"/>
        <v>Business Logic</v>
      </c>
      <c r="R676"/>
      <c r="S676"/>
      <c r="T676" s="6" t="str">
        <f>IFERROR(VLOOKUP(T$1&amp;"."&amp;$A676&amp;"."&amp;$B676,Mappings[[Lookup Name]:[Source Reference]],2,FALSE),"")</f>
        <v/>
      </c>
      <c r="U676" s="6" t="str">
        <f>IFERROR(VLOOKUP(U$1&amp;"."&amp;$A676&amp;"."&amp;$B676,Mappings[[Lookup Name]:[Source Reference]],2,FALSE),"")</f>
        <v/>
      </c>
      <c r="V676" s="6" t="str">
        <f>IFERROR(VLOOKUP(V$1&amp;"."&amp;$A676&amp;"."&amp;$B676,Mappings[[Lookup Name]:[Source Reference]],2,FALSE),"")</f>
        <v/>
      </c>
      <c r="W676" s="6" t="str">
        <f>IFERROR(VLOOKUP(W$1&amp;"."&amp;$A676&amp;"."&amp;$B676,Mappings[[Lookup Name]:[Source Reference]],2,FALSE),"")</f>
        <v/>
      </c>
    </row>
    <row r="677" spans="1:23" x14ac:dyDescent="0.3">
      <c r="A677" t="s">
        <v>500</v>
      </c>
      <c r="B677" s="6" t="s">
        <v>12</v>
      </c>
      <c r="C677" s="5">
        <v>13</v>
      </c>
      <c r="D677" t="s">
        <v>2102</v>
      </c>
      <c r="E677">
        <v>120</v>
      </c>
      <c r="F677">
        <v>0</v>
      </c>
      <c r="G677">
        <v>0</v>
      </c>
      <c r="H677">
        <v>0</v>
      </c>
      <c r="I677">
        <v>0</v>
      </c>
      <c r="J677" t="s">
        <v>2117</v>
      </c>
      <c r="K677" s="2" t="s">
        <v>2117</v>
      </c>
      <c r="L677" t="str">
        <f>VLOOKUP(A677,Tables!$A$2:$B$218,2,FALSE)</f>
        <v>Truven</v>
      </c>
      <c r="O677" s="8" t="s">
        <v>3149</v>
      </c>
      <c r="P677" s="8"/>
      <c r="Q677" t="str">
        <f t="shared" si="10"/>
        <v>ETL Audit Process</v>
      </c>
      <c r="R677"/>
      <c r="S677"/>
      <c r="T677" s="6" t="str">
        <f>IFERROR(VLOOKUP(T$1&amp;"."&amp;$A677&amp;"."&amp;$B677,Mappings[[Lookup Name]:[Source Reference]],2,FALSE),"")</f>
        <v/>
      </c>
      <c r="U677" s="6" t="str">
        <f>IFERROR(VLOOKUP(U$1&amp;"."&amp;$A677&amp;"."&amp;$B677,Mappings[[Lookup Name]:[Source Reference]],2,FALSE),"")</f>
        <v/>
      </c>
      <c r="V677" s="6" t="str">
        <f>IFERROR(VLOOKUP(V$1&amp;"."&amp;$A677&amp;"."&amp;$B677,Mappings[[Lookup Name]:[Source Reference]],2,FALSE),"")</f>
        <v/>
      </c>
      <c r="W677" s="6" t="str">
        <f>IFERROR(VLOOKUP(W$1&amp;"."&amp;$A677&amp;"."&amp;$B677,Mappings[[Lookup Name]:[Source Reference]],2,FALSE),"")</f>
        <v/>
      </c>
    </row>
    <row r="678" spans="1:23" x14ac:dyDescent="0.3">
      <c r="A678" t="s">
        <v>500</v>
      </c>
      <c r="B678" s="6" t="s">
        <v>13</v>
      </c>
      <c r="C678" s="5">
        <v>14</v>
      </c>
      <c r="D678" t="s">
        <v>2098</v>
      </c>
      <c r="E678">
        <v>8</v>
      </c>
      <c r="F678">
        <v>23</v>
      </c>
      <c r="G678">
        <v>3</v>
      </c>
      <c r="H678">
        <v>0</v>
      </c>
      <c r="I678">
        <v>0</v>
      </c>
      <c r="J678" t="s">
        <v>2117</v>
      </c>
      <c r="K678" s="2" t="s">
        <v>2117</v>
      </c>
      <c r="L678" t="str">
        <f>VLOOKUP(A678,Tables!$A$2:$B$218,2,FALSE)</f>
        <v>Truven</v>
      </c>
      <c r="O678" s="8" t="s">
        <v>3149</v>
      </c>
      <c r="P678" s="8"/>
      <c r="Q678" t="str">
        <f t="shared" si="10"/>
        <v>ETL Audit Process</v>
      </c>
      <c r="R678"/>
      <c r="S678"/>
      <c r="T678" s="6" t="str">
        <f>IFERROR(VLOOKUP(T$1&amp;"."&amp;$A678&amp;"."&amp;$B678,Mappings[[Lookup Name]:[Source Reference]],2,FALSE),"")</f>
        <v/>
      </c>
      <c r="U678" s="6" t="str">
        <f>IFERROR(VLOOKUP(U$1&amp;"."&amp;$A678&amp;"."&amp;$B678,Mappings[[Lookup Name]:[Source Reference]],2,FALSE),"")</f>
        <v/>
      </c>
      <c r="V678" s="6" t="str">
        <f>IFERROR(VLOOKUP(V$1&amp;"."&amp;$A678&amp;"."&amp;$B678,Mappings[[Lookup Name]:[Source Reference]],2,FALSE),"")</f>
        <v/>
      </c>
      <c r="W678" s="6" t="str">
        <f>IFERROR(VLOOKUP(W$1&amp;"."&amp;$A678&amp;"."&amp;$B678,Mappings[[Lookup Name]:[Source Reference]],2,FALSE),"")</f>
        <v/>
      </c>
    </row>
    <row r="679" spans="1:23" x14ac:dyDescent="0.3">
      <c r="A679" t="s">
        <v>500</v>
      </c>
      <c r="B679" s="6" t="s">
        <v>14</v>
      </c>
      <c r="C679" s="5">
        <v>15</v>
      </c>
      <c r="D679" t="s">
        <v>2098</v>
      </c>
      <c r="E679">
        <v>8</v>
      </c>
      <c r="F679">
        <v>23</v>
      </c>
      <c r="G679">
        <v>3</v>
      </c>
      <c r="H679">
        <v>0</v>
      </c>
      <c r="I679">
        <v>0</v>
      </c>
      <c r="J679" t="s">
        <v>2117</v>
      </c>
      <c r="K679" s="2" t="s">
        <v>2117</v>
      </c>
      <c r="L679" t="str">
        <f>VLOOKUP(A679,Tables!$A$2:$B$218,2,FALSE)</f>
        <v>Truven</v>
      </c>
      <c r="O679" s="8" t="s">
        <v>3149</v>
      </c>
      <c r="P679" s="8"/>
      <c r="Q679" t="str">
        <f t="shared" si="10"/>
        <v>ETL Audit Process</v>
      </c>
      <c r="R679"/>
      <c r="S679"/>
      <c r="T679" s="6" t="str">
        <f>IFERROR(VLOOKUP(T$1&amp;"."&amp;$A679&amp;"."&amp;$B679,Mappings[[Lookup Name]:[Source Reference]],2,FALSE),"")</f>
        <v/>
      </c>
      <c r="U679" s="6" t="str">
        <f>IFERROR(VLOOKUP(U$1&amp;"."&amp;$A679&amp;"."&amp;$B679,Mappings[[Lookup Name]:[Source Reference]],2,FALSE),"")</f>
        <v/>
      </c>
      <c r="V679" s="6" t="str">
        <f>IFERROR(VLOOKUP(V$1&amp;"."&amp;$A679&amp;"."&amp;$B679,Mappings[[Lookup Name]:[Source Reference]],2,FALSE),"")</f>
        <v/>
      </c>
      <c r="W679" s="6" t="str">
        <f>IFERROR(VLOOKUP(W$1&amp;"."&amp;$A679&amp;"."&amp;$B679,Mappings[[Lookup Name]:[Source Reference]],2,FALSE),"")</f>
        <v/>
      </c>
    </row>
    <row r="680" spans="1:23" x14ac:dyDescent="0.3">
      <c r="A680" t="s">
        <v>500</v>
      </c>
      <c r="B680" s="6" t="s">
        <v>15</v>
      </c>
      <c r="C680" s="5">
        <v>16</v>
      </c>
      <c r="D680" t="s">
        <v>2102</v>
      </c>
      <c r="E680">
        <v>120</v>
      </c>
      <c r="F680">
        <v>0</v>
      </c>
      <c r="G680">
        <v>0</v>
      </c>
      <c r="H680">
        <v>0</v>
      </c>
      <c r="I680">
        <v>0</v>
      </c>
      <c r="J680" t="s">
        <v>2117</v>
      </c>
      <c r="K680" s="2" t="s">
        <v>2117</v>
      </c>
      <c r="L680" t="str">
        <f>VLOOKUP(A680,Tables!$A$2:$B$218,2,FALSE)</f>
        <v>Truven</v>
      </c>
      <c r="O680" s="8" t="s">
        <v>3149</v>
      </c>
      <c r="P680" s="8"/>
      <c r="Q680" t="str">
        <f t="shared" si="10"/>
        <v>ETL Audit Process</v>
      </c>
      <c r="R680"/>
      <c r="S680"/>
      <c r="T680" s="6" t="str">
        <f>IFERROR(VLOOKUP(T$1&amp;"."&amp;$A680&amp;"."&amp;$B680,Mappings[[Lookup Name]:[Source Reference]],2,FALSE),"")</f>
        <v/>
      </c>
      <c r="U680" s="6" t="str">
        <f>IFERROR(VLOOKUP(U$1&amp;"."&amp;$A680&amp;"."&amp;$B680,Mappings[[Lookup Name]:[Source Reference]],2,FALSE),"")</f>
        <v/>
      </c>
      <c r="V680" s="6" t="str">
        <f>IFERROR(VLOOKUP(V$1&amp;"."&amp;$A680&amp;"."&amp;$B680,Mappings[[Lookup Name]:[Source Reference]],2,FALSE),"")</f>
        <v/>
      </c>
      <c r="W680" s="6" t="str">
        <f>IFERROR(VLOOKUP(W$1&amp;"."&amp;$A680&amp;"."&amp;$B680,Mappings[[Lookup Name]:[Source Reference]],2,FALSE),"")</f>
        <v/>
      </c>
    </row>
    <row r="681" spans="1:23" x14ac:dyDescent="0.3">
      <c r="A681" t="s">
        <v>500</v>
      </c>
      <c r="B681" s="6" t="s">
        <v>16</v>
      </c>
      <c r="C681" s="5">
        <v>17</v>
      </c>
      <c r="D681" t="s">
        <v>2099</v>
      </c>
      <c r="E681">
        <v>4</v>
      </c>
      <c r="F681">
        <v>10</v>
      </c>
      <c r="G681">
        <v>0</v>
      </c>
      <c r="H681">
        <v>0</v>
      </c>
      <c r="I681">
        <v>0</v>
      </c>
      <c r="J681" t="s">
        <v>2117</v>
      </c>
      <c r="K681" s="2" t="s">
        <v>2117</v>
      </c>
      <c r="L681" t="str">
        <f>VLOOKUP(A681,Tables!$A$2:$B$218,2,FALSE)</f>
        <v>Truven</v>
      </c>
      <c r="O681" s="8" t="s">
        <v>3149</v>
      </c>
      <c r="P681" s="8"/>
      <c r="Q681" t="str">
        <f t="shared" si="10"/>
        <v>ETL Audit Process</v>
      </c>
      <c r="R681"/>
      <c r="S681"/>
      <c r="T681" s="6" t="str">
        <f>IFERROR(VLOOKUP(T$1&amp;"."&amp;$A681&amp;"."&amp;$B681,Mappings[[Lookup Name]:[Source Reference]],2,FALSE),"")</f>
        <v/>
      </c>
      <c r="U681" s="6" t="str">
        <f>IFERROR(VLOOKUP(U$1&amp;"."&amp;$A681&amp;"."&amp;$B681,Mappings[[Lookup Name]:[Source Reference]],2,FALSE),"")</f>
        <v/>
      </c>
      <c r="V681" s="6" t="str">
        <f>IFERROR(VLOOKUP(V$1&amp;"."&amp;$A681&amp;"."&amp;$B681,Mappings[[Lookup Name]:[Source Reference]],2,FALSE),"")</f>
        <v/>
      </c>
      <c r="W681" s="6" t="str">
        <f>IFERROR(VLOOKUP(W$1&amp;"."&amp;$A681&amp;"."&amp;$B681,Mappings[[Lookup Name]:[Source Reference]],2,FALSE),"")</f>
        <v/>
      </c>
    </row>
    <row r="682" spans="1:23" x14ac:dyDescent="0.3">
      <c r="A682" t="s">
        <v>500</v>
      </c>
      <c r="B682" s="6" t="s">
        <v>17</v>
      </c>
      <c r="C682" s="5">
        <v>18</v>
      </c>
      <c r="D682" t="s">
        <v>2099</v>
      </c>
      <c r="E682">
        <v>4</v>
      </c>
      <c r="F682">
        <v>10</v>
      </c>
      <c r="G682">
        <v>0</v>
      </c>
      <c r="H682">
        <v>0</v>
      </c>
      <c r="I682">
        <v>0</v>
      </c>
      <c r="J682" t="s">
        <v>2117</v>
      </c>
      <c r="K682" s="2" t="s">
        <v>2117</v>
      </c>
      <c r="L682" t="str">
        <f>VLOOKUP(A682,Tables!$A$2:$B$218,2,FALSE)</f>
        <v>Truven</v>
      </c>
      <c r="O682" s="8" t="s">
        <v>3149</v>
      </c>
      <c r="P682" s="8"/>
      <c r="Q682" t="str">
        <f t="shared" si="10"/>
        <v>ETL Audit Process</v>
      </c>
      <c r="R682"/>
      <c r="S682"/>
      <c r="T682" s="6" t="str">
        <f>IFERROR(VLOOKUP(T$1&amp;"."&amp;$A682&amp;"."&amp;$B682,Mappings[[Lookup Name]:[Source Reference]],2,FALSE),"")</f>
        <v/>
      </c>
      <c r="U682" s="6" t="str">
        <f>IFERROR(VLOOKUP(U$1&amp;"."&amp;$A682&amp;"."&amp;$B682,Mappings[[Lookup Name]:[Source Reference]],2,FALSE),"")</f>
        <v/>
      </c>
      <c r="V682" s="6" t="str">
        <f>IFERROR(VLOOKUP(V$1&amp;"."&amp;$A682&amp;"."&amp;$B682,Mappings[[Lookup Name]:[Source Reference]],2,FALSE),"")</f>
        <v/>
      </c>
      <c r="W682" s="6" t="str">
        <f>IFERROR(VLOOKUP(W$1&amp;"."&amp;$A682&amp;"."&amp;$B682,Mappings[[Lookup Name]:[Source Reference]],2,FALSE),"")</f>
        <v/>
      </c>
    </row>
    <row r="683" spans="1:23" ht="31.2" x14ac:dyDescent="0.3">
      <c r="A683" t="s">
        <v>500</v>
      </c>
      <c r="B683" s="6" t="s">
        <v>18</v>
      </c>
      <c r="C683" s="5">
        <v>19</v>
      </c>
      <c r="D683" t="s">
        <v>2099</v>
      </c>
      <c r="E683">
        <v>4</v>
      </c>
      <c r="F683">
        <v>10</v>
      </c>
      <c r="G683">
        <v>0</v>
      </c>
      <c r="H683">
        <v>0</v>
      </c>
      <c r="I683">
        <v>0</v>
      </c>
      <c r="J683" t="s">
        <v>2117</v>
      </c>
      <c r="K683" s="2" t="s">
        <v>2174</v>
      </c>
      <c r="L683" t="str">
        <f>VLOOKUP(A683,Tables!$A$2:$B$218,2,FALSE)</f>
        <v>Truven</v>
      </c>
      <c r="O683" s="8" t="s">
        <v>3149</v>
      </c>
      <c r="P683" s="8"/>
      <c r="Q683" t="str">
        <f t="shared" si="10"/>
        <v>Link to Source System</v>
      </c>
      <c r="R683"/>
      <c r="S683"/>
      <c r="T683" s="6" t="str">
        <f>IFERROR(VLOOKUP(T$1&amp;"."&amp;$A683&amp;"."&amp;$B683,Mappings[[Lookup Name]:[Source Reference]],2,FALSE),"")</f>
        <v/>
      </c>
      <c r="U683" s="6" t="str">
        <f>IFERROR(VLOOKUP(U$1&amp;"."&amp;$A683&amp;"."&amp;$B683,Mappings[[Lookup Name]:[Source Reference]],2,FALSE),"")</f>
        <v/>
      </c>
      <c r="V683" s="6" t="str">
        <f>IFERROR(VLOOKUP(V$1&amp;"."&amp;$A683&amp;"."&amp;$B683,Mappings[[Lookup Name]:[Source Reference]],2,FALSE),"")</f>
        <v/>
      </c>
      <c r="W683" s="6" t="str">
        <f>IFERROR(VLOOKUP(W$1&amp;"."&amp;$A683&amp;"."&amp;$B683,Mappings[[Lookup Name]:[Source Reference]],2,FALSE),"")</f>
        <v/>
      </c>
    </row>
    <row r="684" spans="1:23" x14ac:dyDescent="0.3">
      <c r="A684" t="s">
        <v>500</v>
      </c>
      <c r="B684" s="6" t="s">
        <v>510</v>
      </c>
      <c r="C684" s="5">
        <v>20</v>
      </c>
      <c r="D684" t="s">
        <v>2102</v>
      </c>
      <c r="E684">
        <v>32</v>
      </c>
      <c r="F684">
        <v>0</v>
      </c>
      <c r="G684">
        <v>0</v>
      </c>
      <c r="H684">
        <v>1</v>
      </c>
      <c r="I684">
        <v>0</v>
      </c>
      <c r="J684" t="s">
        <v>2117</v>
      </c>
      <c r="K684" s="2" t="s">
        <v>2117</v>
      </c>
      <c r="L684" t="str">
        <f>VLOOKUP(A684,Tables!$A$2:$B$218,2,FALSE)</f>
        <v>Truven</v>
      </c>
      <c r="O684" s="8" t="s">
        <v>3149</v>
      </c>
      <c r="P684" s="8"/>
      <c r="Q684" t="str">
        <f t="shared" si="10"/>
        <v>Business Logic</v>
      </c>
      <c r="R684"/>
      <c r="S684"/>
      <c r="T684" s="6" t="str">
        <f>IFERROR(VLOOKUP(T$1&amp;"."&amp;$A684&amp;"."&amp;$B684,Mappings[[Lookup Name]:[Source Reference]],2,FALSE),"")</f>
        <v/>
      </c>
      <c r="U684" s="6" t="str">
        <f>IFERROR(VLOOKUP(U$1&amp;"."&amp;$A684&amp;"."&amp;$B684,Mappings[[Lookup Name]:[Source Reference]],2,FALSE),"")</f>
        <v/>
      </c>
      <c r="V684" s="6" t="str">
        <f>IFERROR(VLOOKUP(V$1&amp;"."&amp;$A684&amp;"."&amp;$B684,Mappings[[Lookup Name]:[Source Reference]],2,FALSE),"")</f>
        <v/>
      </c>
      <c r="W684" s="6" t="str">
        <f>IFERROR(VLOOKUP(W$1&amp;"."&amp;$A684&amp;"."&amp;$B684,Mappings[[Lookup Name]:[Source Reference]],2,FALSE),"")</f>
        <v/>
      </c>
    </row>
    <row r="685" spans="1:23" x14ac:dyDescent="0.3">
      <c r="A685" t="s">
        <v>511</v>
      </c>
      <c r="B685" s="6" t="s">
        <v>195</v>
      </c>
      <c r="C685" s="5">
        <v>1</v>
      </c>
      <c r="D685" t="s">
        <v>2099</v>
      </c>
      <c r="E685">
        <v>4</v>
      </c>
      <c r="F685">
        <v>10</v>
      </c>
      <c r="G685">
        <v>0</v>
      </c>
      <c r="H685">
        <v>0</v>
      </c>
      <c r="I685">
        <v>1</v>
      </c>
      <c r="J685" t="s">
        <v>2117</v>
      </c>
      <c r="K685" s="2" t="s">
        <v>2117</v>
      </c>
      <c r="L685" t="str">
        <f>VLOOKUP(A685,Tables!$A$2:$B$218,2,FALSE)</f>
        <v/>
      </c>
      <c r="O685" s="8" t="s">
        <v>3149</v>
      </c>
      <c r="P685" s="8"/>
      <c r="Q685" t="str">
        <f t="shared" si="10"/>
        <v>System Generated</v>
      </c>
      <c r="R685"/>
      <c r="S685"/>
      <c r="T685" s="6" t="str">
        <f>IFERROR(VLOOKUP(T$1&amp;"."&amp;$A685&amp;"."&amp;$B685,Mappings[[Lookup Name]:[Source Reference]],2,FALSE),"")</f>
        <v/>
      </c>
      <c r="U685" s="6" t="str">
        <f>IFERROR(VLOOKUP(U$1&amp;"."&amp;$A685&amp;"."&amp;$B685,Mappings[[Lookup Name]:[Source Reference]],2,FALSE),"")</f>
        <v/>
      </c>
      <c r="V685" s="6" t="str">
        <f>IFERROR(VLOOKUP(V$1&amp;"."&amp;$A685&amp;"."&amp;$B685,Mappings[[Lookup Name]:[Source Reference]],2,FALSE),"")</f>
        <v/>
      </c>
      <c r="W685" s="6" t="str">
        <f>IFERROR(VLOOKUP(W$1&amp;"."&amp;$A685&amp;"."&amp;$B685,Mappings[[Lookup Name]:[Source Reference]],2,FALSE),"")</f>
        <v/>
      </c>
    </row>
    <row r="686" spans="1:23" x14ac:dyDescent="0.3">
      <c r="A686" t="s">
        <v>511</v>
      </c>
      <c r="B686" s="6" t="s">
        <v>512</v>
      </c>
      <c r="C686" s="5">
        <v>2</v>
      </c>
      <c r="D686" t="s">
        <v>2102</v>
      </c>
      <c r="E686">
        <v>15</v>
      </c>
      <c r="F686">
        <v>0</v>
      </c>
      <c r="G686">
        <v>0</v>
      </c>
      <c r="H686">
        <v>1</v>
      </c>
      <c r="I686">
        <v>0</v>
      </c>
      <c r="J686" t="s">
        <v>2117</v>
      </c>
      <c r="K686" s="2" t="s">
        <v>2117</v>
      </c>
      <c r="L686" t="str">
        <f>VLOOKUP(A686,Tables!$A$2:$B$218,2,FALSE)</f>
        <v/>
      </c>
      <c r="O686" s="8" t="s">
        <v>3149</v>
      </c>
      <c r="P686" s="8"/>
      <c r="Q686" t="str">
        <f t="shared" si="10"/>
        <v>Business Logic</v>
      </c>
      <c r="R686"/>
      <c r="S686"/>
      <c r="T686" s="6" t="str">
        <f>IFERROR(VLOOKUP(T$1&amp;"."&amp;$A686&amp;"."&amp;$B686,Mappings[[Lookup Name]:[Source Reference]],2,FALSE),"")</f>
        <v/>
      </c>
      <c r="U686" s="6" t="str">
        <f>IFERROR(VLOOKUP(U$1&amp;"."&amp;$A686&amp;"."&amp;$B686,Mappings[[Lookup Name]:[Source Reference]],2,FALSE),"")</f>
        <v/>
      </c>
      <c r="V686" s="6" t="str">
        <f>IFERROR(VLOOKUP(V$1&amp;"."&amp;$A686&amp;"."&amp;$B686,Mappings[[Lookup Name]:[Source Reference]],2,FALSE),"")</f>
        <v/>
      </c>
      <c r="W686" s="6" t="str">
        <f>IFERROR(VLOOKUP(W$1&amp;"."&amp;$A686&amp;"."&amp;$B686,Mappings[[Lookup Name]:[Source Reference]],2,FALSE),"")</f>
        <v/>
      </c>
    </row>
    <row r="687" spans="1:23" x14ac:dyDescent="0.3">
      <c r="A687" t="s">
        <v>511</v>
      </c>
      <c r="B687" s="6" t="s">
        <v>55</v>
      </c>
      <c r="C687" s="5">
        <v>3</v>
      </c>
      <c r="D687" t="s">
        <v>2102</v>
      </c>
      <c r="E687">
        <v>60</v>
      </c>
      <c r="F687">
        <v>0</v>
      </c>
      <c r="G687">
        <v>0</v>
      </c>
      <c r="H687">
        <v>1</v>
      </c>
      <c r="I687">
        <v>0</v>
      </c>
      <c r="J687" t="s">
        <v>2117</v>
      </c>
      <c r="K687" s="2" t="s">
        <v>2117</v>
      </c>
      <c r="L687" t="str">
        <f>VLOOKUP(A687,Tables!$A$2:$B$218,2,FALSE)</f>
        <v/>
      </c>
      <c r="O687" s="8" t="s">
        <v>3149</v>
      </c>
      <c r="P687" s="8"/>
      <c r="Q687" t="str">
        <f t="shared" si="10"/>
        <v>Business Logic</v>
      </c>
      <c r="R687"/>
      <c r="S687"/>
      <c r="T687" s="6" t="str">
        <f>IFERROR(VLOOKUP(T$1&amp;"."&amp;$A687&amp;"."&amp;$B687,Mappings[[Lookup Name]:[Source Reference]],2,FALSE),"")</f>
        <v/>
      </c>
      <c r="U687" s="6" t="str">
        <f>IFERROR(VLOOKUP(U$1&amp;"."&amp;$A687&amp;"."&amp;$B687,Mappings[[Lookup Name]:[Source Reference]],2,FALSE),"")</f>
        <v/>
      </c>
      <c r="V687" s="6" t="str">
        <f>IFERROR(VLOOKUP(V$1&amp;"."&amp;$A687&amp;"."&amp;$B687,Mappings[[Lookup Name]:[Source Reference]],2,FALSE),"")</f>
        <v/>
      </c>
      <c r="W687" s="6" t="str">
        <f>IFERROR(VLOOKUP(W$1&amp;"."&amp;$A687&amp;"."&amp;$B687,Mappings[[Lookup Name]:[Source Reference]],2,FALSE),"")</f>
        <v/>
      </c>
    </row>
    <row r="688" spans="1:23" x14ac:dyDescent="0.3">
      <c r="A688" t="s">
        <v>511</v>
      </c>
      <c r="B688" s="6" t="s">
        <v>27</v>
      </c>
      <c r="C688" s="5">
        <v>4</v>
      </c>
      <c r="D688" t="s">
        <v>2098</v>
      </c>
      <c r="E688">
        <v>8</v>
      </c>
      <c r="F688">
        <v>23</v>
      </c>
      <c r="G688">
        <v>3</v>
      </c>
      <c r="H688">
        <v>0</v>
      </c>
      <c r="I688">
        <v>0</v>
      </c>
      <c r="J688" t="s">
        <v>2117</v>
      </c>
      <c r="K688" s="2" t="s">
        <v>2117</v>
      </c>
      <c r="L688" t="str">
        <f>VLOOKUP(A688,Tables!$A$2:$B$218,2,FALSE)</f>
        <v/>
      </c>
      <c r="O688" s="8" t="s">
        <v>3149</v>
      </c>
      <c r="P688" s="8"/>
      <c r="Q688" t="str">
        <f t="shared" si="10"/>
        <v>Business Logic</v>
      </c>
      <c r="R688"/>
      <c r="S688"/>
      <c r="T688" s="6" t="str">
        <f>IFERROR(VLOOKUP(T$1&amp;"."&amp;$A688&amp;"."&amp;$B688,Mappings[[Lookup Name]:[Source Reference]],2,FALSE),"")</f>
        <v/>
      </c>
      <c r="U688" s="6" t="str">
        <f>IFERROR(VLOOKUP(U$1&amp;"."&amp;$A688&amp;"."&amp;$B688,Mappings[[Lookup Name]:[Source Reference]],2,FALSE),"")</f>
        <v/>
      </c>
      <c r="V688" s="6" t="str">
        <f>IFERROR(VLOOKUP(V$1&amp;"."&amp;$A688&amp;"."&amp;$B688,Mappings[[Lookup Name]:[Source Reference]],2,FALSE),"")</f>
        <v/>
      </c>
      <c r="W688" s="6" t="str">
        <f>IFERROR(VLOOKUP(W$1&amp;"."&amp;$A688&amp;"."&amp;$B688,Mappings[[Lookup Name]:[Source Reference]],2,FALSE),"")</f>
        <v/>
      </c>
    </row>
    <row r="689" spans="1:23" x14ac:dyDescent="0.3">
      <c r="A689" t="s">
        <v>511</v>
      </c>
      <c r="B689" s="6" t="s">
        <v>28</v>
      </c>
      <c r="C689" s="5">
        <v>5</v>
      </c>
      <c r="D689" t="s">
        <v>2098</v>
      </c>
      <c r="E689">
        <v>8</v>
      </c>
      <c r="F689">
        <v>23</v>
      </c>
      <c r="G689">
        <v>3</v>
      </c>
      <c r="H689">
        <v>0</v>
      </c>
      <c r="I689">
        <v>0</v>
      </c>
      <c r="J689" t="s">
        <v>2117</v>
      </c>
      <c r="K689" s="2" t="s">
        <v>2117</v>
      </c>
      <c r="L689" t="str">
        <f>VLOOKUP(A689,Tables!$A$2:$B$218,2,FALSE)</f>
        <v/>
      </c>
      <c r="O689" s="8" t="s">
        <v>3149</v>
      </c>
      <c r="P689" s="8"/>
      <c r="Q689" t="str">
        <f t="shared" si="10"/>
        <v>Business Logic</v>
      </c>
      <c r="R689"/>
      <c r="S689"/>
      <c r="T689" s="6" t="str">
        <f>IFERROR(VLOOKUP(T$1&amp;"."&amp;$A689&amp;"."&amp;$B689,Mappings[[Lookup Name]:[Source Reference]],2,FALSE),"")</f>
        <v/>
      </c>
      <c r="U689" s="6" t="str">
        <f>IFERROR(VLOOKUP(U$1&amp;"."&amp;$A689&amp;"."&amp;$B689,Mappings[[Lookup Name]:[Source Reference]],2,FALSE),"")</f>
        <v/>
      </c>
      <c r="V689" s="6" t="str">
        <f>IFERROR(VLOOKUP(V$1&amp;"."&amp;$A689&amp;"."&amp;$B689,Mappings[[Lookup Name]:[Source Reference]],2,FALSE),"")</f>
        <v/>
      </c>
      <c r="W689" s="6" t="str">
        <f>IFERROR(VLOOKUP(W$1&amp;"."&amp;$A689&amp;"."&amp;$B689,Mappings[[Lookup Name]:[Source Reference]],2,FALSE),"")</f>
        <v/>
      </c>
    </row>
    <row r="690" spans="1:23" x14ac:dyDescent="0.3">
      <c r="A690" t="s">
        <v>511</v>
      </c>
      <c r="B690" s="6" t="s">
        <v>513</v>
      </c>
      <c r="C690" s="5">
        <v>6</v>
      </c>
      <c r="D690" t="s">
        <v>2099</v>
      </c>
      <c r="E690">
        <v>4</v>
      </c>
      <c r="F690">
        <v>10</v>
      </c>
      <c r="G690">
        <v>0</v>
      </c>
      <c r="H690">
        <v>0</v>
      </c>
      <c r="I690">
        <v>0</v>
      </c>
      <c r="J690" t="s">
        <v>2117</v>
      </c>
      <c r="K690" s="2" t="s">
        <v>2117</v>
      </c>
      <c r="L690" t="str">
        <f>VLOOKUP(A690,Tables!$A$2:$B$218,2,FALSE)</f>
        <v/>
      </c>
      <c r="O690" s="8" t="s">
        <v>3149</v>
      </c>
      <c r="P690" s="8"/>
      <c r="Q690" t="str">
        <f t="shared" si="10"/>
        <v>Business Logic</v>
      </c>
      <c r="R690"/>
      <c r="S690"/>
      <c r="T690" s="6" t="str">
        <f>IFERROR(VLOOKUP(T$1&amp;"."&amp;$A690&amp;"."&amp;$B690,Mappings[[Lookup Name]:[Source Reference]],2,FALSE),"")</f>
        <v/>
      </c>
      <c r="U690" s="6" t="str">
        <f>IFERROR(VLOOKUP(U$1&amp;"."&amp;$A690&amp;"."&amp;$B690,Mappings[[Lookup Name]:[Source Reference]],2,FALSE),"")</f>
        <v/>
      </c>
      <c r="V690" s="6" t="str">
        <f>IFERROR(VLOOKUP(V$1&amp;"."&amp;$A690&amp;"."&amp;$B690,Mappings[[Lookup Name]:[Source Reference]],2,FALSE),"")</f>
        <v/>
      </c>
      <c r="W690" s="6" t="str">
        <f>IFERROR(VLOOKUP(W$1&amp;"."&amp;$A690&amp;"."&amp;$B690,Mappings[[Lookup Name]:[Source Reference]],2,FALSE),"")</f>
        <v/>
      </c>
    </row>
    <row r="691" spans="1:23" x14ac:dyDescent="0.3">
      <c r="A691" t="s">
        <v>511</v>
      </c>
      <c r="B691" s="6" t="s">
        <v>514</v>
      </c>
      <c r="C691" s="5">
        <v>7</v>
      </c>
      <c r="D691" t="s">
        <v>2102</v>
      </c>
      <c r="E691">
        <v>15</v>
      </c>
      <c r="F691">
        <v>0</v>
      </c>
      <c r="G691">
        <v>0</v>
      </c>
      <c r="H691">
        <v>1</v>
      </c>
      <c r="I691">
        <v>0</v>
      </c>
      <c r="J691" t="s">
        <v>2117</v>
      </c>
      <c r="K691" s="2" t="s">
        <v>2117</v>
      </c>
      <c r="L691" t="str">
        <f>VLOOKUP(A691,Tables!$A$2:$B$218,2,FALSE)</f>
        <v/>
      </c>
      <c r="O691" s="8" t="s">
        <v>3149</v>
      </c>
      <c r="P691" s="8"/>
      <c r="Q691" t="str">
        <f t="shared" si="10"/>
        <v>Business Logic</v>
      </c>
      <c r="R691"/>
      <c r="S691"/>
      <c r="T691" s="6" t="str">
        <f>IFERROR(VLOOKUP(T$1&amp;"."&amp;$A691&amp;"."&amp;$B691,Mappings[[Lookup Name]:[Source Reference]],2,FALSE),"")</f>
        <v/>
      </c>
      <c r="U691" s="6" t="str">
        <f>IFERROR(VLOOKUP(U$1&amp;"."&amp;$A691&amp;"."&amp;$B691,Mappings[[Lookup Name]:[Source Reference]],2,FALSE),"")</f>
        <v/>
      </c>
      <c r="V691" s="6" t="str">
        <f>IFERROR(VLOOKUP(V$1&amp;"."&amp;$A691&amp;"."&amp;$B691,Mappings[[Lookup Name]:[Source Reference]],2,FALSE),"")</f>
        <v/>
      </c>
      <c r="W691" s="6" t="str">
        <f>IFERROR(VLOOKUP(W$1&amp;"."&amp;$A691&amp;"."&amp;$B691,Mappings[[Lookup Name]:[Source Reference]],2,FALSE),"")</f>
        <v/>
      </c>
    </row>
    <row r="692" spans="1:23" x14ac:dyDescent="0.3">
      <c r="A692" t="s">
        <v>511</v>
      </c>
      <c r="B692" s="6" t="s">
        <v>515</v>
      </c>
      <c r="C692" s="5">
        <v>8</v>
      </c>
      <c r="D692" t="s">
        <v>2102</v>
      </c>
      <c r="E692">
        <v>15</v>
      </c>
      <c r="F692">
        <v>0</v>
      </c>
      <c r="G692">
        <v>0</v>
      </c>
      <c r="H692">
        <v>1</v>
      </c>
      <c r="I692">
        <v>0</v>
      </c>
      <c r="J692" t="s">
        <v>2117</v>
      </c>
      <c r="K692" s="2" t="s">
        <v>2117</v>
      </c>
      <c r="L692" t="str">
        <f>VLOOKUP(A692,Tables!$A$2:$B$218,2,FALSE)</f>
        <v/>
      </c>
      <c r="O692" s="8" t="s">
        <v>3149</v>
      </c>
      <c r="P692" s="8"/>
      <c r="Q692" t="str">
        <f t="shared" si="10"/>
        <v>Business Logic</v>
      </c>
      <c r="R692"/>
      <c r="S692"/>
      <c r="T692" s="6" t="str">
        <f>IFERROR(VLOOKUP(T$1&amp;"."&amp;$A692&amp;"."&amp;$B692,Mappings[[Lookup Name]:[Source Reference]],2,FALSE),"")</f>
        <v/>
      </c>
      <c r="U692" s="6" t="str">
        <f>IFERROR(VLOOKUP(U$1&amp;"."&amp;$A692&amp;"."&amp;$B692,Mappings[[Lookup Name]:[Source Reference]],2,FALSE),"")</f>
        <v/>
      </c>
      <c r="V692" s="6" t="str">
        <f>IFERROR(VLOOKUP(V$1&amp;"."&amp;$A692&amp;"."&amp;$B692,Mappings[[Lookup Name]:[Source Reference]],2,FALSE),"")</f>
        <v/>
      </c>
      <c r="W692" s="6" t="str">
        <f>IFERROR(VLOOKUP(W$1&amp;"."&amp;$A692&amp;"."&amp;$B692,Mappings[[Lookup Name]:[Source Reference]],2,FALSE),"")</f>
        <v/>
      </c>
    </row>
    <row r="693" spans="1:23" x14ac:dyDescent="0.3">
      <c r="A693" t="s">
        <v>511</v>
      </c>
      <c r="B693" s="6" t="s">
        <v>35</v>
      </c>
      <c r="C693" s="5">
        <v>9</v>
      </c>
      <c r="D693" t="s">
        <v>2102</v>
      </c>
      <c r="E693">
        <v>120</v>
      </c>
      <c r="F693">
        <v>0</v>
      </c>
      <c r="G693">
        <v>0</v>
      </c>
      <c r="H693">
        <v>1</v>
      </c>
      <c r="I693">
        <v>0</v>
      </c>
      <c r="J693" t="s">
        <v>2117</v>
      </c>
      <c r="K693" s="2" t="s">
        <v>2117</v>
      </c>
      <c r="L693" t="str">
        <f>VLOOKUP(A693,Tables!$A$2:$B$218,2,FALSE)</f>
        <v/>
      </c>
      <c r="O693" s="8" t="s">
        <v>3149</v>
      </c>
      <c r="P693" s="8"/>
      <c r="Q693" t="str">
        <f t="shared" si="10"/>
        <v>ETL Audit Process</v>
      </c>
      <c r="R693"/>
      <c r="S693"/>
      <c r="T693" s="6" t="str">
        <f>IFERROR(VLOOKUP(T$1&amp;"."&amp;$A693&amp;"."&amp;$B693,Mappings[[Lookup Name]:[Source Reference]],2,FALSE),"")</f>
        <v/>
      </c>
      <c r="U693" s="6" t="str">
        <f>IFERROR(VLOOKUP(U$1&amp;"."&amp;$A693&amp;"."&amp;$B693,Mappings[[Lookup Name]:[Source Reference]],2,FALSE),"")</f>
        <v/>
      </c>
      <c r="V693" s="6" t="str">
        <f>IFERROR(VLOOKUP(V$1&amp;"."&amp;$A693&amp;"."&amp;$B693,Mappings[[Lookup Name]:[Source Reference]],2,FALSE),"")</f>
        <v/>
      </c>
      <c r="W693" s="6" t="str">
        <f>IFERROR(VLOOKUP(W$1&amp;"."&amp;$A693&amp;"."&amp;$B693,Mappings[[Lookup Name]:[Source Reference]],2,FALSE),"")</f>
        <v/>
      </c>
    </row>
    <row r="694" spans="1:23" x14ac:dyDescent="0.3">
      <c r="A694" t="s">
        <v>511</v>
      </c>
      <c r="B694" s="6" t="s">
        <v>36</v>
      </c>
      <c r="C694" s="5">
        <v>10</v>
      </c>
      <c r="D694" t="s">
        <v>2098</v>
      </c>
      <c r="E694">
        <v>8</v>
      </c>
      <c r="F694">
        <v>23</v>
      </c>
      <c r="G694">
        <v>3</v>
      </c>
      <c r="H694">
        <v>0</v>
      </c>
      <c r="I694">
        <v>0</v>
      </c>
      <c r="J694" t="s">
        <v>2117</v>
      </c>
      <c r="K694" s="2" t="s">
        <v>2117</v>
      </c>
      <c r="L694" t="str">
        <f>VLOOKUP(A694,Tables!$A$2:$B$218,2,FALSE)</f>
        <v/>
      </c>
      <c r="O694" s="8" t="s">
        <v>3149</v>
      </c>
      <c r="P694" s="8"/>
      <c r="Q694" t="str">
        <f t="shared" si="10"/>
        <v>ETL Audit Process</v>
      </c>
      <c r="R694"/>
      <c r="S694"/>
      <c r="T694" s="6" t="str">
        <f>IFERROR(VLOOKUP(T$1&amp;"."&amp;$A694&amp;"."&amp;$B694,Mappings[[Lookup Name]:[Source Reference]],2,FALSE),"")</f>
        <v/>
      </c>
      <c r="U694" s="6" t="str">
        <f>IFERROR(VLOOKUP(U$1&amp;"."&amp;$A694&amp;"."&amp;$B694,Mappings[[Lookup Name]:[Source Reference]],2,FALSE),"")</f>
        <v/>
      </c>
      <c r="V694" s="6" t="str">
        <f>IFERROR(VLOOKUP(V$1&amp;"."&amp;$A694&amp;"."&amp;$B694,Mappings[[Lookup Name]:[Source Reference]],2,FALSE),"")</f>
        <v/>
      </c>
      <c r="W694" s="6" t="str">
        <f>IFERROR(VLOOKUP(W$1&amp;"."&amp;$A694&amp;"."&amp;$B694,Mappings[[Lookup Name]:[Source Reference]],2,FALSE),"")</f>
        <v/>
      </c>
    </row>
    <row r="695" spans="1:23" x14ac:dyDescent="0.3">
      <c r="A695" t="s">
        <v>511</v>
      </c>
      <c r="B695" s="6" t="s">
        <v>37</v>
      </c>
      <c r="C695" s="5">
        <v>11</v>
      </c>
      <c r="D695" t="s">
        <v>2102</v>
      </c>
      <c r="E695">
        <v>120</v>
      </c>
      <c r="F695">
        <v>0</v>
      </c>
      <c r="G695">
        <v>0</v>
      </c>
      <c r="H695">
        <v>1</v>
      </c>
      <c r="I695">
        <v>0</v>
      </c>
      <c r="J695" t="s">
        <v>2117</v>
      </c>
      <c r="K695" s="2" t="s">
        <v>2117</v>
      </c>
      <c r="L695" t="str">
        <f>VLOOKUP(A695,Tables!$A$2:$B$218,2,FALSE)</f>
        <v/>
      </c>
      <c r="O695" s="8" t="s">
        <v>3149</v>
      </c>
      <c r="P695" s="8"/>
      <c r="Q695" t="str">
        <f t="shared" si="10"/>
        <v>ETL Audit Process</v>
      </c>
      <c r="R695"/>
      <c r="S695"/>
      <c r="T695" s="6" t="str">
        <f>IFERROR(VLOOKUP(T$1&amp;"."&amp;$A695&amp;"."&amp;$B695,Mappings[[Lookup Name]:[Source Reference]],2,FALSE),"")</f>
        <v/>
      </c>
      <c r="U695" s="6" t="str">
        <f>IFERROR(VLOOKUP(U$1&amp;"."&amp;$A695&amp;"."&amp;$B695,Mappings[[Lookup Name]:[Source Reference]],2,FALSE),"")</f>
        <v/>
      </c>
      <c r="V695" s="6" t="str">
        <f>IFERROR(VLOOKUP(V$1&amp;"."&amp;$A695&amp;"."&amp;$B695,Mappings[[Lookup Name]:[Source Reference]],2,FALSE),"")</f>
        <v/>
      </c>
      <c r="W695" s="6" t="str">
        <f>IFERROR(VLOOKUP(W$1&amp;"."&amp;$A695&amp;"."&amp;$B695,Mappings[[Lookup Name]:[Source Reference]],2,FALSE),"")</f>
        <v/>
      </c>
    </row>
    <row r="696" spans="1:23" x14ac:dyDescent="0.3">
      <c r="A696" t="s">
        <v>511</v>
      </c>
      <c r="B696" s="6" t="s">
        <v>38</v>
      </c>
      <c r="C696" s="5">
        <v>12</v>
      </c>
      <c r="D696" t="s">
        <v>2098</v>
      </c>
      <c r="E696">
        <v>8</v>
      </c>
      <c r="F696">
        <v>23</v>
      </c>
      <c r="G696">
        <v>3</v>
      </c>
      <c r="H696">
        <v>0</v>
      </c>
      <c r="I696">
        <v>0</v>
      </c>
      <c r="J696" t="s">
        <v>2117</v>
      </c>
      <c r="K696" s="2" t="s">
        <v>2117</v>
      </c>
      <c r="L696" t="str">
        <f>VLOOKUP(A696,Tables!$A$2:$B$218,2,FALSE)</f>
        <v/>
      </c>
      <c r="O696" s="8" t="s">
        <v>3149</v>
      </c>
      <c r="P696" s="8"/>
      <c r="Q696" t="str">
        <f t="shared" si="10"/>
        <v>ETL Audit Process</v>
      </c>
      <c r="R696"/>
      <c r="S696"/>
      <c r="T696" s="6" t="str">
        <f>IFERROR(VLOOKUP(T$1&amp;"."&amp;$A696&amp;"."&amp;$B696,Mappings[[Lookup Name]:[Source Reference]],2,FALSE),"")</f>
        <v/>
      </c>
      <c r="U696" s="6" t="str">
        <f>IFERROR(VLOOKUP(U$1&amp;"."&amp;$A696&amp;"."&amp;$B696,Mappings[[Lookup Name]:[Source Reference]],2,FALSE),"")</f>
        <v/>
      </c>
      <c r="V696" s="6" t="str">
        <f>IFERROR(VLOOKUP(V$1&amp;"."&amp;$A696&amp;"."&amp;$B696,Mappings[[Lookup Name]:[Source Reference]],2,FALSE),"")</f>
        <v/>
      </c>
      <c r="W696" s="6" t="str">
        <f>IFERROR(VLOOKUP(W$1&amp;"."&amp;$A696&amp;"."&amp;$B696,Mappings[[Lookup Name]:[Source Reference]],2,FALSE),"")</f>
        <v/>
      </c>
    </row>
    <row r="697" spans="1:23" x14ac:dyDescent="0.3">
      <c r="A697" t="s">
        <v>511</v>
      </c>
      <c r="B697" s="6" t="s">
        <v>16</v>
      </c>
      <c r="C697" s="5">
        <v>13</v>
      </c>
      <c r="D697" t="s">
        <v>2099</v>
      </c>
      <c r="E697">
        <v>4</v>
      </c>
      <c r="F697">
        <v>10</v>
      </c>
      <c r="G697">
        <v>0</v>
      </c>
      <c r="H697">
        <v>0</v>
      </c>
      <c r="I697">
        <v>0</v>
      </c>
      <c r="J697" t="s">
        <v>2117</v>
      </c>
      <c r="K697" s="2" t="s">
        <v>2117</v>
      </c>
      <c r="L697" t="str">
        <f>VLOOKUP(A697,Tables!$A$2:$B$218,2,FALSE)</f>
        <v/>
      </c>
      <c r="O697" s="8" t="s">
        <v>3149</v>
      </c>
      <c r="P697" s="8"/>
      <c r="Q697" t="str">
        <f t="shared" si="10"/>
        <v>ETL Audit Process</v>
      </c>
      <c r="R697"/>
      <c r="S697"/>
      <c r="T697" s="6" t="str">
        <f>IFERROR(VLOOKUP(T$1&amp;"."&amp;$A697&amp;"."&amp;$B697,Mappings[[Lookup Name]:[Source Reference]],2,FALSE),"")</f>
        <v/>
      </c>
      <c r="U697" s="6" t="str">
        <f>IFERROR(VLOOKUP(U$1&amp;"."&amp;$A697&amp;"."&amp;$B697,Mappings[[Lookup Name]:[Source Reference]],2,FALSE),"")</f>
        <v/>
      </c>
      <c r="V697" s="6" t="str">
        <f>IFERROR(VLOOKUP(V$1&amp;"."&amp;$A697&amp;"."&amp;$B697,Mappings[[Lookup Name]:[Source Reference]],2,FALSE),"")</f>
        <v/>
      </c>
      <c r="W697" s="6" t="str">
        <f>IFERROR(VLOOKUP(W$1&amp;"."&amp;$A697&amp;"."&amp;$B697,Mappings[[Lookup Name]:[Source Reference]],2,FALSE),"")</f>
        <v/>
      </c>
    </row>
    <row r="698" spans="1:23" x14ac:dyDescent="0.3">
      <c r="A698" t="s">
        <v>511</v>
      </c>
      <c r="B698" s="6" t="s">
        <v>17</v>
      </c>
      <c r="C698" s="5">
        <v>14</v>
      </c>
      <c r="D698" t="s">
        <v>2099</v>
      </c>
      <c r="E698">
        <v>4</v>
      </c>
      <c r="F698">
        <v>10</v>
      </c>
      <c r="G698">
        <v>0</v>
      </c>
      <c r="H698">
        <v>0</v>
      </c>
      <c r="I698">
        <v>0</v>
      </c>
      <c r="J698" t="s">
        <v>2117</v>
      </c>
      <c r="K698" s="2" t="s">
        <v>2117</v>
      </c>
      <c r="L698" t="str">
        <f>VLOOKUP(A698,Tables!$A$2:$B$218,2,FALSE)</f>
        <v/>
      </c>
      <c r="O698" s="8" t="s">
        <v>3149</v>
      </c>
      <c r="P698" s="8"/>
      <c r="Q698" t="str">
        <f t="shared" si="10"/>
        <v>ETL Audit Process</v>
      </c>
      <c r="R698"/>
      <c r="S698"/>
      <c r="T698" s="6" t="str">
        <f>IFERROR(VLOOKUP(T$1&amp;"."&amp;$A698&amp;"."&amp;$B698,Mappings[[Lookup Name]:[Source Reference]],2,FALSE),"")</f>
        <v/>
      </c>
      <c r="U698" s="6" t="str">
        <f>IFERROR(VLOOKUP(U$1&amp;"."&amp;$A698&amp;"."&amp;$B698,Mappings[[Lookup Name]:[Source Reference]],2,FALSE),"")</f>
        <v/>
      </c>
      <c r="V698" s="6" t="str">
        <f>IFERROR(VLOOKUP(V$1&amp;"."&amp;$A698&amp;"."&amp;$B698,Mappings[[Lookup Name]:[Source Reference]],2,FALSE),"")</f>
        <v/>
      </c>
      <c r="W698" s="6" t="str">
        <f>IFERROR(VLOOKUP(W$1&amp;"."&amp;$A698&amp;"."&amp;$B698,Mappings[[Lookup Name]:[Source Reference]],2,FALSE),"")</f>
        <v/>
      </c>
    </row>
    <row r="699" spans="1:23" ht="31.2" x14ac:dyDescent="0.3">
      <c r="A699" t="s">
        <v>511</v>
      </c>
      <c r="B699" s="6" t="s">
        <v>18</v>
      </c>
      <c r="C699" s="5">
        <v>15</v>
      </c>
      <c r="D699" t="s">
        <v>2099</v>
      </c>
      <c r="E699">
        <v>4</v>
      </c>
      <c r="F699">
        <v>10</v>
      </c>
      <c r="G699">
        <v>0</v>
      </c>
      <c r="H699">
        <v>0</v>
      </c>
      <c r="I699">
        <v>0</v>
      </c>
      <c r="J699" t="s">
        <v>2120</v>
      </c>
      <c r="K699" s="2" t="s">
        <v>2175</v>
      </c>
      <c r="L699" t="str">
        <f>VLOOKUP(A699,Tables!$A$2:$B$218,2,FALSE)</f>
        <v/>
      </c>
      <c r="O699" s="8" t="s">
        <v>3149</v>
      </c>
      <c r="P699" s="8"/>
      <c r="Q699" t="str">
        <f t="shared" si="10"/>
        <v>Link to Source System</v>
      </c>
      <c r="R699"/>
      <c r="S699"/>
      <c r="T699" s="6" t="str">
        <f>IFERROR(VLOOKUP(T$1&amp;"."&amp;$A699&amp;"."&amp;$B699,Mappings[[Lookup Name]:[Source Reference]],2,FALSE),"")</f>
        <v/>
      </c>
      <c r="U699" s="6" t="str">
        <f>IFERROR(VLOOKUP(U$1&amp;"."&amp;$A699&amp;"."&amp;$B699,Mappings[[Lookup Name]:[Source Reference]],2,FALSE),"")</f>
        <v/>
      </c>
      <c r="V699" s="6" t="str">
        <f>IFERROR(VLOOKUP(V$1&amp;"."&amp;$A699&amp;"."&amp;$B699,Mappings[[Lookup Name]:[Source Reference]],2,FALSE),"")</f>
        <v/>
      </c>
      <c r="W699" s="6" t="str">
        <f>IFERROR(VLOOKUP(W$1&amp;"."&amp;$A699&amp;"."&amp;$B699,Mappings[[Lookup Name]:[Source Reference]],2,FALSE),"")</f>
        <v/>
      </c>
    </row>
    <row r="700" spans="1:23" x14ac:dyDescent="0.3">
      <c r="A700" t="s">
        <v>516</v>
      </c>
      <c r="B700" s="6" t="s">
        <v>517</v>
      </c>
      <c r="C700" s="5">
        <v>1</v>
      </c>
      <c r="D700" t="s">
        <v>2099</v>
      </c>
      <c r="E700">
        <v>4</v>
      </c>
      <c r="F700">
        <v>10</v>
      </c>
      <c r="G700">
        <v>0</v>
      </c>
      <c r="H700">
        <v>0</v>
      </c>
      <c r="I700">
        <v>1</v>
      </c>
      <c r="J700" t="s">
        <v>2117</v>
      </c>
      <c r="K700" s="2" t="s">
        <v>2117</v>
      </c>
      <c r="L700" t="str">
        <f>VLOOKUP(A700,Tables!$A$2:$B$218,2,FALSE)</f>
        <v>Truven</v>
      </c>
      <c r="O700" s="8" t="s">
        <v>3149</v>
      </c>
      <c r="P700" s="8"/>
      <c r="Q700" t="str">
        <f t="shared" si="10"/>
        <v>System Generated</v>
      </c>
      <c r="R700"/>
      <c r="S700"/>
      <c r="T700" s="6" t="str">
        <f>IFERROR(VLOOKUP(T$1&amp;"."&amp;$A700&amp;"."&amp;$B700,Mappings[[Lookup Name]:[Source Reference]],2,FALSE),"")</f>
        <v/>
      </c>
      <c r="U700" s="6" t="str">
        <f>IFERROR(VLOOKUP(U$1&amp;"."&amp;$A700&amp;"."&amp;$B700,Mappings[[Lookup Name]:[Source Reference]],2,FALSE),"")</f>
        <v/>
      </c>
      <c r="V700" s="6" t="str">
        <f>IFERROR(VLOOKUP(V$1&amp;"."&amp;$A700&amp;"."&amp;$B700,Mappings[[Lookup Name]:[Source Reference]],2,FALSE),"")</f>
        <v/>
      </c>
      <c r="W700" s="6" t="str">
        <f>IFERROR(VLOOKUP(W$1&amp;"."&amp;$A700&amp;"."&amp;$B700,Mappings[[Lookup Name]:[Source Reference]],2,FALSE),"")</f>
        <v/>
      </c>
    </row>
    <row r="701" spans="1:23" x14ac:dyDescent="0.3">
      <c r="A701" t="s">
        <v>516</v>
      </c>
      <c r="B701" s="6" t="s">
        <v>192</v>
      </c>
      <c r="C701" s="5">
        <v>2</v>
      </c>
      <c r="D701" t="s">
        <v>2099</v>
      </c>
      <c r="E701">
        <v>4</v>
      </c>
      <c r="F701">
        <v>10</v>
      </c>
      <c r="G701">
        <v>0</v>
      </c>
      <c r="H701">
        <v>0</v>
      </c>
      <c r="I701">
        <v>0</v>
      </c>
      <c r="J701" t="s">
        <v>2117</v>
      </c>
      <c r="K701" s="2" t="s">
        <v>2117</v>
      </c>
      <c r="L701" t="str">
        <f>VLOOKUP(A701,Tables!$A$2:$B$218,2,FALSE)</f>
        <v>Truven</v>
      </c>
      <c r="O701" s="8" t="s">
        <v>3149</v>
      </c>
      <c r="P701" s="8"/>
      <c r="Q701" t="str">
        <f t="shared" si="10"/>
        <v>System Generated</v>
      </c>
      <c r="R701"/>
      <c r="S701"/>
      <c r="T701" s="6" t="str">
        <f>IFERROR(VLOOKUP(T$1&amp;"."&amp;$A701&amp;"."&amp;$B701,Mappings[[Lookup Name]:[Source Reference]],2,FALSE),"")</f>
        <v/>
      </c>
      <c r="U701" s="6" t="str">
        <f>IFERROR(VLOOKUP(U$1&amp;"."&amp;$A701&amp;"."&amp;$B701,Mappings[[Lookup Name]:[Source Reference]],2,FALSE),"")</f>
        <v/>
      </c>
      <c r="V701" s="6" t="str">
        <f>IFERROR(VLOOKUP(V$1&amp;"."&amp;$A701&amp;"."&amp;$B701,Mappings[[Lookup Name]:[Source Reference]],2,FALSE),"")</f>
        <v/>
      </c>
      <c r="W701" s="6" t="str">
        <f>IFERROR(VLOOKUP(W$1&amp;"."&amp;$A701&amp;"."&amp;$B701,Mappings[[Lookup Name]:[Source Reference]],2,FALSE),"")</f>
        <v/>
      </c>
    </row>
    <row r="702" spans="1:23" ht="31.2" x14ac:dyDescent="0.3">
      <c r="A702" t="s">
        <v>516</v>
      </c>
      <c r="B702" s="6" t="s">
        <v>518</v>
      </c>
      <c r="C702" s="5">
        <v>3</v>
      </c>
      <c r="D702" t="s">
        <v>2099</v>
      </c>
      <c r="E702">
        <v>4</v>
      </c>
      <c r="F702">
        <v>10</v>
      </c>
      <c r="G702">
        <v>0</v>
      </c>
      <c r="H702">
        <v>0</v>
      </c>
      <c r="I702">
        <v>0</v>
      </c>
      <c r="J702" t="s">
        <v>2117</v>
      </c>
      <c r="K702" s="2" t="s">
        <v>2176</v>
      </c>
      <c r="L702" t="str">
        <f>VLOOKUP(A702,Tables!$A$2:$B$218,2,FALSE)</f>
        <v>Truven</v>
      </c>
      <c r="O702" s="8" t="s">
        <v>3149</v>
      </c>
      <c r="P702" s="8"/>
      <c r="Q702" t="str">
        <f t="shared" si="10"/>
        <v>System Generated</v>
      </c>
      <c r="R702"/>
      <c r="S702"/>
      <c r="T702" s="6" t="str">
        <f>IFERROR(VLOOKUP(T$1&amp;"."&amp;$A702&amp;"."&amp;$B702,Mappings[[Lookup Name]:[Source Reference]],2,FALSE),"")</f>
        <v/>
      </c>
      <c r="U702" s="6" t="str">
        <f>IFERROR(VLOOKUP(U$1&amp;"."&amp;$A702&amp;"."&amp;$B702,Mappings[[Lookup Name]:[Source Reference]],2,FALSE),"")</f>
        <v/>
      </c>
      <c r="V702" s="6" t="str">
        <f>IFERROR(VLOOKUP(V$1&amp;"."&amp;$A702&amp;"."&amp;$B702,Mappings[[Lookup Name]:[Source Reference]],2,FALSE),"")</f>
        <v/>
      </c>
      <c r="W702" s="6" t="str">
        <f>IFERROR(VLOOKUP(W$1&amp;"."&amp;$A702&amp;"."&amp;$B702,Mappings[[Lookup Name]:[Source Reference]],2,FALSE),"")</f>
        <v/>
      </c>
    </row>
    <row r="703" spans="1:23" ht="31.2" x14ac:dyDescent="0.3">
      <c r="A703" t="s">
        <v>516</v>
      </c>
      <c r="B703" s="6" t="s">
        <v>125</v>
      </c>
      <c r="C703" s="5">
        <v>4</v>
      </c>
      <c r="D703" t="s">
        <v>2099</v>
      </c>
      <c r="E703">
        <v>4</v>
      </c>
      <c r="F703">
        <v>10</v>
      </c>
      <c r="G703">
        <v>0</v>
      </c>
      <c r="H703">
        <v>1</v>
      </c>
      <c r="I703">
        <v>0</v>
      </c>
      <c r="J703" t="s">
        <v>2117</v>
      </c>
      <c r="K703" s="2" t="s">
        <v>2177</v>
      </c>
      <c r="L703" t="str">
        <f>VLOOKUP(A703,Tables!$A$2:$B$218,2,FALSE)</f>
        <v>Truven</v>
      </c>
      <c r="O703" s="8" t="s">
        <v>3149</v>
      </c>
      <c r="P703" s="8"/>
      <c r="Q703" t="str">
        <f t="shared" si="10"/>
        <v>System Generated</v>
      </c>
      <c r="R703"/>
      <c r="S703"/>
      <c r="T703" s="6" t="str">
        <f>IFERROR(VLOOKUP(T$1&amp;"."&amp;$A703&amp;"."&amp;$B703,Mappings[[Lookup Name]:[Source Reference]],2,FALSE),"")</f>
        <v/>
      </c>
      <c r="U703" s="6" t="str">
        <f>IFERROR(VLOOKUP(U$1&amp;"."&amp;$A703&amp;"."&amp;$B703,Mappings[[Lookup Name]:[Source Reference]],2,FALSE),"")</f>
        <v/>
      </c>
      <c r="V703" s="6" t="str">
        <f>IFERROR(VLOOKUP(V$1&amp;"."&amp;$A703&amp;"."&amp;$B703,Mappings[[Lookup Name]:[Source Reference]],2,FALSE),"")</f>
        <v/>
      </c>
      <c r="W703" s="6" t="str">
        <f>IFERROR(VLOOKUP(W$1&amp;"."&amp;$A703&amp;"."&amp;$B703,Mappings[[Lookup Name]:[Source Reference]],2,FALSE),"")</f>
        <v/>
      </c>
    </row>
    <row r="704" spans="1:23" x14ac:dyDescent="0.3">
      <c r="A704" t="s">
        <v>516</v>
      </c>
      <c r="B704" s="6" t="s">
        <v>519</v>
      </c>
      <c r="C704" s="5">
        <v>5</v>
      </c>
      <c r="D704" t="s">
        <v>2099</v>
      </c>
      <c r="E704">
        <v>4</v>
      </c>
      <c r="F704">
        <v>10</v>
      </c>
      <c r="G704">
        <v>0</v>
      </c>
      <c r="H704">
        <v>1</v>
      </c>
      <c r="I704">
        <v>0</v>
      </c>
      <c r="J704" t="s">
        <v>2117</v>
      </c>
      <c r="K704" s="2" t="s">
        <v>2117</v>
      </c>
      <c r="L704" t="str">
        <f>VLOOKUP(A704,Tables!$A$2:$B$218,2,FALSE)</f>
        <v>Truven</v>
      </c>
      <c r="O704" s="8" t="s">
        <v>3149</v>
      </c>
      <c r="P704" s="8"/>
      <c r="Q704" t="str">
        <f t="shared" si="10"/>
        <v>Business Logic</v>
      </c>
      <c r="R704"/>
      <c r="S704"/>
      <c r="T704" s="6" t="str">
        <f>IFERROR(VLOOKUP(T$1&amp;"."&amp;$A704&amp;"."&amp;$B704,Mappings[[Lookup Name]:[Source Reference]],2,FALSE),"")</f>
        <v/>
      </c>
      <c r="U704" s="6" t="str">
        <f>IFERROR(VLOOKUP(U$1&amp;"."&amp;$A704&amp;"."&amp;$B704,Mappings[[Lookup Name]:[Source Reference]],2,FALSE),"")</f>
        <v/>
      </c>
      <c r="V704" s="6" t="str">
        <f>IFERROR(VLOOKUP(V$1&amp;"."&amp;$A704&amp;"."&amp;$B704,Mappings[[Lookup Name]:[Source Reference]],2,FALSE),"")</f>
        <v/>
      </c>
      <c r="W704" s="6" t="str">
        <f>IFERROR(VLOOKUP(W$1&amp;"."&amp;$A704&amp;"."&amp;$B704,Mappings[[Lookup Name]:[Source Reference]],2,FALSE),"")</f>
        <v/>
      </c>
    </row>
    <row r="705" spans="1:23" x14ac:dyDescent="0.3">
      <c r="A705" t="s">
        <v>516</v>
      </c>
      <c r="B705" s="6" t="s">
        <v>520</v>
      </c>
      <c r="C705" s="5">
        <v>6</v>
      </c>
      <c r="D705" t="s">
        <v>2102</v>
      </c>
      <c r="E705">
        <v>255</v>
      </c>
      <c r="F705">
        <v>0</v>
      </c>
      <c r="G705">
        <v>0</v>
      </c>
      <c r="H705">
        <v>1</v>
      </c>
      <c r="I705">
        <v>0</v>
      </c>
      <c r="J705" t="s">
        <v>2117</v>
      </c>
      <c r="K705" s="2" t="s">
        <v>2117</v>
      </c>
      <c r="L705" t="str">
        <f>VLOOKUP(A705,Tables!$A$2:$B$218,2,FALSE)</f>
        <v>Truven</v>
      </c>
      <c r="O705" s="8" t="s">
        <v>3149</v>
      </c>
      <c r="P705" s="8"/>
      <c r="Q705" t="str">
        <f t="shared" si="10"/>
        <v>Business Logic</v>
      </c>
      <c r="R705"/>
      <c r="S705"/>
      <c r="T705" s="6" t="str">
        <f>IFERROR(VLOOKUP(T$1&amp;"."&amp;$A705&amp;"."&amp;$B705,Mappings[[Lookup Name]:[Source Reference]],2,FALSE),"")</f>
        <v/>
      </c>
      <c r="U705" s="6" t="str">
        <f>IFERROR(VLOOKUP(U$1&amp;"."&amp;$A705&amp;"."&amp;$B705,Mappings[[Lookup Name]:[Source Reference]],2,FALSE),"")</f>
        <v/>
      </c>
      <c r="V705" s="6" t="str">
        <f>IFERROR(VLOOKUP(V$1&amp;"."&amp;$A705&amp;"."&amp;$B705,Mappings[[Lookup Name]:[Source Reference]],2,FALSE),"")</f>
        <v/>
      </c>
      <c r="W705" s="6" t="str">
        <f>IFERROR(VLOOKUP(W$1&amp;"."&amp;$A705&amp;"."&amp;$B705,Mappings[[Lookup Name]:[Source Reference]],2,FALSE),"")</f>
        <v/>
      </c>
    </row>
    <row r="706" spans="1:23" x14ac:dyDescent="0.3">
      <c r="A706" t="s">
        <v>516</v>
      </c>
      <c r="B706" s="6" t="s">
        <v>521</v>
      </c>
      <c r="C706" s="5">
        <v>7</v>
      </c>
      <c r="D706" t="s">
        <v>2105</v>
      </c>
      <c r="E706">
        <v>3</v>
      </c>
      <c r="F706">
        <v>10</v>
      </c>
      <c r="G706">
        <v>0</v>
      </c>
      <c r="H706">
        <v>1</v>
      </c>
      <c r="I706">
        <v>0</v>
      </c>
      <c r="J706" t="s">
        <v>2117</v>
      </c>
      <c r="K706" s="2" t="s">
        <v>2117</v>
      </c>
      <c r="L706" t="str">
        <f>VLOOKUP(A706,Tables!$A$2:$B$218,2,FALSE)</f>
        <v>Truven</v>
      </c>
      <c r="O706" s="8" t="s">
        <v>3149</v>
      </c>
      <c r="P706" s="8"/>
      <c r="Q706" t="str">
        <f t="shared" si="10"/>
        <v>Business Logic</v>
      </c>
      <c r="R706"/>
      <c r="S706"/>
      <c r="T706" s="6" t="str">
        <f>IFERROR(VLOOKUP(T$1&amp;"."&amp;$A706&amp;"."&amp;$B706,Mappings[[Lookup Name]:[Source Reference]],2,FALSE),"")</f>
        <v/>
      </c>
      <c r="U706" s="6" t="str">
        <f>IFERROR(VLOOKUP(U$1&amp;"."&amp;$A706&amp;"."&amp;$B706,Mappings[[Lookup Name]:[Source Reference]],2,FALSE),"")</f>
        <v/>
      </c>
      <c r="V706" s="6" t="str">
        <f>IFERROR(VLOOKUP(V$1&amp;"."&amp;$A706&amp;"."&amp;$B706,Mappings[[Lookup Name]:[Source Reference]],2,FALSE),"")</f>
        <v/>
      </c>
      <c r="W706" s="6" t="str">
        <f>IFERROR(VLOOKUP(W$1&amp;"."&amp;$A706&amp;"."&amp;$B706,Mappings[[Lookup Name]:[Source Reference]],2,FALSE),"")</f>
        <v/>
      </c>
    </row>
    <row r="707" spans="1:23" x14ac:dyDescent="0.3">
      <c r="A707" t="s">
        <v>516</v>
      </c>
      <c r="B707" s="6" t="s">
        <v>522</v>
      </c>
      <c r="C707" s="5">
        <v>8</v>
      </c>
      <c r="D707" t="s">
        <v>2102</v>
      </c>
      <c r="E707">
        <v>255</v>
      </c>
      <c r="F707">
        <v>0</v>
      </c>
      <c r="G707">
        <v>0</v>
      </c>
      <c r="H707">
        <v>1</v>
      </c>
      <c r="I707">
        <v>0</v>
      </c>
      <c r="J707" t="s">
        <v>2117</v>
      </c>
      <c r="K707" s="2" t="s">
        <v>2117</v>
      </c>
      <c r="L707" t="str">
        <f>VLOOKUP(A707,Tables!$A$2:$B$218,2,FALSE)</f>
        <v>Truven</v>
      </c>
      <c r="O707" s="8" t="s">
        <v>3149</v>
      </c>
      <c r="P707" s="8"/>
      <c r="Q707" t="str">
        <f t="shared" ref="Q707:Q770" si="11">IF(B707="Source_System_SID","Link to Source System",IF(OR(B707="Created_By_ID",B707="Created_by_Date",B707="Last_Updated_By_Date",B707="Last_Updated_By_ID",B707="Audit_SID",B707="Update_Audit_SID"),"ETL Audit Process",IF(RIGHT(B707,3)="SID","System Generated","Business Logic")))</f>
        <v>Business Logic</v>
      </c>
      <c r="R707"/>
      <c r="S707"/>
      <c r="T707" s="6" t="str">
        <f>IFERROR(VLOOKUP(T$1&amp;"."&amp;$A707&amp;"."&amp;$B707,Mappings[[Lookup Name]:[Source Reference]],2,FALSE),"")</f>
        <v/>
      </c>
      <c r="U707" s="6" t="str">
        <f>IFERROR(VLOOKUP(U$1&amp;"."&amp;$A707&amp;"."&amp;$B707,Mappings[[Lookup Name]:[Source Reference]],2,FALSE),"")</f>
        <v/>
      </c>
      <c r="V707" s="6" t="str">
        <f>IFERROR(VLOOKUP(V$1&amp;"."&amp;$A707&amp;"."&amp;$B707,Mappings[[Lookup Name]:[Source Reference]],2,FALSE),"")</f>
        <v/>
      </c>
      <c r="W707" s="6" t="str">
        <f>IFERROR(VLOOKUP(W$1&amp;"."&amp;$A707&amp;"."&amp;$B707,Mappings[[Lookup Name]:[Source Reference]],2,FALSE),"")</f>
        <v/>
      </c>
    </row>
    <row r="708" spans="1:23" x14ac:dyDescent="0.3">
      <c r="A708" t="s">
        <v>516</v>
      </c>
      <c r="B708" s="6" t="s">
        <v>523</v>
      </c>
      <c r="C708" s="5">
        <v>9</v>
      </c>
      <c r="D708" t="s">
        <v>2102</v>
      </c>
      <c r="E708">
        <v>4000</v>
      </c>
      <c r="F708">
        <v>0</v>
      </c>
      <c r="G708">
        <v>0</v>
      </c>
      <c r="H708">
        <v>1</v>
      </c>
      <c r="I708">
        <v>0</v>
      </c>
      <c r="J708" t="s">
        <v>2117</v>
      </c>
      <c r="K708" s="2" t="s">
        <v>2117</v>
      </c>
      <c r="L708" t="str">
        <f>VLOOKUP(A708,Tables!$A$2:$B$218,2,FALSE)</f>
        <v>Truven</v>
      </c>
      <c r="O708" s="8" t="s">
        <v>3149</v>
      </c>
      <c r="P708" s="8"/>
      <c r="Q708" t="str">
        <f t="shared" si="11"/>
        <v>Business Logic</v>
      </c>
      <c r="R708"/>
      <c r="S708"/>
      <c r="T708" s="6" t="str">
        <f>IFERROR(VLOOKUP(T$1&amp;"."&amp;$A708&amp;"."&amp;$B708,Mappings[[Lookup Name]:[Source Reference]],2,FALSE),"")</f>
        <v/>
      </c>
      <c r="U708" s="6" t="str">
        <f>IFERROR(VLOOKUP(U$1&amp;"."&amp;$A708&amp;"."&amp;$B708,Mappings[[Lookup Name]:[Source Reference]],2,FALSE),"")</f>
        <v/>
      </c>
      <c r="V708" s="6" t="str">
        <f>IFERROR(VLOOKUP(V$1&amp;"."&amp;$A708&amp;"."&amp;$B708,Mappings[[Lookup Name]:[Source Reference]],2,FALSE),"")</f>
        <v/>
      </c>
      <c r="W708" s="6" t="str">
        <f>IFERROR(VLOOKUP(W$1&amp;"."&amp;$A708&amp;"."&amp;$B708,Mappings[[Lookup Name]:[Source Reference]],2,FALSE),"")</f>
        <v/>
      </c>
    </row>
    <row r="709" spans="1:23" x14ac:dyDescent="0.3">
      <c r="A709" t="s">
        <v>516</v>
      </c>
      <c r="B709" s="6" t="s">
        <v>11</v>
      </c>
      <c r="C709" s="5">
        <v>10</v>
      </c>
      <c r="D709" t="s">
        <v>2101</v>
      </c>
      <c r="E709">
        <v>1</v>
      </c>
      <c r="F709">
        <v>0</v>
      </c>
      <c r="G709">
        <v>0</v>
      </c>
      <c r="H709">
        <v>1</v>
      </c>
      <c r="I709">
        <v>0</v>
      </c>
      <c r="J709" t="s">
        <v>2117</v>
      </c>
      <c r="K709" s="2" t="s">
        <v>2117</v>
      </c>
      <c r="L709" t="str">
        <f>VLOOKUP(A709,Tables!$A$2:$B$218,2,FALSE)</f>
        <v>Truven</v>
      </c>
      <c r="O709" s="8" t="s">
        <v>3149</v>
      </c>
      <c r="P709" s="8"/>
      <c r="Q709" t="str">
        <f t="shared" si="11"/>
        <v>Business Logic</v>
      </c>
      <c r="R709"/>
      <c r="S709"/>
      <c r="T709" s="6" t="str">
        <f>IFERROR(VLOOKUP(T$1&amp;"."&amp;$A709&amp;"."&amp;$B709,Mappings[[Lookup Name]:[Source Reference]],2,FALSE),"")</f>
        <v/>
      </c>
      <c r="U709" s="6" t="str">
        <f>IFERROR(VLOOKUP(U$1&amp;"."&amp;$A709&amp;"."&amp;$B709,Mappings[[Lookup Name]:[Source Reference]],2,FALSE),"")</f>
        <v/>
      </c>
      <c r="V709" s="6" t="str">
        <f>IFERROR(VLOOKUP(V$1&amp;"."&amp;$A709&amp;"."&amp;$B709,Mappings[[Lookup Name]:[Source Reference]],2,FALSE),"")</f>
        <v/>
      </c>
      <c r="W709" s="6" t="str">
        <f>IFERROR(VLOOKUP(W$1&amp;"."&amp;$A709&amp;"."&amp;$B709,Mappings[[Lookup Name]:[Source Reference]],2,FALSE),"")</f>
        <v/>
      </c>
    </row>
    <row r="710" spans="1:23" x14ac:dyDescent="0.3">
      <c r="A710" t="s">
        <v>516</v>
      </c>
      <c r="B710" s="6" t="s">
        <v>12</v>
      </c>
      <c r="C710" s="5">
        <v>11</v>
      </c>
      <c r="D710" t="s">
        <v>2102</v>
      </c>
      <c r="E710">
        <v>120</v>
      </c>
      <c r="F710">
        <v>0</v>
      </c>
      <c r="G710">
        <v>0</v>
      </c>
      <c r="H710">
        <v>0</v>
      </c>
      <c r="I710">
        <v>0</v>
      </c>
      <c r="J710" t="s">
        <v>2117</v>
      </c>
      <c r="K710" s="2" t="s">
        <v>2117</v>
      </c>
      <c r="L710" t="str">
        <f>VLOOKUP(A710,Tables!$A$2:$B$218,2,FALSE)</f>
        <v>Truven</v>
      </c>
      <c r="O710" s="8" t="s">
        <v>3149</v>
      </c>
      <c r="P710" s="8"/>
      <c r="Q710" t="str">
        <f t="shared" si="11"/>
        <v>ETL Audit Process</v>
      </c>
      <c r="R710"/>
      <c r="S710"/>
      <c r="T710" s="6" t="str">
        <f>IFERROR(VLOOKUP(T$1&amp;"."&amp;$A710&amp;"."&amp;$B710,Mappings[[Lookup Name]:[Source Reference]],2,FALSE),"")</f>
        <v/>
      </c>
      <c r="U710" s="6" t="str">
        <f>IFERROR(VLOOKUP(U$1&amp;"."&amp;$A710&amp;"."&amp;$B710,Mappings[[Lookup Name]:[Source Reference]],2,FALSE),"")</f>
        <v/>
      </c>
      <c r="V710" s="6" t="str">
        <f>IFERROR(VLOOKUP(V$1&amp;"."&amp;$A710&amp;"."&amp;$B710,Mappings[[Lookup Name]:[Source Reference]],2,FALSE),"")</f>
        <v/>
      </c>
      <c r="W710" s="6" t="str">
        <f>IFERROR(VLOOKUP(W$1&amp;"."&amp;$A710&amp;"."&amp;$B710,Mappings[[Lookup Name]:[Source Reference]],2,FALSE),"")</f>
        <v/>
      </c>
    </row>
    <row r="711" spans="1:23" x14ac:dyDescent="0.3">
      <c r="A711" t="s">
        <v>516</v>
      </c>
      <c r="B711" s="6" t="s">
        <v>13</v>
      </c>
      <c r="C711" s="5">
        <v>12</v>
      </c>
      <c r="D711" t="s">
        <v>2098</v>
      </c>
      <c r="E711">
        <v>8</v>
      </c>
      <c r="F711">
        <v>23</v>
      </c>
      <c r="G711">
        <v>3</v>
      </c>
      <c r="H711">
        <v>0</v>
      </c>
      <c r="I711">
        <v>0</v>
      </c>
      <c r="J711" t="s">
        <v>2117</v>
      </c>
      <c r="K711" s="2" t="s">
        <v>2117</v>
      </c>
      <c r="L711" t="str">
        <f>VLOOKUP(A711,Tables!$A$2:$B$218,2,FALSE)</f>
        <v>Truven</v>
      </c>
      <c r="O711" s="8" t="s">
        <v>3149</v>
      </c>
      <c r="P711" s="8"/>
      <c r="Q711" t="str">
        <f t="shared" si="11"/>
        <v>ETL Audit Process</v>
      </c>
      <c r="R711"/>
      <c r="S711"/>
      <c r="T711" s="6" t="str">
        <f>IFERROR(VLOOKUP(T$1&amp;"."&amp;$A711&amp;"."&amp;$B711,Mappings[[Lookup Name]:[Source Reference]],2,FALSE),"")</f>
        <v/>
      </c>
      <c r="U711" s="6" t="str">
        <f>IFERROR(VLOOKUP(U$1&amp;"."&amp;$A711&amp;"."&amp;$B711,Mappings[[Lookup Name]:[Source Reference]],2,FALSE),"")</f>
        <v/>
      </c>
      <c r="V711" s="6" t="str">
        <f>IFERROR(VLOOKUP(V$1&amp;"."&amp;$A711&amp;"."&amp;$B711,Mappings[[Lookup Name]:[Source Reference]],2,FALSE),"")</f>
        <v/>
      </c>
      <c r="W711" s="6" t="str">
        <f>IFERROR(VLOOKUP(W$1&amp;"."&amp;$A711&amp;"."&amp;$B711,Mappings[[Lookup Name]:[Source Reference]],2,FALSE),"")</f>
        <v/>
      </c>
    </row>
    <row r="712" spans="1:23" x14ac:dyDescent="0.3">
      <c r="A712" t="s">
        <v>516</v>
      </c>
      <c r="B712" s="6" t="s">
        <v>14</v>
      </c>
      <c r="C712" s="5">
        <v>13</v>
      </c>
      <c r="D712" t="s">
        <v>2098</v>
      </c>
      <c r="E712">
        <v>8</v>
      </c>
      <c r="F712">
        <v>23</v>
      </c>
      <c r="G712">
        <v>3</v>
      </c>
      <c r="H712">
        <v>0</v>
      </c>
      <c r="I712">
        <v>0</v>
      </c>
      <c r="J712" t="s">
        <v>2117</v>
      </c>
      <c r="K712" s="2" t="s">
        <v>2117</v>
      </c>
      <c r="L712" t="str">
        <f>VLOOKUP(A712,Tables!$A$2:$B$218,2,FALSE)</f>
        <v>Truven</v>
      </c>
      <c r="O712" s="8" t="s">
        <v>3149</v>
      </c>
      <c r="P712" s="8"/>
      <c r="Q712" t="str">
        <f t="shared" si="11"/>
        <v>ETL Audit Process</v>
      </c>
      <c r="R712"/>
      <c r="S712"/>
      <c r="T712" s="6" t="str">
        <f>IFERROR(VLOOKUP(T$1&amp;"."&amp;$A712&amp;"."&amp;$B712,Mappings[[Lookup Name]:[Source Reference]],2,FALSE),"")</f>
        <v/>
      </c>
      <c r="U712" s="6" t="str">
        <f>IFERROR(VLOOKUP(U$1&amp;"."&amp;$A712&amp;"."&amp;$B712,Mappings[[Lookup Name]:[Source Reference]],2,FALSE),"")</f>
        <v/>
      </c>
      <c r="V712" s="6" t="str">
        <f>IFERROR(VLOOKUP(V$1&amp;"."&amp;$A712&amp;"."&amp;$B712,Mappings[[Lookup Name]:[Source Reference]],2,FALSE),"")</f>
        <v/>
      </c>
      <c r="W712" s="6" t="str">
        <f>IFERROR(VLOOKUP(W$1&amp;"."&amp;$A712&amp;"."&amp;$B712,Mappings[[Lookup Name]:[Source Reference]],2,FALSE),"")</f>
        <v/>
      </c>
    </row>
    <row r="713" spans="1:23" x14ac:dyDescent="0.3">
      <c r="A713" t="s">
        <v>516</v>
      </c>
      <c r="B713" s="6" t="s">
        <v>15</v>
      </c>
      <c r="C713" s="5">
        <v>14</v>
      </c>
      <c r="D713" t="s">
        <v>2102</v>
      </c>
      <c r="E713">
        <v>120</v>
      </c>
      <c r="F713">
        <v>0</v>
      </c>
      <c r="G713">
        <v>0</v>
      </c>
      <c r="H713">
        <v>0</v>
      </c>
      <c r="I713">
        <v>0</v>
      </c>
      <c r="J713" t="s">
        <v>2117</v>
      </c>
      <c r="K713" s="2" t="s">
        <v>2117</v>
      </c>
      <c r="L713" t="str">
        <f>VLOOKUP(A713,Tables!$A$2:$B$218,2,FALSE)</f>
        <v>Truven</v>
      </c>
      <c r="O713" s="8" t="s">
        <v>3149</v>
      </c>
      <c r="P713" s="8"/>
      <c r="Q713" t="str">
        <f t="shared" si="11"/>
        <v>ETL Audit Process</v>
      </c>
      <c r="R713"/>
      <c r="S713"/>
      <c r="T713" s="6" t="str">
        <f>IFERROR(VLOOKUP(T$1&amp;"."&amp;$A713&amp;"."&amp;$B713,Mappings[[Lookup Name]:[Source Reference]],2,FALSE),"")</f>
        <v/>
      </c>
      <c r="U713" s="6" t="str">
        <f>IFERROR(VLOOKUP(U$1&amp;"."&amp;$A713&amp;"."&amp;$B713,Mappings[[Lookup Name]:[Source Reference]],2,FALSE),"")</f>
        <v/>
      </c>
      <c r="V713" s="6" t="str">
        <f>IFERROR(VLOOKUP(V$1&amp;"."&amp;$A713&amp;"."&amp;$B713,Mappings[[Lookup Name]:[Source Reference]],2,FALSE),"")</f>
        <v/>
      </c>
      <c r="W713" s="6" t="str">
        <f>IFERROR(VLOOKUP(W$1&amp;"."&amp;$A713&amp;"."&amp;$B713,Mappings[[Lookup Name]:[Source Reference]],2,FALSE),"")</f>
        <v/>
      </c>
    </row>
    <row r="714" spans="1:23" x14ac:dyDescent="0.3">
      <c r="A714" t="s">
        <v>516</v>
      </c>
      <c r="B714" s="6" t="s">
        <v>16</v>
      </c>
      <c r="C714" s="5">
        <v>15</v>
      </c>
      <c r="D714" t="s">
        <v>2099</v>
      </c>
      <c r="E714">
        <v>4</v>
      </c>
      <c r="F714">
        <v>10</v>
      </c>
      <c r="G714">
        <v>0</v>
      </c>
      <c r="H714">
        <v>0</v>
      </c>
      <c r="I714">
        <v>0</v>
      </c>
      <c r="J714" t="s">
        <v>2117</v>
      </c>
      <c r="K714" s="2" t="s">
        <v>2117</v>
      </c>
      <c r="L714" t="str">
        <f>VLOOKUP(A714,Tables!$A$2:$B$218,2,FALSE)</f>
        <v>Truven</v>
      </c>
      <c r="O714" s="8" t="s">
        <v>3149</v>
      </c>
      <c r="P714" s="8"/>
      <c r="Q714" t="str">
        <f t="shared" si="11"/>
        <v>ETL Audit Process</v>
      </c>
      <c r="R714"/>
      <c r="S714"/>
      <c r="T714" s="6" t="str">
        <f>IFERROR(VLOOKUP(T$1&amp;"."&amp;$A714&amp;"."&amp;$B714,Mappings[[Lookup Name]:[Source Reference]],2,FALSE),"")</f>
        <v/>
      </c>
      <c r="U714" s="6" t="str">
        <f>IFERROR(VLOOKUP(U$1&amp;"."&amp;$A714&amp;"."&amp;$B714,Mappings[[Lookup Name]:[Source Reference]],2,FALSE),"")</f>
        <v/>
      </c>
      <c r="V714" s="6" t="str">
        <f>IFERROR(VLOOKUP(V$1&amp;"."&amp;$A714&amp;"."&amp;$B714,Mappings[[Lookup Name]:[Source Reference]],2,FALSE),"")</f>
        <v/>
      </c>
      <c r="W714" s="6" t="str">
        <f>IFERROR(VLOOKUP(W$1&amp;"."&amp;$A714&amp;"."&amp;$B714,Mappings[[Lookup Name]:[Source Reference]],2,FALSE),"")</f>
        <v/>
      </c>
    </row>
    <row r="715" spans="1:23" x14ac:dyDescent="0.3">
      <c r="A715" t="s">
        <v>516</v>
      </c>
      <c r="B715" s="6" t="s">
        <v>17</v>
      </c>
      <c r="C715" s="5">
        <v>16</v>
      </c>
      <c r="D715" t="s">
        <v>2099</v>
      </c>
      <c r="E715">
        <v>4</v>
      </c>
      <c r="F715">
        <v>10</v>
      </c>
      <c r="G715">
        <v>0</v>
      </c>
      <c r="H715">
        <v>0</v>
      </c>
      <c r="I715">
        <v>0</v>
      </c>
      <c r="J715" t="s">
        <v>2117</v>
      </c>
      <c r="K715" s="2" t="s">
        <v>2117</v>
      </c>
      <c r="L715" t="str">
        <f>VLOOKUP(A715,Tables!$A$2:$B$218,2,FALSE)</f>
        <v>Truven</v>
      </c>
      <c r="O715" s="8" t="s">
        <v>3149</v>
      </c>
      <c r="P715" s="8"/>
      <c r="Q715" t="str">
        <f t="shared" si="11"/>
        <v>ETL Audit Process</v>
      </c>
      <c r="R715"/>
      <c r="S715"/>
      <c r="T715" s="6" t="str">
        <f>IFERROR(VLOOKUP(T$1&amp;"."&amp;$A715&amp;"."&amp;$B715,Mappings[[Lookup Name]:[Source Reference]],2,FALSE),"")</f>
        <v/>
      </c>
      <c r="U715" s="6" t="str">
        <f>IFERROR(VLOOKUP(U$1&amp;"."&amp;$A715&amp;"."&amp;$B715,Mappings[[Lookup Name]:[Source Reference]],2,FALSE),"")</f>
        <v/>
      </c>
      <c r="V715" s="6" t="str">
        <f>IFERROR(VLOOKUP(V$1&amp;"."&amp;$A715&amp;"."&amp;$B715,Mappings[[Lookup Name]:[Source Reference]],2,FALSE),"")</f>
        <v/>
      </c>
      <c r="W715" s="6" t="str">
        <f>IFERROR(VLOOKUP(W$1&amp;"."&amp;$A715&amp;"."&amp;$B715,Mappings[[Lookup Name]:[Source Reference]],2,FALSE),"")</f>
        <v/>
      </c>
    </row>
    <row r="716" spans="1:23" ht="31.2" x14ac:dyDescent="0.3">
      <c r="A716" t="s">
        <v>516</v>
      </c>
      <c r="B716" s="6" t="s">
        <v>18</v>
      </c>
      <c r="C716" s="5">
        <v>17</v>
      </c>
      <c r="D716" t="s">
        <v>2099</v>
      </c>
      <c r="E716">
        <v>4</v>
      </c>
      <c r="F716">
        <v>10</v>
      </c>
      <c r="G716">
        <v>0</v>
      </c>
      <c r="H716">
        <v>0</v>
      </c>
      <c r="I716">
        <v>0</v>
      </c>
      <c r="J716" t="s">
        <v>2117</v>
      </c>
      <c r="K716" s="2" t="s">
        <v>2178</v>
      </c>
      <c r="L716" t="str">
        <f>VLOOKUP(A716,Tables!$A$2:$B$218,2,FALSE)</f>
        <v>Truven</v>
      </c>
      <c r="O716" s="8" t="s">
        <v>3149</v>
      </c>
      <c r="P716" s="8"/>
      <c r="Q716" t="str">
        <f t="shared" si="11"/>
        <v>Link to Source System</v>
      </c>
      <c r="R716"/>
      <c r="S716"/>
      <c r="T716" s="6" t="str">
        <f>IFERROR(VLOOKUP(T$1&amp;"."&amp;$A716&amp;"."&amp;$B716,Mappings[[Lookup Name]:[Source Reference]],2,FALSE),"")</f>
        <v/>
      </c>
      <c r="U716" s="6" t="str">
        <f>IFERROR(VLOOKUP(U$1&amp;"."&amp;$A716&amp;"."&amp;$B716,Mappings[[Lookup Name]:[Source Reference]],2,FALSE),"")</f>
        <v/>
      </c>
      <c r="V716" s="6" t="str">
        <f>IFERROR(VLOOKUP(V$1&amp;"."&amp;$A716&amp;"."&amp;$B716,Mappings[[Lookup Name]:[Source Reference]],2,FALSE),"")</f>
        <v/>
      </c>
      <c r="W716" s="6" t="str">
        <f>IFERROR(VLOOKUP(W$1&amp;"."&amp;$A716&amp;"."&amp;$B716,Mappings[[Lookup Name]:[Source Reference]],2,FALSE),"")</f>
        <v/>
      </c>
    </row>
    <row r="717" spans="1:23" x14ac:dyDescent="0.3">
      <c r="A717" t="s">
        <v>516</v>
      </c>
      <c r="B717" s="6" t="s">
        <v>524</v>
      </c>
      <c r="C717" s="5">
        <v>18</v>
      </c>
      <c r="D717" t="s">
        <v>2102</v>
      </c>
      <c r="E717">
        <v>32</v>
      </c>
      <c r="F717">
        <v>0</v>
      </c>
      <c r="G717">
        <v>0</v>
      </c>
      <c r="H717">
        <v>1</v>
      </c>
      <c r="I717">
        <v>0</v>
      </c>
      <c r="J717" t="s">
        <v>2117</v>
      </c>
      <c r="K717" s="2" t="s">
        <v>2117</v>
      </c>
      <c r="L717" t="str">
        <f>VLOOKUP(A717,Tables!$A$2:$B$218,2,FALSE)</f>
        <v>Truven</v>
      </c>
      <c r="O717" s="8" t="s">
        <v>3149</v>
      </c>
      <c r="P717" s="8"/>
      <c r="Q717" t="str">
        <f t="shared" si="11"/>
        <v>Business Logic</v>
      </c>
      <c r="R717"/>
      <c r="S717"/>
      <c r="T717" s="6" t="str">
        <f>IFERROR(VLOOKUP(T$1&amp;"."&amp;$A717&amp;"."&amp;$B717,Mappings[[Lookup Name]:[Source Reference]],2,FALSE),"")</f>
        <v/>
      </c>
      <c r="U717" s="6" t="str">
        <f>IFERROR(VLOOKUP(U$1&amp;"."&amp;$A717&amp;"."&amp;$B717,Mappings[[Lookup Name]:[Source Reference]],2,FALSE),"")</f>
        <v/>
      </c>
      <c r="V717" s="6" t="str">
        <f>IFERROR(VLOOKUP(V$1&amp;"."&amp;$A717&amp;"."&amp;$B717,Mappings[[Lookup Name]:[Source Reference]],2,FALSE),"")</f>
        <v/>
      </c>
      <c r="W717" s="6" t="str">
        <f>IFERROR(VLOOKUP(W$1&amp;"."&amp;$A717&amp;"."&amp;$B717,Mappings[[Lookup Name]:[Source Reference]],2,FALSE),"")</f>
        <v/>
      </c>
    </row>
    <row r="718" spans="1:23" x14ac:dyDescent="0.3">
      <c r="A718" t="s">
        <v>525</v>
      </c>
      <c r="B718" s="6" t="s">
        <v>526</v>
      </c>
      <c r="C718" s="5">
        <v>1</v>
      </c>
      <c r="D718" t="s">
        <v>2099</v>
      </c>
      <c r="E718">
        <v>4</v>
      </c>
      <c r="F718">
        <v>10</v>
      </c>
      <c r="G718">
        <v>0</v>
      </c>
      <c r="H718">
        <v>0</v>
      </c>
      <c r="I718">
        <v>1</v>
      </c>
      <c r="J718" t="s">
        <v>2117</v>
      </c>
      <c r="K718" s="2" t="s">
        <v>2117</v>
      </c>
      <c r="L718" t="str">
        <f>VLOOKUP(A718,Tables!$A$2:$B$218,2,FALSE)</f>
        <v/>
      </c>
      <c r="O718" s="8" t="s">
        <v>3149</v>
      </c>
      <c r="P718" s="8"/>
      <c r="Q718" t="str">
        <f t="shared" si="11"/>
        <v>System Generated</v>
      </c>
      <c r="R718"/>
      <c r="S718"/>
      <c r="T718" s="6" t="str">
        <f>IFERROR(VLOOKUP(T$1&amp;"."&amp;$A718&amp;"."&amp;$B718,Mappings[[Lookup Name]:[Source Reference]],2,FALSE),"")</f>
        <v/>
      </c>
      <c r="U718" s="6" t="str">
        <f>IFERROR(VLOOKUP(U$1&amp;"."&amp;$A718&amp;"."&amp;$B718,Mappings[[Lookup Name]:[Source Reference]],2,FALSE),"")</f>
        <v/>
      </c>
      <c r="V718" s="6" t="str">
        <f>IFERROR(VLOOKUP(V$1&amp;"."&amp;$A718&amp;"."&amp;$B718,Mappings[[Lookup Name]:[Source Reference]],2,FALSE),"")</f>
        <v/>
      </c>
      <c r="W718" s="6" t="str">
        <f>IFERROR(VLOOKUP(W$1&amp;"."&amp;$A718&amp;"."&amp;$B718,Mappings[[Lookup Name]:[Source Reference]],2,FALSE),"")</f>
        <v/>
      </c>
    </row>
    <row r="719" spans="1:23" x14ac:dyDescent="0.3">
      <c r="A719" t="s">
        <v>525</v>
      </c>
      <c r="B719" s="6" t="s">
        <v>527</v>
      </c>
      <c r="C719" s="5">
        <v>2</v>
      </c>
      <c r="D719" t="s">
        <v>2102</v>
      </c>
      <c r="E719">
        <v>50</v>
      </c>
      <c r="F719">
        <v>0</v>
      </c>
      <c r="G719">
        <v>0</v>
      </c>
      <c r="H719">
        <v>1</v>
      </c>
      <c r="I719">
        <v>0</v>
      </c>
      <c r="J719" t="s">
        <v>2117</v>
      </c>
      <c r="K719" s="2" t="s">
        <v>2117</v>
      </c>
      <c r="L719" t="str">
        <f>VLOOKUP(A719,Tables!$A$2:$B$218,2,FALSE)</f>
        <v/>
      </c>
      <c r="O719" s="8" t="s">
        <v>3149</v>
      </c>
      <c r="P719" s="8"/>
      <c r="Q719" t="str">
        <f t="shared" si="11"/>
        <v>Business Logic</v>
      </c>
      <c r="R719"/>
      <c r="S719"/>
      <c r="T719" s="6" t="str">
        <f>IFERROR(VLOOKUP(T$1&amp;"."&amp;$A719&amp;"."&amp;$B719,Mappings[[Lookup Name]:[Source Reference]],2,FALSE),"")</f>
        <v/>
      </c>
      <c r="U719" s="6" t="str">
        <f>IFERROR(VLOOKUP(U$1&amp;"."&amp;$A719&amp;"."&amp;$B719,Mappings[[Lookup Name]:[Source Reference]],2,FALSE),"")</f>
        <v/>
      </c>
      <c r="V719" s="6" t="str">
        <f>IFERROR(VLOOKUP(V$1&amp;"."&amp;$A719&amp;"."&amp;$B719,Mappings[[Lookup Name]:[Source Reference]],2,FALSE),"")</f>
        <v/>
      </c>
      <c r="W719" s="6" t="str">
        <f>IFERROR(VLOOKUP(W$1&amp;"."&amp;$A719&amp;"."&amp;$B719,Mappings[[Lookup Name]:[Source Reference]],2,FALSE),"")</f>
        <v/>
      </c>
    </row>
    <row r="720" spans="1:23" x14ac:dyDescent="0.3">
      <c r="A720" t="s">
        <v>525</v>
      </c>
      <c r="B720" s="6" t="s">
        <v>528</v>
      </c>
      <c r="C720" s="5">
        <v>3</v>
      </c>
      <c r="D720" t="s">
        <v>2102</v>
      </c>
      <c r="E720">
        <v>256</v>
      </c>
      <c r="F720">
        <v>0</v>
      </c>
      <c r="G720">
        <v>0</v>
      </c>
      <c r="H720">
        <v>1</v>
      </c>
      <c r="I720">
        <v>0</v>
      </c>
      <c r="J720" t="s">
        <v>2117</v>
      </c>
      <c r="K720" s="2" t="s">
        <v>2117</v>
      </c>
      <c r="L720" t="str">
        <f>VLOOKUP(A720,Tables!$A$2:$B$218,2,FALSE)</f>
        <v/>
      </c>
      <c r="O720" s="8" t="s">
        <v>3149</v>
      </c>
      <c r="P720" s="8"/>
      <c r="Q720" t="str">
        <f t="shared" si="11"/>
        <v>Business Logic</v>
      </c>
      <c r="R720"/>
      <c r="S720"/>
      <c r="T720" s="6" t="str">
        <f>IFERROR(VLOOKUP(T$1&amp;"."&amp;$A720&amp;"."&amp;$B720,Mappings[[Lookup Name]:[Source Reference]],2,FALSE),"")</f>
        <v/>
      </c>
      <c r="U720" s="6" t="str">
        <f>IFERROR(VLOOKUP(U$1&amp;"."&amp;$A720&amp;"."&amp;$B720,Mappings[[Lookup Name]:[Source Reference]],2,FALSE),"")</f>
        <v/>
      </c>
      <c r="V720" s="6" t="str">
        <f>IFERROR(VLOOKUP(V$1&amp;"."&amp;$A720&amp;"."&amp;$B720,Mappings[[Lookup Name]:[Source Reference]],2,FALSE),"")</f>
        <v/>
      </c>
      <c r="W720" s="6" t="str">
        <f>IFERROR(VLOOKUP(W$1&amp;"."&amp;$A720&amp;"."&amp;$B720,Mappings[[Lookup Name]:[Source Reference]],2,FALSE),"")</f>
        <v/>
      </c>
    </row>
    <row r="721" spans="1:23" x14ac:dyDescent="0.3">
      <c r="A721" t="s">
        <v>525</v>
      </c>
      <c r="B721" s="6" t="s">
        <v>529</v>
      </c>
      <c r="C721" s="5">
        <v>4</v>
      </c>
      <c r="D721" t="s">
        <v>2102</v>
      </c>
      <c r="E721">
        <v>256</v>
      </c>
      <c r="F721">
        <v>0</v>
      </c>
      <c r="G721">
        <v>0</v>
      </c>
      <c r="H721">
        <v>1</v>
      </c>
      <c r="I721">
        <v>0</v>
      </c>
      <c r="J721" t="s">
        <v>2117</v>
      </c>
      <c r="K721" s="2" t="s">
        <v>2117</v>
      </c>
      <c r="L721" t="str">
        <f>VLOOKUP(A721,Tables!$A$2:$B$218,2,FALSE)</f>
        <v/>
      </c>
      <c r="O721" s="8" t="s">
        <v>3149</v>
      </c>
      <c r="P721" s="8"/>
      <c r="Q721" t="str">
        <f t="shared" si="11"/>
        <v>Business Logic</v>
      </c>
      <c r="R721"/>
      <c r="S721"/>
      <c r="T721" s="6" t="str">
        <f>IFERROR(VLOOKUP(T$1&amp;"."&amp;$A721&amp;"."&amp;$B721,Mappings[[Lookup Name]:[Source Reference]],2,FALSE),"")</f>
        <v/>
      </c>
      <c r="U721" s="6" t="str">
        <f>IFERROR(VLOOKUP(U$1&amp;"."&amp;$A721&amp;"."&amp;$B721,Mappings[[Lookup Name]:[Source Reference]],2,FALSE),"")</f>
        <v/>
      </c>
      <c r="V721" s="6" t="str">
        <f>IFERROR(VLOOKUP(V$1&amp;"."&amp;$A721&amp;"."&amp;$B721,Mappings[[Lookup Name]:[Source Reference]],2,FALSE),"")</f>
        <v/>
      </c>
      <c r="W721" s="6" t="str">
        <f>IFERROR(VLOOKUP(W$1&amp;"."&amp;$A721&amp;"."&amp;$B721,Mappings[[Lookup Name]:[Source Reference]],2,FALSE),"")</f>
        <v/>
      </c>
    </row>
    <row r="722" spans="1:23" x14ac:dyDescent="0.3">
      <c r="A722" t="s">
        <v>525</v>
      </c>
      <c r="B722" s="6" t="s">
        <v>35</v>
      </c>
      <c r="C722" s="5">
        <v>5</v>
      </c>
      <c r="D722" t="s">
        <v>2102</v>
      </c>
      <c r="E722">
        <v>120</v>
      </c>
      <c r="F722">
        <v>0</v>
      </c>
      <c r="G722">
        <v>0</v>
      </c>
      <c r="H722">
        <v>1</v>
      </c>
      <c r="I722">
        <v>0</v>
      </c>
      <c r="J722" t="s">
        <v>2117</v>
      </c>
      <c r="K722" s="2" t="s">
        <v>2117</v>
      </c>
      <c r="L722" t="str">
        <f>VLOOKUP(A722,Tables!$A$2:$B$218,2,FALSE)</f>
        <v/>
      </c>
      <c r="O722" s="8" t="s">
        <v>3149</v>
      </c>
      <c r="P722" s="8"/>
      <c r="Q722" t="str">
        <f t="shared" si="11"/>
        <v>ETL Audit Process</v>
      </c>
      <c r="R722"/>
      <c r="S722"/>
      <c r="T722" s="6" t="str">
        <f>IFERROR(VLOOKUP(T$1&amp;"."&amp;$A722&amp;"."&amp;$B722,Mappings[[Lookup Name]:[Source Reference]],2,FALSE),"")</f>
        <v/>
      </c>
      <c r="U722" s="6" t="str">
        <f>IFERROR(VLOOKUP(U$1&amp;"."&amp;$A722&amp;"."&amp;$B722,Mappings[[Lookup Name]:[Source Reference]],2,FALSE),"")</f>
        <v/>
      </c>
      <c r="V722" s="6" t="str">
        <f>IFERROR(VLOOKUP(V$1&amp;"."&amp;$A722&amp;"."&amp;$B722,Mappings[[Lookup Name]:[Source Reference]],2,FALSE),"")</f>
        <v/>
      </c>
      <c r="W722" s="6" t="str">
        <f>IFERROR(VLOOKUP(W$1&amp;"."&amp;$A722&amp;"."&amp;$B722,Mappings[[Lookup Name]:[Source Reference]],2,FALSE),"")</f>
        <v/>
      </c>
    </row>
    <row r="723" spans="1:23" x14ac:dyDescent="0.3">
      <c r="A723" t="s">
        <v>525</v>
      </c>
      <c r="B723" s="6" t="s">
        <v>36</v>
      </c>
      <c r="C723" s="5">
        <v>6</v>
      </c>
      <c r="D723" t="s">
        <v>2098</v>
      </c>
      <c r="E723">
        <v>8</v>
      </c>
      <c r="F723">
        <v>23</v>
      </c>
      <c r="G723">
        <v>3</v>
      </c>
      <c r="H723">
        <v>0</v>
      </c>
      <c r="I723">
        <v>0</v>
      </c>
      <c r="J723" t="s">
        <v>2117</v>
      </c>
      <c r="K723" s="2" t="s">
        <v>2117</v>
      </c>
      <c r="L723" t="str">
        <f>VLOOKUP(A723,Tables!$A$2:$B$218,2,FALSE)</f>
        <v/>
      </c>
      <c r="O723" s="8" t="s">
        <v>3149</v>
      </c>
      <c r="P723" s="8"/>
      <c r="Q723" t="str">
        <f t="shared" si="11"/>
        <v>ETL Audit Process</v>
      </c>
      <c r="R723"/>
      <c r="S723"/>
      <c r="T723" s="6" t="str">
        <f>IFERROR(VLOOKUP(T$1&amp;"."&amp;$A723&amp;"."&amp;$B723,Mappings[[Lookup Name]:[Source Reference]],2,FALSE),"")</f>
        <v/>
      </c>
      <c r="U723" s="6" t="str">
        <f>IFERROR(VLOOKUP(U$1&amp;"."&amp;$A723&amp;"."&amp;$B723,Mappings[[Lookup Name]:[Source Reference]],2,FALSE),"")</f>
        <v/>
      </c>
      <c r="V723" s="6" t="str">
        <f>IFERROR(VLOOKUP(V$1&amp;"."&amp;$A723&amp;"."&amp;$B723,Mappings[[Lookup Name]:[Source Reference]],2,FALSE),"")</f>
        <v/>
      </c>
      <c r="W723" s="6" t="str">
        <f>IFERROR(VLOOKUP(W$1&amp;"."&amp;$A723&amp;"."&amp;$B723,Mappings[[Lookup Name]:[Source Reference]],2,FALSE),"")</f>
        <v/>
      </c>
    </row>
    <row r="724" spans="1:23" x14ac:dyDescent="0.3">
      <c r="A724" t="s">
        <v>525</v>
      </c>
      <c r="B724" s="6" t="s">
        <v>37</v>
      </c>
      <c r="C724" s="5">
        <v>7</v>
      </c>
      <c r="D724" t="s">
        <v>2102</v>
      </c>
      <c r="E724">
        <v>120</v>
      </c>
      <c r="F724">
        <v>0</v>
      </c>
      <c r="G724">
        <v>0</v>
      </c>
      <c r="H724">
        <v>1</v>
      </c>
      <c r="I724">
        <v>0</v>
      </c>
      <c r="J724" t="s">
        <v>2117</v>
      </c>
      <c r="K724" s="2" t="s">
        <v>2117</v>
      </c>
      <c r="L724" t="str">
        <f>VLOOKUP(A724,Tables!$A$2:$B$218,2,FALSE)</f>
        <v/>
      </c>
      <c r="O724" s="8" t="s">
        <v>3149</v>
      </c>
      <c r="P724" s="8"/>
      <c r="Q724" t="str">
        <f t="shared" si="11"/>
        <v>ETL Audit Process</v>
      </c>
      <c r="R724"/>
      <c r="S724"/>
      <c r="T724" s="6" t="str">
        <f>IFERROR(VLOOKUP(T$1&amp;"."&amp;$A724&amp;"."&amp;$B724,Mappings[[Lookup Name]:[Source Reference]],2,FALSE),"")</f>
        <v/>
      </c>
      <c r="U724" s="6" t="str">
        <f>IFERROR(VLOOKUP(U$1&amp;"."&amp;$A724&amp;"."&amp;$B724,Mappings[[Lookup Name]:[Source Reference]],2,FALSE),"")</f>
        <v/>
      </c>
      <c r="V724" s="6" t="str">
        <f>IFERROR(VLOOKUP(V$1&amp;"."&amp;$A724&amp;"."&amp;$B724,Mappings[[Lookup Name]:[Source Reference]],2,FALSE),"")</f>
        <v/>
      </c>
      <c r="W724" s="6" t="str">
        <f>IFERROR(VLOOKUP(W$1&amp;"."&amp;$A724&amp;"."&amp;$B724,Mappings[[Lookup Name]:[Source Reference]],2,FALSE),"")</f>
        <v/>
      </c>
    </row>
    <row r="725" spans="1:23" x14ac:dyDescent="0.3">
      <c r="A725" t="s">
        <v>525</v>
      </c>
      <c r="B725" s="6" t="s">
        <v>38</v>
      </c>
      <c r="C725" s="5">
        <v>8</v>
      </c>
      <c r="D725" t="s">
        <v>2098</v>
      </c>
      <c r="E725">
        <v>8</v>
      </c>
      <c r="F725">
        <v>23</v>
      </c>
      <c r="G725">
        <v>3</v>
      </c>
      <c r="H725">
        <v>0</v>
      </c>
      <c r="I725">
        <v>0</v>
      </c>
      <c r="J725" t="s">
        <v>2117</v>
      </c>
      <c r="K725" s="2" t="s">
        <v>2117</v>
      </c>
      <c r="L725" t="str">
        <f>VLOOKUP(A725,Tables!$A$2:$B$218,2,FALSE)</f>
        <v/>
      </c>
      <c r="O725" s="8" t="s">
        <v>3149</v>
      </c>
      <c r="P725" s="8"/>
      <c r="Q725" t="str">
        <f t="shared" si="11"/>
        <v>ETL Audit Process</v>
      </c>
      <c r="R725"/>
      <c r="S725"/>
      <c r="T725" s="6" t="str">
        <f>IFERROR(VLOOKUP(T$1&amp;"."&amp;$A725&amp;"."&amp;$B725,Mappings[[Lookup Name]:[Source Reference]],2,FALSE),"")</f>
        <v/>
      </c>
      <c r="U725" s="6" t="str">
        <f>IFERROR(VLOOKUP(U$1&amp;"."&amp;$A725&amp;"."&amp;$B725,Mappings[[Lookup Name]:[Source Reference]],2,FALSE),"")</f>
        <v/>
      </c>
      <c r="V725" s="6" t="str">
        <f>IFERROR(VLOOKUP(V$1&amp;"."&amp;$A725&amp;"."&amp;$B725,Mappings[[Lookup Name]:[Source Reference]],2,FALSE),"")</f>
        <v/>
      </c>
      <c r="W725" s="6" t="str">
        <f>IFERROR(VLOOKUP(W$1&amp;"."&amp;$A725&amp;"."&amp;$B725,Mappings[[Lookup Name]:[Source Reference]],2,FALSE),"")</f>
        <v/>
      </c>
    </row>
    <row r="726" spans="1:23" x14ac:dyDescent="0.3">
      <c r="A726" t="s">
        <v>525</v>
      </c>
      <c r="B726" s="6" t="s">
        <v>16</v>
      </c>
      <c r="C726" s="5">
        <v>9</v>
      </c>
      <c r="D726" t="s">
        <v>2099</v>
      </c>
      <c r="E726">
        <v>4</v>
      </c>
      <c r="F726">
        <v>10</v>
      </c>
      <c r="G726">
        <v>0</v>
      </c>
      <c r="H726">
        <v>0</v>
      </c>
      <c r="I726">
        <v>0</v>
      </c>
      <c r="J726" t="s">
        <v>2117</v>
      </c>
      <c r="K726" s="2" t="s">
        <v>2117</v>
      </c>
      <c r="L726" t="str">
        <f>VLOOKUP(A726,Tables!$A$2:$B$218,2,FALSE)</f>
        <v/>
      </c>
      <c r="O726" s="8" t="s">
        <v>3149</v>
      </c>
      <c r="P726" s="8"/>
      <c r="Q726" t="str">
        <f t="shared" si="11"/>
        <v>ETL Audit Process</v>
      </c>
      <c r="R726"/>
      <c r="S726"/>
      <c r="T726" s="6" t="str">
        <f>IFERROR(VLOOKUP(T$1&amp;"."&amp;$A726&amp;"."&amp;$B726,Mappings[[Lookup Name]:[Source Reference]],2,FALSE),"")</f>
        <v/>
      </c>
      <c r="U726" s="6" t="str">
        <f>IFERROR(VLOOKUP(U$1&amp;"."&amp;$A726&amp;"."&amp;$B726,Mappings[[Lookup Name]:[Source Reference]],2,FALSE),"")</f>
        <v/>
      </c>
      <c r="V726" s="6" t="str">
        <f>IFERROR(VLOOKUP(V$1&amp;"."&amp;$A726&amp;"."&amp;$B726,Mappings[[Lookup Name]:[Source Reference]],2,FALSE),"")</f>
        <v/>
      </c>
      <c r="W726" s="6" t="str">
        <f>IFERROR(VLOOKUP(W$1&amp;"."&amp;$A726&amp;"."&amp;$B726,Mappings[[Lookup Name]:[Source Reference]],2,FALSE),"")</f>
        <v/>
      </c>
    </row>
    <row r="727" spans="1:23" x14ac:dyDescent="0.3">
      <c r="A727" t="s">
        <v>525</v>
      </c>
      <c r="B727" s="6" t="s">
        <v>17</v>
      </c>
      <c r="C727" s="5">
        <v>10</v>
      </c>
      <c r="D727" t="s">
        <v>2099</v>
      </c>
      <c r="E727">
        <v>4</v>
      </c>
      <c r="F727">
        <v>10</v>
      </c>
      <c r="G727">
        <v>0</v>
      </c>
      <c r="H727">
        <v>0</v>
      </c>
      <c r="I727">
        <v>0</v>
      </c>
      <c r="J727" t="s">
        <v>2117</v>
      </c>
      <c r="K727" s="2" t="s">
        <v>2117</v>
      </c>
      <c r="L727" t="str">
        <f>VLOOKUP(A727,Tables!$A$2:$B$218,2,FALSE)</f>
        <v/>
      </c>
      <c r="O727" s="8" t="s">
        <v>3149</v>
      </c>
      <c r="P727" s="8"/>
      <c r="Q727" t="str">
        <f t="shared" si="11"/>
        <v>ETL Audit Process</v>
      </c>
      <c r="R727"/>
      <c r="S727"/>
      <c r="T727" s="6" t="str">
        <f>IFERROR(VLOOKUP(T$1&amp;"."&amp;$A727&amp;"."&amp;$B727,Mappings[[Lookup Name]:[Source Reference]],2,FALSE),"")</f>
        <v/>
      </c>
      <c r="U727" s="6" t="str">
        <f>IFERROR(VLOOKUP(U$1&amp;"."&amp;$A727&amp;"."&amp;$B727,Mappings[[Lookup Name]:[Source Reference]],2,FALSE),"")</f>
        <v/>
      </c>
      <c r="V727" s="6" t="str">
        <f>IFERROR(VLOOKUP(V$1&amp;"."&amp;$A727&amp;"."&amp;$B727,Mappings[[Lookup Name]:[Source Reference]],2,FALSE),"")</f>
        <v/>
      </c>
      <c r="W727" s="6" t="str">
        <f>IFERROR(VLOOKUP(W$1&amp;"."&amp;$A727&amp;"."&amp;$B727,Mappings[[Lookup Name]:[Source Reference]],2,FALSE),"")</f>
        <v/>
      </c>
    </row>
    <row r="728" spans="1:23" ht="31.2" x14ac:dyDescent="0.3">
      <c r="A728" t="s">
        <v>525</v>
      </c>
      <c r="B728" s="6" t="s">
        <v>18</v>
      </c>
      <c r="C728" s="5">
        <v>11</v>
      </c>
      <c r="D728" t="s">
        <v>2099</v>
      </c>
      <c r="E728">
        <v>4</v>
      </c>
      <c r="F728">
        <v>10</v>
      </c>
      <c r="G728">
        <v>0</v>
      </c>
      <c r="H728">
        <v>0</v>
      </c>
      <c r="I728">
        <v>0</v>
      </c>
      <c r="J728" t="s">
        <v>2120</v>
      </c>
      <c r="K728" s="2" t="s">
        <v>2179</v>
      </c>
      <c r="L728" t="str">
        <f>VLOOKUP(A728,Tables!$A$2:$B$218,2,FALSE)</f>
        <v/>
      </c>
      <c r="O728" s="8" t="s">
        <v>3149</v>
      </c>
      <c r="P728" s="8"/>
      <c r="Q728" t="str">
        <f t="shared" si="11"/>
        <v>Link to Source System</v>
      </c>
      <c r="R728"/>
      <c r="S728"/>
      <c r="T728" s="6" t="str">
        <f>IFERROR(VLOOKUP(T$1&amp;"."&amp;$A728&amp;"."&amp;$B728,Mappings[[Lookup Name]:[Source Reference]],2,FALSE),"")</f>
        <v/>
      </c>
      <c r="U728" s="6" t="str">
        <f>IFERROR(VLOOKUP(U$1&amp;"."&amp;$A728&amp;"."&amp;$B728,Mappings[[Lookup Name]:[Source Reference]],2,FALSE),"")</f>
        <v/>
      </c>
      <c r="V728" s="6" t="str">
        <f>IFERROR(VLOOKUP(V$1&amp;"."&amp;$A728&amp;"."&amp;$B728,Mappings[[Lookup Name]:[Source Reference]],2,FALSE),"")</f>
        <v/>
      </c>
      <c r="W728" s="6" t="str">
        <f>IFERROR(VLOOKUP(W$1&amp;"."&amp;$A728&amp;"."&amp;$B728,Mappings[[Lookup Name]:[Source Reference]],2,FALSE),"")</f>
        <v/>
      </c>
    </row>
    <row r="729" spans="1:23" x14ac:dyDescent="0.3">
      <c r="A729" t="s">
        <v>530</v>
      </c>
      <c r="B729" s="6" t="s">
        <v>194</v>
      </c>
      <c r="C729" s="5">
        <v>1</v>
      </c>
      <c r="D729" t="s">
        <v>2099</v>
      </c>
      <c r="E729">
        <v>4</v>
      </c>
      <c r="F729">
        <v>10</v>
      </c>
      <c r="G729">
        <v>0</v>
      </c>
      <c r="H729">
        <v>0</v>
      </c>
      <c r="I729">
        <v>1</v>
      </c>
      <c r="J729" t="s">
        <v>2117</v>
      </c>
      <c r="K729" s="2" t="s">
        <v>2117</v>
      </c>
      <c r="L729" t="str">
        <f>VLOOKUP(A729,Tables!$A$2:$B$218,2,FALSE)</f>
        <v>Truven</v>
      </c>
      <c r="O729" s="8" t="s">
        <v>3149</v>
      </c>
      <c r="P729" s="8"/>
      <c r="Q729" t="str">
        <f t="shared" si="11"/>
        <v>System Generated</v>
      </c>
      <c r="R729"/>
      <c r="S729"/>
      <c r="T729" s="6" t="str">
        <f>IFERROR(VLOOKUP(T$1&amp;"."&amp;$A729&amp;"."&amp;$B729,Mappings[[Lookup Name]:[Source Reference]],2,FALSE),"")</f>
        <v/>
      </c>
      <c r="U729" s="6" t="str">
        <f>IFERROR(VLOOKUP(U$1&amp;"."&amp;$A729&amp;"."&amp;$B729,Mappings[[Lookup Name]:[Source Reference]],2,FALSE),"")</f>
        <v/>
      </c>
      <c r="V729" s="6" t="str">
        <f>IFERROR(VLOOKUP(V$1&amp;"."&amp;$A729&amp;"."&amp;$B729,Mappings[[Lookup Name]:[Source Reference]],2,FALSE),"")</f>
        <v/>
      </c>
      <c r="W729" s="6" t="str">
        <f>IFERROR(VLOOKUP(W$1&amp;"."&amp;$A729&amp;"."&amp;$B729,Mappings[[Lookup Name]:[Source Reference]],2,FALSE),"")</f>
        <v/>
      </c>
    </row>
    <row r="730" spans="1:23" x14ac:dyDescent="0.3">
      <c r="A730" t="s">
        <v>530</v>
      </c>
      <c r="B730" s="6" t="s">
        <v>531</v>
      </c>
      <c r="C730" s="5">
        <v>2</v>
      </c>
      <c r="D730" t="s">
        <v>2102</v>
      </c>
      <c r="E730">
        <v>15</v>
      </c>
      <c r="F730">
        <v>0</v>
      </c>
      <c r="G730">
        <v>0</v>
      </c>
      <c r="H730">
        <v>1</v>
      </c>
      <c r="I730">
        <v>0</v>
      </c>
      <c r="J730" t="s">
        <v>2117</v>
      </c>
      <c r="K730" s="2" t="s">
        <v>2117</v>
      </c>
      <c r="L730" t="str">
        <f>VLOOKUP(A730,Tables!$A$2:$B$218,2,FALSE)</f>
        <v>Truven</v>
      </c>
      <c r="O730" s="8" t="s">
        <v>3149</v>
      </c>
      <c r="P730" s="8"/>
      <c r="Q730" t="str">
        <f t="shared" si="11"/>
        <v>Business Logic</v>
      </c>
      <c r="R730"/>
      <c r="S730"/>
      <c r="T730" s="6" t="str">
        <f>IFERROR(VLOOKUP(T$1&amp;"."&amp;$A730&amp;"."&amp;$B730,Mappings[[Lookup Name]:[Source Reference]],2,FALSE),"")</f>
        <v/>
      </c>
      <c r="U730" s="6" t="str">
        <f>IFERROR(VLOOKUP(U$1&amp;"."&amp;$A730&amp;"."&amp;$B730,Mappings[[Lookup Name]:[Source Reference]],2,FALSE),"")</f>
        <v/>
      </c>
      <c r="V730" s="6" t="str">
        <f>IFERROR(VLOOKUP(V$1&amp;"."&amp;$A730&amp;"."&amp;$B730,Mappings[[Lookup Name]:[Source Reference]],2,FALSE),"")</f>
        <v/>
      </c>
      <c r="W730" s="6" t="str">
        <f>IFERROR(VLOOKUP(W$1&amp;"."&amp;$A730&amp;"."&amp;$B730,Mappings[[Lookup Name]:[Source Reference]],2,FALSE),"")</f>
        <v/>
      </c>
    </row>
    <row r="731" spans="1:23" x14ac:dyDescent="0.3">
      <c r="A731" t="s">
        <v>530</v>
      </c>
      <c r="B731" s="6" t="s">
        <v>199</v>
      </c>
      <c r="C731" s="5">
        <v>3</v>
      </c>
      <c r="D731" t="s">
        <v>2101</v>
      </c>
      <c r="E731">
        <v>1</v>
      </c>
      <c r="F731">
        <v>0</v>
      </c>
      <c r="G731">
        <v>0</v>
      </c>
      <c r="H731">
        <v>1</v>
      </c>
      <c r="I731">
        <v>0</v>
      </c>
      <c r="J731" t="s">
        <v>2117</v>
      </c>
      <c r="K731" s="2" t="s">
        <v>2117</v>
      </c>
      <c r="L731" t="str">
        <f>VLOOKUP(A731,Tables!$A$2:$B$218,2,FALSE)</f>
        <v>Truven</v>
      </c>
      <c r="O731" s="8" t="s">
        <v>3149</v>
      </c>
      <c r="P731" s="8"/>
      <c r="Q731" t="str">
        <f t="shared" si="11"/>
        <v>Business Logic</v>
      </c>
      <c r="R731"/>
      <c r="S731"/>
      <c r="T731" s="6" t="str">
        <f>IFERROR(VLOOKUP(T$1&amp;"."&amp;$A731&amp;"."&amp;$B731,Mappings[[Lookup Name]:[Source Reference]],2,FALSE),"")</f>
        <v/>
      </c>
      <c r="U731" s="6" t="str">
        <f>IFERROR(VLOOKUP(U$1&amp;"."&amp;$A731&amp;"."&amp;$B731,Mappings[[Lookup Name]:[Source Reference]],2,FALSE),"")</f>
        <v/>
      </c>
      <c r="V731" s="6" t="str">
        <f>IFERROR(VLOOKUP(V$1&amp;"."&amp;$A731&amp;"."&amp;$B731,Mappings[[Lookup Name]:[Source Reference]],2,FALSE),"")</f>
        <v/>
      </c>
      <c r="W731" s="6" t="str">
        <f>IFERROR(VLOOKUP(W$1&amp;"."&amp;$A731&amp;"."&amp;$B731,Mappings[[Lookup Name]:[Source Reference]],2,FALSE),"")</f>
        <v/>
      </c>
    </row>
    <row r="732" spans="1:23" x14ac:dyDescent="0.3">
      <c r="A732" t="s">
        <v>530</v>
      </c>
      <c r="B732" s="6" t="s">
        <v>55</v>
      </c>
      <c r="C732" s="5">
        <v>4</v>
      </c>
      <c r="D732" t="s">
        <v>2102</v>
      </c>
      <c r="E732">
        <v>60</v>
      </c>
      <c r="F732">
        <v>0</v>
      </c>
      <c r="G732">
        <v>0</v>
      </c>
      <c r="H732">
        <v>1</v>
      </c>
      <c r="I732">
        <v>0</v>
      </c>
      <c r="J732" t="s">
        <v>2117</v>
      </c>
      <c r="K732" s="2" t="s">
        <v>2117</v>
      </c>
      <c r="L732" t="str">
        <f>VLOOKUP(A732,Tables!$A$2:$B$218,2,FALSE)</f>
        <v>Truven</v>
      </c>
      <c r="O732" s="8" t="s">
        <v>3149</v>
      </c>
      <c r="P732" s="8"/>
      <c r="Q732" t="str">
        <f t="shared" si="11"/>
        <v>Business Logic</v>
      </c>
      <c r="R732"/>
      <c r="S732"/>
      <c r="T732" s="6" t="str">
        <f>IFERROR(VLOOKUP(T$1&amp;"."&amp;$A732&amp;"."&amp;$B732,Mappings[[Lookup Name]:[Source Reference]],2,FALSE),"")</f>
        <v/>
      </c>
      <c r="U732" s="6" t="str">
        <f>IFERROR(VLOOKUP(U$1&amp;"."&amp;$A732&amp;"."&amp;$B732,Mappings[[Lookup Name]:[Source Reference]],2,FALSE),"")</f>
        <v/>
      </c>
      <c r="V732" s="6" t="str">
        <f>IFERROR(VLOOKUP(V$1&amp;"."&amp;$A732&amp;"."&amp;$B732,Mappings[[Lookup Name]:[Source Reference]],2,FALSE),"")</f>
        <v/>
      </c>
      <c r="W732" s="6" t="str">
        <f>IFERROR(VLOOKUP(W$1&amp;"."&amp;$A732&amp;"."&amp;$B732,Mappings[[Lookup Name]:[Source Reference]],2,FALSE),"")</f>
        <v/>
      </c>
    </row>
    <row r="733" spans="1:23" x14ac:dyDescent="0.3">
      <c r="A733" t="s">
        <v>530</v>
      </c>
      <c r="B733" s="6" t="s">
        <v>69</v>
      </c>
      <c r="C733" s="5">
        <v>5</v>
      </c>
      <c r="D733" t="s">
        <v>2104</v>
      </c>
      <c r="E733">
        <v>16</v>
      </c>
      <c r="F733">
        <v>0</v>
      </c>
      <c r="G733">
        <v>0</v>
      </c>
      <c r="H733">
        <v>1</v>
      </c>
      <c r="I733">
        <v>0</v>
      </c>
      <c r="J733" t="s">
        <v>2117</v>
      </c>
      <c r="K733" s="2" t="s">
        <v>2117</v>
      </c>
      <c r="L733" t="str">
        <f>VLOOKUP(A733,Tables!$A$2:$B$218,2,FALSE)</f>
        <v>Truven</v>
      </c>
      <c r="O733" s="8" t="s">
        <v>3149</v>
      </c>
      <c r="P733" s="8"/>
      <c r="Q733" t="str">
        <f t="shared" si="11"/>
        <v>Business Logic</v>
      </c>
      <c r="R733"/>
      <c r="S733"/>
      <c r="T733" s="6" t="str">
        <f>IFERROR(VLOOKUP(T$1&amp;"."&amp;$A733&amp;"."&amp;$B733,Mappings[[Lookup Name]:[Source Reference]],2,FALSE),"")</f>
        <v/>
      </c>
      <c r="U733" s="6" t="str">
        <f>IFERROR(VLOOKUP(U$1&amp;"."&amp;$A733&amp;"."&amp;$B733,Mappings[[Lookup Name]:[Source Reference]],2,FALSE),"")</f>
        <v/>
      </c>
      <c r="V733" s="6" t="str">
        <f>IFERROR(VLOOKUP(V$1&amp;"."&amp;$A733&amp;"."&amp;$B733,Mappings[[Lookup Name]:[Source Reference]],2,FALSE),"")</f>
        <v/>
      </c>
      <c r="W733" s="6" t="str">
        <f>IFERROR(VLOOKUP(W$1&amp;"."&amp;$A733&amp;"."&amp;$B733,Mappings[[Lookup Name]:[Source Reference]],2,FALSE),"")</f>
        <v/>
      </c>
    </row>
    <row r="734" spans="1:23" x14ac:dyDescent="0.3">
      <c r="A734" t="s">
        <v>530</v>
      </c>
      <c r="B734" s="6" t="s">
        <v>29</v>
      </c>
      <c r="C734" s="5">
        <v>6</v>
      </c>
      <c r="D734" t="s">
        <v>2102</v>
      </c>
      <c r="E734">
        <v>10</v>
      </c>
      <c r="F734">
        <v>0</v>
      </c>
      <c r="G734">
        <v>0</v>
      </c>
      <c r="H734">
        <v>1</v>
      </c>
      <c r="I734">
        <v>0</v>
      </c>
      <c r="J734" t="s">
        <v>2117</v>
      </c>
      <c r="K734" s="2" t="s">
        <v>2117</v>
      </c>
      <c r="L734" t="str">
        <f>VLOOKUP(A734,Tables!$A$2:$B$218,2,FALSE)</f>
        <v>Truven</v>
      </c>
      <c r="O734" s="8" t="s">
        <v>3149</v>
      </c>
      <c r="P734" s="8"/>
      <c r="Q734" t="str">
        <f t="shared" si="11"/>
        <v>Business Logic</v>
      </c>
      <c r="R734"/>
      <c r="S734"/>
      <c r="T734" s="6" t="str">
        <f>IFERROR(VLOOKUP(T$1&amp;"."&amp;$A734&amp;"."&amp;$B734,Mappings[[Lookup Name]:[Source Reference]],2,FALSE),"")</f>
        <v/>
      </c>
      <c r="U734" s="6" t="str">
        <f>IFERROR(VLOOKUP(U$1&amp;"."&amp;$A734&amp;"."&amp;$B734,Mappings[[Lookup Name]:[Source Reference]],2,FALSE),"")</f>
        <v/>
      </c>
      <c r="V734" s="6" t="str">
        <f>IFERROR(VLOOKUP(V$1&amp;"."&amp;$A734&amp;"."&amp;$B734,Mappings[[Lookup Name]:[Source Reference]],2,FALSE),"")</f>
        <v/>
      </c>
      <c r="W734" s="6" t="str">
        <f>IFERROR(VLOOKUP(W$1&amp;"."&amp;$A734&amp;"."&amp;$B734,Mappings[[Lookup Name]:[Source Reference]],2,FALSE),"")</f>
        <v/>
      </c>
    </row>
    <row r="735" spans="1:23" x14ac:dyDescent="0.3">
      <c r="A735" t="s">
        <v>530</v>
      </c>
      <c r="B735" s="6" t="s">
        <v>27</v>
      </c>
      <c r="C735" s="5">
        <v>7</v>
      </c>
      <c r="D735" t="s">
        <v>2098</v>
      </c>
      <c r="E735">
        <v>8</v>
      </c>
      <c r="F735">
        <v>23</v>
      </c>
      <c r="G735">
        <v>3</v>
      </c>
      <c r="H735">
        <v>0</v>
      </c>
      <c r="I735">
        <v>0</v>
      </c>
      <c r="J735" t="s">
        <v>2117</v>
      </c>
      <c r="K735" s="2" t="s">
        <v>2117</v>
      </c>
      <c r="L735" t="str">
        <f>VLOOKUP(A735,Tables!$A$2:$B$218,2,FALSE)</f>
        <v>Truven</v>
      </c>
      <c r="O735" s="8" t="s">
        <v>3149</v>
      </c>
      <c r="P735" s="8"/>
      <c r="Q735" t="str">
        <f t="shared" si="11"/>
        <v>Business Logic</v>
      </c>
      <c r="R735"/>
      <c r="S735"/>
      <c r="T735" s="6" t="str">
        <f>IFERROR(VLOOKUP(T$1&amp;"."&amp;$A735&amp;"."&amp;$B735,Mappings[[Lookup Name]:[Source Reference]],2,FALSE),"")</f>
        <v/>
      </c>
      <c r="U735" s="6" t="str">
        <f>IFERROR(VLOOKUP(U$1&amp;"."&amp;$A735&amp;"."&amp;$B735,Mappings[[Lookup Name]:[Source Reference]],2,FALSE),"")</f>
        <v/>
      </c>
      <c r="V735" s="6" t="str">
        <f>IFERROR(VLOOKUP(V$1&amp;"."&amp;$A735&amp;"."&amp;$B735,Mappings[[Lookup Name]:[Source Reference]],2,FALSE),"")</f>
        <v/>
      </c>
      <c r="W735" s="6" t="str">
        <f>IFERROR(VLOOKUP(W$1&amp;"."&amp;$A735&amp;"."&amp;$B735,Mappings[[Lookup Name]:[Source Reference]],2,FALSE),"")</f>
        <v/>
      </c>
    </row>
    <row r="736" spans="1:23" x14ac:dyDescent="0.3">
      <c r="A736" t="s">
        <v>530</v>
      </c>
      <c r="B736" s="6" t="s">
        <v>28</v>
      </c>
      <c r="C736" s="5">
        <v>8</v>
      </c>
      <c r="D736" t="s">
        <v>2098</v>
      </c>
      <c r="E736">
        <v>8</v>
      </c>
      <c r="F736">
        <v>23</v>
      </c>
      <c r="G736">
        <v>3</v>
      </c>
      <c r="H736">
        <v>0</v>
      </c>
      <c r="I736">
        <v>0</v>
      </c>
      <c r="J736" t="s">
        <v>2117</v>
      </c>
      <c r="K736" s="2" t="s">
        <v>2117</v>
      </c>
      <c r="L736" t="str">
        <f>VLOOKUP(A736,Tables!$A$2:$B$218,2,FALSE)</f>
        <v>Truven</v>
      </c>
      <c r="O736" s="8" t="s">
        <v>3149</v>
      </c>
      <c r="P736" s="8"/>
      <c r="Q736" t="str">
        <f t="shared" si="11"/>
        <v>Business Logic</v>
      </c>
      <c r="R736"/>
      <c r="S736"/>
      <c r="T736" s="6" t="str">
        <f>IFERROR(VLOOKUP(T$1&amp;"."&amp;$A736&amp;"."&amp;$B736,Mappings[[Lookup Name]:[Source Reference]],2,FALSE),"")</f>
        <v/>
      </c>
      <c r="U736" s="6" t="str">
        <f>IFERROR(VLOOKUP(U$1&amp;"."&amp;$A736&amp;"."&amp;$B736,Mappings[[Lookup Name]:[Source Reference]],2,FALSE),"")</f>
        <v/>
      </c>
      <c r="V736" s="6" t="str">
        <f>IFERROR(VLOOKUP(V$1&amp;"."&amp;$A736&amp;"."&amp;$B736,Mappings[[Lookup Name]:[Source Reference]],2,FALSE),"")</f>
        <v/>
      </c>
      <c r="W736" s="6" t="str">
        <f>IFERROR(VLOOKUP(W$1&amp;"."&amp;$A736&amp;"."&amp;$B736,Mappings[[Lookup Name]:[Source Reference]],2,FALSE),"")</f>
        <v/>
      </c>
    </row>
    <row r="737" spans="1:23" x14ac:dyDescent="0.3">
      <c r="A737" t="s">
        <v>530</v>
      </c>
      <c r="B737" s="6" t="s">
        <v>532</v>
      </c>
      <c r="C737" s="5">
        <v>9</v>
      </c>
      <c r="D737" t="s">
        <v>2102</v>
      </c>
      <c r="E737">
        <v>15</v>
      </c>
      <c r="F737">
        <v>0</v>
      </c>
      <c r="G737">
        <v>0</v>
      </c>
      <c r="H737">
        <v>1</v>
      </c>
      <c r="I737">
        <v>0</v>
      </c>
      <c r="J737" t="s">
        <v>2117</v>
      </c>
      <c r="K737" s="2" t="s">
        <v>2117</v>
      </c>
      <c r="L737" t="str">
        <f>VLOOKUP(A737,Tables!$A$2:$B$218,2,FALSE)</f>
        <v>Truven</v>
      </c>
      <c r="O737" s="8" t="s">
        <v>3149</v>
      </c>
      <c r="P737" s="8"/>
      <c r="Q737" t="str">
        <f t="shared" si="11"/>
        <v>Business Logic</v>
      </c>
      <c r="R737"/>
      <c r="S737"/>
      <c r="T737" s="6" t="str">
        <f>IFERROR(VLOOKUP(T$1&amp;"."&amp;$A737&amp;"."&amp;$B737,Mappings[[Lookup Name]:[Source Reference]],2,FALSE),"")</f>
        <v/>
      </c>
      <c r="U737" s="6" t="str">
        <f>IFERROR(VLOOKUP(U$1&amp;"."&amp;$A737&amp;"."&amp;$B737,Mappings[[Lookup Name]:[Source Reference]],2,FALSE),"")</f>
        <v/>
      </c>
      <c r="V737" s="6" t="str">
        <f>IFERROR(VLOOKUP(V$1&amp;"."&amp;$A737&amp;"."&amp;$B737,Mappings[[Lookup Name]:[Source Reference]],2,FALSE),"")</f>
        <v/>
      </c>
      <c r="W737" s="6" t="str">
        <f>IFERROR(VLOOKUP(W$1&amp;"."&amp;$A737&amp;"."&amp;$B737,Mappings[[Lookup Name]:[Source Reference]],2,FALSE),"")</f>
        <v/>
      </c>
    </row>
    <row r="738" spans="1:23" x14ac:dyDescent="0.3">
      <c r="A738" t="s">
        <v>530</v>
      </c>
      <c r="B738" s="6" t="s">
        <v>533</v>
      </c>
      <c r="C738" s="5">
        <v>10</v>
      </c>
      <c r="D738" t="s">
        <v>2099</v>
      </c>
      <c r="E738">
        <v>4</v>
      </c>
      <c r="F738">
        <v>10</v>
      </c>
      <c r="G738">
        <v>0</v>
      </c>
      <c r="H738">
        <v>0</v>
      </c>
      <c r="I738">
        <v>0</v>
      </c>
      <c r="J738" t="s">
        <v>2117</v>
      </c>
      <c r="K738" s="2" t="s">
        <v>2117</v>
      </c>
      <c r="L738" t="str">
        <f>VLOOKUP(A738,Tables!$A$2:$B$218,2,FALSE)</f>
        <v>Truven</v>
      </c>
      <c r="O738" s="8" t="s">
        <v>3149</v>
      </c>
      <c r="P738" s="8"/>
      <c r="Q738" t="str">
        <f t="shared" si="11"/>
        <v>Business Logic</v>
      </c>
      <c r="R738"/>
      <c r="S738"/>
      <c r="T738" s="6" t="str">
        <f>IFERROR(VLOOKUP(T$1&amp;"."&amp;$A738&amp;"."&amp;$B738,Mappings[[Lookup Name]:[Source Reference]],2,FALSE),"")</f>
        <v/>
      </c>
      <c r="U738" s="6" t="str">
        <f>IFERROR(VLOOKUP(U$1&amp;"."&amp;$A738&amp;"."&amp;$B738,Mappings[[Lookup Name]:[Source Reference]],2,FALSE),"")</f>
        <v/>
      </c>
      <c r="V738" s="6" t="str">
        <f>IFERROR(VLOOKUP(V$1&amp;"."&amp;$A738&amp;"."&amp;$B738,Mappings[[Lookup Name]:[Source Reference]],2,FALSE),"")</f>
        <v/>
      </c>
      <c r="W738" s="6" t="str">
        <f>IFERROR(VLOOKUP(W$1&amp;"."&amp;$A738&amp;"."&amp;$B738,Mappings[[Lookup Name]:[Source Reference]],2,FALSE),"")</f>
        <v/>
      </c>
    </row>
    <row r="739" spans="1:23" x14ac:dyDescent="0.3">
      <c r="A739" t="s">
        <v>530</v>
      </c>
      <c r="B739" s="6" t="s">
        <v>242</v>
      </c>
      <c r="C739" s="5">
        <v>11</v>
      </c>
      <c r="D739" t="s">
        <v>2099</v>
      </c>
      <c r="E739">
        <v>4</v>
      </c>
      <c r="F739">
        <v>10</v>
      </c>
      <c r="G739">
        <v>0</v>
      </c>
      <c r="H739">
        <v>0</v>
      </c>
      <c r="I739">
        <v>0</v>
      </c>
      <c r="J739" t="s">
        <v>2117</v>
      </c>
      <c r="K739" s="2" t="s">
        <v>2117</v>
      </c>
      <c r="L739" t="str">
        <f>VLOOKUP(A739,Tables!$A$2:$B$218,2,FALSE)</f>
        <v>Truven</v>
      </c>
      <c r="O739" s="8" t="s">
        <v>3149</v>
      </c>
      <c r="P739" s="8"/>
      <c r="Q739" t="str">
        <f t="shared" si="11"/>
        <v>Business Logic</v>
      </c>
      <c r="R739"/>
      <c r="S739"/>
      <c r="T739" s="6" t="str">
        <f>IFERROR(VLOOKUP(T$1&amp;"."&amp;$A739&amp;"."&amp;$B739,Mappings[[Lookup Name]:[Source Reference]],2,FALSE),"")</f>
        <v/>
      </c>
      <c r="U739" s="6" t="str">
        <f>IFERROR(VLOOKUP(U$1&amp;"."&amp;$A739&amp;"."&amp;$B739,Mappings[[Lookup Name]:[Source Reference]],2,FALSE),"")</f>
        <v/>
      </c>
      <c r="V739" s="6" t="str">
        <f>IFERROR(VLOOKUP(V$1&amp;"."&amp;$A739&amp;"."&amp;$B739,Mappings[[Lookup Name]:[Source Reference]],2,FALSE),"")</f>
        <v/>
      </c>
      <c r="W739" s="6" t="str">
        <f>IFERROR(VLOOKUP(W$1&amp;"."&amp;$A739&amp;"."&amp;$B739,Mappings[[Lookup Name]:[Source Reference]],2,FALSE),"")</f>
        <v/>
      </c>
    </row>
    <row r="740" spans="1:23" x14ac:dyDescent="0.3">
      <c r="A740" t="s">
        <v>530</v>
      </c>
      <c r="B740" s="6" t="s">
        <v>534</v>
      </c>
      <c r="C740" s="5">
        <v>12</v>
      </c>
      <c r="D740" t="s">
        <v>2099</v>
      </c>
      <c r="E740">
        <v>4</v>
      </c>
      <c r="F740">
        <v>10</v>
      </c>
      <c r="G740">
        <v>0</v>
      </c>
      <c r="H740">
        <v>0</v>
      </c>
      <c r="I740">
        <v>0</v>
      </c>
      <c r="J740" t="s">
        <v>2117</v>
      </c>
      <c r="K740" s="2" t="s">
        <v>2117</v>
      </c>
      <c r="L740" t="str">
        <f>VLOOKUP(A740,Tables!$A$2:$B$218,2,FALSE)</f>
        <v>Truven</v>
      </c>
      <c r="O740" s="8" t="s">
        <v>3149</v>
      </c>
      <c r="P740" s="8"/>
      <c r="Q740" t="str">
        <f t="shared" si="11"/>
        <v>Business Logic</v>
      </c>
      <c r="R740"/>
      <c r="S740"/>
      <c r="T740" s="6" t="str">
        <f>IFERROR(VLOOKUP(T$1&amp;"."&amp;$A740&amp;"."&amp;$B740,Mappings[[Lookup Name]:[Source Reference]],2,FALSE),"")</f>
        <v/>
      </c>
      <c r="U740" s="6" t="str">
        <f>IFERROR(VLOOKUP(U$1&amp;"."&amp;$A740&amp;"."&amp;$B740,Mappings[[Lookup Name]:[Source Reference]],2,FALSE),"")</f>
        <v/>
      </c>
      <c r="V740" s="6" t="str">
        <f>IFERROR(VLOOKUP(V$1&amp;"."&amp;$A740&amp;"."&amp;$B740,Mappings[[Lookup Name]:[Source Reference]],2,FALSE),"")</f>
        <v/>
      </c>
      <c r="W740" s="6" t="str">
        <f>IFERROR(VLOOKUP(W$1&amp;"."&amp;$A740&amp;"."&amp;$B740,Mappings[[Lookup Name]:[Source Reference]],2,FALSE),"")</f>
        <v/>
      </c>
    </row>
    <row r="741" spans="1:23" x14ac:dyDescent="0.3">
      <c r="A741" t="s">
        <v>530</v>
      </c>
      <c r="B741" s="6" t="s">
        <v>535</v>
      </c>
      <c r="C741" s="5">
        <v>13</v>
      </c>
      <c r="D741" t="s">
        <v>2103</v>
      </c>
      <c r="E741">
        <v>8</v>
      </c>
      <c r="F741">
        <v>19</v>
      </c>
      <c r="G741">
        <v>4</v>
      </c>
      <c r="H741">
        <v>0</v>
      </c>
      <c r="I741">
        <v>0</v>
      </c>
      <c r="J741" t="s">
        <v>2117</v>
      </c>
      <c r="K741" s="2" t="s">
        <v>2117</v>
      </c>
      <c r="L741" t="str">
        <f>VLOOKUP(A741,Tables!$A$2:$B$218,2,FALSE)</f>
        <v>Truven</v>
      </c>
      <c r="O741" s="8" t="s">
        <v>3149</v>
      </c>
      <c r="P741" s="8"/>
      <c r="Q741" t="str">
        <f t="shared" si="11"/>
        <v>Business Logic</v>
      </c>
      <c r="R741"/>
      <c r="S741"/>
      <c r="T741" s="6" t="str">
        <f>IFERROR(VLOOKUP(T$1&amp;"."&amp;$A741&amp;"."&amp;$B741,Mappings[[Lookup Name]:[Source Reference]],2,FALSE),"")</f>
        <v/>
      </c>
      <c r="U741" s="6" t="str">
        <f>IFERROR(VLOOKUP(U$1&amp;"."&amp;$A741&amp;"."&amp;$B741,Mappings[[Lookup Name]:[Source Reference]],2,FALSE),"")</f>
        <v/>
      </c>
      <c r="V741" s="6" t="str">
        <f>IFERROR(VLOOKUP(V$1&amp;"."&amp;$A741&amp;"."&amp;$B741,Mappings[[Lookup Name]:[Source Reference]],2,FALSE),"")</f>
        <v/>
      </c>
      <c r="W741" s="6" t="str">
        <f>IFERROR(VLOOKUP(W$1&amp;"."&amp;$A741&amp;"."&amp;$B741,Mappings[[Lookup Name]:[Source Reference]],2,FALSE),"")</f>
        <v/>
      </c>
    </row>
    <row r="742" spans="1:23" x14ac:dyDescent="0.3">
      <c r="A742" t="s">
        <v>530</v>
      </c>
      <c r="B742" s="6" t="s">
        <v>536</v>
      </c>
      <c r="C742" s="5">
        <v>14</v>
      </c>
      <c r="D742" t="s">
        <v>2102</v>
      </c>
      <c r="E742">
        <v>15</v>
      </c>
      <c r="F742">
        <v>0</v>
      </c>
      <c r="G742">
        <v>0</v>
      </c>
      <c r="H742">
        <v>1</v>
      </c>
      <c r="I742">
        <v>0</v>
      </c>
      <c r="J742" t="s">
        <v>2117</v>
      </c>
      <c r="K742" s="2" t="s">
        <v>2117</v>
      </c>
      <c r="L742" t="str">
        <f>VLOOKUP(A742,Tables!$A$2:$B$218,2,FALSE)</f>
        <v>Truven</v>
      </c>
      <c r="O742" s="8" t="s">
        <v>3149</v>
      </c>
      <c r="P742" s="8"/>
      <c r="Q742" t="str">
        <f t="shared" si="11"/>
        <v>Business Logic</v>
      </c>
      <c r="R742"/>
      <c r="S742"/>
      <c r="T742" s="6" t="str">
        <f>IFERROR(VLOOKUP(T$1&amp;"."&amp;$A742&amp;"."&amp;$B742,Mappings[[Lookup Name]:[Source Reference]],2,FALSE),"")</f>
        <v/>
      </c>
      <c r="U742" s="6" t="str">
        <f>IFERROR(VLOOKUP(U$1&amp;"."&amp;$A742&amp;"."&amp;$B742,Mappings[[Lookup Name]:[Source Reference]],2,FALSE),"")</f>
        <v/>
      </c>
      <c r="V742" s="6" t="str">
        <f>IFERROR(VLOOKUP(V$1&amp;"."&amp;$A742&amp;"."&amp;$B742,Mappings[[Lookup Name]:[Source Reference]],2,FALSE),"")</f>
        <v/>
      </c>
      <c r="W742" s="6" t="str">
        <f>IFERROR(VLOOKUP(W$1&amp;"."&amp;$A742&amp;"."&amp;$B742,Mappings[[Lookup Name]:[Source Reference]],2,FALSE),"")</f>
        <v/>
      </c>
    </row>
    <row r="743" spans="1:23" x14ac:dyDescent="0.3">
      <c r="A743" t="s">
        <v>530</v>
      </c>
      <c r="B743" s="6" t="s">
        <v>537</v>
      </c>
      <c r="C743" s="5">
        <v>15</v>
      </c>
      <c r="D743" t="s">
        <v>2103</v>
      </c>
      <c r="E743">
        <v>8</v>
      </c>
      <c r="F743">
        <v>19</v>
      </c>
      <c r="G743">
        <v>4</v>
      </c>
      <c r="H743">
        <v>0</v>
      </c>
      <c r="I743">
        <v>0</v>
      </c>
      <c r="J743" t="s">
        <v>2117</v>
      </c>
      <c r="K743" s="2" t="s">
        <v>2117</v>
      </c>
      <c r="L743" t="str">
        <f>VLOOKUP(A743,Tables!$A$2:$B$218,2,FALSE)</f>
        <v>Truven</v>
      </c>
      <c r="O743" s="8" t="s">
        <v>3149</v>
      </c>
      <c r="P743" s="8"/>
      <c r="Q743" t="str">
        <f t="shared" si="11"/>
        <v>Business Logic</v>
      </c>
      <c r="R743"/>
      <c r="S743"/>
      <c r="T743" s="6" t="str">
        <f>IFERROR(VLOOKUP(T$1&amp;"."&amp;$A743&amp;"."&amp;$B743,Mappings[[Lookup Name]:[Source Reference]],2,FALSE),"")</f>
        <v/>
      </c>
      <c r="U743" s="6" t="str">
        <f>IFERROR(VLOOKUP(U$1&amp;"."&amp;$A743&amp;"."&amp;$B743,Mappings[[Lookup Name]:[Source Reference]],2,FALSE),"")</f>
        <v/>
      </c>
      <c r="V743" s="6" t="str">
        <f>IFERROR(VLOOKUP(V$1&amp;"."&amp;$A743&amp;"."&amp;$B743,Mappings[[Lookup Name]:[Source Reference]],2,FALSE),"")</f>
        <v/>
      </c>
      <c r="W743" s="6" t="str">
        <f>IFERROR(VLOOKUP(W$1&amp;"."&amp;$A743&amp;"."&amp;$B743,Mappings[[Lookup Name]:[Source Reference]],2,FALSE),"")</f>
        <v/>
      </c>
    </row>
    <row r="744" spans="1:23" x14ac:dyDescent="0.3">
      <c r="A744" t="s">
        <v>530</v>
      </c>
      <c r="B744" s="6" t="s">
        <v>538</v>
      </c>
      <c r="C744" s="5">
        <v>16</v>
      </c>
      <c r="D744" t="s">
        <v>2103</v>
      </c>
      <c r="E744">
        <v>8</v>
      </c>
      <c r="F744">
        <v>19</v>
      </c>
      <c r="G744">
        <v>4</v>
      </c>
      <c r="H744">
        <v>0</v>
      </c>
      <c r="I744">
        <v>0</v>
      </c>
      <c r="J744" t="s">
        <v>2117</v>
      </c>
      <c r="K744" s="2" t="s">
        <v>2117</v>
      </c>
      <c r="L744" t="str">
        <f>VLOOKUP(A744,Tables!$A$2:$B$218,2,FALSE)</f>
        <v>Truven</v>
      </c>
      <c r="O744" s="8" t="s">
        <v>3149</v>
      </c>
      <c r="P744" s="8"/>
      <c r="Q744" t="str">
        <f t="shared" si="11"/>
        <v>Business Logic</v>
      </c>
      <c r="R744"/>
      <c r="S744"/>
      <c r="T744" s="6" t="str">
        <f>IFERROR(VLOOKUP(T$1&amp;"."&amp;$A744&amp;"."&amp;$B744,Mappings[[Lookup Name]:[Source Reference]],2,FALSE),"")</f>
        <v/>
      </c>
      <c r="U744" s="6" t="str">
        <f>IFERROR(VLOOKUP(U$1&amp;"."&amp;$A744&amp;"."&amp;$B744,Mappings[[Lookup Name]:[Source Reference]],2,FALSE),"")</f>
        <v/>
      </c>
      <c r="V744" s="6" t="str">
        <f>IFERROR(VLOOKUP(V$1&amp;"."&amp;$A744&amp;"."&amp;$B744,Mappings[[Lookup Name]:[Source Reference]],2,FALSE),"")</f>
        <v/>
      </c>
      <c r="W744" s="6" t="str">
        <f>IFERROR(VLOOKUP(W$1&amp;"."&amp;$A744&amp;"."&amp;$B744,Mappings[[Lookup Name]:[Source Reference]],2,FALSE),"")</f>
        <v/>
      </c>
    </row>
    <row r="745" spans="1:23" x14ac:dyDescent="0.3">
      <c r="A745" t="s">
        <v>530</v>
      </c>
      <c r="B745" s="6" t="s">
        <v>77</v>
      </c>
      <c r="C745" s="5">
        <v>17</v>
      </c>
      <c r="D745" t="s">
        <v>2101</v>
      </c>
      <c r="E745">
        <v>10</v>
      </c>
      <c r="F745">
        <v>0</v>
      </c>
      <c r="G745">
        <v>0</v>
      </c>
      <c r="H745">
        <v>1</v>
      </c>
      <c r="I745">
        <v>0</v>
      </c>
      <c r="J745" t="s">
        <v>2117</v>
      </c>
      <c r="K745" s="2" t="s">
        <v>2117</v>
      </c>
      <c r="L745" t="str">
        <f>VLOOKUP(A745,Tables!$A$2:$B$218,2,FALSE)</f>
        <v>Truven</v>
      </c>
      <c r="O745" s="8" t="s">
        <v>3149</v>
      </c>
      <c r="P745" s="8"/>
      <c r="Q745" t="str">
        <f t="shared" si="11"/>
        <v>Business Logic</v>
      </c>
      <c r="R745"/>
      <c r="S745"/>
      <c r="T745" s="6" t="str">
        <f>IFERROR(VLOOKUP(T$1&amp;"."&amp;$A745&amp;"."&amp;$B745,Mappings[[Lookup Name]:[Source Reference]],2,FALSE),"")</f>
        <v/>
      </c>
      <c r="U745" s="6" t="str">
        <f>IFERROR(VLOOKUP(U$1&amp;"."&amp;$A745&amp;"."&amp;$B745,Mappings[[Lookup Name]:[Source Reference]],2,FALSE),"")</f>
        <v/>
      </c>
      <c r="V745" s="6" t="str">
        <f>IFERROR(VLOOKUP(V$1&amp;"."&amp;$A745&amp;"."&amp;$B745,Mappings[[Lookup Name]:[Source Reference]],2,FALSE),"")</f>
        <v/>
      </c>
      <c r="W745" s="6" t="str">
        <f>IFERROR(VLOOKUP(W$1&amp;"."&amp;$A745&amp;"."&amp;$B745,Mappings[[Lookup Name]:[Source Reference]],2,FALSE),"")</f>
        <v/>
      </c>
    </row>
    <row r="746" spans="1:23" x14ac:dyDescent="0.3">
      <c r="A746" t="s">
        <v>530</v>
      </c>
      <c r="B746" s="6" t="s">
        <v>539</v>
      </c>
      <c r="C746" s="5">
        <v>18</v>
      </c>
      <c r="D746" t="s">
        <v>2099</v>
      </c>
      <c r="E746">
        <v>4</v>
      </c>
      <c r="F746">
        <v>10</v>
      </c>
      <c r="G746">
        <v>0</v>
      </c>
      <c r="H746">
        <v>0</v>
      </c>
      <c r="I746">
        <v>0</v>
      </c>
      <c r="J746" t="s">
        <v>2117</v>
      </c>
      <c r="K746" s="2" t="s">
        <v>2117</v>
      </c>
      <c r="L746" t="str">
        <f>VLOOKUP(A746,Tables!$A$2:$B$218,2,FALSE)</f>
        <v>Truven</v>
      </c>
      <c r="O746" s="8" t="s">
        <v>3149</v>
      </c>
      <c r="P746" s="8"/>
      <c r="Q746" t="str">
        <f t="shared" si="11"/>
        <v>Business Logic</v>
      </c>
      <c r="R746"/>
      <c r="S746"/>
      <c r="T746" s="6" t="str">
        <f>IFERROR(VLOOKUP(T$1&amp;"."&amp;$A746&amp;"."&amp;$B746,Mappings[[Lookup Name]:[Source Reference]],2,FALSE),"")</f>
        <v/>
      </c>
      <c r="U746" s="6" t="str">
        <f>IFERROR(VLOOKUP(U$1&amp;"."&amp;$A746&amp;"."&amp;$B746,Mappings[[Lookup Name]:[Source Reference]],2,FALSE),"")</f>
        <v/>
      </c>
      <c r="V746" s="6" t="str">
        <f>IFERROR(VLOOKUP(V$1&amp;"."&amp;$A746&amp;"."&amp;$B746,Mappings[[Lookup Name]:[Source Reference]],2,FALSE),"")</f>
        <v/>
      </c>
      <c r="W746" s="6" t="str">
        <f>IFERROR(VLOOKUP(W$1&amp;"."&amp;$A746&amp;"."&amp;$B746,Mappings[[Lookup Name]:[Source Reference]],2,FALSE),"")</f>
        <v/>
      </c>
    </row>
    <row r="747" spans="1:23" x14ac:dyDescent="0.3">
      <c r="A747" t="s">
        <v>530</v>
      </c>
      <c r="B747" s="6" t="s">
        <v>540</v>
      </c>
      <c r="C747" s="5">
        <v>19</v>
      </c>
      <c r="D747" t="s">
        <v>2103</v>
      </c>
      <c r="E747">
        <v>8</v>
      </c>
      <c r="F747">
        <v>19</v>
      </c>
      <c r="G747">
        <v>4</v>
      </c>
      <c r="H747">
        <v>0</v>
      </c>
      <c r="I747">
        <v>0</v>
      </c>
      <c r="J747" t="s">
        <v>2117</v>
      </c>
      <c r="K747" s="2" t="s">
        <v>2117</v>
      </c>
      <c r="L747" t="str">
        <f>VLOOKUP(A747,Tables!$A$2:$B$218,2,FALSE)</f>
        <v>Truven</v>
      </c>
      <c r="O747" s="8" t="s">
        <v>3149</v>
      </c>
      <c r="P747" s="8"/>
      <c r="Q747" t="str">
        <f t="shared" si="11"/>
        <v>Business Logic</v>
      </c>
      <c r="R747"/>
      <c r="S747"/>
      <c r="T747" s="6" t="str">
        <f>IFERROR(VLOOKUP(T$1&amp;"."&amp;$A747&amp;"."&amp;$B747,Mappings[[Lookup Name]:[Source Reference]],2,FALSE),"")</f>
        <v/>
      </c>
      <c r="U747" s="6" t="str">
        <f>IFERROR(VLOOKUP(U$1&amp;"."&amp;$A747&amp;"."&amp;$B747,Mappings[[Lookup Name]:[Source Reference]],2,FALSE),"")</f>
        <v/>
      </c>
      <c r="V747" s="6" t="str">
        <f>IFERROR(VLOOKUP(V$1&amp;"."&amp;$A747&amp;"."&amp;$B747,Mappings[[Lookup Name]:[Source Reference]],2,FALSE),"")</f>
        <v/>
      </c>
      <c r="W747" s="6" t="str">
        <f>IFERROR(VLOOKUP(W$1&amp;"."&amp;$A747&amp;"."&amp;$B747,Mappings[[Lookup Name]:[Source Reference]],2,FALSE),"")</f>
        <v/>
      </c>
    </row>
    <row r="748" spans="1:23" x14ac:dyDescent="0.3">
      <c r="A748" t="s">
        <v>530</v>
      </c>
      <c r="B748" s="6" t="s">
        <v>541</v>
      </c>
      <c r="C748" s="5">
        <v>20</v>
      </c>
      <c r="D748" t="s">
        <v>2101</v>
      </c>
      <c r="E748">
        <v>1</v>
      </c>
      <c r="F748">
        <v>0</v>
      </c>
      <c r="G748">
        <v>0</v>
      </c>
      <c r="H748">
        <v>1</v>
      </c>
      <c r="I748">
        <v>0</v>
      </c>
      <c r="J748" t="s">
        <v>2117</v>
      </c>
      <c r="K748" s="2" t="s">
        <v>2117</v>
      </c>
      <c r="L748" t="str">
        <f>VLOOKUP(A748,Tables!$A$2:$B$218,2,FALSE)</f>
        <v>Truven</v>
      </c>
      <c r="O748" s="8" t="s">
        <v>3149</v>
      </c>
      <c r="P748" s="8"/>
      <c r="Q748" t="str">
        <f t="shared" si="11"/>
        <v>Business Logic</v>
      </c>
      <c r="R748"/>
      <c r="S748"/>
      <c r="T748" s="6" t="str">
        <f>IFERROR(VLOOKUP(T$1&amp;"."&amp;$A748&amp;"."&amp;$B748,Mappings[[Lookup Name]:[Source Reference]],2,FALSE),"")</f>
        <v/>
      </c>
      <c r="U748" s="6" t="str">
        <f>IFERROR(VLOOKUP(U$1&amp;"."&amp;$A748&amp;"."&amp;$B748,Mappings[[Lookup Name]:[Source Reference]],2,FALSE),"")</f>
        <v/>
      </c>
      <c r="V748" s="6" t="str">
        <f>IFERROR(VLOOKUP(V$1&amp;"."&amp;$A748&amp;"."&amp;$B748,Mappings[[Lookup Name]:[Source Reference]],2,FALSE),"")</f>
        <v/>
      </c>
      <c r="W748" s="6" t="str">
        <f>IFERROR(VLOOKUP(W$1&amp;"."&amp;$A748&amp;"."&amp;$B748,Mappings[[Lookup Name]:[Source Reference]],2,FALSE),"")</f>
        <v/>
      </c>
    </row>
    <row r="749" spans="1:23" x14ac:dyDescent="0.3">
      <c r="A749" t="s">
        <v>530</v>
      </c>
      <c r="B749" s="6" t="s">
        <v>542</v>
      </c>
      <c r="C749" s="5">
        <v>21</v>
      </c>
      <c r="D749" t="s">
        <v>2102</v>
      </c>
      <c r="E749">
        <v>15</v>
      </c>
      <c r="F749">
        <v>0</v>
      </c>
      <c r="G749">
        <v>0</v>
      </c>
      <c r="H749">
        <v>1</v>
      </c>
      <c r="I749">
        <v>0</v>
      </c>
      <c r="J749" t="s">
        <v>2117</v>
      </c>
      <c r="K749" s="2" t="s">
        <v>2117</v>
      </c>
      <c r="L749" t="str">
        <f>VLOOKUP(A749,Tables!$A$2:$B$218,2,FALSE)</f>
        <v>Truven</v>
      </c>
      <c r="O749" s="8" t="s">
        <v>3149</v>
      </c>
      <c r="P749" s="8"/>
      <c r="Q749" t="str">
        <f t="shared" si="11"/>
        <v>Business Logic</v>
      </c>
      <c r="R749"/>
      <c r="S749"/>
      <c r="T749" s="6" t="str">
        <f>IFERROR(VLOOKUP(T$1&amp;"."&amp;$A749&amp;"."&amp;$B749,Mappings[[Lookup Name]:[Source Reference]],2,FALSE),"")</f>
        <v/>
      </c>
      <c r="U749" s="6" t="str">
        <f>IFERROR(VLOOKUP(U$1&amp;"."&amp;$A749&amp;"."&amp;$B749,Mappings[[Lookup Name]:[Source Reference]],2,FALSE),"")</f>
        <v/>
      </c>
      <c r="V749" s="6" t="str">
        <f>IFERROR(VLOOKUP(V$1&amp;"."&amp;$A749&amp;"."&amp;$B749,Mappings[[Lookup Name]:[Source Reference]],2,FALSE),"")</f>
        <v/>
      </c>
      <c r="W749" s="6" t="str">
        <f>IFERROR(VLOOKUP(W$1&amp;"."&amp;$A749&amp;"."&amp;$B749,Mappings[[Lookup Name]:[Source Reference]],2,FALSE),"")</f>
        <v/>
      </c>
    </row>
    <row r="750" spans="1:23" x14ac:dyDescent="0.3">
      <c r="A750" t="s">
        <v>530</v>
      </c>
      <c r="B750" s="6" t="s">
        <v>543</v>
      </c>
      <c r="C750" s="5">
        <v>22</v>
      </c>
      <c r="D750" t="s">
        <v>2103</v>
      </c>
      <c r="E750">
        <v>8</v>
      </c>
      <c r="F750">
        <v>19</v>
      </c>
      <c r="G750">
        <v>4</v>
      </c>
      <c r="H750">
        <v>0</v>
      </c>
      <c r="I750">
        <v>0</v>
      </c>
      <c r="J750" t="s">
        <v>2117</v>
      </c>
      <c r="K750" s="2" t="s">
        <v>2117</v>
      </c>
      <c r="L750" t="str">
        <f>VLOOKUP(A750,Tables!$A$2:$B$218,2,FALSE)</f>
        <v>Truven</v>
      </c>
      <c r="O750" s="8" t="s">
        <v>3149</v>
      </c>
      <c r="P750" s="8"/>
      <c r="Q750" t="str">
        <f t="shared" si="11"/>
        <v>Business Logic</v>
      </c>
      <c r="R750"/>
      <c r="S750"/>
      <c r="T750" s="6" t="str">
        <f>IFERROR(VLOOKUP(T$1&amp;"."&amp;$A750&amp;"."&amp;$B750,Mappings[[Lookup Name]:[Source Reference]],2,FALSE),"")</f>
        <v/>
      </c>
      <c r="U750" s="6" t="str">
        <f>IFERROR(VLOOKUP(U$1&amp;"."&amp;$A750&amp;"."&amp;$B750,Mappings[[Lookup Name]:[Source Reference]],2,FALSE),"")</f>
        <v/>
      </c>
      <c r="V750" s="6" t="str">
        <f>IFERROR(VLOOKUP(V$1&amp;"."&amp;$A750&amp;"."&amp;$B750,Mappings[[Lookup Name]:[Source Reference]],2,FALSE),"")</f>
        <v/>
      </c>
      <c r="W750" s="6" t="str">
        <f>IFERROR(VLOOKUP(W$1&amp;"."&amp;$A750&amp;"."&amp;$B750,Mappings[[Lookup Name]:[Source Reference]],2,FALSE),"")</f>
        <v/>
      </c>
    </row>
    <row r="751" spans="1:23" x14ac:dyDescent="0.3">
      <c r="A751" t="s">
        <v>530</v>
      </c>
      <c r="B751" s="6" t="s">
        <v>288</v>
      </c>
      <c r="C751" s="5">
        <v>23</v>
      </c>
      <c r="D751" t="s">
        <v>2101</v>
      </c>
      <c r="E751">
        <v>1</v>
      </c>
      <c r="F751">
        <v>0</v>
      </c>
      <c r="G751">
        <v>0</v>
      </c>
      <c r="H751">
        <v>1</v>
      </c>
      <c r="I751">
        <v>0</v>
      </c>
      <c r="J751" t="s">
        <v>2117</v>
      </c>
      <c r="K751" s="2" t="s">
        <v>2117</v>
      </c>
      <c r="L751" t="str">
        <f>VLOOKUP(A751,Tables!$A$2:$B$218,2,FALSE)</f>
        <v>Truven</v>
      </c>
      <c r="O751" s="8" t="s">
        <v>3149</v>
      </c>
      <c r="P751" s="8"/>
      <c r="Q751" t="str">
        <f t="shared" si="11"/>
        <v>Business Logic</v>
      </c>
      <c r="R751"/>
      <c r="S751"/>
      <c r="T751" s="6" t="str">
        <f>IFERROR(VLOOKUP(T$1&amp;"."&amp;$A751&amp;"."&amp;$B751,Mappings[[Lookup Name]:[Source Reference]],2,FALSE),"")</f>
        <v/>
      </c>
      <c r="U751" s="6" t="str">
        <f>IFERROR(VLOOKUP(U$1&amp;"."&amp;$A751&amp;"."&amp;$B751,Mappings[[Lookup Name]:[Source Reference]],2,FALSE),"")</f>
        <v/>
      </c>
      <c r="V751" s="6" t="str">
        <f>IFERROR(VLOOKUP(V$1&amp;"."&amp;$A751&amp;"."&amp;$B751,Mappings[[Lookup Name]:[Source Reference]],2,FALSE),"")</f>
        <v/>
      </c>
      <c r="W751" s="6" t="str">
        <f>IFERROR(VLOOKUP(W$1&amp;"."&amp;$A751&amp;"."&amp;$B751,Mappings[[Lookup Name]:[Source Reference]],2,FALSE),"")</f>
        <v/>
      </c>
    </row>
    <row r="752" spans="1:23" x14ac:dyDescent="0.3">
      <c r="A752" t="s">
        <v>530</v>
      </c>
      <c r="B752" s="6" t="s">
        <v>544</v>
      </c>
      <c r="C752" s="5">
        <v>24</v>
      </c>
      <c r="D752" t="s">
        <v>2101</v>
      </c>
      <c r="E752">
        <v>1</v>
      </c>
      <c r="F752">
        <v>0</v>
      </c>
      <c r="G752">
        <v>0</v>
      </c>
      <c r="H752">
        <v>1</v>
      </c>
      <c r="I752">
        <v>0</v>
      </c>
      <c r="J752" t="s">
        <v>2117</v>
      </c>
      <c r="K752" s="2" t="s">
        <v>2117</v>
      </c>
      <c r="L752" t="str">
        <f>VLOOKUP(A752,Tables!$A$2:$B$218,2,FALSE)</f>
        <v>Truven</v>
      </c>
      <c r="O752" s="8" t="s">
        <v>3149</v>
      </c>
      <c r="P752" s="8"/>
      <c r="Q752" t="str">
        <f t="shared" si="11"/>
        <v>Business Logic</v>
      </c>
      <c r="R752"/>
      <c r="S752"/>
      <c r="T752" s="6" t="str">
        <f>IFERROR(VLOOKUP(T$1&amp;"."&amp;$A752&amp;"."&amp;$B752,Mappings[[Lookup Name]:[Source Reference]],2,FALSE),"")</f>
        <v/>
      </c>
      <c r="U752" s="6" t="str">
        <f>IFERROR(VLOOKUP(U$1&amp;"."&amp;$A752&amp;"."&amp;$B752,Mappings[[Lookup Name]:[Source Reference]],2,FALSE),"")</f>
        <v/>
      </c>
      <c r="V752" s="6" t="str">
        <f>IFERROR(VLOOKUP(V$1&amp;"."&amp;$A752&amp;"."&amp;$B752,Mappings[[Lookup Name]:[Source Reference]],2,FALSE),"")</f>
        <v/>
      </c>
      <c r="W752" s="6" t="str">
        <f>IFERROR(VLOOKUP(W$1&amp;"."&amp;$A752&amp;"."&amp;$B752,Mappings[[Lookup Name]:[Source Reference]],2,FALSE),"")</f>
        <v/>
      </c>
    </row>
    <row r="753" spans="1:23" x14ac:dyDescent="0.3">
      <c r="A753" t="s">
        <v>530</v>
      </c>
      <c r="B753" s="6" t="s">
        <v>545</v>
      </c>
      <c r="C753" s="5">
        <v>25</v>
      </c>
      <c r="D753" t="s">
        <v>2103</v>
      </c>
      <c r="E753">
        <v>8</v>
      </c>
      <c r="F753">
        <v>19</v>
      </c>
      <c r="G753">
        <v>4</v>
      </c>
      <c r="H753">
        <v>0</v>
      </c>
      <c r="I753">
        <v>0</v>
      </c>
      <c r="J753" t="s">
        <v>2117</v>
      </c>
      <c r="K753" s="2" t="s">
        <v>2117</v>
      </c>
      <c r="L753" t="str">
        <f>VLOOKUP(A753,Tables!$A$2:$B$218,2,FALSE)</f>
        <v>Truven</v>
      </c>
      <c r="O753" s="8" t="s">
        <v>3149</v>
      </c>
      <c r="P753" s="8"/>
      <c r="Q753" t="str">
        <f t="shared" si="11"/>
        <v>Business Logic</v>
      </c>
      <c r="R753"/>
      <c r="S753"/>
      <c r="T753" s="6" t="str">
        <f>IFERROR(VLOOKUP(T$1&amp;"."&amp;$A753&amp;"."&amp;$B753,Mappings[[Lookup Name]:[Source Reference]],2,FALSE),"")</f>
        <v/>
      </c>
      <c r="U753" s="6" t="str">
        <f>IFERROR(VLOOKUP(U$1&amp;"."&amp;$A753&amp;"."&amp;$B753,Mappings[[Lookup Name]:[Source Reference]],2,FALSE),"")</f>
        <v/>
      </c>
      <c r="V753" s="6" t="str">
        <f>IFERROR(VLOOKUP(V$1&amp;"."&amp;$A753&amp;"."&amp;$B753,Mappings[[Lookup Name]:[Source Reference]],2,FALSE),"")</f>
        <v/>
      </c>
      <c r="W753" s="6" t="str">
        <f>IFERROR(VLOOKUP(W$1&amp;"."&amp;$A753&amp;"."&amp;$B753,Mappings[[Lookup Name]:[Source Reference]],2,FALSE),"")</f>
        <v/>
      </c>
    </row>
    <row r="754" spans="1:23" x14ac:dyDescent="0.3">
      <c r="A754" t="s">
        <v>530</v>
      </c>
      <c r="B754" s="6" t="s">
        <v>546</v>
      </c>
      <c r="C754" s="5">
        <v>26</v>
      </c>
      <c r="D754" t="s">
        <v>2101</v>
      </c>
      <c r="E754">
        <v>1</v>
      </c>
      <c r="F754">
        <v>0</v>
      </c>
      <c r="G754">
        <v>0</v>
      </c>
      <c r="H754">
        <v>1</v>
      </c>
      <c r="I754">
        <v>0</v>
      </c>
      <c r="J754" t="s">
        <v>2117</v>
      </c>
      <c r="K754" s="2" t="s">
        <v>2117</v>
      </c>
      <c r="L754" t="str">
        <f>VLOOKUP(A754,Tables!$A$2:$B$218,2,FALSE)</f>
        <v>Truven</v>
      </c>
      <c r="O754" s="8" t="s">
        <v>3149</v>
      </c>
      <c r="P754" s="8"/>
      <c r="Q754" t="str">
        <f t="shared" si="11"/>
        <v>Business Logic</v>
      </c>
      <c r="R754"/>
      <c r="S754"/>
      <c r="T754" s="6" t="str">
        <f>IFERROR(VLOOKUP(T$1&amp;"."&amp;$A754&amp;"."&amp;$B754,Mappings[[Lookup Name]:[Source Reference]],2,FALSE),"")</f>
        <v/>
      </c>
      <c r="U754" s="6" t="str">
        <f>IFERROR(VLOOKUP(U$1&amp;"."&amp;$A754&amp;"."&amp;$B754,Mappings[[Lookup Name]:[Source Reference]],2,FALSE),"")</f>
        <v/>
      </c>
      <c r="V754" s="6" t="str">
        <f>IFERROR(VLOOKUP(V$1&amp;"."&amp;$A754&amp;"."&amp;$B754,Mappings[[Lookup Name]:[Source Reference]],2,FALSE),"")</f>
        <v/>
      </c>
      <c r="W754" s="6" t="str">
        <f>IFERROR(VLOOKUP(W$1&amp;"."&amp;$A754&amp;"."&amp;$B754,Mappings[[Lookup Name]:[Source Reference]],2,FALSE),"")</f>
        <v/>
      </c>
    </row>
    <row r="755" spans="1:23" x14ac:dyDescent="0.3">
      <c r="A755" t="s">
        <v>530</v>
      </c>
      <c r="B755" s="6" t="s">
        <v>168</v>
      </c>
      <c r="C755" s="5">
        <v>27</v>
      </c>
      <c r="D755" t="s">
        <v>2101</v>
      </c>
      <c r="E755">
        <v>1</v>
      </c>
      <c r="F755">
        <v>0</v>
      </c>
      <c r="G755">
        <v>0</v>
      </c>
      <c r="H755">
        <v>1</v>
      </c>
      <c r="I755">
        <v>0</v>
      </c>
      <c r="J755" t="s">
        <v>2117</v>
      </c>
      <c r="K755" s="2" t="s">
        <v>2117</v>
      </c>
      <c r="L755" t="str">
        <f>VLOOKUP(A755,Tables!$A$2:$B$218,2,FALSE)</f>
        <v>Truven</v>
      </c>
      <c r="O755" s="8" t="s">
        <v>3149</v>
      </c>
      <c r="P755" s="8"/>
      <c r="Q755" t="str">
        <f t="shared" si="11"/>
        <v>Business Logic</v>
      </c>
      <c r="R755"/>
      <c r="S755"/>
      <c r="T755" s="6" t="str">
        <f>IFERROR(VLOOKUP(T$1&amp;"."&amp;$A755&amp;"."&amp;$B755,Mappings[[Lookup Name]:[Source Reference]],2,FALSE),"")</f>
        <v/>
      </c>
      <c r="U755" s="6" t="str">
        <f>IFERROR(VLOOKUP(U$1&amp;"."&amp;$A755&amp;"."&amp;$B755,Mappings[[Lookup Name]:[Source Reference]],2,FALSE),"")</f>
        <v/>
      </c>
      <c r="V755" s="6" t="str">
        <f>IFERROR(VLOOKUP(V$1&amp;"."&amp;$A755&amp;"."&amp;$B755,Mappings[[Lookup Name]:[Source Reference]],2,FALSE),"")</f>
        <v/>
      </c>
      <c r="W755" s="6" t="str">
        <f>IFERROR(VLOOKUP(W$1&amp;"."&amp;$A755&amp;"."&amp;$B755,Mappings[[Lookup Name]:[Source Reference]],2,FALSE),"")</f>
        <v/>
      </c>
    </row>
    <row r="756" spans="1:23" x14ac:dyDescent="0.3">
      <c r="A756" t="s">
        <v>530</v>
      </c>
      <c r="B756" s="6" t="s">
        <v>547</v>
      </c>
      <c r="C756" s="5">
        <v>28</v>
      </c>
      <c r="D756" t="s">
        <v>2101</v>
      </c>
      <c r="E756">
        <v>1</v>
      </c>
      <c r="F756">
        <v>0</v>
      </c>
      <c r="G756">
        <v>0</v>
      </c>
      <c r="H756">
        <v>1</v>
      </c>
      <c r="I756">
        <v>0</v>
      </c>
      <c r="J756" t="s">
        <v>2117</v>
      </c>
      <c r="K756" s="2" t="s">
        <v>2117</v>
      </c>
      <c r="L756" t="str">
        <f>VLOOKUP(A756,Tables!$A$2:$B$218,2,FALSE)</f>
        <v>Truven</v>
      </c>
      <c r="O756" s="8" t="s">
        <v>3149</v>
      </c>
      <c r="P756" s="8"/>
      <c r="Q756" t="str">
        <f t="shared" si="11"/>
        <v>Business Logic</v>
      </c>
      <c r="R756"/>
      <c r="S756"/>
      <c r="T756" s="6" t="str">
        <f>IFERROR(VLOOKUP(T$1&amp;"."&amp;$A756&amp;"."&amp;$B756,Mappings[[Lookup Name]:[Source Reference]],2,FALSE),"")</f>
        <v/>
      </c>
      <c r="U756" s="6" t="str">
        <f>IFERROR(VLOOKUP(U$1&amp;"."&amp;$A756&amp;"."&amp;$B756,Mappings[[Lookup Name]:[Source Reference]],2,FALSE),"")</f>
        <v/>
      </c>
      <c r="V756" s="6" t="str">
        <f>IFERROR(VLOOKUP(V$1&amp;"."&amp;$A756&amp;"."&amp;$B756,Mappings[[Lookup Name]:[Source Reference]],2,FALSE),"")</f>
        <v/>
      </c>
      <c r="W756" s="6" t="str">
        <f>IFERROR(VLOOKUP(W$1&amp;"."&amp;$A756&amp;"."&amp;$B756,Mappings[[Lookup Name]:[Source Reference]],2,FALSE),"")</f>
        <v/>
      </c>
    </row>
    <row r="757" spans="1:23" x14ac:dyDescent="0.3">
      <c r="A757" t="s">
        <v>530</v>
      </c>
      <c r="B757" s="6" t="s">
        <v>548</v>
      </c>
      <c r="C757" s="5">
        <v>29</v>
      </c>
      <c r="D757" t="s">
        <v>2099</v>
      </c>
      <c r="E757">
        <v>4</v>
      </c>
      <c r="F757">
        <v>10</v>
      </c>
      <c r="G757">
        <v>0</v>
      </c>
      <c r="H757">
        <v>0</v>
      </c>
      <c r="I757">
        <v>0</v>
      </c>
      <c r="J757" t="s">
        <v>2117</v>
      </c>
      <c r="K757" s="2" t="s">
        <v>2117</v>
      </c>
      <c r="L757" t="str">
        <f>VLOOKUP(A757,Tables!$A$2:$B$218,2,FALSE)</f>
        <v>Truven</v>
      </c>
      <c r="O757" s="8" t="s">
        <v>3149</v>
      </c>
      <c r="P757" s="8"/>
      <c r="Q757" t="str">
        <f t="shared" si="11"/>
        <v>Business Logic</v>
      </c>
      <c r="R757"/>
      <c r="S757"/>
      <c r="T757" s="6" t="str">
        <f>IFERROR(VLOOKUP(T$1&amp;"."&amp;$A757&amp;"."&amp;$B757,Mappings[[Lookup Name]:[Source Reference]],2,FALSE),"")</f>
        <v/>
      </c>
      <c r="U757" s="6" t="str">
        <f>IFERROR(VLOOKUP(U$1&amp;"."&amp;$A757&amp;"."&amp;$B757,Mappings[[Lookup Name]:[Source Reference]],2,FALSE),"")</f>
        <v/>
      </c>
      <c r="V757" s="6" t="str">
        <f>IFERROR(VLOOKUP(V$1&amp;"."&amp;$A757&amp;"."&amp;$B757,Mappings[[Lookup Name]:[Source Reference]],2,FALSE),"")</f>
        <v/>
      </c>
      <c r="W757" s="6" t="str">
        <f>IFERROR(VLOOKUP(W$1&amp;"."&amp;$A757&amp;"."&amp;$B757,Mappings[[Lookup Name]:[Source Reference]],2,FALSE),"")</f>
        <v/>
      </c>
    </row>
    <row r="758" spans="1:23" x14ac:dyDescent="0.3">
      <c r="A758" t="s">
        <v>530</v>
      </c>
      <c r="B758" s="6" t="s">
        <v>549</v>
      </c>
      <c r="C758" s="5">
        <v>30</v>
      </c>
      <c r="D758" t="s">
        <v>2101</v>
      </c>
      <c r="E758">
        <v>1</v>
      </c>
      <c r="F758">
        <v>0</v>
      </c>
      <c r="G758">
        <v>0</v>
      </c>
      <c r="H758">
        <v>1</v>
      </c>
      <c r="I758">
        <v>0</v>
      </c>
      <c r="J758" t="s">
        <v>2117</v>
      </c>
      <c r="K758" s="2" t="s">
        <v>2117</v>
      </c>
      <c r="L758" t="str">
        <f>VLOOKUP(A758,Tables!$A$2:$B$218,2,FALSE)</f>
        <v>Truven</v>
      </c>
      <c r="O758" s="8" t="s">
        <v>3149</v>
      </c>
      <c r="P758" s="8"/>
      <c r="Q758" t="str">
        <f t="shared" si="11"/>
        <v>Business Logic</v>
      </c>
      <c r="R758"/>
      <c r="S758"/>
      <c r="T758" s="6" t="str">
        <f>IFERROR(VLOOKUP(T$1&amp;"."&amp;$A758&amp;"."&amp;$B758,Mappings[[Lookup Name]:[Source Reference]],2,FALSE),"")</f>
        <v/>
      </c>
      <c r="U758" s="6" t="str">
        <f>IFERROR(VLOOKUP(U$1&amp;"."&amp;$A758&amp;"."&amp;$B758,Mappings[[Lookup Name]:[Source Reference]],2,FALSE),"")</f>
        <v/>
      </c>
      <c r="V758" s="6" t="str">
        <f>IFERROR(VLOOKUP(V$1&amp;"."&amp;$A758&amp;"."&amp;$B758,Mappings[[Lookup Name]:[Source Reference]],2,FALSE),"")</f>
        <v/>
      </c>
      <c r="W758" s="6" t="str">
        <f>IFERROR(VLOOKUP(W$1&amp;"."&amp;$A758&amp;"."&amp;$B758,Mappings[[Lookup Name]:[Source Reference]],2,FALSE),"")</f>
        <v/>
      </c>
    </row>
    <row r="759" spans="1:23" x14ac:dyDescent="0.3">
      <c r="A759" t="s">
        <v>530</v>
      </c>
      <c r="B759" s="6" t="s">
        <v>550</v>
      </c>
      <c r="C759" s="5">
        <v>31</v>
      </c>
      <c r="D759" t="s">
        <v>2102</v>
      </c>
      <c r="E759">
        <v>15</v>
      </c>
      <c r="F759">
        <v>0</v>
      </c>
      <c r="G759">
        <v>0</v>
      </c>
      <c r="H759">
        <v>1</v>
      </c>
      <c r="I759">
        <v>0</v>
      </c>
      <c r="J759" t="s">
        <v>2117</v>
      </c>
      <c r="K759" s="2" t="s">
        <v>2117</v>
      </c>
      <c r="L759" t="str">
        <f>VLOOKUP(A759,Tables!$A$2:$B$218,2,FALSE)</f>
        <v>Truven</v>
      </c>
      <c r="O759" s="8" t="s">
        <v>3149</v>
      </c>
      <c r="P759" s="8"/>
      <c r="Q759" t="str">
        <f t="shared" si="11"/>
        <v>Business Logic</v>
      </c>
      <c r="R759"/>
      <c r="S759"/>
      <c r="T759" s="6" t="str">
        <f>IFERROR(VLOOKUP(T$1&amp;"."&amp;$A759&amp;"."&amp;$B759,Mappings[[Lookup Name]:[Source Reference]],2,FALSE),"")</f>
        <v/>
      </c>
      <c r="U759" s="6" t="str">
        <f>IFERROR(VLOOKUP(U$1&amp;"."&amp;$A759&amp;"."&amp;$B759,Mappings[[Lookup Name]:[Source Reference]],2,FALSE),"")</f>
        <v/>
      </c>
      <c r="V759" s="6" t="str">
        <f>IFERROR(VLOOKUP(V$1&amp;"."&amp;$A759&amp;"."&amp;$B759,Mappings[[Lookup Name]:[Source Reference]],2,FALSE),"")</f>
        <v/>
      </c>
      <c r="W759" s="6" t="str">
        <f>IFERROR(VLOOKUP(W$1&amp;"."&amp;$A759&amp;"."&amp;$B759,Mappings[[Lookup Name]:[Source Reference]],2,FALSE),"")</f>
        <v/>
      </c>
    </row>
    <row r="760" spans="1:23" x14ac:dyDescent="0.3">
      <c r="A760" t="s">
        <v>530</v>
      </c>
      <c r="B760" s="6" t="s">
        <v>551</v>
      </c>
      <c r="C760" s="5">
        <v>32</v>
      </c>
      <c r="D760" t="s">
        <v>2102</v>
      </c>
      <c r="E760">
        <v>15</v>
      </c>
      <c r="F760">
        <v>0</v>
      </c>
      <c r="G760">
        <v>0</v>
      </c>
      <c r="H760">
        <v>1</v>
      </c>
      <c r="I760">
        <v>0</v>
      </c>
      <c r="J760" t="s">
        <v>2117</v>
      </c>
      <c r="K760" s="2" t="s">
        <v>2117</v>
      </c>
      <c r="L760" t="str">
        <f>VLOOKUP(A760,Tables!$A$2:$B$218,2,FALSE)</f>
        <v>Truven</v>
      </c>
      <c r="O760" s="8" t="s">
        <v>3149</v>
      </c>
      <c r="P760" s="8"/>
      <c r="Q760" t="str">
        <f t="shared" si="11"/>
        <v>Business Logic</v>
      </c>
      <c r="R760"/>
      <c r="S760"/>
      <c r="T760" s="6" t="str">
        <f>IFERROR(VLOOKUP(T$1&amp;"."&amp;$A760&amp;"."&amp;$B760,Mappings[[Lookup Name]:[Source Reference]],2,FALSE),"")</f>
        <v/>
      </c>
      <c r="U760" s="6" t="str">
        <f>IFERROR(VLOOKUP(U$1&amp;"."&amp;$A760&amp;"."&amp;$B760,Mappings[[Lookup Name]:[Source Reference]],2,FALSE),"")</f>
        <v/>
      </c>
      <c r="V760" s="6" t="str">
        <f>IFERROR(VLOOKUP(V$1&amp;"."&amp;$A760&amp;"."&amp;$B760,Mappings[[Lookup Name]:[Source Reference]],2,FALSE),"")</f>
        <v/>
      </c>
      <c r="W760" s="6" t="str">
        <f>IFERROR(VLOOKUP(W$1&amp;"."&amp;$A760&amp;"."&amp;$B760,Mappings[[Lookup Name]:[Source Reference]],2,FALSE),"")</f>
        <v/>
      </c>
    </row>
    <row r="761" spans="1:23" x14ac:dyDescent="0.3">
      <c r="A761" t="s">
        <v>530</v>
      </c>
      <c r="B761" s="6" t="s">
        <v>552</v>
      </c>
      <c r="C761" s="5">
        <v>33</v>
      </c>
      <c r="D761" t="s">
        <v>2102</v>
      </c>
      <c r="E761">
        <v>15</v>
      </c>
      <c r="F761">
        <v>0</v>
      </c>
      <c r="G761">
        <v>0</v>
      </c>
      <c r="H761">
        <v>1</v>
      </c>
      <c r="I761">
        <v>0</v>
      </c>
      <c r="J761" t="s">
        <v>2117</v>
      </c>
      <c r="K761" s="2" t="s">
        <v>2117</v>
      </c>
      <c r="L761" t="str">
        <f>VLOOKUP(A761,Tables!$A$2:$B$218,2,FALSE)</f>
        <v>Truven</v>
      </c>
      <c r="O761" s="8" t="s">
        <v>3149</v>
      </c>
      <c r="P761" s="8"/>
      <c r="Q761" t="str">
        <f t="shared" si="11"/>
        <v>Business Logic</v>
      </c>
      <c r="R761"/>
      <c r="S761"/>
      <c r="T761" s="6" t="str">
        <f>IFERROR(VLOOKUP(T$1&amp;"."&amp;$A761&amp;"."&amp;$B761,Mappings[[Lookup Name]:[Source Reference]],2,FALSE),"")</f>
        <v/>
      </c>
      <c r="U761" s="6" t="str">
        <f>IFERROR(VLOOKUP(U$1&amp;"."&amp;$A761&amp;"."&amp;$B761,Mappings[[Lookup Name]:[Source Reference]],2,FALSE),"")</f>
        <v/>
      </c>
      <c r="V761" s="6" t="str">
        <f>IFERROR(VLOOKUP(V$1&amp;"."&amp;$A761&amp;"."&amp;$B761,Mappings[[Lookup Name]:[Source Reference]],2,FALSE),"")</f>
        <v/>
      </c>
      <c r="W761" s="6" t="str">
        <f>IFERROR(VLOOKUP(W$1&amp;"."&amp;$A761&amp;"."&amp;$B761,Mappings[[Lookup Name]:[Source Reference]],2,FALSE),"")</f>
        <v/>
      </c>
    </row>
    <row r="762" spans="1:23" x14ac:dyDescent="0.3">
      <c r="A762" t="s">
        <v>530</v>
      </c>
      <c r="B762" s="6" t="s">
        <v>553</v>
      </c>
      <c r="C762" s="5">
        <v>34</v>
      </c>
      <c r="D762" t="s">
        <v>2101</v>
      </c>
      <c r="E762">
        <v>1</v>
      </c>
      <c r="F762">
        <v>0</v>
      </c>
      <c r="G762">
        <v>0</v>
      </c>
      <c r="H762">
        <v>1</v>
      </c>
      <c r="I762">
        <v>0</v>
      </c>
      <c r="J762" t="s">
        <v>2117</v>
      </c>
      <c r="K762" s="2" t="s">
        <v>2117</v>
      </c>
      <c r="L762" t="str">
        <f>VLOOKUP(A762,Tables!$A$2:$B$218,2,FALSE)</f>
        <v>Truven</v>
      </c>
      <c r="O762" s="8" t="s">
        <v>3149</v>
      </c>
      <c r="P762" s="8"/>
      <c r="Q762" t="str">
        <f t="shared" si="11"/>
        <v>Business Logic</v>
      </c>
      <c r="R762"/>
      <c r="S762"/>
      <c r="T762" s="6" t="str">
        <f>IFERROR(VLOOKUP(T$1&amp;"."&amp;$A762&amp;"."&amp;$B762,Mappings[[Lookup Name]:[Source Reference]],2,FALSE),"")</f>
        <v/>
      </c>
      <c r="U762" s="6" t="str">
        <f>IFERROR(VLOOKUP(U$1&amp;"."&amp;$A762&amp;"."&amp;$B762,Mappings[[Lookup Name]:[Source Reference]],2,FALSE),"")</f>
        <v/>
      </c>
      <c r="V762" s="6" t="str">
        <f>IFERROR(VLOOKUP(V$1&amp;"."&amp;$A762&amp;"."&amp;$B762,Mappings[[Lookup Name]:[Source Reference]],2,FALSE),"")</f>
        <v/>
      </c>
      <c r="W762" s="6" t="str">
        <f>IFERROR(VLOOKUP(W$1&amp;"."&amp;$A762&amp;"."&amp;$B762,Mappings[[Lookup Name]:[Source Reference]],2,FALSE),"")</f>
        <v/>
      </c>
    </row>
    <row r="763" spans="1:23" x14ac:dyDescent="0.3">
      <c r="A763" t="s">
        <v>530</v>
      </c>
      <c r="B763" s="6" t="s">
        <v>554</v>
      </c>
      <c r="C763" s="5">
        <v>35</v>
      </c>
      <c r="D763" t="s">
        <v>2101</v>
      </c>
      <c r="E763">
        <v>1</v>
      </c>
      <c r="F763">
        <v>0</v>
      </c>
      <c r="G763">
        <v>0</v>
      </c>
      <c r="H763">
        <v>1</v>
      </c>
      <c r="I763">
        <v>0</v>
      </c>
      <c r="J763" t="s">
        <v>2117</v>
      </c>
      <c r="K763" s="2" t="s">
        <v>2117</v>
      </c>
      <c r="L763" t="str">
        <f>VLOOKUP(A763,Tables!$A$2:$B$218,2,FALSE)</f>
        <v>Truven</v>
      </c>
      <c r="O763" s="8" t="s">
        <v>3149</v>
      </c>
      <c r="P763" s="8"/>
      <c r="Q763" t="str">
        <f t="shared" si="11"/>
        <v>Business Logic</v>
      </c>
      <c r="R763"/>
      <c r="S763"/>
      <c r="T763" s="6" t="str">
        <f>IFERROR(VLOOKUP(T$1&amp;"."&amp;$A763&amp;"."&amp;$B763,Mappings[[Lookup Name]:[Source Reference]],2,FALSE),"")</f>
        <v/>
      </c>
      <c r="U763" s="6" t="str">
        <f>IFERROR(VLOOKUP(U$1&amp;"."&amp;$A763&amp;"."&amp;$B763,Mappings[[Lookup Name]:[Source Reference]],2,FALSE),"")</f>
        <v/>
      </c>
      <c r="V763" s="6" t="str">
        <f>IFERROR(VLOOKUP(V$1&amp;"."&amp;$A763&amp;"."&amp;$B763,Mappings[[Lookup Name]:[Source Reference]],2,FALSE),"")</f>
        <v/>
      </c>
      <c r="W763" s="6" t="str">
        <f>IFERROR(VLOOKUP(W$1&amp;"."&amp;$A763&amp;"."&amp;$B763,Mappings[[Lookup Name]:[Source Reference]],2,FALSE),"")</f>
        <v/>
      </c>
    </row>
    <row r="764" spans="1:23" x14ac:dyDescent="0.3">
      <c r="A764" t="s">
        <v>530</v>
      </c>
      <c r="B764" s="6" t="s">
        <v>555</v>
      </c>
      <c r="C764" s="5">
        <v>36</v>
      </c>
      <c r="D764" t="s">
        <v>2101</v>
      </c>
      <c r="E764">
        <v>7</v>
      </c>
      <c r="F764">
        <v>0</v>
      </c>
      <c r="G764">
        <v>0</v>
      </c>
      <c r="H764">
        <v>1</v>
      </c>
      <c r="I764">
        <v>0</v>
      </c>
      <c r="J764" t="s">
        <v>2117</v>
      </c>
      <c r="K764" s="2" t="s">
        <v>2117</v>
      </c>
      <c r="L764" t="str">
        <f>VLOOKUP(A764,Tables!$A$2:$B$218,2,FALSE)</f>
        <v>Truven</v>
      </c>
      <c r="O764" s="8" t="s">
        <v>3149</v>
      </c>
      <c r="P764" s="8"/>
      <c r="Q764" t="str">
        <f t="shared" si="11"/>
        <v>Business Logic</v>
      </c>
      <c r="R764"/>
      <c r="S764"/>
      <c r="T764" s="6" t="str">
        <f>IFERROR(VLOOKUP(T$1&amp;"."&amp;$A764&amp;"."&amp;$B764,Mappings[[Lookup Name]:[Source Reference]],2,FALSE),"")</f>
        <v/>
      </c>
      <c r="U764" s="6" t="str">
        <f>IFERROR(VLOOKUP(U$1&amp;"."&amp;$A764&amp;"."&amp;$B764,Mappings[[Lookup Name]:[Source Reference]],2,FALSE),"")</f>
        <v/>
      </c>
      <c r="V764" s="6" t="str">
        <f>IFERROR(VLOOKUP(V$1&amp;"."&amp;$A764&amp;"."&amp;$B764,Mappings[[Lookup Name]:[Source Reference]],2,FALSE),"")</f>
        <v/>
      </c>
      <c r="W764" s="6" t="str">
        <f>IFERROR(VLOOKUP(W$1&amp;"."&amp;$A764&amp;"."&amp;$B764,Mappings[[Lookup Name]:[Source Reference]],2,FALSE),"")</f>
        <v/>
      </c>
    </row>
    <row r="765" spans="1:23" x14ac:dyDescent="0.3">
      <c r="A765" t="s">
        <v>530</v>
      </c>
      <c r="B765" s="6" t="s">
        <v>556</v>
      </c>
      <c r="C765" s="5">
        <v>37</v>
      </c>
      <c r="D765" t="s">
        <v>2101</v>
      </c>
      <c r="E765">
        <v>1</v>
      </c>
      <c r="F765">
        <v>0</v>
      </c>
      <c r="G765">
        <v>0</v>
      </c>
      <c r="H765">
        <v>1</v>
      </c>
      <c r="I765">
        <v>0</v>
      </c>
      <c r="J765" t="s">
        <v>2117</v>
      </c>
      <c r="K765" s="2" t="s">
        <v>2117</v>
      </c>
      <c r="L765" t="str">
        <f>VLOOKUP(A765,Tables!$A$2:$B$218,2,FALSE)</f>
        <v>Truven</v>
      </c>
      <c r="O765" s="8" t="s">
        <v>3149</v>
      </c>
      <c r="P765" s="8"/>
      <c r="Q765" t="str">
        <f t="shared" si="11"/>
        <v>Business Logic</v>
      </c>
      <c r="R765"/>
      <c r="S765"/>
      <c r="T765" s="6" t="str">
        <f>IFERROR(VLOOKUP(T$1&amp;"."&amp;$A765&amp;"."&amp;$B765,Mappings[[Lookup Name]:[Source Reference]],2,FALSE),"")</f>
        <v/>
      </c>
      <c r="U765" s="6" t="str">
        <f>IFERROR(VLOOKUP(U$1&amp;"."&amp;$A765&amp;"."&amp;$B765,Mappings[[Lookup Name]:[Source Reference]],2,FALSE),"")</f>
        <v/>
      </c>
      <c r="V765" s="6" t="str">
        <f>IFERROR(VLOOKUP(V$1&amp;"."&amp;$A765&amp;"."&amp;$B765,Mappings[[Lookup Name]:[Source Reference]],2,FALSE),"")</f>
        <v/>
      </c>
      <c r="W765" s="6" t="str">
        <f>IFERROR(VLOOKUP(W$1&amp;"."&amp;$A765&amp;"."&amp;$B765,Mappings[[Lookup Name]:[Source Reference]],2,FALSE),"")</f>
        <v/>
      </c>
    </row>
    <row r="766" spans="1:23" x14ac:dyDescent="0.3">
      <c r="A766" t="s">
        <v>530</v>
      </c>
      <c r="B766" s="6" t="s">
        <v>557</v>
      </c>
      <c r="C766" s="5">
        <v>38</v>
      </c>
      <c r="D766" t="s">
        <v>2101</v>
      </c>
      <c r="E766">
        <v>1</v>
      </c>
      <c r="F766">
        <v>0</v>
      </c>
      <c r="G766">
        <v>0</v>
      </c>
      <c r="H766">
        <v>1</v>
      </c>
      <c r="I766">
        <v>0</v>
      </c>
      <c r="J766" t="s">
        <v>2117</v>
      </c>
      <c r="K766" s="2" t="s">
        <v>2117</v>
      </c>
      <c r="L766" t="str">
        <f>VLOOKUP(A766,Tables!$A$2:$B$218,2,FALSE)</f>
        <v>Truven</v>
      </c>
      <c r="O766" s="8" t="s">
        <v>3149</v>
      </c>
      <c r="P766" s="8"/>
      <c r="Q766" t="str">
        <f t="shared" si="11"/>
        <v>Business Logic</v>
      </c>
      <c r="R766"/>
      <c r="S766"/>
      <c r="T766" s="6" t="str">
        <f>IFERROR(VLOOKUP(T$1&amp;"."&amp;$A766&amp;"."&amp;$B766,Mappings[[Lookup Name]:[Source Reference]],2,FALSE),"")</f>
        <v/>
      </c>
      <c r="U766" s="6" t="str">
        <f>IFERROR(VLOOKUP(U$1&amp;"."&amp;$A766&amp;"."&amp;$B766,Mappings[[Lookup Name]:[Source Reference]],2,FALSE),"")</f>
        <v/>
      </c>
      <c r="V766" s="6" t="str">
        <f>IFERROR(VLOOKUP(V$1&amp;"."&amp;$A766&amp;"."&amp;$B766,Mappings[[Lookup Name]:[Source Reference]],2,FALSE),"")</f>
        <v/>
      </c>
      <c r="W766" s="6" t="str">
        <f>IFERROR(VLOOKUP(W$1&amp;"."&amp;$A766&amp;"."&amp;$B766,Mappings[[Lookup Name]:[Source Reference]],2,FALSE),"")</f>
        <v/>
      </c>
    </row>
    <row r="767" spans="1:23" x14ac:dyDescent="0.3">
      <c r="A767" t="s">
        <v>530</v>
      </c>
      <c r="B767" s="6" t="s">
        <v>35</v>
      </c>
      <c r="C767" s="5">
        <v>39</v>
      </c>
      <c r="D767" t="s">
        <v>2102</v>
      </c>
      <c r="E767">
        <v>120</v>
      </c>
      <c r="F767">
        <v>0</v>
      </c>
      <c r="G767">
        <v>0</v>
      </c>
      <c r="H767">
        <v>1</v>
      </c>
      <c r="I767">
        <v>0</v>
      </c>
      <c r="J767" t="s">
        <v>2117</v>
      </c>
      <c r="K767" s="2" t="s">
        <v>2117</v>
      </c>
      <c r="L767" t="str">
        <f>VLOOKUP(A767,Tables!$A$2:$B$218,2,FALSE)</f>
        <v>Truven</v>
      </c>
      <c r="O767" s="8" t="s">
        <v>3149</v>
      </c>
      <c r="P767" s="8"/>
      <c r="Q767" t="str">
        <f t="shared" si="11"/>
        <v>ETL Audit Process</v>
      </c>
      <c r="R767"/>
      <c r="S767"/>
      <c r="T767" s="6" t="str">
        <f>IFERROR(VLOOKUP(T$1&amp;"."&amp;$A767&amp;"."&amp;$B767,Mappings[[Lookup Name]:[Source Reference]],2,FALSE),"")</f>
        <v/>
      </c>
      <c r="U767" s="6" t="str">
        <f>IFERROR(VLOOKUP(U$1&amp;"."&amp;$A767&amp;"."&amp;$B767,Mappings[[Lookup Name]:[Source Reference]],2,FALSE),"")</f>
        <v/>
      </c>
      <c r="V767" s="6" t="str">
        <f>IFERROR(VLOOKUP(V$1&amp;"."&amp;$A767&amp;"."&amp;$B767,Mappings[[Lookup Name]:[Source Reference]],2,FALSE),"")</f>
        <v/>
      </c>
      <c r="W767" s="6" t="str">
        <f>IFERROR(VLOOKUP(W$1&amp;"."&amp;$A767&amp;"."&amp;$B767,Mappings[[Lookup Name]:[Source Reference]],2,FALSE),"")</f>
        <v/>
      </c>
    </row>
    <row r="768" spans="1:23" x14ac:dyDescent="0.3">
      <c r="A768" t="s">
        <v>530</v>
      </c>
      <c r="B768" s="6" t="s">
        <v>36</v>
      </c>
      <c r="C768" s="5">
        <v>40</v>
      </c>
      <c r="D768" t="s">
        <v>2098</v>
      </c>
      <c r="E768">
        <v>8</v>
      </c>
      <c r="F768">
        <v>23</v>
      </c>
      <c r="G768">
        <v>3</v>
      </c>
      <c r="H768">
        <v>0</v>
      </c>
      <c r="I768">
        <v>0</v>
      </c>
      <c r="J768" t="s">
        <v>2117</v>
      </c>
      <c r="K768" s="2" t="s">
        <v>2117</v>
      </c>
      <c r="L768" t="str">
        <f>VLOOKUP(A768,Tables!$A$2:$B$218,2,FALSE)</f>
        <v>Truven</v>
      </c>
      <c r="O768" s="8" t="s">
        <v>3149</v>
      </c>
      <c r="P768" s="8"/>
      <c r="Q768" t="str">
        <f t="shared" si="11"/>
        <v>ETL Audit Process</v>
      </c>
      <c r="R768"/>
      <c r="S768"/>
      <c r="T768" s="6" t="str">
        <f>IFERROR(VLOOKUP(T$1&amp;"."&amp;$A768&amp;"."&amp;$B768,Mappings[[Lookup Name]:[Source Reference]],2,FALSE),"")</f>
        <v/>
      </c>
      <c r="U768" s="6" t="str">
        <f>IFERROR(VLOOKUP(U$1&amp;"."&amp;$A768&amp;"."&amp;$B768,Mappings[[Lookup Name]:[Source Reference]],2,FALSE),"")</f>
        <v/>
      </c>
      <c r="V768" s="6" t="str">
        <f>IFERROR(VLOOKUP(V$1&amp;"."&amp;$A768&amp;"."&amp;$B768,Mappings[[Lookup Name]:[Source Reference]],2,FALSE),"")</f>
        <v/>
      </c>
      <c r="W768" s="6" t="str">
        <f>IFERROR(VLOOKUP(W$1&amp;"."&amp;$A768&amp;"."&amp;$B768,Mappings[[Lookup Name]:[Source Reference]],2,FALSE),"")</f>
        <v/>
      </c>
    </row>
    <row r="769" spans="1:23" x14ac:dyDescent="0.3">
      <c r="A769" t="s">
        <v>530</v>
      </c>
      <c r="B769" s="6" t="s">
        <v>37</v>
      </c>
      <c r="C769" s="5">
        <v>41</v>
      </c>
      <c r="D769" t="s">
        <v>2102</v>
      </c>
      <c r="E769">
        <v>120</v>
      </c>
      <c r="F769">
        <v>0</v>
      </c>
      <c r="G769">
        <v>0</v>
      </c>
      <c r="H769">
        <v>1</v>
      </c>
      <c r="I769">
        <v>0</v>
      </c>
      <c r="J769" t="s">
        <v>2117</v>
      </c>
      <c r="K769" s="2" t="s">
        <v>2117</v>
      </c>
      <c r="L769" t="str">
        <f>VLOOKUP(A769,Tables!$A$2:$B$218,2,FALSE)</f>
        <v>Truven</v>
      </c>
      <c r="O769" s="8" t="s">
        <v>3149</v>
      </c>
      <c r="P769" s="8"/>
      <c r="Q769" t="str">
        <f t="shared" si="11"/>
        <v>ETL Audit Process</v>
      </c>
      <c r="R769"/>
      <c r="S769"/>
      <c r="T769" s="6" t="str">
        <f>IFERROR(VLOOKUP(T$1&amp;"."&amp;$A769&amp;"."&amp;$B769,Mappings[[Lookup Name]:[Source Reference]],2,FALSE),"")</f>
        <v/>
      </c>
      <c r="U769" s="6" t="str">
        <f>IFERROR(VLOOKUP(U$1&amp;"."&amp;$A769&amp;"."&amp;$B769,Mappings[[Lookup Name]:[Source Reference]],2,FALSE),"")</f>
        <v/>
      </c>
      <c r="V769" s="6" t="str">
        <f>IFERROR(VLOOKUP(V$1&amp;"."&amp;$A769&amp;"."&amp;$B769,Mappings[[Lookup Name]:[Source Reference]],2,FALSE),"")</f>
        <v/>
      </c>
      <c r="W769" s="6" t="str">
        <f>IFERROR(VLOOKUP(W$1&amp;"."&amp;$A769&amp;"."&amp;$B769,Mappings[[Lookup Name]:[Source Reference]],2,FALSE),"")</f>
        <v/>
      </c>
    </row>
    <row r="770" spans="1:23" x14ac:dyDescent="0.3">
      <c r="A770" t="s">
        <v>530</v>
      </c>
      <c r="B770" s="6" t="s">
        <v>38</v>
      </c>
      <c r="C770" s="5">
        <v>42</v>
      </c>
      <c r="D770" t="s">
        <v>2098</v>
      </c>
      <c r="E770">
        <v>8</v>
      </c>
      <c r="F770">
        <v>23</v>
      </c>
      <c r="G770">
        <v>3</v>
      </c>
      <c r="H770">
        <v>0</v>
      </c>
      <c r="I770">
        <v>0</v>
      </c>
      <c r="J770" t="s">
        <v>2117</v>
      </c>
      <c r="K770" s="2" t="s">
        <v>2117</v>
      </c>
      <c r="L770" t="str">
        <f>VLOOKUP(A770,Tables!$A$2:$B$218,2,FALSE)</f>
        <v>Truven</v>
      </c>
      <c r="O770" s="8" t="s">
        <v>3149</v>
      </c>
      <c r="P770" s="8"/>
      <c r="Q770" t="str">
        <f t="shared" si="11"/>
        <v>ETL Audit Process</v>
      </c>
      <c r="R770"/>
      <c r="S770"/>
      <c r="T770" s="6" t="str">
        <f>IFERROR(VLOOKUP(T$1&amp;"."&amp;$A770&amp;"."&amp;$B770,Mappings[[Lookup Name]:[Source Reference]],2,FALSE),"")</f>
        <v/>
      </c>
      <c r="U770" s="6" t="str">
        <f>IFERROR(VLOOKUP(U$1&amp;"."&amp;$A770&amp;"."&amp;$B770,Mappings[[Lookup Name]:[Source Reference]],2,FALSE),"")</f>
        <v/>
      </c>
      <c r="V770" s="6" t="str">
        <f>IFERROR(VLOOKUP(V$1&amp;"."&amp;$A770&amp;"."&amp;$B770,Mappings[[Lookup Name]:[Source Reference]],2,FALSE),"")</f>
        <v/>
      </c>
      <c r="W770" s="6" t="str">
        <f>IFERROR(VLOOKUP(W$1&amp;"."&amp;$A770&amp;"."&amp;$B770,Mappings[[Lookup Name]:[Source Reference]],2,FALSE),"")</f>
        <v/>
      </c>
    </row>
    <row r="771" spans="1:23" x14ac:dyDescent="0.3">
      <c r="A771" t="s">
        <v>530</v>
      </c>
      <c r="B771" s="6" t="s">
        <v>16</v>
      </c>
      <c r="C771" s="5">
        <v>43</v>
      </c>
      <c r="D771" t="s">
        <v>2099</v>
      </c>
      <c r="E771">
        <v>4</v>
      </c>
      <c r="F771">
        <v>10</v>
      </c>
      <c r="G771">
        <v>0</v>
      </c>
      <c r="H771">
        <v>0</v>
      </c>
      <c r="I771">
        <v>0</v>
      </c>
      <c r="J771" t="s">
        <v>2117</v>
      </c>
      <c r="K771" s="2" t="s">
        <v>2117</v>
      </c>
      <c r="L771" t="str">
        <f>VLOOKUP(A771,Tables!$A$2:$B$218,2,FALSE)</f>
        <v>Truven</v>
      </c>
      <c r="O771" s="8" t="s">
        <v>3149</v>
      </c>
      <c r="P771" s="8"/>
      <c r="Q771" t="str">
        <f t="shared" ref="Q771:Q834" si="12">IF(B771="Source_System_SID","Link to Source System",IF(OR(B771="Created_By_ID",B771="Created_by_Date",B771="Last_Updated_By_Date",B771="Last_Updated_By_ID",B771="Audit_SID",B771="Update_Audit_SID"),"ETL Audit Process",IF(RIGHT(B771,3)="SID","System Generated","Business Logic")))</f>
        <v>ETL Audit Process</v>
      </c>
      <c r="R771"/>
      <c r="S771"/>
      <c r="T771" s="6" t="str">
        <f>IFERROR(VLOOKUP(T$1&amp;"."&amp;$A771&amp;"."&amp;$B771,Mappings[[Lookup Name]:[Source Reference]],2,FALSE),"")</f>
        <v/>
      </c>
      <c r="U771" s="6" t="str">
        <f>IFERROR(VLOOKUP(U$1&amp;"."&amp;$A771&amp;"."&amp;$B771,Mappings[[Lookup Name]:[Source Reference]],2,FALSE),"")</f>
        <v/>
      </c>
      <c r="V771" s="6" t="str">
        <f>IFERROR(VLOOKUP(V$1&amp;"."&amp;$A771&amp;"."&amp;$B771,Mappings[[Lookup Name]:[Source Reference]],2,FALSE),"")</f>
        <v/>
      </c>
      <c r="W771" s="6" t="str">
        <f>IFERROR(VLOOKUP(W$1&amp;"."&amp;$A771&amp;"."&amp;$B771,Mappings[[Lookup Name]:[Source Reference]],2,FALSE),"")</f>
        <v/>
      </c>
    </row>
    <row r="772" spans="1:23" x14ac:dyDescent="0.3">
      <c r="A772" t="s">
        <v>530</v>
      </c>
      <c r="B772" s="6" t="s">
        <v>17</v>
      </c>
      <c r="C772" s="5">
        <v>44</v>
      </c>
      <c r="D772" t="s">
        <v>2099</v>
      </c>
      <c r="E772">
        <v>4</v>
      </c>
      <c r="F772">
        <v>10</v>
      </c>
      <c r="G772">
        <v>0</v>
      </c>
      <c r="H772">
        <v>0</v>
      </c>
      <c r="I772">
        <v>0</v>
      </c>
      <c r="J772" t="s">
        <v>2117</v>
      </c>
      <c r="K772" s="2" t="s">
        <v>2117</v>
      </c>
      <c r="L772" t="str">
        <f>VLOOKUP(A772,Tables!$A$2:$B$218,2,FALSE)</f>
        <v>Truven</v>
      </c>
      <c r="O772" s="8" t="s">
        <v>3149</v>
      </c>
      <c r="P772" s="8"/>
      <c r="Q772" t="str">
        <f t="shared" si="12"/>
        <v>ETL Audit Process</v>
      </c>
      <c r="R772"/>
      <c r="S772"/>
      <c r="T772" s="6" t="str">
        <f>IFERROR(VLOOKUP(T$1&amp;"."&amp;$A772&amp;"."&amp;$B772,Mappings[[Lookup Name]:[Source Reference]],2,FALSE),"")</f>
        <v/>
      </c>
      <c r="U772" s="6" t="str">
        <f>IFERROR(VLOOKUP(U$1&amp;"."&amp;$A772&amp;"."&amp;$B772,Mappings[[Lookup Name]:[Source Reference]],2,FALSE),"")</f>
        <v/>
      </c>
      <c r="V772" s="6" t="str">
        <f>IFERROR(VLOOKUP(V$1&amp;"."&amp;$A772&amp;"."&amp;$B772,Mappings[[Lookup Name]:[Source Reference]],2,FALSE),"")</f>
        <v/>
      </c>
      <c r="W772" s="6" t="str">
        <f>IFERROR(VLOOKUP(W$1&amp;"."&amp;$A772&amp;"."&amp;$B772,Mappings[[Lookup Name]:[Source Reference]],2,FALSE),"")</f>
        <v/>
      </c>
    </row>
    <row r="773" spans="1:23" ht="31.2" x14ac:dyDescent="0.3">
      <c r="A773" t="s">
        <v>530</v>
      </c>
      <c r="B773" s="6" t="s">
        <v>18</v>
      </c>
      <c r="C773" s="5">
        <v>45</v>
      </c>
      <c r="D773" t="s">
        <v>2099</v>
      </c>
      <c r="E773">
        <v>4</v>
      </c>
      <c r="F773">
        <v>10</v>
      </c>
      <c r="G773">
        <v>0</v>
      </c>
      <c r="H773">
        <v>0</v>
      </c>
      <c r="I773">
        <v>0</v>
      </c>
      <c r="J773" t="s">
        <v>2120</v>
      </c>
      <c r="K773" s="2" t="s">
        <v>2180</v>
      </c>
      <c r="L773" t="str">
        <f>VLOOKUP(A773,Tables!$A$2:$B$218,2,FALSE)</f>
        <v>Truven</v>
      </c>
      <c r="O773" s="8" t="s">
        <v>3149</v>
      </c>
      <c r="P773" s="8"/>
      <c r="Q773" t="str">
        <f t="shared" si="12"/>
        <v>Link to Source System</v>
      </c>
      <c r="R773"/>
      <c r="S773"/>
      <c r="T773" s="6" t="str">
        <f>IFERROR(VLOOKUP(T$1&amp;"."&amp;$A773&amp;"."&amp;$B773,Mappings[[Lookup Name]:[Source Reference]],2,FALSE),"")</f>
        <v/>
      </c>
      <c r="U773" s="6" t="str">
        <f>IFERROR(VLOOKUP(U$1&amp;"."&amp;$A773&amp;"."&amp;$B773,Mappings[[Lookup Name]:[Source Reference]],2,FALSE),"")</f>
        <v/>
      </c>
      <c r="V773" s="6" t="str">
        <f>IFERROR(VLOOKUP(V$1&amp;"."&amp;$A773&amp;"."&amp;$B773,Mappings[[Lookup Name]:[Source Reference]],2,FALSE),"")</f>
        <v/>
      </c>
      <c r="W773" s="6" t="str">
        <f>IFERROR(VLOOKUP(W$1&amp;"."&amp;$A773&amp;"."&amp;$B773,Mappings[[Lookup Name]:[Source Reference]],2,FALSE),"")</f>
        <v/>
      </c>
    </row>
    <row r="774" spans="1:23" x14ac:dyDescent="0.3">
      <c r="A774" t="s">
        <v>530</v>
      </c>
      <c r="B774" s="6" t="s">
        <v>558</v>
      </c>
      <c r="C774" s="5">
        <v>46</v>
      </c>
      <c r="D774" t="s">
        <v>2102</v>
      </c>
      <c r="E774">
        <v>32</v>
      </c>
      <c r="F774">
        <v>0</v>
      </c>
      <c r="G774">
        <v>0</v>
      </c>
      <c r="H774">
        <v>1</v>
      </c>
      <c r="I774">
        <v>0</v>
      </c>
      <c r="J774" t="s">
        <v>2117</v>
      </c>
      <c r="K774" s="2" t="s">
        <v>2117</v>
      </c>
      <c r="L774" t="str">
        <f>VLOOKUP(A774,Tables!$A$2:$B$218,2,FALSE)</f>
        <v>Truven</v>
      </c>
      <c r="O774" s="8" t="s">
        <v>3149</v>
      </c>
      <c r="P774" s="8"/>
      <c r="Q774" t="str">
        <f t="shared" si="12"/>
        <v>Business Logic</v>
      </c>
      <c r="R774"/>
      <c r="S774"/>
      <c r="T774" s="6" t="str">
        <f>IFERROR(VLOOKUP(T$1&amp;"."&amp;$A774&amp;"."&amp;$B774,Mappings[[Lookup Name]:[Source Reference]],2,FALSE),"")</f>
        <v/>
      </c>
      <c r="U774" s="6" t="str">
        <f>IFERROR(VLOOKUP(U$1&amp;"."&amp;$A774&amp;"."&amp;$B774,Mappings[[Lookup Name]:[Source Reference]],2,FALSE),"")</f>
        <v/>
      </c>
      <c r="V774" s="6" t="str">
        <f>IFERROR(VLOOKUP(V$1&amp;"."&amp;$A774&amp;"."&amp;$B774,Mappings[[Lookup Name]:[Source Reference]],2,FALSE),"")</f>
        <v/>
      </c>
      <c r="W774" s="6" t="str">
        <f>IFERROR(VLOOKUP(W$1&amp;"."&amp;$A774&amp;"."&amp;$B774,Mappings[[Lookup Name]:[Source Reference]],2,FALSE),"")</f>
        <v/>
      </c>
    </row>
    <row r="775" spans="1:23" x14ac:dyDescent="0.3">
      <c r="A775" t="s">
        <v>530</v>
      </c>
      <c r="B775" s="6" t="s">
        <v>11</v>
      </c>
      <c r="C775" s="5">
        <v>47</v>
      </c>
      <c r="D775" t="s">
        <v>2101</v>
      </c>
      <c r="E775">
        <v>1</v>
      </c>
      <c r="F775">
        <v>0</v>
      </c>
      <c r="G775">
        <v>0</v>
      </c>
      <c r="H775">
        <v>1</v>
      </c>
      <c r="I775">
        <v>0</v>
      </c>
      <c r="J775" t="s">
        <v>2117</v>
      </c>
      <c r="K775" s="2" t="s">
        <v>2117</v>
      </c>
      <c r="L775" t="str">
        <f>VLOOKUP(A775,Tables!$A$2:$B$218,2,FALSE)</f>
        <v>Truven</v>
      </c>
      <c r="O775" s="8" t="s">
        <v>3149</v>
      </c>
      <c r="P775" s="8"/>
      <c r="Q775" t="str">
        <f t="shared" si="12"/>
        <v>Business Logic</v>
      </c>
      <c r="R775"/>
      <c r="S775"/>
      <c r="T775" s="6" t="str">
        <f>IFERROR(VLOOKUP(T$1&amp;"."&amp;$A775&amp;"."&amp;$B775,Mappings[[Lookup Name]:[Source Reference]],2,FALSE),"")</f>
        <v/>
      </c>
      <c r="U775" s="6" t="str">
        <f>IFERROR(VLOOKUP(U$1&amp;"."&amp;$A775&amp;"."&amp;$B775,Mappings[[Lookup Name]:[Source Reference]],2,FALSE),"")</f>
        <v/>
      </c>
      <c r="V775" s="6" t="str">
        <f>IFERROR(VLOOKUP(V$1&amp;"."&amp;$A775&amp;"."&amp;$B775,Mappings[[Lookup Name]:[Source Reference]],2,FALSE),"")</f>
        <v/>
      </c>
      <c r="W775" s="6" t="str">
        <f>IFERROR(VLOOKUP(W$1&amp;"."&amp;$A775&amp;"."&amp;$B775,Mappings[[Lookup Name]:[Source Reference]],2,FALSE),"")</f>
        <v/>
      </c>
    </row>
    <row r="776" spans="1:23" x14ac:dyDescent="0.3">
      <c r="A776" t="s">
        <v>530</v>
      </c>
      <c r="B776" s="6" t="s">
        <v>58</v>
      </c>
      <c r="C776" s="5">
        <v>48</v>
      </c>
      <c r="D776" t="s">
        <v>2098</v>
      </c>
      <c r="E776">
        <v>8</v>
      </c>
      <c r="F776">
        <v>23</v>
      </c>
      <c r="G776">
        <v>3</v>
      </c>
      <c r="H776">
        <v>1</v>
      </c>
      <c r="I776">
        <v>0</v>
      </c>
      <c r="J776" t="s">
        <v>2117</v>
      </c>
      <c r="K776" s="2" t="s">
        <v>2117</v>
      </c>
      <c r="L776" t="str">
        <f>VLOOKUP(A776,Tables!$A$2:$B$218,2,FALSE)</f>
        <v>Truven</v>
      </c>
      <c r="O776" s="8" t="s">
        <v>3149</v>
      </c>
      <c r="P776" s="8"/>
      <c r="Q776" t="str">
        <f t="shared" si="12"/>
        <v>Business Logic</v>
      </c>
      <c r="R776"/>
      <c r="S776"/>
      <c r="T776" s="6" t="str">
        <f>IFERROR(VLOOKUP(T$1&amp;"."&amp;$A776&amp;"."&amp;$B776,Mappings[[Lookup Name]:[Source Reference]],2,FALSE),"")</f>
        <v/>
      </c>
      <c r="U776" s="6" t="str">
        <f>IFERROR(VLOOKUP(U$1&amp;"."&amp;$A776&amp;"."&amp;$B776,Mappings[[Lookup Name]:[Source Reference]],2,FALSE),"")</f>
        <v/>
      </c>
      <c r="V776" s="6" t="str">
        <f>IFERROR(VLOOKUP(V$1&amp;"."&amp;$A776&amp;"."&amp;$B776,Mappings[[Lookup Name]:[Source Reference]],2,FALSE),"")</f>
        <v/>
      </c>
      <c r="W776" s="6" t="str">
        <f>IFERROR(VLOOKUP(W$1&amp;"."&amp;$A776&amp;"."&amp;$B776,Mappings[[Lookup Name]:[Source Reference]],2,FALSE),"")</f>
        <v/>
      </c>
    </row>
    <row r="777" spans="1:23" ht="31.2" x14ac:dyDescent="0.3">
      <c r="A777" t="s">
        <v>530</v>
      </c>
      <c r="B777" s="6" t="s">
        <v>559</v>
      </c>
      <c r="C777" s="5">
        <v>49</v>
      </c>
      <c r="D777" t="s">
        <v>2099</v>
      </c>
      <c r="E777">
        <v>4</v>
      </c>
      <c r="F777">
        <v>10</v>
      </c>
      <c r="G777">
        <v>0</v>
      </c>
      <c r="H777">
        <v>1</v>
      </c>
      <c r="I777">
        <v>0</v>
      </c>
      <c r="J777" t="s">
        <v>2117</v>
      </c>
      <c r="K777" s="2" t="s">
        <v>2181</v>
      </c>
      <c r="L777" t="str">
        <f>VLOOKUP(A777,Tables!$A$2:$B$218,2,FALSE)</f>
        <v>Truven</v>
      </c>
      <c r="O777" s="8" t="s">
        <v>3149</v>
      </c>
      <c r="P777" s="8"/>
      <c r="Q777" t="str">
        <f t="shared" si="12"/>
        <v>System Generated</v>
      </c>
      <c r="R777"/>
      <c r="S777"/>
      <c r="T777" s="6" t="str">
        <f>IFERROR(VLOOKUP(T$1&amp;"."&amp;$A777&amp;"."&amp;$B777,Mappings[[Lookup Name]:[Source Reference]],2,FALSE),"")</f>
        <v/>
      </c>
      <c r="U777" s="6" t="str">
        <f>IFERROR(VLOOKUP(U$1&amp;"."&amp;$A777&amp;"."&amp;$B777,Mappings[[Lookup Name]:[Source Reference]],2,FALSE),"")</f>
        <v/>
      </c>
      <c r="V777" s="6" t="str">
        <f>IFERROR(VLOOKUP(V$1&amp;"."&amp;$A777&amp;"."&amp;$B777,Mappings[[Lookup Name]:[Source Reference]],2,FALSE),"")</f>
        <v/>
      </c>
      <c r="W777" s="6" t="str">
        <f>IFERROR(VLOOKUP(W$1&amp;"."&amp;$A777&amp;"."&amp;$B777,Mappings[[Lookup Name]:[Source Reference]],2,FALSE),"")</f>
        <v/>
      </c>
    </row>
    <row r="778" spans="1:23" x14ac:dyDescent="0.3">
      <c r="A778" t="s">
        <v>560</v>
      </c>
      <c r="B778" s="6" t="s">
        <v>561</v>
      </c>
      <c r="C778" s="5">
        <v>1</v>
      </c>
      <c r="D778" t="s">
        <v>2099</v>
      </c>
      <c r="E778">
        <v>4</v>
      </c>
      <c r="F778">
        <v>10</v>
      </c>
      <c r="G778">
        <v>0</v>
      </c>
      <c r="H778">
        <v>0</v>
      </c>
      <c r="I778">
        <v>1</v>
      </c>
      <c r="J778" t="s">
        <v>2117</v>
      </c>
      <c r="K778" s="2" t="s">
        <v>2117</v>
      </c>
      <c r="L778" t="str">
        <f>VLOOKUP(A778,Tables!$A$2:$B$218,2,FALSE)</f>
        <v/>
      </c>
      <c r="O778" s="8" t="s">
        <v>3149</v>
      </c>
      <c r="P778" s="8"/>
      <c r="Q778" t="str">
        <f t="shared" si="12"/>
        <v>System Generated</v>
      </c>
      <c r="R778"/>
      <c r="S778"/>
      <c r="T778" s="6" t="str">
        <f>IFERROR(VLOOKUP(T$1&amp;"."&amp;$A778&amp;"."&amp;$B778,Mappings[[Lookup Name]:[Source Reference]],2,FALSE),"")</f>
        <v/>
      </c>
      <c r="U778" s="6" t="str">
        <f>IFERROR(VLOOKUP(U$1&amp;"."&amp;$A778&amp;"."&amp;$B778,Mappings[[Lookup Name]:[Source Reference]],2,FALSE),"")</f>
        <v/>
      </c>
      <c r="V778" s="6" t="str">
        <f>IFERROR(VLOOKUP(V$1&amp;"."&amp;$A778&amp;"."&amp;$B778,Mappings[[Lookup Name]:[Source Reference]],2,FALSE),"")</f>
        <v/>
      </c>
      <c r="W778" s="6" t="str">
        <f>IFERROR(VLOOKUP(W$1&amp;"."&amp;$A778&amp;"."&amp;$B778,Mappings[[Lookup Name]:[Source Reference]],2,FALSE),"")</f>
        <v/>
      </c>
    </row>
    <row r="779" spans="1:23" ht="31.2" x14ac:dyDescent="0.3">
      <c r="A779" t="s">
        <v>560</v>
      </c>
      <c r="B779" s="6" t="s">
        <v>194</v>
      </c>
      <c r="C779" s="5">
        <v>2</v>
      </c>
      <c r="D779" t="s">
        <v>2099</v>
      </c>
      <c r="E779">
        <v>4</v>
      </c>
      <c r="F779">
        <v>10</v>
      </c>
      <c r="G779">
        <v>0</v>
      </c>
      <c r="H779">
        <v>0</v>
      </c>
      <c r="I779">
        <v>0</v>
      </c>
      <c r="J779" t="s">
        <v>2117</v>
      </c>
      <c r="K779" s="2" t="s">
        <v>2182</v>
      </c>
      <c r="L779" t="str">
        <f>VLOOKUP(A779,Tables!$A$2:$B$218,2,FALSE)</f>
        <v/>
      </c>
      <c r="O779" s="8" t="s">
        <v>3149</v>
      </c>
      <c r="P779" s="8"/>
      <c r="Q779" t="str">
        <f t="shared" si="12"/>
        <v>System Generated</v>
      </c>
      <c r="R779"/>
      <c r="S779"/>
      <c r="T779" s="6" t="str">
        <f>IFERROR(VLOOKUP(T$1&amp;"."&amp;$A779&amp;"."&amp;$B779,Mappings[[Lookup Name]:[Source Reference]],2,FALSE),"")</f>
        <v/>
      </c>
      <c r="U779" s="6" t="str">
        <f>IFERROR(VLOOKUP(U$1&amp;"."&amp;$A779&amp;"."&amp;$B779,Mappings[[Lookup Name]:[Source Reference]],2,FALSE),"")</f>
        <v/>
      </c>
      <c r="V779" s="6" t="str">
        <f>IFERROR(VLOOKUP(V$1&amp;"."&amp;$A779&amp;"."&amp;$B779,Mappings[[Lookup Name]:[Source Reference]],2,FALSE),"")</f>
        <v/>
      </c>
      <c r="W779" s="6" t="str">
        <f>IFERROR(VLOOKUP(W$1&amp;"."&amp;$A779&amp;"."&amp;$B779,Mappings[[Lookup Name]:[Source Reference]],2,FALSE),"")</f>
        <v/>
      </c>
    </row>
    <row r="780" spans="1:23" x14ac:dyDescent="0.3">
      <c r="A780" t="s">
        <v>560</v>
      </c>
      <c r="B780" s="6" t="s">
        <v>531</v>
      </c>
      <c r="C780" s="5">
        <v>3</v>
      </c>
      <c r="D780" t="s">
        <v>2102</v>
      </c>
      <c r="E780">
        <v>15</v>
      </c>
      <c r="F780">
        <v>0</v>
      </c>
      <c r="G780">
        <v>0</v>
      </c>
      <c r="H780">
        <v>1</v>
      </c>
      <c r="I780">
        <v>0</v>
      </c>
      <c r="J780" t="s">
        <v>2117</v>
      </c>
      <c r="K780" s="2" t="s">
        <v>2117</v>
      </c>
      <c r="L780" t="str">
        <f>VLOOKUP(A780,Tables!$A$2:$B$218,2,FALSE)</f>
        <v/>
      </c>
      <c r="O780" s="8" t="s">
        <v>3149</v>
      </c>
      <c r="P780" s="8"/>
      <c r="Q780" t="str">
        <f t="shared" si="12"/>
        <v>Business Logic</v>
      </c>
      <c r="R780"/>
      <c r="S780"/>
      <c r="T780" s="6" t="str">
        <f>IFERROR(VLOOKUP(T$1&amp;"."&amp;$A780&amp;"."&amp;$B780,Mappings[[Lookup Name]:[Source Reference]],2,FALSE),"")</f>
        <v/>
      </c>
      <c r="U780" s="6" t="str">
        <f>IFERROR(VLOOKUP(U$1&amp;"."&amp;$A780&amp;"."&amp;$B780,Mappings[[Lookup Name]:[Source Reference]],2,FALSE),"")</f>
        <v/>
      </c>
      <c r="V780" s="6" t="str">
        <f>IFERROR(VLOOKUP(V$1&amp;"."&amp;$A780&amp;"."&amp;$B780,Mappings[[Lookup Name]:[Source Reference]],2,FALSE),"")</f>
        <v/>
      </c>
      <c r="W780" s="6" t="str">
        <f>IFERROR(VLOOKUP(W$1&amp;"."&amp;$A780&amp;"."&amp;$B780,Mappings[[Lookup Name]:[Source Reference]],2,FALSE),"")</f>
        <v/>
      </c>
    </row>
    <row r="781" spans="1:23" x14ac:dyDescent="0.3">
      <c r="A781" t="s">
        <v>560</v>
      </c>
      <c r="B781" s="6" t="s">
        <v>562</v>
      </c>
      <c r="C781" s="5">
        <v>4</v>
      </c>
      <c r="D781" t="s">
        <v>2102</v>
      </c>
      <c r="E781">
        <v>15</v>
      </c>
      <c r="F781">
        <v>0</v>
      </c>
      <c r="G781">
        <v>0</v>
      </c>
      <c r="H781">
        <v>1</v>
      </c>
      <c r="I781">
        <v>0</v>
      </c>
      <c r="J781" t="s">
        <v>2117</v>
      </c>
      <c r="K781" s="2" t="s">
        <v>2117</v>
      </c>
      <c r="L781" t="str">
        <f>VLOOKUP(A781,Tables!$A$2:$B$218,2,FALSE)</f>
        <v/>
      </c>
      <c r="O781" s="8" t="s">
        <v>3149</v>
      </c>
      <c r="P781" s="8"/>
      <c r="Q781" t="str">
        <f t="shared" si="12"/>
        <v>Business Logic</v>
      </c>
      <c r="R781"/>
      <c r="S781"/>
      <c r="T781" s="6" t="str">
        <f>IFERROR(VLOOKUP(T$1&amp;"."&amp;$A781&amp;"."&amp;$B781,Mappings[[Lookup Name]:[Source Reference]],2,FALSE),"")</f>
        <v/>
      </c>
      <c r="U781" s="6" t="str">
        <f>IFERROR(VLOOKUP(U$1&amp;"."&amp;$A781&amp;"."&amp;$B781,Mappings[[Lookup Name]:[Source Reference]],2,FALSE),"")</f>
        <v/>
      </c>
      <c r="V781" s="6" t="str">
        <f>IFERROR(VLOOKUP(V$1&amp;"."&amp;$A781&amp;"."&amp;$B781,Mappings[[Lookup Name]:[Source Reference]],2,FALSE),"")</f>
        <v/>
      </c>
      <c r="W781" s="6" t="str">
        <f>IFERROR(VLOOKUP(W$1&amp;"."&amp;$A781&amp;"."&amp;$B781,Mappings[[Lookup Name]:[Source Reference]],2,FALSE),"")</f>
        <v/>
      </c>
    </row>
    <row r="782" spans="1:23" x14ac:dyDescent="0.3">
      <c r="A782" t="s">
        <v>560</v>
      </c>
      <c r="B782" s="6" t="s">
        <v>563</v>
      </c>
      <c r="C782" s="5">
        <v>5</v>
      </c>
      <c r="D782" t="s">
        <v>2102</v>
      </c>
      <c r="E782">
        <v>15</v>
      </c>
      <c r="F782">
        <v>0</v>
      </c>
      <c r="G782">
        <v>0</v>
      </c>
      <c r="H782">
        <v>1</v>
      </c>
      <c r="I782">
        <v>0</v>
      </c>
      <c r="J782" t="s">
        <v>2117</v>
      </c>
      <c r="K782" s="2" t="s">
        <v>2117</v>
      </c>
      <c r="L782" t="str">
        <f>VLOOKUP(A782,Tables!$A$2:$B$218,2,FALSE)</f>
        <v/>
      </c>
      <c r="O782" s="8" t="s">
        <v>3149</v>
      </c>
      <c r="P782" s="8"/>
      <c r="Q782" t="str">
        <f t="shared" si="12"/>
        <v>Business Logic</v>
      </c>
      <c r="R782"/>
      <c r="S782"/>
      <c r="T782" s="6" t="str">
        <f>IFERROR(VLOOKUP(T$1&amp;"."&amp;$A782&amp;"."&amp;$B782,Mappings[[Lookup Name]:[Source Reference]],2,FALSE),"")</f>
        <v/>
      </c>
      <c r="U782" s="6" t="str">
        <f>IFERROR(VLOOKUP(U$1&amp;"."&amp;$A782&amp;"."&amp;$B782,Mappings[[Lookup Name]:[Source Reference]],2,FALSE),"")</f>
        <v/>
      </c>
      <c r="V782" s="6" t="str">
        <f>IFERROR(VLOOKUP(V$1&amp;"."&amp;$A782&amp;"."&amp;$B782,Mappings[[Lookup Name]:[Source Reference]],2,FALSE),"")</f>
        <v/>
      </c>
      <c r="W782" s="6" t="str">
        <f>IFERROR(VLOOKUP(W$1&amp;"."&amp;$A782&amp;"."&amp;$B782,Mappings[[Lookup Name]:[Source Reference]],2,FALSE),"")</f>
        <v/>
      </c>
    </row>
    <row r="783" spans="1:23" x14ac:dyDescent="0.3">
      <c r="A783" t="s">
        <v>560</v>
      </c>
      <c r="B783" s="6" t="s">
        <v>27</v>
      </c>
      <c r="C783" s="5">
        <v>6</v>
      </c>
      <c r="D783" t="s">
        <v>2098</v>
      </c>
      <c r="E783">
        <v>8</v>
      </c>
      <c r="F783">
        <v>23</v>
      </c>
      <c r="G783">
        <v>3</v>
      </c>
      <c r="H783">
        <v>0</v>
      </c>
      <c r="I783">
        <v>0</v>
      </c>
      <c r="J783" t="s">
        <v>2117</v>
      </c>
      <c r="K783" s="2" t="s">
        <v>2117</v>
      </c>
      <c r="L783" t="str">
        <f>VLOOKUP(A783,Tables!$A$2:$B$218,2,FALSE)</f>
        <v/>
      </c>
      <c r="O783" s="8" t="s">
        <v>3149</v>
      </c>
      <c r="P783" s="8"/>
      <c r="Q783" t="str">
        <f t="shared" si="12"/>
        <v>Business Logic</v>
      </c>
      <c r="R783"/>
      <c r="S783"/>
      <c r="T783" s="6" t="str">
        <f>IFERROR(VLOOKUP(T$1&amp;"."&amp;$A783&amp;"."&amp;$B783,Mappings[[Lookup Name]:[Source Reference]],2,FALSE),"")</f>
        <v/>
      </c>
      <c r="U783" s="6" t="str">
        <f>IFERROR(VLOOKUP(U$1&amp;"."&amp;$A783&amp;"."&amp;$B783,Mappings[[Lookup Name]:[Source Reference]],2,FALSE),"")</f>
        <v/>
      </c>
      <c r="V783" s="6" t="str">
        <f>IFERROR(VLOOKUP(V$1&amp;"."&amp;$A783&amp;"."&amp;$B783,Mappings[[Lookup Name]:[Source Reference]],2,FALSE),"")</f>
        <v/>
      </c>
      <c r="W783" s="6" t="str">
        <f>IFERROR(VLOOKUP(W$1&amp;"."&amp;$A783&amp;"."&amp;$B783,Mappings[[Lookup Name]:[Source Reference]],2,FALSE),"")</f>
        <v/>
      </c>
    </row>
    <row r="784" spans="1:23" x14ac:dyDescent="0.3">
      <c r="A784" t="s">
        <v>560</v>
      </c>
      <c r="B784" s="6" t="s">
        <v>28</v>
      </c>
      <c r="C784" s="5">
        <v>7</v>
      </c>
      <c r="D784" t="s">
        <v>2098</v>
      </c>
      <c r="E784">
        <v>8</v>
      </c>
      <c r="F784">
        <v>23</v>
      </c>
      <c r="G784">
        <v>3</v>
      </c>
      <c r="H784">
        <v>0</v>
      </c>
      <c r="I784">
        <v>0</v>
      </c>
      <c r="J784" t="s">
        <v>2117</v>
      </c>
      <c r="K784" s="2" t="s">
        <v>2117</v>
      </c>
      <c r="L784" t="str">
        <f>VLOOKUP(A784,Tables!$A$2:$B$218,2,FALSE)</f>
        <v/>
      </c>
      <c r="O784" s="8" t="s">
        <v>3149</v>
      </c>
      <c r="P784" s="8"/>
      <c r="Q784" t="str">
        <f t="shared" si="12"/>
        <v>Business Logic</v>
      </c>
      <c r="R784"/>
      <c r="S784"/>
      <c r="T784" s="6" t="str">
        <f>IFERROR(VLOOKUP(T$1&amp;"."&amp;$A784&amp;"."&amp;$B784,Mappings[[Lookup Name]:[Source Reference]],2,FALSE),"")</f>
        <v/>
      </c>
      <c r="U784" s="6" t="str">
        <f>IFERROR(VLOOKUP(U$1&amp;"."&amp;$A784&amp;"."&amp;$B784,Mappings[[Lookup Name]:[Source Reference]],2,FALSE),"")</f>
        <v/>
      </c>
      <c r="V784" s="6" t="str">
        <f>IFERROR(VLOOKUP(V$1&amp;"."&amp;$A784&amp;"."&amp;$B784,Mappings[[Lookup Name]:[Source Reference]],2,FALSE),"")</f>
        <v/>
      </c>
      <c r="W784" s="6" t="str">
        <f>IFERROR(VLOOKUP(W$1&amp;"."&amp;$A784&amp;"."&amp;$B784,Mappings[[Lookup Name]:[Source Reference]],2,FALSE),"")</f>
        <v/>
      </c>
    </row>
    <row r="785" spans="1:23" x14ac:dyDescent="0.3">
      <c r="A785" t="s">
        <v>560</v>
      </c>
      <c r="B785" s="6" t="s">
        <v>55</v>
      </c>
      <c r="C785" s="5">
        <v>8</v>
      </c>
      <c r="D785" t="s">
        <v>2102</v>
      </c>
      <c r="E785">
        <v>60</v>
      </c>
      <c r="F785">
        <v>0</v>
      </c>
      <c r="G785">
        <v>0</v>
      </c>
      <c r="H785">
        <v>1</v>
      </c>
      <c r="I785">
        <v>0</v>
      </c>
      <c r="J785" t="s">
        <v>2117</v>
      </c>
      <c r="K785" s="2" t="s">
        <v>2117</v>
      </c>
      <c r="L785" t="str">
        <f>VLOOKUP(A785,Tables!$A$2:$B$218,2,FALSE)</f>
        <v/>
      </c>
      <c r="O785" s="8" t="s">
        <v>3149</v>
      </c>
      <c r="P785" s="8"/>
      <c r="Q785" t="str">
        <f t="shared" si="12"/>
        <v>Business Logic</v>
      </c>
      <c r="R785"/>
      <c r="S785"/>
      <c r="T785" s="6" t="str">
        <f>IFERROR(VLOOKUP(T$1&amp;"."&amp;$A785&amp;"."&amp;$B785,Mappings[[Lookup Name]:[Source Reference]],2,FALSE),"")</f>
        <v/>
      </c>
      <c r="U785" s="6" t="str">
        <f>IFERROR(VLOOKUP(U$1&amp;"."&amp;$A785&amp;"."&amp;$B785,Mappings[[Lookup Name]:[Source Reference]],2,FALSE),"")</f>
        <v/>
      </c>
      <c r="V785" s="6" t="str">
        <f>IFERROR(VLOOKUP(V$1&amp;"."&amp;$A785&amp;"."&amp;$B785,Mappings[[Lookup Name]:[Source Reference]],2,FALSE),"")</f>
        <v/>
      </c>
      <c r="W785" s="6" t="str">
        <f>IFERROR(VLOOKUP(W$1&amp;"."&amp;$A785&amp;"."&amp;$B785,Mappings[[Lookup Name]:[Source Reference]],2,FALSE),"")</f>
        <v/>
      </c>
    </row>
    <row r="786" spans="1:23" x14ac:dyDescent="0.3">
      <c r="A786" t="s">
        <v>560</v>
      </c>
      <c r="B786" s="6" t="s">
        <v>69</v>
      </c>
      <c r="C786" s="5">
        <v>9</v>
      </c>
      <c r="D786" t="s">
        <v>2104</v>
      </c>
      <c r="E786">
        <v>16</v>
      </c>
      <c r="F786">
        <v>0</v>
      </c>
      <c r="G786">
        <v>0</v>
      </c>
      <c r="H786">
        <v>1</v>
      </c>
      <c r="I786">
        <v>0</v>
      </c>
      <c r="J786" t="s">
        <v>2117</v>
      </c>
      <c r="K786" s="2" t="s">
        <v>2117</v>
      </c>
      <c r="L786" t="str">
        <f>VLOOKUP(A786,Tables!$A$2:$B$218,2,FALSE)</f>
        <v/>
      </c>
      <c r="O786" s="8" t="s">
        <v>3149</v>
      </c>
      <c r="P786" s="8"/>
      <c r="Q786" t="str">
        <f t="shared" si="12"/>
        <v>Business Logic</v>
      </c>
      <c r="R786"/>
      <c r="S786"/>
      <c r="T786" s="6" t="str">
        <f>IFERROR(VLOOKUP(T$1&amp;"."&amp;$A786&amp;"."&amp;$B786,Mappings[[Lookup Name]:[Source Reference]],2,FALSE),"")</f>
        <v/>
      </c>
      <c r="U786" s="6" t="str">
        <f>IFERROR(VLOOKUP(U$1&amp;"."&amp;$A786&amp;"."&amp;$B786,Mappings[[Lookup Name]:[Source Reference]],2,FALSE),"")</f>
        <v/>
      </c>
      <c r="V786" s="6" t="str">
        <f>IFERROR(VLOOKUP(V$1&amp;"."&amp;$A786&amp;"."&amp;$B786,Mappings[[Lookup Name]:[Source Reference]],2,FALSE),"")</f>
        <v/>
      </c>
      <c r="W786" s="6" t="str">
        <f>IFERROR(VLOOKUP(W$1&amp;"."&amp;$A786&amp;"."&amp;$B786,Mappings[[Lookup Name]:[Source Reference]],2,FALSE),"")</f>
        <v/>
      </c>
    </row>
    <row r="787" spans="1:23" x14ac:dyDescent="0.3">
      <c r="A787" t="s">
        <v>560</v>
      </c>
      <c r="B787" s="6" t="s">
        <v>564</v>
      </c>
      <c r="C787" s="5">
        <v>10</v>
      </c>
      <c r="D787" t="s">
        <v>2102</v>
      </c>
      <c r="E787">
        <v>15</v>
      </c>
      <c r="F787">
        <v>0</v>
      </c>
      <c r="G787">
        <v>0</v>
      </c>
      <c r="H787">
        <v>1</v>
      </c>
      <c r="I787">
        <v>0</v>
      </c>
      <c r="J787" t="s">
        <v>2117</v>
      </c>
      <c r="K787" s="2" t="s">
        <v>2117</v>
      </c>
      <c r="L787" t="str">
        <f>VLOOKUP(A787,Tables!$A$2:$B$218,2,FALSE)</f>
        <v/>
      </c>
      <c r="O787" s="8" t="s">
        <v>3149</v>
      </c>
      <c r="P787" s="8"/>
      <c r="Q787" t="str">
        <f t="shared" si="12"/>
        <v>Business Logic</v>
      </c>
      <c r="R787"/>
      <c r="S787"/>
      <c r="T787" s="6" t="str">
        <f>IFERROR(VLOOKUP(T$1&amp;"."&amp;$A787&amp;"."&amp;$B787,Mappings[[Lookup Name]:[Source Reference]],2,FALSE),"")</f>
        <v/>
      </c>
      <c r="U787" s="6" t="str">
        <f>IFERROR(VLOOKUP(U$1&amp;"."&amp;$A787&amp;"."&amp;$B787,Mappings[[Lookup Name]:[Source Reference]],2,FALSE),"")</f>
        <v/>
      </c>
      <c r="V787" s="6" t="str">
        <f>IFERROR(VLOOKUP(V$1&amp;"."&amp;$A787&amp;"."&amp;$B787,Mappings[[Lookup Name]:[Source Reference]],2,FALSE),"")</f>
        <v/>
      </c>
      <c r="W787" s="6" t="str">
        <f>IFERROR(VLOOKUP(W$1&amp;"."&amp;$A787&amp;"."&amp;$B787,Mappings[[Lookup Name]:[Source Reference]],2,FALSE),"")</f>
        <v/>
      </c>
    </row>
    <row r="788" spans="1:23" x14ac:dyDescent="0.3">
      <c r="A788" t="s">
        <v>560</v>
      </c>
      <c r="B788" s="6" t="s">
        <v>565</v>
      </c>
      <c r="C788" s="5">
        <v>11</v>
      </c>
      <c r="D788" t="s">
        <v>2102</v>
      </c>
      <c r="E788">
        <v>15</v>
      </c>
      <c r="F788">
        <v>0</v>
      </c>
      <c r="G788">
        <v>0</v>
      </c>
      <c r="H788">
        <v>1</v>
      </c>
      <c r="I788">
        <v>0</v>
      </c>
      <c r="J788" t="s">
        <v>2117</v>
      </c>
      <c r="K788" s="2" t="s">
        <v>2117</v>
      </c>
      <c r="L788" t="str">
        <f>VLOOKUP(A788,Tables!$A$2:$B$218,2,FALSE)</f>
        <v/>
      </c>
      <c r="O788" s="8" t="s">
        <v>3149</v>
      </c>
      <c r="P788" s="8"/>
      <c r="Q788" t="str">
        <f t="shared" si="12"/>
        <v>Business Logic</v>
      </c>
      <c r="R788"/>
      <c r="S788"/>
      <c r="T788" s="6" t="str">
        <f>IFERROR(VLOOKUP(T$1&amp;"."&amp;$A788&amp;"."&amp;$B788,Mappings[[Lookup Name]:[Source Reference]],2,FALSE),"")</f>
        <v/>
      </c>
      <c r="U788" s="6" t="str">
        <f>IFERROR(VLOOKUP(U$1&amp;"."&amp;$A788&amp;"."&amp;$B788,Mappings[[Lookup Name]:[Source Reference]],2,FALSE),"")</f>
        <v/>
      </c>
      <c r="V788" s="6" t="str">
        <f>IFERROR(VLOOKUP(V$1&amp;"."&amp;$A788&amp;"."&amp;$B788,Mappings[[Lookup Name]:[Source Reference]],2,FALSE),"")</f>
        <v/>
      </c>
      <c r="W788" s="6" t="str">
        <f>IFERROR(VLOOKUP(W$1&amp;"."&amp;$A788&amp;"."&amp;$B788,Mappings[[Lookup Name]:[Source Reference]],2,FALSE),"")</f>
        <v/>
      </c>
    </row>
    <row r="789" spans="1:23" x14ac:dyDescent="0.3">
      <c r="A789" t="s">
        <v>560</v>
      </c>
      <c r="B789" s="6" t="s">
        <v>566</v>
      </c>
      <c r="C789" s="5">
        <v>12</v>
      </c>
      <c r="D789" t="s">
        <v>2102</v>
      </c>
      <c r="E789">
        <v>15</v>
      </c>
      <c r="F789">
        <v>0</v>
      </c>
      <c r="G789">
        <v>0</v>
      </c>
      <c r="H789">
        <v>1</v>
      </c>
      <c r="I789">
        <v>0</v>
      </c>
      <c r="J789" t="s">
        <v>2117</v>
      </c>
      <c r="K789" s="2" t="s">
        <v>2117</v>
      </c>
      <c r="L789" t="str">
        <f>VLOOKUP(A789,Tables!$A$2:$B$218,2,FALSE)</f>
        <v/>
      </c>
      <c r="O789" s="8" t="s">
        <v>3149</v>
      </c>
      <c r="P789" s="8"/>
      <c r="Q789" t="str">
        <f t="shared" si="12"/>
        <v>Business Logic</v>
      </c>
      <c r="R789"/>
      <c r="S789"/>
      <c r="T789" s="6" t="str">
        <f>IFERROR(VLOOKUP(T$1&amp;"."&amp;$A789&amp;"."&amp;$B789,Mappings[[Lookup Name]:[Source Reference]],2,FALSE),"")</f>
        <v/>
      </c>
      <c r="U789" s="6" t="str">
        <f>IFERROR(VLOOKUP(U$1&amp;"."&amp;$A789&amp;"."&amp;$B789,Mappings[[Lookup Name]:[Source Reference]],2,FALSE),"")</f>
        <v/>
      </c>
      <c r="V789" s="6" t="str">
        <f>IFERROR(VLOOKUP(V$1&amp;"."&amp;$A789&amp;"."&amp;$B789,Mappings[[Lookup Name]:[Source Reference]],2,FALSE),"")</f>
        <v/>
      </c>
      <c r="W789" s="6" t="str">
        <f>IFERROR(VLOOKUP(W$1&amp;"."&amp;$A789&amp;"."&amp;$B789,Mappings[[Lookup Name]:[Source Reference]],2,FALSE),"")</f>
        <v/>
      </c>
    </row>
    <row r="790" spans="1:23" x14ac:dyDescent="0.3">
      <c r="A790" t="s">
        <v>560</v>
      </c>
      <c r="B790" s="6" t="s">
        <v>200</v>
      </c>
      <c r="C790" s="5">
        <v>13</v>
      </c>
      <c r="D790" t="s">
        <v>2101</v>
      </c>
      <c r="E790">
        <v>1</v>
      </c>
      <c r="F790">
        <v>0</v>
      </c>
      <c r="G790">
        <v>0</v>
      </c>
      <c r="H790">
        <v>1</v>
      </c>
      <c r="I790">
        <v>0</v>
      </c>
      <c r="J790" t="s">
        <v>2117</v>
      </c>
      <c r="K790" s="2" t="s">
        <v>2117</v>
      </c>
      <c r="L790" t="str">
        <f>VLOOKUP(A790,Tables!$A$2:$B$218,2,FALSE)</f>
        <v/>
      </c>
      <c r="O790" s="8" t="s">
        <v>3149</v>
      </c>
      <c r="P790" s="8"/>
      <c r="Q790" t="str">
        <f t="shared" si="12"/>
        <v>Business Logic</v>
      </c>
      <c r="R790"/>
      <c r="S790"/>
      <c r="T790" s="6" t="str">
        <f>IFERROR(VLOOKUP(T$1&amp;"."&amp;$A790&amp;"."&amp;$B790,Mappings[[Lookup Name]:[Source Reference]],2,FALSE),"")</f>
        <v/>
      </c>
      <c r="U790" s="6" t="str">
        <f>IFERROR(VLOOKUP(U$1&amp;"."&amp;$A790&amp;"."&amp;$B790,Mappings[[Lookup Name]:[Source Reference]],2,FALSE),"")</f>
        <v/>
      </c>
      <c r="V790" s="6" t="str">
        <f>IFERROR(VLOOKUP(V$1&amp;"."&amp;$A790&amp;"."&amp;$B790,Mappings[[Lookup Name]:[Source Reference]],2,FALSE),"")</f>
        <v/>
      </c>
      <c r="W790" s="6" t="str">
        <f>IFERROR(VLOOKUP(W$1&amp;"."&amp;$A790&amp;"."&amp;$B790,Mappings[[Lookup Name]:[Source Reference]],2,FALSE),"")</f>
        <v/>
      </c>
    </row>
    <row r="791" spans="1:23" x14ac:dyDescent="0.3">
      <c r="A791" t="s">
        <v>560</v>
      </c>
      <c r="B791" s="6" t="s">
        <v>199</v>
      </c>
      <c r="C791" s="5">
        <v>14</v>
      </c>
      <c r="D791" t="s">
        <v>2101</v>
      </c>
      <c r="E791">
        <v>1</v>
      </c>
      <c r="F791">
        <v>0</v>
      </c>
      <c r="G791">
        <v>0</v>
      </c>
      <c r="H791">
        <v>1</v>
      </c>
      <c r="I791">
        <v>0</v>
      </c>
      <c r="J791" t="s">
        <v>2117</v>
      </c>
      <c r="K791" s="2" t="s">
        <v>2117</v>
      </c>
      <c r="L791" t="str">
        <f>VLOOKUP(A791,Tables!$A$2:$B$218,2,FALSE)</f>
        <v/>
      </c>
      <c r="O791" s="8" t="s">
        <v>3149</v>
      </c>
      <c r="P791" s="8"/>
      <c r="Q791" t="str">
        <f t="shared" si="12"/>
        <v>Business Logic</v>
      </c>
      <c r="R791"/>
      <c r="S791"/>
      <c r="T791" s="6" t="str">
        <f>IFERROR(VLOOKUP(T$1&amp;"."&amp;$A791&amp;"."&amp;$B791,Mappings[[Lookup Name]:[Source Reference]],2,FALSE),"")</f>
        <v/>
      </c>
      <c r="U791" s="6" t="str">
        <f>IFERROR(VLOOKUP(U$1&amp;"."&amp;$A791&amp;"."&amp;$B791,Mappings[[Lookup Name]:[Source Reference]],2,FALSE),"")</f>
        <v/>
      </c>
      <c r="V791" s="6" t="str">
        <f>IFERROR(VLOOKUP(V$1&amp;"."&amp;$A791&amp;"."&amp;$B791,Mappings[[Lookup Name]:[Source Reference]],2,FALSE),"")</f>
        <v/>
      </c>
      <c r="W791" s="6" t="str">
        <f>IFERROR(VLOOKUP(W$1&amp;"."&amp;$A791&amp;"."&amp;$B791,Mappings[[Lookup Name]:[Source Reference]],2,FALSE),"")</f>
        <v/>
      </c>
    </row>
    <row r="792" spans="1:23" x14ac:dyDescent="0.3">
      <c r="A792" t="s">
        <v>560</v>
      </c>
      <c r="B792" s="6" t="s">
        <v>567</v>
      </c>
      <c r="C792" s="5">
        <v>15</v>
      </c>
      <c r="D792" t="s">
        <v>2102</v>
      </c>
      <c r="E792">
        <v>15</v>
      </c>
      <c r="F792">
        <v>0</v>
      </c>
      <c r="G792">
        <v>0</v>
      </c>
      <c r="H792">
        <v>1</v>
      </c>
      <c r="I792">
        <v>0</v>
      </c>
      <c r="J792" t="s">
        <v>2117</v>
      </c>
      <c r="K792" s="2" t="s">
        <v>2117</v>
      </c>
      <c r="L792" t="str">
        <f>VLOOKUP(A792,Tables!$A$2:$B$218,2,FALSE)</f>
        <v/>
      </c>
      <c r="O792" s="8" t="s">
        <v>3149</v>
      </c>
      <c r="P792" s="8"/>
      <c r="Q792" t="str">
        <f t="shared" si="12"/>
        <v>Business Logic</v>
      </c>
      <c r="R792"/>
      <c r="S792"/>
      <c r="T792" s="6" t="str">
        <f>IFERROR(VLOOKUP(T$1&amp;"."&amp;$A792&amp;"."&amp;$B792,Mappings[[Lookup Name]:[Source Reference]],2,FALSE),"")</f>
        <v/>
      </c>
      <c r="U792" s="6" t="str">
        <f>IFERROR(VLOOKUP(U$1&amp;"."&amp;$A792&amp;"."&amp;$B792,Mappings[[Lookup Name]:[Source Reference]],2,FALSE),"")</f>
        <v/>
      </c>
      <c r="V792" s="6" t="str">
        <f>IFERROR(VLOOKUP(V$1&amp;"."&amp;$A792&amp;"."&amp;$B792,Mappings[[Lookup Name]:[Source Reference]],2,FALSE),"")</f>
        <v/>
      </c>
      <c r="W792" s="6" t="str">
        <f>IFERROR(VLOOKUP(W$1&amp;"."&amp;$A792&amp;"."&amp;$B792,Mappings[[Lookup Name]:[Source Reference]],2,FALSE),"")</f>
        <v/>
      </c>
    </row>
    <row r="793" spans="1:23" x14ac:dyDescent="0.3">
      <c r="A793" t="s">
        <v>560</v>
      </c>
      <c r="B793" s="6" t="s">
        <v>29</v>
      </c>
      <c r="C793" s="5">
        <v>16</v>
      </c>
      <c r="D793" t="s">
        <v>2102</v>
      </c>
      <c r="E793">
        <v>10</v>
      </c>
      <c r="F793">
        <v>0</v>
      </c>
      <c r="G793">
        <v>0</v>
      </c>
      <c r="H793">
        <v>1</v>
      </c>
      <c r="I793">
        <v>0</v>
      </c>
      <c r="J793" t="s">
        <v>2117</v>
      </c>
      <c r="K793" s="2" t="s">
        <v>2117</v>
      </c>
      <c r="L793" t="str">
        <f>VLOOKUP(A793,Tables!$A$2:$B$218,2,FALSE)</f>
        <v/>
      </c>
      <c r="O793" s="8" t="s">
        <v>3149</v>
      </c>
      <c r="P793" s="8"/>
      <c r="Q793" t="str">
        <f t="shared" si="12"/>
        <v>Business Logic</v>
      </c>
      <c r="R793"/>
      <c r="S793"/>
      <c r="T793" s="6" t="str">
        <f>IFERROR(VLOOKUP(T$1&amp;"."&amp;$A793&amp;"."&amp;$B793,Mappings[[Lookup Name]:[Source Reference]],2,FALSE),"")</f>
        <v/>
      </c>
      <c r="U793" s="6" t="str">
        <f>IFERROR(VLOOKUP(U$1&amp;"."&amp;$A793&amp;"."&amp;$B793,Mappings[[Lookup Name]:[Source Reference]],2,FALSE),"")</f>
        <v/>
      </c>
      <c r="V793" s="6" t="str">
        <f>IFERROR(VLOOKUP(V$1&amp;"."&amp;$A793&amp;"."&amp;$B793,Mappings[[Lookup Name]:[Source Reference]],2,FALSE),"")</f>
        <v/>
      </c>
      <c r="W793" s="6" t="str">
        <f>IFERROR(VLOOKUP(W$1&amp;"."&amp;$A793&amp;"."&amp;$B793,Mappings[[Lookup Name]:[Source Reference]],2,FALSE),"")</f>
        <v/>
      </c>
    </row>
    <row r="794" spans="1:23" x14ac:dyDescent="0.3">
      <c r="A794" t="s">
        <v>560</v>
      </c>
      <c r="B794" s="6" t="s">
        <v>568</v>
      </c>
      <c r="C794" s="5">
        <v>17</v>
      </c>
      <c r="D794" t="s">
        <v>2102</v>
      </c>
      <c r="E794">
        <v>30</v>
      </c>
      <c r="F794">
        <v>0</v>
      </c>
      <c r="G794">
        <v>0</v>
      </c>
      <c r="H794">
        <v>1</v>
      </c>
      <c r="I794">
        <v>0</v>
      </c>
      <c r="J794" t="s">
        <v>2117</v>
      </c>
      <c r="K794" s="2" t="s">
        <v>2117</v>
      </c>
      <c r="L794" t="str">
        <f>VLOOKUP(A794,Tables!$A$2:$B$218,2,FALSE)</f>
        <v/>
      </c>
      <c r="O794" s="8" t="s">
        <v>3149</v>
      </c>
      <c r="P794" s="8"/>
      <c r="Q794" t="str">
        <f t="shared" si="12"/>
        <v>Business Logic</v>
      </c>
      <c r="R794"/>
      <c r="S794"/>
      <c r="T794" s="6" t="str">
        <f>IFERROR(VLOOKUP(T$1&amp;"."&amp;$A794&amp;"."&amp;$B794,Mappings[[Lookup Name]:[Source Reference]],2,FALSE),"")</f>
        <v/>
      </c>
      <c r="U794" s="6" t="str">
        <f>IFERROR(VLOOKUP(U$1&amp;"."&amp;$A794&amp;"."&amp;$B794,Mappings[[Lookup Name]:[Source Reference]],2,FALSE),"")</f>
        <v/>
      </c>
      <c r="V794" s="6" t="str">
        <f>IFERROR(VLOOKUP(V$1&amp;"."&amp;$A794&amp;"."&amp;$B794,Mappings[[Lookup Name]:[Source Reference]],2,FALSE),"")</f>
        <v/>
      </c>
      <c r="W794" s="6" t="str">
        <f>IFERROR(VLOOKUP(W$1&amp;"."&amp;$A794&amp;"."&amp;$B794,Mappings[[Lookup Name]:[Source Reference]],2,FALSE),"")</f>
        <v/>
      </c>
    </row>
    <row r="795" spans="1:23" x14ac:dyDescent="0.3">
      <c r="A795" t="s">
        <v>560</v>
      </c>
      <c r="B795" s="6" t="s">
        <v>569</v>
      </c>
      <c r="C795" s="5">
        <v>18</v>
      </c>
      <c r="D795" t="s">
        <v>2103</v>
      </c>
      <c r="E795">
        <v>8</v>
      </c>
      <c r="F795">
        <v>19</v>
      </c>
      <c r="G795">
        <v>4</v>
      </c>
      <c r="H795">
        <v>0</v>
      </c>
      <c r="I795">
        <v>0</v>
      </c>
      <c r="J795" t="s">
        <v>2117</v>
      </c>
      <c r="K795" s="2" t="s">
        <v>2117</v>
      </c>
      <c r="L795" t="str">
        <f>VLOOKUP(A795,Tables!$A$2:$B$218,2,FALSE)</f>
        <v/>
      </c>
      <c r="O795" s="8" t="s">
        <v>3149</v>
      </c>
      <c r="P795" s="8"/>
      <c r="Q795" t="str">
        <f t="shared" si="12"/>
        <v>Business Logic</v>
      </c>
      <c r="R795"/>
      <c r="S795"/>
      <c r="T795" s="6" t="str">
        <f>IFERROR(VLOOKUP(T$1&amp;"."&amp;$A795&amp;"."&amp;$B795,Mappings[[Lookup Name]:[Source Reference]],2,FALSE),"")</f>
        <v/>
      </c>
      <c r="U795" s="6" t="str">
        <f>IFERROR(VLOOKUP(U$1&amp;"."&amp;$A795&amp;"."&amp;$B795,Mappings[[Lookup Name]:[Source Reference]],2,FALSE),"")</f>
        <v/>
      </c>
      <c r="V795" s="6" t="str">
        <f>IFERROR(VLOOKUP(V$1&amp;"."&amp;$A795&amp;"."&amp;$B795,Mappings[[Lookup Name]:[Source Reference]],2,FALSE),"")</f>
        <v/>
      </c>
      <c r="W795" s="6" t="str">
        <f>IFERROR(VLOOKUP(W$1&amp;"."&amp;$A795&amp;"."&amp;$B795,Mappings[[Lookup Name]:[Source Reference]],2,FALSE),"")</f>
        <v/>
      </c>
    </row>
    <row r="796" spans="1:23" x14ac:dyDescent="0.3">
      <c r="A796" t="s">
        <v>560</v>
      </c>
      <c r="B796" s="6" t="s">
        <v>570</v>
      </c>
      <c r="C796" s="5">
        <v>19</v>
      </c>
      <c r="D796" t="s">
        <v>2103</v>
      </c>
      <c r="E796">
        <v>8</v>
      </c>
      <c r="F796">
        <v>19</v>
      </c>
      <c r="G796">
        <v>4</v>
      </c>
      <c r="H796">
        <v>0</v>
      </c>
      <c r="I796">
        <v>0</v>
      </c>
      <c r="J796" t="s">
        <v>2117</v>
      </c>
      <c r="K796" s="2" t="s">
        <v>2117</v>
      </c>
      <c r="L796" t="str">
        <f>VLOOKUP(A796,Tables!$A$2:$B$218,2,FALSE)</f>
        <v/>
      </c>
      <c r="O796" s="8" t="s">
        <v>3149</v>
      </c>
      <c r="P796" s="8"/>
      <c r="Q796" t="str">
        <f t="shared" si="12"/>
        <v>Business Logic</v>
      </c>
      <c r="R796"/>
      <c r="S796"/>
      <c r="T796" s="6" t="str">
        <f>IFERROR(VLOOKUP(T$1&amp;"."&amp;$A796&amp;"."&amp;$B796,Mappings[[Lookup Name]:[Source Reference]],2,FALSE),"")</f>
        <v/>
      </c>
      <c r="U796" s="6" t="str">
        <f>IFERROR(VLOOKUP(U$1&amp;"."&amp;$A796&amp;"."&amp;$B796,Mappings[[Lookup Name]:[Source Reference]],2,FALSE),"")</f>
        <v/>
      </c>
      <c r="V796" s="6" t="str">
        <f>IFERROR(VLOOKUP(V$1&amp;"."&amp;$A796&amp;"."&amp;$B796,Mappings[[Lookup Name]:[Source Reference]],2,FALSE),"")</f>
        <v/>
      </c>
      <c r="W796" s="6" t="str">
        <f>IFERROR(VLOOKUP(W$1&amp;"."&amp;$A796&amp;"."&amp;$B796,Mappings[[Lookup Name]:[Source Reference]],2,FALSE),"")</f>
        <v/>
      </c>
    </row>
    <row r="797" spans="1:23" x14ac:dyDescent="0.3">
      <c r="A797" t="s">
        <v>560</v>
      </c>
      <c r="B797" s="6" t="s">
        <v>545</v>
      </c>
      <c r="C797" s="5">
        <v>20</v>
      </c>
      <c r="D797" t="s">
        <v>2103</v>
      </c>
      <c r="E797">
        <v>8</v>
      </c>
      <c r="F797">
        <v>19</v>
      </c>
      <c r="G797">
        <v>4</v>
      </c>
      <c r="H797">
        <v>0</v>
      </c>
      <c r="I797">
        <v>0</v>
      </c>
      <c r="J797" t="s">
        <v>2117</v>
      </c>
      <c r="K797" s="2" t="s">
        <v>2117</v>
      </c>
      <c r="L797" t="str">
        <f>VLOOKUP(A797,Tables!$A$2:$B$218,2,FALSE)</f>
        <v/>
      </c>
      <c r="O797" s="8" t="s">
        <v>3149</v>
      </c>
      <c r="P797" s="8"/>
      <c r="Q797" t="str">
        <f t="shared" si="12"/>
        <v>Business Logic</v>
      </c>
      <c r="R797"/>
      <c r="S797"/>
      <c r="T797" s="6" t="str">
        <f>IFERROR(VLOOKUP(T$1&amp;"."&amp;$A797&amp;"."&amp;$B797,Mappings[[Lookup Name]:[Source Reference]],2,FALSE),"")</f>
        <v/>
      </c>
      <c r="U797" s="6" t="str">
        <f>IFERROR(VLOOKUP(U$1&amp;"."&amp;$A797&amp;"."&amp;$B797,Mappings[[Lookup Name]:[Source Reference]],2,FALSE),"")</f>
        <v/>
      </c>
      <c r="V797" s="6" t="str">
        <f>IFERROR(VLOOKUP(V$1&amp;"."&amp;$A797&amp;"."&amp;$B797,Mappings[[Lookup Name]:[Source Reference]],2,FALSE),"")</f>
        <v/>
      </c>
      <c r="W797" s="6" t="str">
        <f>IFERROR(VLOOKUP(W$1&amp;"."&amp;$A797&amp;"."&amp;$B797,Mappings[[Lookup Name]:[Source Reference]],2,FALSE),"")</f>
        <v/>
      </c>
    </row>
    <row r="798" spans="1:23" x14ac:dyDescent="0.3">
      <c r="A798" t="s">
        <v>560</v>
      </c>
      <c r="B798" s="6" t="s">
        <v>571</v>
      </c>
      <c r="C798" s="5">
        <v>21</v>
      </c>
      <c r="D798" t="s">
        <v>2103</v>
      </c>
      <c r="E798">
        <v>8</v>
      </c>
      <c r="F798">
        <v>19</v>
      </c>
      <c r="G798">
        <v>4</v>
      </c>
      <c r="H798">
        <v>0</v>
      </c>
      <c r="I798">
        <v>0</v>
      </c>
      <c r="J798" t="s">
        <v>2117</v>
      </c>
      <c r="K798" s="2" t="s">
        <v>2117</v>
      </c>
      <c r="L798" t="str">
        <f>VLOOKUP(A798,Tables!$A$2:$B$218,2,FALSE)</f>
        <v/>
      </c>
      <c r="O798" s="8" t="s">
        <v>3149</v>
      </c>
      <c r="P798" s="8"/>
      <c r="Q798" t="str">
        <f t="shared" si="12"/>
        <v>Business Logic</v>
      </c>
      <c r="R798"/>
      <c r="S798"/>
      <c r="T798" s="6" t="str">
        <f>IFERROR(VLOOKUP(T$1&amp;"."&amp;$A798&amp;"."&amp;$B798,Mappings[[Lookup Name]:[Source Reference]],2,FALSE),"")</f>
        <v/>
      </c>
      <c r="U798" s="6" t="str">
        <f>IFERROR(VLOOKUP(U$1&amp;"."&amp;$A798&amp;"."&amp;$B798,Mappings[[Lookup Name]:[Source Reference]],2,FALSE),"")</f>
        <v/>
      </c>
      <c r="V798" s="6" t="str">
        <f>IFERROR(VLOOKUP(V$1&amp;"."&amp;$A798&amp;"."&amp;$B798,Mappings[[Lookup Name]:[Source Reference]],2,FALSE),"")</f>
        <v/>
      </c>
      <c r="W798" s="6" t="str">
        <f>IFERROR(VLOOKUP(W$1&amp;"."&amp;$A798&amp;"."&amp;$B798,Mappings[[Lookup Name]:[Source Reference]],2,FALSE),"")</f>
        <v/>
      </c>
    </row>
    <row r="799" spans="1:23" x14ac:dyDescent="0.3">
      <c r="A799" t="s">
        <v>560</v>
      </c>
      <c r="B799" s="6" t="s">
        <v>572</v>
      </c>
      <c r="C799" s="5">
        <v>22</v>
      </c>
      <c r="D799" t="s">
        <v>2103</v>
      </c>
      <c r="E799">
        <v>8</v>
      </c>
      <c r="F799">
        <v>19</v>
      </c>
      <c r="G799">
        <v>4</v>
      </c>
      <c r="H799">
        <v>0</v>
      </c>
      <c r="I799">
        <v>0</v>
      </c>
      <c r="J799" t="s">
        <v>2117</v>
      </c>
      <c r="K799" s="2" t="s">
        <v>2117</v>
      </c>
      <c r="L799" t="str">
        <f>VLOOKUP(A799,Tables!$A$2:$B$218,2,FALSE)</f>
        <v/>
      </c>
      <c r="O799" s="8" t="s">
        <v>3149</v>
      </c>
      <c r="P799" s="8"/>
      <c r="Q799" t="str">
        <f t="shared" si="12"/>
        <v>Business Logic</v>
      </c>
      <c r="R799"/>
      <c r="S799"/>
      <c r="T799" s="6" t="str">
        <f>IFERROR(VLOOKUP(T$1&amp;"."&amp;$A799&amp;"."&amp;$B799,Mappings[[Lookup Name]:[Source Reference]],2,FALSE),"")</f>
        <v/>
      </c>
      <c r="U799" s="6" t="str">
        <f>IFERROR(VLOOKUP(U$1&amp;"."&amp;$A799&amp;"."&amp;$B799,Mappings[[Lookup Name]:[Source Reference]],2,FALSE),"")</f>
        <v/>
      </c>
      <c r="V799" s="6" t="str">
        <f>IFERROR(VLOOKUP(V$1&amp;"."&amp;$A799&amp;"."&amp;$B799,Mappings[[Lookup Name]:[Source Reference]],2,FALSE),"")</f>
        <v/>
      </c>
      <c r="W799" s="6" t="str">
        <f>IFERROR(VLOOKUP(W$1&amp;"."&amp;$A799&amp;"."&amp;$B799,Mappings[[Lookup Name]:[Source Reference]],2,FALSE),"")</f>
        <v/>
      </c>
    </row>
    <row r="800" spans="1:23" x14ac:dyDescent="0.3">
      <c r="A800" t="s">
        <v>560</v>
      </c>
      <c r="B800" s="6" t="s">
        <v>573</v>
      </c>
      <c r="C800" s="5">
        <v>23</v>
      </c>
      <c r="D800" t="s">
        <v>2099</v>
      </c>
      <c r="E800">
        <v>4</v>
      </c>
      <c r="F800">
        <v>10</v>
      </c>
      <c r="G800">
        <v>0</v>
      </c>
      <c r="H800">
        <v>0</v>
      </c>
      <c r="I800">
        <v>0</v>
      </c>
      <c r="J800" t="s">
        <v>2117</v>
      </c>
      <c r="K800" s="2" t="s">
        <v>2117</v>
      </c>
      <c r="L800" t="str">
        <f>VLOOKUP(A800,Tables!$A$2:$B$218,2,FALSE)</f>
        <v/>
      </c>
      <c r="O800" s="8" t="s">
        <v>3149</v>
      </c>
      <c r="P800" s="8"/>
      <c r="Q800" t="str">
        <f t="shared" si="12"/>
        <v>Business Logic</v>
      </c>
      <c r="R800"/>
      <c r="S800"/>
      <c r="T800" s="6" t="str">
        <f>IFERROR(VLOOKUP(T$1&amp;"."&amp;$A800&amp;"."&amp;$B800,Mappings[[Lookup Name]:[Source Reference]],2,FALSE),"")</f>
        <v/>
      </c>
      <c r="U800" s="6" t="str">
        <f>IFERROR(VLOOKUP(U$1&amp;"."&amp;$A800&amp;"."&amp;$B800,Mappings[[Lookup Name]:[Source Reference]],2,FALSE),"")</f>
        <v/>
      </c>
      <c r="V800" s="6" t="str">
        <f>IFERROR(VLOOKUP(V$1&amp;"."&amp;$A800&amp;"."&amp;$B800,Mappings[[Lookup Name]:[Source Reference]],2,FALSE),"")</f>
        <v/>
      </c>
      <c r="W800" s="6" t="str">
        <f>IFERROR(VLOOKUP(W$1&amp;"."&amp;$A800&amp;"."&amp;$B800,Mappings[[Lookup Name]:[Source Reference]],2,FALSE),"")</f>
        <v/>
      </c>
    </row>
    <row r="801" spans="1:23" x14ac:dyDescent="0.3">
      <c r="A801" t="s">
        <v>560</v>
      </c>
      <c r="B801" s="6" t="s">
        <v>574</v>
      </c>
      <c r="C801" s="5">
        <v>24</v>
      </c>
      <c r="D801" t="s">
        <v>2099</v>
      </c>
      <c r="E801">
        <v>4</v>
      </c>
      <c r="F801">
        <v>10</v>
      </c>
      <c r="G801">
        <v>0</v>
      </c>
      <c r="H801">
        <v>0</v>
      </c>
      <c r="I801">
        <v>0</v>
      </c>
      <c r="J801" t="s">
        <v>2117</v>
      </c>
      <c r="K801" s="2" t="s">
        <v>2117</v>
      </c>
      <c r="L801" t="str">
        <f>VLOOKUP(A801,Tables!$A$2:$B$218,2,FALSE)</f>
        <v/>
      </c>
      <c r="O801" s="8" t="s">
        <v>3149</v>
      </c>
      <c r="P801" s="8"/>
      <c r="Q801" t="str">
        <f t="shared" si="12"/>
        <v>Business Logic</v>
      </c>
      <c r="R801"/>
      <c r="S801"/>
      <c r="T801" s="6" t="str">
        <f>IFERROR(VLOOKUP(T$1&amp;"."&amp;$A801&amp;"."&amp;$B801,Mappings[[Lookup Name]:[Source Reference]],2,FALSE),"")</f>
        <v/>
      </c>
      <c r="U801" s="6" t="str">
        <f>IFERROR(VLOOKUP(U$1&amp;"."&amp;$A801&amp;"."&amp;$B801,Mappings[[Lookup Name]:[Source Reference]],2,FALSE),"")</f>
        <v/>
      </c>
      <c r="V801" s="6" t="str">
        <f>IFERROR(VLOOKUP(V$1&amp;"."&amp;$A801&amp;"."&amp;$B801,Mappings[[Lookup Name]:[Source Reference]],2,FALSE),"")</f>
        <v/>
      </c>
      <c r="W801" s="6" t="str">
        <f>IFERROR(VLOOKUP(W$1&amp;"."&amp;$A801&amp;"."&amp;$B801,Mappings[[Lookup Name]:[Source Reference]],2,FALSE),"")</f>
        <v/>
      </c>
    </row>
    <row r="802" spans="1:23" x14ac:dyDescent="0.3">
      <c r="A802" t="s">
        <v>560</v>
      </c>
      <c r="B802" s="6" t="s">
        <v>364</v>
      </c>
      <c r="C802" s="5">
        <v>25</v>
      </c>
      <c r="D802" t="s">
        <v>2099</v>
      </c>
      <c r="E802">
        <v>4</v>
      </c>
      <c r="F802">
        <v>10</v>
      </c>
      <c r="G802">
        <v>0</v>
      </c>
      <c r="H802">
        <v>0</v>
      </c>
      <c r="I802">
        <v>0</v>
      </c>
      <c r="J802" t="s">
        <v>2117</v>
      </c>
      <c r="K802" s="2" t="s">
        <v>2117</v>
      </c>
      <c r="L802" t="str">
        <f>VLOOKUP(A802,Tables!$A$2:$B$218,2,FALSE)</f>
        <v/>
      </c>
      <c r="O802" s="8" t="s">
        <v>3149</v>
      </c>
      <c r="P802" s="8"/>
      <c r="Q802" t="str">
        <f t="shared" si="12"/>
        <v>Business Logic</v>
      </c>
      <c r="R802"/>
      <c r="S802"/>
      <c r="T802" s="6" t="str">
        <f>IFERROR(VLOOKUP(T$1&amp;"."&amp;$A802&amp;"."&amp;$B802,Mappings[[Lookup Name]:[Source Reference]],2,FALSE),"")</f>
        <v/>
      </c>
      <c r="U802" s="6" t="str">
        <f>IFERROR(VLOOKUP(U$1&amp;"."&amp;$A802&amp;"."&amp;$B802,Mappings[[Lookup Name]:[Source Reference]],2,FALSE),"")</f>
        <v/>
      </c>
      <c r="V802" s="6" t="str">
        <f>IFERROR(VLOOKUP(V$1&amp;"."&amp;$A802&amp;"."&amp;$B802,Mappings[[Lookup Name]:[Source Reference]],2,FALSE),"")</f>
        <v/>
      </c>
      <c r="W802" s="6" t="str">
        <f>IFERROR(VLOOKUP(W$1&amp;"."&amp;$A802&amp;"."&amp;$B802,Mappings[[Lookup Name]:[Source Reference]],2,FALSE),"")</f>
        <v/>
      </c>
    </row>
    <row r="803" spans="1:23" x14ac:dyDescent="0.3">
      <c r="A803" t="s">
        <v>560</v>
      </c>
      <c r="B803" s="6" t="s">
        <v>575</v>
      </c>
      <c r="C803" s="5">
        <v>26</v>
      </c>
      <c r="D803" t="s">
        <v>2099</v>
      </c>
      <c r="E803">
        <v>4</v>
      </c>
      <c r="F803">
        <v>10</v>
      </c>
      <c r="G803">
        <v>0</v>
      </c>
      <c r="H803">
        <v>0</v>
      </c>
      <c r="I803">
        <v>0</v>
      </c>
      <c r="J803" t="s">
        <v>2117</v>
      </c>
      <c r="K803" s="2" t="s">
        <v>2117</v>
      </c>
      <c r="L803" t="str">
        <f>VLOOKUP(A803,Tables!$A$2:$B$218,2,FALSE)</f>
        <v/>
      </c>
      <c r="O803" s="8" t="s">
        <v>3149</v>
      </c>
      <c r="P803" s="8"/>
      <c r="Q803" t="str">
        <f t="shared" si="12"/>
        <v>Business Logic</v>
      </c>
      <c r="R803"/>
      <c r="S803"/>
      <c r="T803" s="6" t="str">
        <f>IFERROR(VLOOKUP(T$1&amp;"."&amp;$A803&amp;"."&amp;$B803,Mappings[[Lookup Name]:[Source Reference]],2,FALSE),"")</f>
        <v/>
      </c>
      <c r="U803" s="6" t="str">
        <f>IFERROR(VLOOKUP(U$1&amp;"."&amp;$A803&amp;"."&amp;$B803,Mappings[[Lookup Name]:[Source Reference]],2,FALSE),"")</f>
        <v/>
      </c>
      <c r="V803" s="6" t="str">
        <f>IFERROR(VLOOKUP(V$1&amp;"."&amp;$A803&amp;"."&amp;$B803,Mappings[[Lookup Name]:[Source Reference]],2,FALSE),"")</f>
        <v/>
      </c>
      <c r="W803" s="6" t="str">
        <f>IFERROR(VLOOKUP(W$1&amp;"."&amp;$A803&amp;"."&amp;$B803,Mappings[[Lookup Name]:[Source Reference]],2,FALSE),"")</f>
        <v/>
      </c>
    </row>
    <row r="804" spans="1:23" x14ac:dyDescent="0.3">
      <c r="A804" t="s">
        <v>560</v>
      </c>
      <c r="B804" s="6" t="s">
        <v>576</v>
      </c>
      <c r="C804" s="5">
        <v>27</v>
      </c>
      <c r="D804" t="s">
        <v>2103</v>
      </c>
      <c r="E804">
        <v>8</v>
      </c>
      <c r="F804">
        <v>19</v>
      </c>
      <c r="G804">
        <v>4</v>
      </c>
      <c r="H804">
        <v>0</v>
      </c>
      <c r="I804">
        <v>0</v>
      </c>
      <c r="J804" t="s">
        <v>2117</v>
      </c>
      <c r="K804" s="2" t="s">
        <v>2117</v>
      </c>
      <c r="L804" t="str">
        <f>VLOOKUP(A804,Tables!$A$2:$B$218,2,FALSE)</f>
        <v/>
      </c>
      <c r="O804" s="8" t="s">
        <v>3149</v>
      </c>
      <c r="P804" s="8"/>
      <c r="Q804" t="str">
        <f t="shared" si="12"/>
        <v>Business Logic</v>
      </c>
      <c r="R804"/>
      <c r="S804"/>
      <c r="T804" s="6" t="str">
        <f>IFERROR(VLOOKUP(T$1&amp;"."&amp;$A804&amp;"."&amp;$B804,Mappings[[Lookup Name]:[Source Reference]],2,FALSE),"")</f>
        <v/>
      </c>
      <c r="U804" s="6" t="str">
        <f>IFERROR(VLOOKUP(U$1&amp;"."&amp;$A804&amp;"."&amp;$B804,Mappings[[Lookup Name]:[Source Reference]],2,FALSE),"")</f>
        <v/>
      </c>
      <c r="V804" s="6" t="str">
        <f>IFERROR(VLOOKUP(V$1&amp;"."&amp;$A804&amp;"."&amp;$B804,Mappings[[Lookup Name]:[Source Reference]],2,FALSE),"")</f>
        <v/>
      </c>
      <c r="W804" s="6" t="str">
        <f>IFERROR(VLOOKUP(W$1&amp;"."&amp;$A804&amp;"."&amp;$B804,Mappings[[Lookup Name]:[Source Reference]],2,FALSE),"")</f>
        <v/>
      </c>
    </row>
    <row r="805" spans="1:23" x14ac:dyDescent="0.3">
      <c r="A805" t="s">
        <v>560</v>
      </c>
      <c r="B805" s="6" t="s">
        <v>353</v>
      </c>
      <c r="C805" s="5">
        <v>28</v>
      </c>
      <c r="D805" t="s">
        <v>2102</v>
      </c>
      <c r="E805">
        <v>2</v>
      </c>
      <c r="F805">
        <v>0</v>
      </c>
      <c r="G805">
        <v>0</v>
      </c>
      <c r="H805">
        <v>1</v>
      </c>
      <c r="I805">
        <v>0</v>
      </c>
      <c r="J805" t="s">
        <v>2117</v>
      </c>
      <c r="K805" s="2" t="s">
        <v>2117</v>
      </c>
      <c r="L805" t="str">
        <f>VLOOKUP(A805,Tables!$A$2:$B$218,2,FALSE)</f>
        <v/>
      </c>
      <c r="O805" s="8" t="s">
        <v>3149</v>
      </c>
      <c r="P805" s="8"/>
      <c r="Q805" t="str">
        <f t="shared" si="12"/>
        <v>Business Logic</v>
      </c>
      <c r="R805"/>
      <c r="S805"/>
      <c r="T805" s="6" t="str">
        <f>IFERROR(VLOOKUP(T$1&amp;"."&amp;$A805&amp;"."&amp;$B805,Mappings[[Lookup Name]:[Source Reference]],2,FALSE),"")</f>
        <v/>
      </c>
      <c r="U805" s="6" t="str">
        <f>IFERROR(VLOOKUP(U$1&amp;"."&amp;$A805&amp;"."&amp;$B805,Mappings[[Lookup Name]:[Source Reference]],2,FALSE),"")</f>
        <v/>
      </c>
      <c r="V805" s="6" t="str">
        <f>IFERROR(VLOOKUP(V$1&amp;"."&amp;$A805&amp;"."&amp;$B805,Mappings[[Lookup Name]:[Source Reference]],2,FALSE),"")</f>
        <v/>
      </c>
      <c r="W805" s="6" t="str">
        <f>IFERROR(VLOOKUP(W$1&amp;"."&amp;$A805&amp;"."&amp;$B805,Mappings[[Lookup Name]:[Source Reference]],2,FALSE),"")</f>
        <v/>
      </c>
    </row>
    <row r="806" spans="1:23" x14ac:dyDescent="0.3">
      <c r="A806" t="s">
        <v>560</v>
      </c>
      <c r="B806" s="6" t="s">
        <v>577</v>
      </c>
      <c r="C806" s="5">
        <v>29</v>
      </c>
      <c r="D806" t="s">
        <v>2101</v>
      </c>
      <c r="E806">
        <v>1</v>
      </c>
      <c r="F806">
        <v>0</v>
      </c>
      <c r="G806">
        <v>0</v>
      </c>
      <c r="H806">
        <v>1</v>
      </c>
      <c r="I806">
        <v>0</v>
      </c>
      <c r="J806" t="s">
        <v>2117</v>
      </c>
      <c r="K806" s="2" t="s">
        <v>2117</v>
      </c>
      <c r="L806" t="str">
        <f>VLOOKUP(A806,Tables!$A$2:$B$218,2,FALSE)</f>
        <v/>
      </c>
      <c r="O806" s="8" t="s">
        <v>3149</v>
      </c>
      <c r="P806" s="8"/>
      <c r="Q806" t="str">
        <f t="shared" si="12"/>
        <v>Business Logic</v>
      </c>
      <c r="R806"/>
      <c r="S806"/>
      <c r="T806" s="6" t="str">
        <f>IFERROR(VLOOKUP(T$1&amp;"."&amp;$A806&amp;"."&amp;$B806,Mappings[[Lookup Name]:[Source Reference]],2,FALSE),"")</f>
        <v/>
      </c>
      <c r="U806" s="6" t="str">
        <f>IFERROR(VLOOKUP(U$1&amp;"."&amp;$A806&amp;"."&amp;$B806,Mappings[[Lookup Name]:[Source Reference]],2,FALSE),"")</f>
        <v/>
      </c>
      <c r="V806" s="6" t="str">
        <f>IFERROR(VLOOKUP(V$1&amp;"."&amp;$A806&amp;"."&amp;$B806,Mappings[[Lookup Name]:[Source Reference]],2,FALSE),"")</f>
        <v/>
      </c>
      <c r="W806" s="6" t="str">
        <f>IFERROR(VLOOKUP(W$1&amp;"."&amp;$A806&amp;"."&amp;$B806,Mappings[[Lookup Name]:[Source Reference]],2,FALSE),"")</f>
        <v/>
      </c>
    </row>
    <row r="807" spans="1:23" x14ac:dyDescent="0.3">
      <c r="A807" t="s">
        <v>560</v>
      </c>
      <c r="B807" s="6" t="s">
        <v>578</v>
      </c>
      <c r="C807" s="5">
        <v>30</v>
      </c>
      <c r="D807" t="s">
        <v>2099</v>
      </c>
      <c r="E807">
        <v>4</v>
      </c>
      <c r="F807">
        <v>10</v>
      </c>
      <c r="G807">
        <v>0</v>
      </c>
      <c r="H807">
        <v>0</v>
      </c>
      <c r="I807">
        <v>0</v>
      </c>
      <c r="J807" t="s">
        <v>2117</v>
      </c>
      <c r="K807" s="2" t="s">
        <v>2117</v>
      </c>
      <c r="L807" t="str">
        <f>VLOOKUP(A807,Tables!$A$2:$B$218,2,FALSE)</f>
        <v/>
      </c>
      <c r="O807" s="8" t="s">
        <v>3149</v>
      </c>
      <c r="P807" s="8"/>
      <c r="Q807" t="str">
        <f t="shared" si="12"/>
        <v>Business Logic</v>
      </c>
      <c r="R807"/>
      <c r="S807"/>
      <c r="T807" s="6" t="str">
        <f>IFERROR(VLOOKUP(T$1&amp;"."&amp;$A807&amp;"."&amp;$B807,Mappings[[Lookup Name]:[Source Reference]],2,FALSE),"")</f>
        <v/>
      </c>
      <c r="U807" s="6" t="str">
        <f>IFERROR(VLOOKUP(U$1&amp;"."&amp;$A807&amp;"."&amp;$B807,Mappings[[Lookup Name]:[Source Reference]],2,FALSE),"")</f>
        <v/>
      </c>
      <c r="V807" s="6" t="str">
        <f>IFERROR(VLOOKUP(V$1&amp;"."&amp;$A807&amp;"."&amp;$B807,Mappings[[Lookup Name]:[Source Reference]],2,FALSE),"")</f>
        <v/>
      </c>
      <c r="W807" s="6" t="str">
        <f>IFERROR(VLOOKUP(W$1&amp;"."&amp;$A807&amp;"."&amp;$B807,Mappings[[Lookup Name]:[Source Reference]],2,FALSE),"")</f>
        <v/>
      </c>
    </row>
    <row r="808" spans="1:23" x14ac:dyDescent="0.3">
      <c r="A808" t="s">
        <v>560</v>
      </c>
      <c r="B808" s="6" t="s">
        <v>579</v>
      </c>
      <c r="C808" s="5">
        <v>31</v>
      </c>
      <c r="D808" t="s">
        <v>2099</v>
      </c>
      <c r="E808">
        <v>4</v>
      </c>
      <c r="F808">
        <v>10</v>
      </c>
      <c r="G808">
        <v>0</v>
      </c>
      <c r="H808">
        <v>0</v>
      </c>
      <c r="I808">
        <v>0</v>
      </c>
      <c r="J808" t="s">
        <v>2117</v>
      </c>
      <c r="K808" s="2" t="s">
        <v>2117</v>
      </c>
      <c r="L808" t="str">
        <f>VLOOKUP(A808,Tables!$A$2:$B$218,2,FALSE)</f>
        <v/>
      </c>
      <c r="O808" s="8" t="s">
        <v>3149</v>
      </c>
      <c r="P808" s="8"/>
      <c r="Q808" t="str">
        <f t="shared" si="12"/>
        <v>Business Logic</v>
      </c>
      <c r="R808"/>
      <c r="S808"/>
      <c r="T808" s="6" t="str">
        <f>IFERROR(VLOOKUP(T$1&amp;"."&amp;$A808&amp;"."&amp;$B808,Mappings[[Lookup Name]:[Source Reference]],2,FALSE),"")</f>
        <v/>
      </c>
      <c r="U808" s="6" t="str">
        <f>IFERROR(VLOOKUP(U$1&amp;"."&amp;$A808&amp;"."&amp;$B808,Mappings[[Lookup Name]:[Source Reference]],2,FALSE),"")</f>
        <v/>
      </c>
      <c r="V808" s="6" t="str">
        <f>IFERROR(VLOOKUP(V$1&amp;"."&amp;$A808&amp;"."&amp;$B808,Mappings[[Lookup Name]:[Source Reference]],2,FALSE),"")</f>
        <v/>
      </c>
      <c r="W808" s="6" t="str">
        <f>IFERROR(VLOOKUP(W$1&amp;"."&amp;$A808&amp;"."&amp;$B808,Mappings[[Lookup Name]:[Source Reference]],2,FALSE),"")</f>
        <v/>
      </c>
    </row>
    <row r="809" spans="1:23" x14ac:dyDescent="0.3">
      <c r="A809" t="s">
        <v>560</v>
      </c>
      <c r="B809" s="6" t="s">
        <v>580</v>
      </c>
      <c r="C809" s="5">
        <v>32</v>
      </c>
      <c r="D809" t="s">
        <v>2101</v>
      </c>
      <c r="E809">
        <v>1</v>
      </c>
      <c r="F809">
        <v>0</v>
      </c>
      <c r="G809">
        <v>0</v>
      </c>
      <c r="H809">
        <v>1</v>
      </c>
      <c r="I809">
        <v>0</v>
      </c>
      <c r="J809" t="s">
        <v>2117</v>
      </c>
      <c r="K809" s="2" t="s">
        <v>2117</v>
      </c>
      <c r="L809" t="str">
        <f>VLOOKUP(A809,Tables!$A$2:$B$218,2,FALSE)</f>
        <v/>
      </c>
      <c r="O809" s="8" t="s">
        <v>3149</v>
      </c>
      <c r="P809" s="8"/>
      <c r="Q809" t="str">
        <f t="shared" si="12"/>
        <v>Business Logic</v>
      </c>
      <c r="R809"/>
      <c r="S809"/>
      <c r="T809" s="6" t="str">
        <f>IFERROR(VLOOKUP(T$1&amp;"."&amp;$A809&amp;"."&amp;$B809,Mappings[[Lookup Name]:[Source Reference]],2,FALSE),"")</f>
        <v/>
      </c>
      <c r="U809" s="6" t="str">
        <f>IFERROR(VLOOKUP(U$1&amp;"."&amp;$A809&amp;"."&amp;$B809,Mappings[[Lookup Name]:[Source Reference]],2,FALSE),"")</f>
        <v/>
      </c>
      <c r="V809" s="6" t="str">
        <f>IFERROR(VLOOKUP(V$1&amp;"."&amp;$A809&amp;"."&amp;$B809,Mappings[[Lookup Name]:[Source Reference]],2,FALSE),"")</f>
        <v/>
      </c>
      <c r="W809" s="6" t="str">
        <f>IFERROR(VLOOKUP(W$1&amp;"."&amp;$A809&amp;"."&amp;$B809,Mappings[[Lookup Name]:[Source Reference]],2,FALSE),"")</f>
        <v/>
      </c>
    </row>
    <row r="810" spans="1:23" x14ac:dyDescent="0.3">
      <c r="A810" t="s">
        <v>560</v>
      </c>
      <c r="B810" s="6" t="s">
        <v>581</v>
      </c>
      <c r="C810" s="5">
        <v>33</v>
      </c>
      <c r="D810" t="s">
        <v>2101</v>
      </c>
      <c r="E810">
        <v>1</v>
      </c>
      <c r="F810">
        <v>0</v>
      </c>
      <c r="G810">
        <v>0</v>
      </c>
      <c r="H810">
        <v>1</v>
      </c>
      <c r="I810">
        <v>0</v>
      </c>
      <c r="J810" t="s">
        <v>2117</v>
      </c>
      <c r="K810" s="2" t="s">
        <v>2117</v>
      </c>
      <c r="L810" t="str">
        <f>VLOOKUP(A810,Tables!$A$2:$B$218,2,FALSE)</f>
        <v/>
      </c>
      <c r="O810" s="8" t="s">
        <v>3149</v>
      </c>
      <c r="P810" s="8"/>
      <c r="Q810" t="str">
        <f t="shared" si="12"/>
        <v>Business Logic</v>
      </c>
      <c r="R810"/>
      <c r="S810"/>
      <c r="T810" s="6" t="str">
        <f>IFERROR(VLOOKUP(T$1&amp;"."&amp;$A810&amp;"."&amp;$B810,Mappings[[Lookup Name]:[Source Reference]],2,FALSE),"")</f>
        <v/>
      </c>
      <c r="U810" s="6" t="str">
        <f>IFERROR(VLOOKUP(U$1&amp;"."&amp;$A810&amp;"."&amp;$B810,Mappings[[Lookup Name]:[Source Reference]],2,FALSE),"")</f>
        <v/>
      </c>
      <c r="V810" s="6" t="str">
        <f>IFERROR(VLOOKUP(V$1&amp;"."&amp;$A810&amp;"."&amp;$B810,Mappings[[Lookup Name]:[Source Reference]],2,FALSE),"")</f>
        <v/>
      </c>
      <c r="W810" s="6" t="str">
        <f>IFERROR(VLOOKUP(W$1&amp;"."&amp;$A810&amp;"."&amp;$B810,Mappings[[Lookup Name]:[Source Reference]],2,FALSE),"")</f>
        <v/>
      </c>
    </row>
    <row r="811" spans="1:23" x14ac:dyDescent="0.3">
      <c r="A811" t="s">
        <v>560</v>
      </c>
      <c r="B811" s="6" t="s">
        <v>582</v>
      </c>
      <c r="C811" s="5">
        <v>34</v>
      </c>
      <c r="D811" t="s">
        <v>2099</v>
      </c>
      <c r="E811">
        <v>4</v>
      </c>
      <c r="F811">
        <v>10</v>
      </c>
      <c r="G811">
        <v>0</v>
      </c>
      <c r="H811">
        <v>0</v>
      </c>
      <c r="I811">
        <v>0</v>
      </c>
      <c r="J811" t="s">
        <v>2117</v>
      </c>
      <c r="K811" s="2" t="s">
        <v>2117</v>
      </c>
      <c r="L811" t="str">
        <f>VLOOKUP(A811,Tables!$A$2:$B$218,2,FALSE)</f>
        <v/>
      </c>
      <c r="O811" s="8" t="s">
        <v>3149</v>
      </c>
      <c r="P811" s="8"/>
      <c r="Q811" t="str">
        <f t="shared" si="12"/>
        <v>Business Logic</v>
      </c>
      <c r="R811"/>
      <c r="S811"/>
      <c r="T811" s="6" t="str">
        <f>IFERROR(VLOOKUP(T$1&amp;"."&amp;$A811&amp;"."&amp;$B811,Mappings[[Lookup Name]:[Source Reference]],2,FALSE),"")</f>
        <v/>
      </c>
      <c r="U811" s="6" t="str">
        <f>IFERROR(VLOOKUP(U$1&amp;"."&amp;$A811&amp;"."&amp;$B811,Mappings[[Lookup Name]:[Source Reference]],2,FALSE),"")</f>
        <v/>
      </c>
      <c r="V811" s="6" t="str">
        <f>IFERROR(VLOOKUP(V$1&amp;"."&amp;$A811&amp;"."&amp;$B811,Mappings[[Lookup Name]:[Source Reference]],2,FALSE),"")</f>
        <v/>
      </c>
      <c r="W811" s="6" t="str">
        <f>IFERROR(VLOOKUP(W$1&amp;"."&amp;$A811&amp;"."&amp;$B811,Mappings[[Lookup Name]:[Source Reference]],2,FALSE),"")</f>
        <v/>
      </c>
    </row>
    <row r="812" spans="1:23" x14ac:dyDescent="0.3">
      <c r="A812" t="s">
        <v>560</v>
      </c>
      <c r="B812" s="6" t="s">
        <v>77</v>
      </c>
      <c r="C812" s="5">
        <v>35</v>
      </c>
      <c r="D812" t="s">
        <v>2101</v>
      </c>
      <c r="E812">
        <v>1</v>
      </c>
      <c r="F812">
        <v>0</v>
      </c>
      <c r="G812">
        <v>0</v>
      </c>
      <c r="H812">
        <v>1</v>
      </c>
      <c r="I812">
        <v>0</v>
      </c>
      <c r="J812" t="s">
        <v>2117</v>
      </c>
      <c r="K812" s="2" t="s">
        <v>2117</v>
      </c>
      <c r="L812" t="str">
        <f>VLOOKUP(A812,Tables!$A$2:$B$218,2,FALSE)</f>
        <v/>
      </c>
      <c r="O812" s="8" t="s">
        <v>3149</v>
      </c>
      <c r="P812" s="8"/>
      <c r="Q812" t="str">
        <f t="shared" si="12"/>
        <v>Business Logic</v>
      </c>
      <c r="R812"/>
      <c r="S812"/>
      <c r="T812" s="6" t="str">
        <f>IFERROR(VLOOKUP(T$1&amp;"."&amp;$A812&amp;"."&amp;$B812,Mappings[[Lookup Name]:[Source Reference]],2,FALSE),"")</f>
        <v/>
      </c>
      <c r="U812" s="6" t="str">
        <f>IFERROR(VLOOKUP(U$1&amp;"."&amp;$A812&amp;"."&amp;$B812,Mappings[[Lookup Name]:[Source Reference]],2,FALSE),"")</f>
        <v/>
      </c>
      <c r="V812" s="6" t="str">
        <f>IFERROR(VLOOKUP(V$1&amp;"."&amp;$A812&amp;"."&amp;$B812,Mappings[[Lookup Name]:[Source Reference]],2,FALSE),"")</f>
        <v/>
      </c>
      <c r="W812" s="6" t="str">
        <f>IFERROR(VLOOKUP(W$1&amp;"."&amp;$A812&amp;"."&amp;$B812,Mappings[[Lookup Name]:[Source Reference]],2,FALSE),"")</f>
        <v/>
      </c>
    </row>
    <row r="813" spans="1:23" x14ac:dyDescent="0.3">
      <c r="A813" t="s">
        <v>560</v>
      </c>
      <c r="B813" s="6" t="s">
        <v>583</v>
      </c>
      <c r="C813" s="5">
        <v>36</v>
      </c>
      <c r="D813" t="s">
        <v>2102</v>
      </c>
      <c r="E813">
        <v>15</v>
      </c>
      <c r="F813">
        <v>0</v>
      </c>
      <c r="G813">
        <v>0</v>
      </c>
      <c r="H813">
        <v>1</v>
      </c>
      <c r="I813">
        <v>0</v>
      </c>
      <c r="J813" t="s">
        <v>2117</v>
      </c>
      <c r="K813" s="2" t="s">
        <v>2117</v>
      </c>
      <c r="L813" t="str">
        <f>VLOOKUP(A813,Tables!$A$2:$B$218,2,FALSE)</f>
        <v/>
      </c>
      <c r="O813" s="8" t="s">
        <v>3149</v>
      </c>
      <c r="P813" s="8"/>
      <c r="Q813" t="str">
        <f t="shared" si="12"/>
        <v>Business Logic</v>
      </c>
      <c r="R813"/>
      <c r="S813"/>
      <c r="T813" s="6" t="str">
        <f>IFERROR(VLOOKUP(T$1&amp;"."&amp;$A813&amp;"."&amp;$B813,Mappings[[Lookup Name]:[Source Reference]],2,FALSE),"")</f>
        <v/>
      </c>
      <c r="U813" s="6" t="str">
        <f>IFERROR(VLOOKUP(U$1&amp;"."&amp;$A813&amp;"."&amp;$B813,Mappings[[Lookup Name]:[Source Reference]],2,FALSE),"")</f>
        <v/>
      </c>
      <c r="V813" s="6" t="str">
        <f>IFERROR(VLOOKUP(V$1&amp;"."&amp;$A813&amp;"."&amp;$B813,Mappings[[Lookup Name]:[Source Reference]],2,FALSE),"")</f>
        <v/>
      </c>
      <c r="W813" s="6" t="str">
        <f>IFERROR(VLOOKUP(W$1&amp;"."&amp;$A813&amp;"."&amp;$B813,Mappings[[Lookup Name]:[Source Reference]],2,FALSE),"")</f>
        <v/>
      </c>
    </row>
    <row r="814" spans="1:23" x14ac:dyDescent="0.3">
      <c r="A814" t="s">
        <v>560</v>
      </c>
      <c r="B814" s="6" t="s">
        <v>584</v>
      </c>
      <c r="C814" s="5">
        <v>37</v>
      </c>
      <c r="D814" t="s">
        <v>2102</v>
      </c>
      <c r="E814">
        <v>15</v>
      </c>
      <c r="F814">
        <v>0</v>
      </c>
      <c r="G814">
        <v>0</v>
      </c>
      <c r="H814">
        <v>1</v>
      </c>
      <c r="I814">
        <v>0</v>
      </c>
      <c r="J814" t="s">
        <v>2117</v>
      </c>
      <c r="K814" s="2" t="s">
        <v>2117</v>
      </c>
      <c r="L814" t="str">
        <f>VLOOKUP(A814,Tables!$A$2:$B$218,2,FALSE)</f>
        <v/>
      </c>
      <c r="O814" s="8" t="s">
        <v>3149</v>
      </c>
      <c r="P814" s="8"/>
      <c r="Q814" t="str">
        <f t="shared" si="12"/>
        <v>Business Logic</v>
      </c>
      <c r="R814"/>
      <c r="S814"/>
      <c r="T814" s="6" t="str">
        <f>IFERROR(VLOOKUP(T$1&amp;"."&amp;$A814&amp;"."&amp;$B814,Mappings[[Lookup Name]:[Source Reference]],2,FALSE),"")</f>
        <v/>
      </c>
      <c r="U814" s="6" t="str">
        <f>IFERROR(VLOOKUP(U$1&amp;"."&amp;$A814&amp;"."&amp;$B814,Mappings[[Lookup Name]:[Source Reference]],2,FALSE),"")</f>
        <v/>
      </c>
      <c r="V814" s="6" t="str">
        <f>IFERROR(VLOOKUP(V$1&amp;"."&amp;$A814&amp;"."&amp;$B814,Mappings[[Lookup Name]:[Source Reference]],2,FALSE),"")</f>
        <v/>
      </c>
      <c r="W814" s="6" t="str">
        <f>IFERROR(VLOOKUP(W$1&amp;"."&amp;$A814&amp;"."&amp;$B814,Mappings[[Lookup Name]:[Source Reference]],2,FALSE),"")</f>
        <v/>
      </c>
    </row>
    <row r="815" spans="1:23" x14ac:dyDescent="0.3">
      <c r="A815" t="s">
        <v>560</v>
      </c>
      <c r="B815" s="6" t="s">
        <v>585</v>
      </c>
      <c r="C815" s="5">
        <v>38</v>
      </c>
      <c r="D815" t="s">
        <v>2101</v>
      </c>
      <c r="E815">
        <v>10</v>
      </c>
      <c r="F815">
        <v>0</v>
      </c>
      <c r="G815">
        <v>0</v>
      </c>
      <c r="H815">
        <v>1</v>
      </c>
      <c r="I815">
        <v>0</v>
      </c>
      <c r="J815" t="s">
        <v>2117</v>
      </c>
      <c r="K815" s="2" t="s">
        <v>2117</v>
      </c>
      <c r="L815" t="str">
        <f>VLOOKUP(A815,Tables!$A$2:$B$218,2,FALSE)</f>
        <v/>
      </c>
      <c r="O815" s="8" t="s">
        <v>3149</v>
      </c>
      <c r="P815" s="8"/>
      <c r="Q815" t="str">
        <f t="shared" si="12"/>
        <v>Business Logic</v>
      </c>
      <c r="R815"/>
      <c r="S815"/>
      <c r="T815" s="6" t="str">
        <f>IFERROR(VLOOKUP(T$1&amp;"."&amp;$A815&amp;"."&amp;$B815,Mappings[[Lookup Name]:[Source Reference]],2,FALSE),"")</f>
        <v/>
      </c>
      <c r="U815" s="6" t="str">
        <f>IFERROR(VLOOKUP(U$1&amp;"."&amp;$A815&amp;"."&amp;$B815,Mappings[[Lookup Name]:[Source Reference]],2,FALSE),"")</f>
        <v/>
      </c>
      <c r="V815" s="6" t="str">
        <f>IFERROR(VLOOKUP(V$1&amp;"."&amp;$A815&amp;"."&amp;$B815,Mappings[[Lookup Name]:[Source Reference]],2,FALSE),"")</f>
        <v/>
      </c>
      <c r="W815" s="6" t="str">
        <f>IFERROR(VLOOKUP(W$1&amp;"."&amp;$A815&amp;"."&amp;$B815,Mappings[[Lookup Name]:[Source Reference]],2,FALSE),"")</f>
        <v/>
      </c>
    </row>
    <row r="816" spans="1:23" x14ac:dyDescent="0.3">
      <c r="A816" t="s">
        <v>560</v>
      </c>
      <c r="B816" s="6" t="s">
        <v>586</v>
      </c>
      <c r="C816" s="5">
        <v>39</v>
      </c>
      <c r="D816" t="s">
        <v>2103</v>
      </c>
      <c r="E816">
        <v>8</v>
      </c>
      <c r="F816">
        <v>19</v>
      </c>
      <c r="G816">
        <v>4</v>
      </c>
      <c r="H816">
        <v>1</v>
      </c>
      <c r="I816">
        <v>0</v>
      </c>
      <c r="J816" t="s">
        <v>2117</v>
      </c>
      <c r="K816" s="2" t="s">
        <v>2117</v>
      </c>
      <c r="L816" t="str">
        <f>VLOOKUP(A816,Tables!$A$2:$B$218,2,FALSE)</f>
        <v/>
      </c>
      <c r="O816" s="8" t="s">
        <v>3149</v>
      </c>
      <c r="P816" s="8"/>
      <c r="Q816" t="str">
        <f t="shared" si="12"/>
        <v>Business Logic</v>
      </c>
      <c r="R816"/>
      <c r="S816"/>
      <c r="T816" s="6" t="str">
        <f>IFERROR(VLOOKUP(T$1&amp;"."&amp;$A816&amp;"."&amp;$B816,Mappings[[Lookup Name]:[Source Reference]],2,FALSE),"")</f>
        <v/>
      </c>
      <c r="U816" s="6" t="str">
        <f>IFERROR(VLOOKUP(U$1&amp;"."&amp;$A816&amp;"."&amp;$B816,Mappings[[Lookup Name]:[Source Reference]],2,FALSE),"")</f>
        <v/>
      </c>
      <c r="V816" s="6" t="str">
        <f>IFERROR(VLOOKUP(V$1&amp;"."&amp;$A816&amp;"."&amp;$B816,Mappings[[Lookup Name]:[Source Reference]],2,FALSE),"")</f>
        <v/>
      </c>
      <c r="W816" s="6" t="str">
        <f>IFERROR(VLOOKUP(W$1&amp;"."&amp;$A816&amp;"."&amp;$B816,Mappings[[Lookup Name]:[Source Reference]],2,FALSE),"")</f>
        <v/>
      </c>
    </row>
    <row r="817" spans="1:23" x14ac:dyDescent="0.3">
      <c r="A817" t="s">
        <v>560</v>
      </c>
      <c r="B817" s="6" t="s">
        <v>259</v>
      </c>
      <c r="C817" s="5">
        <v>40</v>
      </c>
      <c r="D817" t="s">
        <v>2101</v>
      </c>
      <c r="E817">
        <v>1</v>
      </c>
      <c r="F817">
        <v>0</v>
      </c>
      <c r="G817">
        <v>0</v>
      </c>
      <c r="H817">
        <v>1</v>
      </c>
      <c r="I817">
        <v>0</v>
      </c>
      <c r="J817" t="s">
        <v>2117</v>
      </c>
      <c r="K817" s="2" t="s">
        <v>2117</v>
      </c>
      <c r="L817" t="str">
        <f>VLOOKUP(A817,Tables!$A$2:$B$218,2,FALSE)</f>
        <v/>
      </c>
      <c r="O817" s="8" t="s">
        <v>3149</v>
      </c>
      <c r="P817" s="8"/>
      <c r="Q817" t="str">
        <f t="shared" si="12"/>
        <v>Business Logic</v>
      </c>
      <c r="R817"/>
      <c r="S817"/>
      <c r="T817" s="6" t="str">
        <f>IFERROR(VLOOKUP(T$1&amp;"."&amp;$A817&amp;"."&amp;$B817,Mappings[[Lookup Name]:[Source Reference]],2,FALSE),"")</f>
        <v/>
      </c>
      <c r="U817" s="6" t="str">
        <f>IFERROR(VLOOKUP(U$1&amp;"."&amp;$A817&amp;"."&amp;$B817,Mappings[[Lookup Name]:[Source Reference]],2,FALSE),"")</f>
        <v/>
      </c>
      <c r="V817" s="6" t="str">
        <f>IFERROR(VLOOKUP(V$1&amp;"."&amp;$A817&amp;"."&amp;$B817,Mappings[[Lookup Name]:[Source Reference]],2,FALSE),"")</f>
        <v/>
      </c>
      <c r="W817" s="6" t="str">
        <f>IFERROR(VLOOKUP(W$1&amp;"."&amp;$A817&amp;"."&amp;$B817,Mappings[[Lookup Name]:[Source Reference]],2,FALSE),"")</f>
        <v/>
      </c>
    </row>
    <row r="818" spans="1:23" x14ac:dyDescent="0.3">
      <c r="A818" t="s">
        <v>560</v>
      </c>
      <c r="B818" s="6" t="s">
        <v>370</v>
      </c>
      <c r="C818" s="5">
        <v>41</v>
      </c>
      <c r="D818" t="s">
        <v>2102</v>
      </c>
      <c r="E818">
        <v>2</v>
      </c>
      <c r="F818">
        <v>0</v>
      </c>
      <c r="G818">
        <v>0</v>
      </c>
      <c r="H818">
        <v>1</v>
      </c>
      <c r="I818">
        <v>0</v>
      </c>
      <c r="J818" t="s">
        <v>2117</v>
      </c>
      <c r="K818" s="2" t="s">
        <v>2117</v>
      </c>
      <c r="L818" t="str">
        <f>VLOOKUP(A818,Tables!$A$2:$B$218,2,FALSE)</f>
        <v/>
      </c>
      <c r="O818" s="8" t="s">
        <v>3149</v>
      </c>
      <c r="P818" s="8"/>
      <c r="Q818" t="str">
        <f t="shared" si="12"/>
        <v>Business Logic</v>
      </c>
      <c r="R818"/>
      <c r="S818"/>
      <c r="T818" s="6" t="str">
        <f>IFERROR(VLOOKUP(T$1&amp;"."&amp;$A818&amp;"."&amp;$B818,Mappings[[Lookup Name]:[Source Reference]],2,FALSE),"")</f>
        <v/>
      </c>
      <c r="U818" s="6" t="str">
        <f>IFERROR(VLOOKUP(U$1&amp;"."&amp;$A818&amp;"."&amp;$B818,Mappings[[Lookup Name]:[Source Reference]],2,FALSE),"")</f>
        <v/>
      </c>
      <c r="V818" s="6" t="str">
        <f>IFERROR(VLOOKUP(V$1&amp;"."&amp;$A818&amp;"."&amp;$B818,Mappings[[Lookup Name]:[Source Reference]],2,FALSE),"")</f>
        <v/>
      </c>
      <c r="W818" s="6" t="str">
        <f>IFERROR(VLOOKUP(W$1&amp;"."&amp;$A818&amp;"."&amp;$B818,Mappings[[Lookup Name]:[Source Reference]],2,FALSE),"")</f>
        <v/>
      </c>
    </row>
    <row r="819" spans="1:23" x14ac:dyDescent="0.3">
      <c r="A819" t="s">
        <v>560</v>
      </c>
      <c r="B819" s="6" t="s">
        <v>266</v>
      </c>
      <c r="C819" s="5">
        <v>42</v>
      </c>
      <c r="D819" t="s">
        <v>2101</v>
      </c>
      <c r="E819">
        <v>1</v>
      </c>
      <c r="F819">
        <v>0</v>
      </c>
      <c r="G819">
        <v>0</v>
      </c>
      <c r="H819">
        <v>1</v>
      </c>
      <c r="I819">
        <v>0</v>
      </c>
      <c r="J819" t="s">
        <v>2117</v>
      </c>
      <c r="K819" s="2" t="s">
        <v>2117</v>
      </c>
      <c r="L819" t="str">
        <f>VLOOKUP(A819,Tables!$A$2:$B$218,2,FALSE)</f>
        <v/>
      </c>
      <c r="O819" s="8" t="s">
        <v>3149</v>
      </c>
      <c r="P819" s="8"/>
      <c r="Q819" t="str">
        <f t="shared" si="12"/>
        <v>Business Logic</v>
      </c>
      <c r="R819"/>
      <c r="S819"/>
      <c r="T819" s="6" t="str">
        <f>IFERROR(VLOOKUP(T$1&amp;"."&amp;$A819&amp;"."&amp;$B819,Mappings[[Lookup Name]:[Source Reference]],2,FALSE),"")</f>
        <v/>
      </c>
      <c r="U819" s="6" t="str">
        <f>IFERROR(VLOOKUP(U$1&amp;"."&amp;$A819&amp;"."&amp;$B819,Mappings[[Lookup Name]:[Source Reference]],2,FALSE),"")</f>
        <v/>
      </c>
      <c r="V819" s="6" t="str">
        <f>IFERROR(VLOOKUP(V$1&amp;"."&amp;$A819&amp;"."&amp;$B819,Mappings[[Lookup Name]:[Source Reference]],2,FALSE),"")</f>
        <v/>
      </c>
      <c r="W819" s="6" t="str">
        <f>IFERROR(VLOOKUP(W$1&amp;"."&amp;$A819&amp;"."&amp;$B819,Mappings[[Lookup Name]:[Source Reference]],2,FALSE),"")</f>
        <v/>
      </c>
    </row>
    <row r="820" spans="1:23" x14ac:dyDescent="0.3">
      <c r="A820" t="s">
        <v>560</v>
      </c>
      <c r="B820" s="6" t="s">
        <v>587</v>
      </c>
      <c r="C820" s="5">
        <v>43</v>
      </c>
      <c r="D820" t="s">
        <v>2101</v>
      </c>
      <c r="E820">
        <v>1</v>
      </c>
      <c r="F820">
        <v>0</v>
      </c>
      <c r="G820">
        <v>0</v>
      </c>
      <c r="H820">
        <v>1</v>
      </c>
      <c r="I820">
        <v>0</v>
      </c>
      <c r="J820" t="s">
        <v>2117</v>
      </c>
      <c r="K820" s="2" t="s">
        <v>2117</v>
      </c>
      <c r="L820" t="str">
        <f>VLOOKUP(A820,Tables!$A$2:$B$218,2,FALSE)</f>
        <v/>
      </c>
      <c r="O820" s="8" t="s">
        <v>3149</v>
      </c>
      <c r="P820" s="8"/>
      <c r="Q820" t="str">
        <f t="shared" si="12"/>
        <v>Business Logic</v>
      </c>
      <c r="R820"/>
      <c r="S820"/>
      <c r="T820" s="6" t="str">
        <f>IFERROR(VLOOKUP(T$1&amp;"."&amp;$A820&amp;"."&amp;$B820,Mappings[[Lookup Name]:[Source Reference]],2,FALSE),"")</f>
        <v/>
      </c>
      <c r="U820" s="6" t="str">
        <f>IFERROR(VLOOKUP(U$1&amp;"."&amp;$A820&amp;"."&amp;$B820,Mappings[[Lookup Name]:[Source Reference]],2,FALSE),"")</f>
        <v/>
      </c>
      <c r="V820" s="6" t="str">
        <f>IFERROR(VLOOKUP(V$1&amp;"."&amp;$A820&amp;"."&amp;$B820,Mappings[[Lookup Name]:[Source Reference]],2,FALSE),"")</f>
        <v/>
      </c>
      <c r="W820" s="6" t="str">
        <f>IFERROR(VLOOKUP(W$1&amp;"."&amp;$A820&amp;"."&amp;$B820,Mappings[[Lookup Name]:[Source Reference]],2,FALSE),"")</f>
        <v/>
      </c>
    </row>
    <row r="821" spans="1:23" x14ac:dyDescent="0.3">
      <c r="A821" t="s">
        <v>560</v>
      </c>
      <c r="B821" s="6" t="s">
        <v>588</v>
      </c>
      <c r="C821" s="5">
        <v>44</v>
      </c>
      <c r="D821" t="s">
        <v>2101</v>
      </c>
      <c r="E821">
        <v>1</v>
      </c>
      <c r="F821">
        <v>0</v>
      </c>
      <c r="G821">
        <v>0</v>
      </c>
      <c r="H821">
        <v>1</v>
      </c>
      <c r="I821">
        <v>0</v>
      </c>
      <c r="J821" t="s">
        <v>2117</v>
      </c>
      <c r="K821" s="2" t="s">
        <v>2117</v>
      </c>
      <c r="L821" t="str">
        <f>VLOOKUP(A821,Tables!$A$2:$B$218,2,FALSE)</f>
        <v/>
      </c>
      <c r="O821" s="8" t="s">
        <v>3149</v>
      </c>
      <c r="P821" s="8"/>
      <c r="Q821" t="str">
        <f t="shared" si="12"/>
        <v>Business Logic</v>
      </c>
      <c r="R821"/>
      <c r="S821"/>
      <c r="T821" s="6" t="str">
        <f>IFERROR(VLOOKUP(T$1&amp;"."&amp;$A821&amp;"."&amp;$B821,Mappings[[Lookup Name]:[Source Reference]],2,FALSE),"")</f>
        <v/>
      </c>
      <c r="U821" s="6" t="str">
        <f>IFERROR(VLOOKUP(U$1&amp;"."&amp;$A821&amp;"."&amp;$B821,Mappings[[Lookup Name]:[Source Reference]],2,FALSE),"")</f>
        <v/>
      </c>
      <c r="V821" s="6" t="str">
        <f>IFERROR(VLOOKUP(V$1&amp;"."&amp;$A821&amp;"."&amp;$B821,Mappings[[Lookup Name]:[Source Reference]],2,FALSE),"")</f>
        <v/>
      </c>
      <c r="W821" s="6" t="str">
        <f>IFERROR(VLOOKUP(W$1&amp;"."&amp;$A821&amp;"."&amp;$B821,Mappings[[Lookup Name]:[Source Reference]],2,FALSE),"")</f>
        <v/>
      </c>
    </row>
    <row r="822" spans="1:23" x14ac:dyDescent="0.3">
      <c r="A822" t="s">
        <v>560</v>
      </c>
      <c r="B822" s="6" t="s">
        <v>589</v>
      </c>
      <c r="C822" s="5">
        <v>45</v>
      </c>
      <c r="D822" t="s">
        <v>2102</v>
      </c>
      <c r="E822">
        <v>15</v>
      </c>
      <c r="F822">
        <v>0</v>
      </c>
      <c r="G822">
        <v>0</v>
      </c>
      <c r="H822">
        <v>1</v>
      </c>
      <c r="I822">
        <v>0</v>
      </c>
      <c r="J822" t="s">
        <v>2117</v>
      </c>
      <c r="K822" s="2" t="s">
        <v>2117</v>
      </c>
      <c r="L822" t="str">
        <f>VLOOKUP(A822,Tables!$A$2:$B$218,2,FALSE)</f>
        <v/>
      </c>
      <c r="O822" s="8" t="s">
        <v>3149</v>
      </c>
      <c r="P822" s="8"/>
      <c r="Q822" t="str">
        <f t="shared" si="12"/>
        <v>Business Logic</v>
      </c>
      <c r="R822"/>
      <c r="S822"/>
      <c r="T822" s="6" t="str">
        <f>IFERROR(VLOOKUP(T$1&amp;"."&amp;$A822&amp;"."&amp;$B822,Mappings[[Lookup Name]:[Source Reference]],2,FALSE),"")</f>
        <v/>
      </c>
      <c r="U822" s="6" t="str">
        <f>IFERROR(VLOOKUP(U$1&amp;"."&amp;$A822&amp;"."&amp;$B822,Mappings[[Lookup Name]:[Source Reference]],2,FALSE),"")</f>
        <v/>
      </c>
      <c r="V822" s="6" t="str">
        <f>IFERROR(VLOOKUP(V$1&amp;"."&amp;$A822&amp;"."&amp;$B822,Mappings[[Lookup Name]:[Source Reference]],2,FALSE),"")</f>
        <v/>
      </c>
      <c r="W822" s="6" t="str">
        <f>IFERROR(VLOOKUP(W$1&amp;"."&amp;$A822&amp;"."&amp;$B822,Mappings[[Lookup Name]:[Source Reference]],2,FALSE),"")</f>
        <v/>
      </c>
    </row>
    <row r="823" spans="1:23" x14ac:dyDescent="0.3">
      <c r="A823" t="s">
        <v>560</v>
      </c>
      <c r="B823" s="6" t="s">
        <v>590</v>
      </c>
      <c r="C823" s="5">
        <v>46</v>
      </c>
      <c r="D823" t="s">
        <v>2102</v>
      </c>
      <c r="E823">
        <v>15</v>
      </c>
      <c r="F823">
        <v>0</v>
      </c>
      <c r="G823">
        <v>0</v>
      </c>
      <c r="H823">
        <v>1</v>
      </c>
      <c r="I823">
        <v>0</v>
      </c>
      <c r="J823" t="s">
        <v>2117</v>
      </c>
      <c r="K823" s="2" t="s">
        <v>2117</v>
      </c>
      <c r="L823" t="str">
        <f>VLOOKUP(A823,Tables!$A$2:$B$218,2,FALSE)</f>
        <v/>
      </c>
      <c r="O823" s="8" t="s">
        <v>3149</v>
      </c>
      <c r="P823" s="8"/>
      <c r="Q823" t="str">
        <f t="shared" si="12"/>
        <v>Business Logic</v>
      </c>
      <c r="R823"/>
      <c r="S823"/>
      <c r="T823" s="6" t="str">
        <f>IFERROR(VLOOKUP(T$1&amp;"."&amp;$A823&amp;"."&amp;$B823,Mappings[[Lookup Name]:[Source Reference]],2,FALSE),"")</f>
        <v/>
      </c>
      <c r="U823" s="6" t="str">
        <f>IFERROR(VLOOKUP(U$1&amp;"."&amp;$A823&amp;"."&amp;$B823,Mappings[[Lookup Name]:[Source Reference]],2,FALSE),"")</f>
        <v/>
      </c>
      <c r="V823" s="6" t="str">
        <f>IFERROR(VLOOKUP(V$1&amp;"."&amp;$A823&amp;"."&amp;$B823,Mappings[[Lookup Name]:[Source Reference]],2,FALSE),"")</f>
        <v/>
      </c>
      <c r="W823" s="6" t="str">
        <f>IFERROR(VLOOKUP(W$1&amp;"."&amp;$A823&amp;"."&amp;$B823,Mappings[[Lookup Name]:[Source Reference]],2,FALSE),"")</f>
        <v/>
      </c>
    </row>
    <row r="824" spans="1:23" x14ac:dyDescent="0.3">
      <c r="A824" t="s">
        <v>560</v>
      </c>
      <c r="B824" s="6" t="s">
        <v>591</v>
      </c>
      <c r="C824" s="5">
        <v>47</v>
      </c>
      <c r="D824" t="s">
        <v>2101</v>
      </c>
      <c r="E824">
        <v>1</v>
      </c>
      <c r="F824">
        <v>0</v>
      </c>
      <c r="G824">
        <v>0</v>
      </c>
      <c r="H824">
        <v>1</v>
      </c>
      <c r="I824">
        <v>0</v>
      </c>
      <c r="J824" t="s">
        <v>2117</v>
      </c>
      <c r="K824" s="2" t="s">
        <v>2117</v>
      </c>
      <c r="L824" t="str">
        <f>VLOOKUP(A824,Tables!$A$2:$B$218,2,FALSE)</f>
        <v/>
      </c>
      <c r="O824" s="8" t="s">
        <v>3149</v>
      </c>
      <c r="P824" s="8"/>
      <c r="Q824" t="str">
        <f t="shared" si="12"/>
        <v>Business Logic</v>
      </c>
      <c r="R824"/>
      <c r="S824"/>
      <c r="T824" s="6" t="str">
        <f>IFERROR(VLOOKUP(T$1&amp;"."&amp;$A824&amp;"."&amp;$B824,Mappings[[Lookup Name]:[Source Reference]],2,FALSE),"")</f>
        <v/>
      </c>
      <c r="U824" s="6" t="str">
        <f>IFERROR(VLOOKUP(U$1&amp;"."&amp;$A824&amp;"."&amp;$B824,Mappings[[Lookup Name]:[Source Reference]],2,FALSE),"")</f>
        <v/>
      </c>
      <c r="V824" s="6" t="str">
        <f>IFERROR(VLOOKUP(V$1&amp;"."&amp;$A824&amp;"."&amp;$B824,Mappings[[Lookup Name]:[Source Reference]],2,FALSE),"")</f>
        <v/>
      </c>
      <c r="W824" s="6" t="str">
        <f>IFERROR(VLOOKUP(W$1&amp;"."&amp;$A824&amp;"."&amp;$B824,Mappings[[Lookup Name]:[Source Reference]],2,FALSE),"")</f>
        <v/>
      </c>
    </row>
    <row r="825" spans="1:23" x14ac:dyDescent="0.3">
      <c r="A825" t="s">
        <v>560</v>
      </c>
      <c r="B825" s="6" t="s">
        <v>592</v>
      </c>
      <c r="C825" s="5">
        <v>48</v>
      </c>
      <c r="D825" t="s">
        <v>2101</v>
      </c>
      <c r="E825">
        <v>1</v>
      </c>
      <c r="F825">
        <v>0</v>
      </c>
      <c r="G825">
        <v>0</v>
      </c>
      <c r="H825">
        <v>1</v>
      </c>
      <c r="I825">
        <v>0</v>
      </c>
      <c r="J825" t="s">
        <v>2117</v>
      </c>
      <c r="K825" s="2" t="s">
        <v>2117</v>
      </c>
      <c r="L825" t="str">
        <f>VLOOKUP(A825,Tables!$A$2:$B$218,2,FALSE)</f>
        <v/>
      </c>
      <c r="O825" s="8" t="s">
        <v>3149</v>
      </c>
      <c r="P825" s="8"/>
      <c r="Q825" t="str">
        <f t="shared" si="12"/>
        <v>Business Logic</v>
      </c>
      <c r="R825"/>
      <c r="S825"/>
      <c r="T825" s="6" t="str">
        <f>IFERROR(VLOOKUP(T$1&amp;"."&amp;$A825&amp;"."&amp;$B825,Mappings[[Lookup Name]:[Source Reference]],2,FALSE),"")</f>
        <v/>
      </c>
      <c r="U825" s="6" t="str">
        <f>IFERROR(VLOOKUP(U$1&amp;"."&amp;$A825&amp;"."&amp;$B825,Mappings[[Lookup Name]:[Source Reference]],2,FALSE),"")</f>
        <v/>
      </c>
      <c r="V825" s="6" t="str">
        <f>IFERROR(VLOOKUP(V$1&amp;"."&amp;$A825&amp;"."&amp;$B825,Mappings[[Lookup Name]:[Source Reference]],2,FALSE),"")</f>
        <v/>
      </c>
      <c r="W825" s="6" t="str">
        <f>IFERROR(VLOOKUP(W$1&amp;"."&amp;$A825&amp;"."&amp;$B825,Mappings[[Lookup Name]:[Source Reference]],2,FALSE),"")</f>
        <v/>
      </c>
    </row>
    <row r="826" spans="1:23" x14ac:dyDescent="0.3">
      <c r="A826" t="s">
        <v>560</v>
      </c>
      <c r="B826" s="6" t="s">
        <v>593</v>
      </c>
      <c r="C826" s="5">
        <v>49</v>
      </c>
      <c r="D826" t="s">
        <v>2101</v>
      </c>
      <c r="E826">
        <v>1</v>
      </c>
      <c r="F826">
        <v>0</v>
      </c>
      <c r="G826">
        <v>0</v>
      </c>
      <c r="H826">
        <v>1</v>
      </c>
      <c r="I826">
        <v>0</v>
      </c>
      <c r="J826" t="s">
        <v>2117</v>
      </c>
      <c r="K826" s="2" t="s">
        <v>2117</v>
      </c>
      <c r="L826" t="str">
        <f>VLOOKUP(A826,Tables!$A$2:$B$218,2,FALSE)</f>
        <v/>
      </c>
      <c r="O826" s="8" t="s">
        <v>3149</v>
      </c>
      <c r="P826" s="8"/>
      <c r="Q826" t="str">
        <f t="shared" si="12"/>
        <v>Business Logic</v>
      </c>
      <c r="R826"/>
      <c r="S826"/>
      <c r="T826" s="6" t="str">
        <f>IFERROR(VLOOKUP(T$1&amp;"."&amp;$A826&amp;"."&amp;$B826,Mappings[[Lookup Name]:[Source Reference]],2,FALSE),"")</f>
        <v/>
      </c>
      <c r="U826" s="6" t="str">
        <f>IFERROR(VLOOKUP(U$1&amp;"."&amp;$A826&amp;"."&amp;$B826,Mappings[[Lookup Name]:[Source Reference]],2,FALSE),"")</f>
        <v/>
      </c>
      <c r="V826" s="6" t="str">
        <f>IFERROR(VLOOKUP(V$1&amp;"."&amp;$A826&amp;"."&amp;$B826,Mappings[[Lookup Name]:[Source Reference]],2,FALSE),"")</f>
        <v/>
      </c>
      <c r="W826" s="6" t="str">
        <f>IFERROR(VLOOKUP(W$1&amp;"."&amp;$A826&amp;"."&amp;$B826,Mappings[[Lookup Name]:[Source Reference]],2,FALSE),"")</f>
        <v/>
      </c>
    </row>
    <row r="827" spans="1:23" x14ac:dyDescent="0.3">
      <c r="A827" t="s">
        <v>560</v>
      </c>
      <c r="B827" s="6" t="s">
        <v>594</v>
      </c>
      <c r="C827" s="5">
        <v>50</v>
      </c>
      <c r="D827" t="s">
        <v>2101</v>
      </c>
      <c r="E827">
        <v>1</v>
      </c>
      <c r="F827">
        <v>0</v>
      </c>
      <c r="G827">
        <v>0</v>
      </c>
      <c r="H827">
        <v>1</v>
      </c>
      <c r="I827">
        <v>0</v>
      </c>
      <c r="J827" t="s">
        <v>2117</v>
      </c>
      <c r="K827" s="2" t="s">
        <v>2117</v>
      </c>
      <c r="L827" t="str">
        <f>VLOOKUP(A827,Tables!$A$2:$B$218,2,FALSE)</f>
        <v/>
      </c>
      <c r="O827" s="8" t="s">
        <v>3149</v>
      </c>
      <c r="P827" s="8"/>
      <c r="Q827" t="str">
        <f t="shared" si="12"/>
        <v>Business Logic</v>
      </c>
      <c r="R827"/>
      <c r="S827"/>
      <c r="T827" s="6" t="str">
        <f>IFERROR(VLOOKUP(T$1&amp;"."&amp;$A827&amp;"."&amp;$B827,Mappings[[Lookup Name]:[Source Reference]],2,FALSE),"")</f>
        <v/>
      </c>
      <c r="U827" s="6" t="str">
        <f>IFERROR(VLOOKUP(U$1&amp;"."&amp;$A827&amp;"."&amp;$B827,Mappings[[Lookup Name]:[Source Reference]],2,FALSE),"")</f>
        <v/>
      </c>
      <c r="V827" s="6" t="str">
        <f>IFERROR(VLOOKUP(V$1&amp;"."&amp;$A827&amp;"."&amp;$B827,Mappings[[Lookup Name]:[Source Reference]],2,FALSE),"")</f>
        <v/>
      </c>
      <c r="W827" s="6" t="str">
        <f>IFERROR(VLOOKUP(W$1&amp;"."&amp;$A827&amp;"."&amp;$B827,Mappings[[Lookup Name]:[Source Reference]],2,FALSE),"")</f>
        <v/>
      </c>
    </row>
    <row r="828" spans="1:23" x14ac:dyDescent="0.3">
      <c r="A828" t="s">
        <v>560</v>
      </c>
      <c r="B828" s="6" t="s">
        <v>595</v>
      </c>
      <c r="C828" s="5">
        <v>51</v>
      </c>
      <c r="D828" t="s">
        <v>2101</v>
      </c>
      <c r="E828">
        <v>1</v>
      </c>
      <c r="F828">
        <v>0</v>
      </c>
      <c r="G828">
        <v>0</v>
      </c>
      <c r="H828">
        <v>1</v>
      </c>
      <c r="I828">
        <v>0</v>
      </c>
      <c r="J828" t="s">
        <v>2117</v>
      </c>
      <c r="K828" s="2" t="s">
        <v>2117</v>
      </c>
      <c r="L828" t="str">
        <f>VLOOKUP(A828,Tables!$A$2:$B$218,2,FALSE)</f>
        <v/>
      </c>
      <c r="O828" s="8" t="s">
        <v>3149</v>
      </c>
      <c r="P828" s="8"/>
      <c r="Q828" t="str">
        <f t="shared" si="12"/>
        <v>Business Logic</v>
      </c>
      <c r="R828"/>
      <c r="S828"/>
      <c r="T828" s="6" t="str">
        <f>IFERROR(VLOOKUP(T$1&amp;"."&amp;$A828&amp;"."&amp;$B828,Mappings[[Lookup Name]:[Source Reference]],2,FALSE),"")</f>
        <v/>
      </c>
      <c r="U828" s="6" t="str">
        <f>IFERROR(VLOOKUP(U$1&amp;"."&amp;$A828&amp;"."&amp;$B828,Mappings[[Lookup Name]:[Source Reference]],2,FALSE),"")</f>
        <v/>
      </c>
      <c r="V828" s="6" t="str">
        <f>IFERROR(VLOOKUP(V$1&amp;"."&amp;$A828&amp;"."&amp;$B828,Mappings[[Lookup Name]:[Source Reference]],2,FALSE),"")</f>
        <v/>
      </c>
      <c r="W828" s="6" t="str">
        <f>IFERROR(VLOOKUP(W$1&amp;"."&amp;$A828&amp;"."&amp;$B828,Mappings[[Lookup Name]:[Source Reference]],2,FALSE),"")</f>
        <v/>
      </c>
    </row>
    <row r="829" spans="1:23" x14ac:dyDescent="0.3">
      <c r="A829" t="s">
        <v>560</v>
      </c>
      <c r="B829" s="6" t="s">
        <v>596</v>
      </c>
      <c r="C829" s="5">
        <v>52</v>
      </c>
      <c r="D829" t="s">
        <v>2102</v>
      </c>
      <c r="E829">
        <v>15</v>
      </c>
      <c r="F829">
        <v>0</v>
      </c>
      <c r="G829">
        <v>0</v>
      </c>
      <c r="H829">
        <v>1</v>
      </c>
      <c r="I829">
        <v>0</v>
      </c>
      <c r="J829" t="s">
        <v>2117</v>
      </c>
      <c r="K829" s="2" t="s">
        <v>2117</v>
      </c>
      <c r="L829" t="str">
        <f>VLOOKUP(A829,Tables!$A$2:$B$218,2,FALSE)</f>
        <v/>
      </c>
      <c r="O829" s="8" t="s">
        <v>3149</v>
      </c>
      <c r="P829" s="8"/>
      <c r="Q829" t="str">
        <f t="shared" si="12"/>
        <v>Business Logic</v>
      </c>
      <c r="R829"/>
      <c r="S829"/>
      <c r="T829" s="6" t="str">
        <f>IFERROR(VLOOKUP(T$1&amp;"."&amp;$A829&amp;"."&amp;$B829,Mappings[[Lookup Name]:[Source Reference]],2,FALSE),"")</f>
        <v/>
      </c>
      <c r="U829" s="6" t="str">
        <f>IFERROR(VLOOKUP(U$1&amp;"."&amp;$A829&amp;"."&amp;$B829,Mappings[[Lookup Name]:[Source Reference]],2,FALSE),"")</f>
        <v/>
      </c>
      <c r="V829" s="6" t="str">
        <f>IFERROR(VLOOKUP(V$1&amp;"."&amp;$A829&amp;"."&amp;$B829,Mappings[[Lookup Name]:[Source Reference]],2,FALSE),"")</f>
        <v/>
      </c>
      <c r="W829" s="6" t="str">
        <f>IFERROR(VLOOKUP(W$1&amp;"."&amp;$A829&amp;"."&amp;$B829,Mappings[[Lookup Name]:[Source Reference]],2,FALSE),"")</f>
        <v/>
      </c>
    </row>
    <row r="830" spans="1:23" x14ac:dyDescent="0.3">
      <c r="A830" t="s">
        <v>560</v>
      </c>
      <c r="B830" s="6" t="s">
        <v>597</v>
      </c>
      <c r="C830" s="5">
        <v>53</v>
      </c>
      <c r="D830" t="s">
        <v>2101</v>
      </c>
      <c r="E830">
        <v>1</v>
      </c>
      <c r="F830">
        <v>0</v>
      </c>
      <c r="G830">
        <v>0</v>
      </c>
      <c r="H830">
        <v>1</v>
      </c>
      <c r="I830">
        <v>0</v>
      </c>
      <c r="J830" t="s">
        <v>2117</v>
      </c>
      <c r="K830" s="2" t="s">
        <v>2117</v>
      </c>
      <c r="L830" t="str">
        <f>VLOOKUP(A830,Tables!$A$2:$B$218,2,FALSE)</f>
        <v/>
      </c>
      <c r="O830" s="8" t="s">
        <v>3149</v>
      </c>
      <c r="P830" s="8"/>
      <c r="Q830" t="str">
        <f t="shared" si="12"/>
        <v>Business Logic</v>
      </c>
      <c r="R830"/>
      <c r="S830"/>
      <c r="T830" s="6" t="str">
        <f>IFERROR(VLOOKUP(T$1&amp;"."&amp;$A830&amp;"."&amp;$B830,Mappings[[Lookup Name]:[Source Reference]],2,FALSE),"")</f>
        <v/>
      </c>
      <c r="U830" s="6" t="str">
        <f>IFERROR(VLOOKUP(U$1&amp;"."&amp;$A830&amp;"."&amp;$B830,Mappings[[Lookup Name]:[Source Reference]],2,FALSE),"")</f>
        <v/>
      </c>
      <c r="V830" s="6" t="str">
        <f>IFERROR(VLOOKUP(V$1&amp;"."&amp;$A830&amp;"."&amp;$B830,Mappings[[Lookup Name]:[Source Reference]],2,FALSE),"")</f>
        <v/>
      </c>
      <c r="W830" s="6" t="str">
        <f>IFERROR(VLOOKUP(W$1&amp;"."&amp;$A830&amp;"."&amp;$B830,Mappings[[Lookup Name]:[Source Reference]],2,FALSE),"")</f>
        <v/>
      </c>
    </row>
    <row r="831" spans="1:23" x14ac:dyDescent="0.3">
      <c r="A831" t="s">
        <v>560</v>
      </c>
      <c r="B831" s="6" t="s">
        <v>543</v>
      </c>
      <c r="C831" s="5">
        <v>54</v>
      </c>
      <c r="D831" t="s">
        <v>2103</v>
      </c>
      <c r="E831">
        <v>8</v>
      </c>
      <c r="F831">
        <v>19</v>
      </c>
      <c r="G831">
        <v>4</v>
      </c>
      <c r="H831">
        <v>0</v>
      </c>
      <c r="I831">
        <v>0</v>
      </c>
      <c r="J831" t="s">
        <v>2117</v>
      </c>
      <c r="K831" s="2" t="s">
        <v>2117</v>
      </c>
      <c r="L831" t="str">
        <f>VLOOKUP(A831,Tables!$A$2:$B$218,2,FALSE)</f>
        <v/>
      </c>
      <c r="O831" s="8" t="s">
        <v>3149</v>
      </c>
      <c r="P831" s="8"/>
      <c r="Q831" t="str">
        <f t="shared" si="12"/>
        <v>Business Logic</v>
      </c>
      <c r="R831"/>
      <c r="S831"/>
      <c r="T831" s="6" t="str">
        <f>IFERROR(VLOOKUP(T$1&amp;"."&amp;$A831&amp;"."&amp;$B831,Mappings[[Lookup Name]:[Source Reference]],2,FALSE),"")</f>
        <v/>
      </c>
      <c r="U831" s="6" t="str">
        <f>IFERROR(VLOOKUP(U$1&amp;"."&amp;$A831&amp;"."&amp;$B831,Mappings[[Lookup Name]:[Source Reference]],2,FALSE),"")</f>
        <v/>
      </c>
      <c r="V831" s="6" t="str">
        <f>IFERROR(VLOOKUP(V$1&amp;"."&amp;$A831&amp;"."&amp;$B831,Mappings[[Lookup Name]:[Source Reference]],2,FALSE),"")</f>
        <v/>
      </c>
      <c r="W831" s="6" t="str">
        <f>IFERROR(VLOOKUP(W$1&amp;"."&amp;$A831&amp;"."&amp;$B831,Mappings[[Lookup Name]:[Source Reference]],2,FALSE),"")</f>
        <v/>
      </c>
    </row>
    <row r="832" spans="1:23" x14ac:dyDescent="0.3">
      <c r="A832" t="s">
        <v>560</v>
      </c>
      <c r="B832" s="6" t="s">
        <v>598</v>
      </c>
      <c r="C832" s="5">
        <v>55</v>
      </c>
      <c r="D832" t="s">
        <v>2102</v>
      </c>
      <c r="E832">
        <v>15</v>
      </c>
      <c r="F832">
        <v>0</v>
      </c>
      <c r="G832">
        <v>0</v>
      </c>
      <c r="H832">
        <v>1</v>
      </c>
      <c r="I832">
        <v>0</v>
      </c>
      <c r="J832" t="s">
        <v>2117</v>
      </c>
      <c r="K832" s="2" t="s">
        <v>2117</v>
      </c>
      <c r="L832" t="str">
        <f>VLOOKUP(A832,Tables!$A$2:$B$218,2,FALSE)</f>
        <v/>
      </c>
      <c r="O832" s="8" t="s">
        <v>3149</v>
      </c>
      <c r="P832" s="8"/>
      <c r="Q832" t="str">
        <f t="shared" si="12"/>
        <v>Business Logic</v>
      </c>
      <c r="R832"/>
      <c r="S832"/>
      <c r="T832" s="6" t="str">
        <f>IFERROR(VLOOKUP(T$1&amp;"."&amp;$A832&amp;"."&amp;$B832,Mappings[[Lookup Name]:[Source Reference]],2,FALSE),"")</f>
        <v/>
      </c>
      <c r="U832" s="6" t="str">
        <f>IFERROR(VLOOKUP(U$1&amp;"."&amp;$A832&amp;"."&amp;$B832,Mappings[[Lookup Name]:[Source Reference]],2,FALSE),"")</f>
        <v/>
      </c>
      <c r="V832" s="6" t="str">
        <f>IFERROR(VLOOKUP(V$1&amp;"."&amp;$A832&amp;"."&amp;$B832,Mappings[[Lookup Name]:[Source Reference]],2,FALSE),"")</f>
        <v/>
      </c>
      <c r="W832" s="6" t="str">
        <f>IFERROR(VLOOKUP(W$1&amp;"."&amp;$A832&amp;"."&amp;$B832,Mappings[[Lookup Name]:[Source Reference]],2,FALSE),"")</f>
        <v/>
      </c>
    </row>
    <row r="833" spans="1:23" x14ac:dyDescent="0.3">
      <c r="A833" t="s">
        <v>560</v>
      </c>
      <c r="B833" s="6" t="s">
        <v>599</v>
      </c>
      <c r="C833" s="5">
        <v>56</v>
      </c>
      <c r="D833" t="s">
        <v>2101</v>
      </c>
      <c r="E833">
        <v>1</v>
      </c>
      <c r="F833">
        <v>0</v>
      </c>
      <c r="G833">
        <v>0</v>
      </c>
      <c r="H833">
        <v>1</v>
      </c>
      <c r="I833">
        <v>0</v>
      </c>
      <c r="J833" t="s">
        <v>2117</v>
      </c>
      <c r="K833" s="2" t="s">
        <v>2117</v>
      </c>
      <c r="L833" t="str">
        <f>VLOOKUP(A833,Tables!$A$2:$B$218,2,FALSE)</f>
        <v/>
      </c>
      <c r="O833" s="8" t="s">
        <v>3149</v>
      </c>
      <c r="P833" s="8"/>
      <c r="Q833" t="str">
        <f t="shared" si="12"/>
        <v>Business Logic</v>
      </c>
      <c r="R833"/>
      <c r="S833"/>
      <c r="T833" s="6" t="str">
        <f>IFERROR(VLOOKUP(T$1&amp;"."&amp;$A833&amp;"."&amp;$B833,Mappings[[Lookup Name]:[Source Reference]],2,FALSE),"")</f>
        <v/>
      </c>
      <c r="U833" s="6" t="str">
        <f>IFERROR(VLOOKUP(U$1&amp;"."&amp;$A833&amp;"."&amp;$B833,Mappings[[Lookup Name]:[Source Reference]],2,FALSE),"")</f>
        <v/>
      </c>
      <c r="V833" s="6" t="str">
        <f>IFERROR(VLOOKUP(V$1&amp;"."&amp;$A833&amp;"."&amp;$B833,Mappings[[Lookup Name]:[Source Reference]],2,FALSE),"")</f>
        <v/>
      </c>
      <c r="W833" s="6" t="str">
        <f>IFERROR(VLOOKUP(W$1&amp;"."&amp;$A833&amp;"."&amp;$B833,Mappings[[Lookup Name]:[Source Reference]],2,FALSE),"")</f>
        <v/>
      </c>
    </row>
    <row r="834" spans="1:23" x14ac:dyDescent="0.3">
      <c r="A834" t="s">
        <v>560</v>
      </c>
      <c r="B834" s="6" t="s">
        <v>600</v>
      </c>
      <c r="C834" s="5">
        <v>57</v>
      </c>
      <c r="D834" t="s">
        <v>2102</v>
      </c>
      <c r="E834">
        <v>15</v>
      </c>
      <c r="F834">
        <v>0</v>
      </c>
      <c r="G834">
        <v>0</v>
      </c>
      <c r="H834">
        <v>1</v>
      </c>
      <c r="I834">
        <v>0</v>
      </c>
      <c r="J834" t="s">
        <v>2117</v>
      </c>
      <c r="K834" s="2" t="s">
        <v>2117</v>
      </c>
      <c r="L834" t="str">
        <f>VLOOKUP(A834,Tables!$A$2:$B$218,2,FALSE)</f>
        <v/>
      </c>
      <c r="O834" s="8" t="s">
        <v>3149</v>
      </c>
      <c r="P834" s="8"/>
      <c r="Q834" t="str">
        <f t="shared" si="12"/>
        <v>Business Logic</v>
      </c>
      <c r="R834"/>
      <c r="S834"/>
      <c r="T834" s="6" t="str">
        <f>IFERROR(VLOOKUP(T$1&amp;"."&amp;$A834&amp;"."&amp;$B834,Mappings[[Lookup Name]:[Source Reference]],2,FALSE),"")</f>
        <v/>
      </c>
      <c r="U834" s="6" t="str">
        <f>IFERROR(VLOOKUP(U$1&amp;"."&amp;$A834&amp;"."&amp;$B834,Mappings[[Lookup Name]:[Source Reference]],2,FALSE),"")</f>
        <v/>
      </c>
      <c r="V834" s="6" t="str">
        <f>IFERROR(VLOOKUP(V$1&amp;"."&amp;$A834&amp;"."&amp;$B834,Mappings[[Lookup Name]:[Source Reference]],2,FALSE),"")</f>
        <v/>
      </c>
      <c r="W834" s="6" t="str">
        <f>IFERROR(VLOOKUP(W$1&amp;"."&amp;$A834&amp;"."&amp;$B834,Mappings[[Lookup Name]:[Source Reference]],2,FALSE),"")</f>
        <v/>
      </c>
    </row>
    <row r="835" spans="1:23" x14ac:dyDescent="0.3">
      <c r="A835" t="s">
        <v>560</v>
      </c>
      <c r="B835" s="6" t="s">
        <v>601</v>
      </c>
      <c r="C835" s="5">
        <v>58</v>
      </c>
      <c r="D835" t="s">
        <v>2102</v>
      </c>
      <c r="E835">
        <v>15</v>
      </c>
      <c r="F835">
        <v>0</v>
      </c>
      <c r="G835">
        <v>0</v>
      </c>
      <c r="H835">
        <v>1</v>
      </c>
      <c r="I835">
        <v>0</v>
      </c>
      <c r="J835" t="s">
        <v>2117</v>
      </c>
      <c r="K835" s="2" t="s">
        <v>2117</v>
      </c>
      <c r="L835" t="str">
        <f>VLOOKUP(A835,Tables!$A$2:$B$218,2,FALSE)</f>
        <v/>
      </c>
      <c r="O835" s="8" t="s">
        <v>3149</v>
      </c>
      <c r="P835" s="8"/>
      <c r="Q835" t="str">
        <f t="shared" ref="Q835:Q898" si="13">IF(B835="Source_System_SID","Link to Source System",IF(OR(B835="Created_By_ID",B835="Created_by_Date",B835="Last_Updated_By_Date",B835="Last_Updated_By_ID",B835="Audit_SID",B835="Update_Audit_SID"),"ETL Audit Process",IF(RIGHT(B835,3)="SID","System Generated","Business Logic")))</f>
        <v>Business Logic</v>
      </c>
      <c r="R835"/>
      <c r="S835"/>
      <c r="T835" s="6" t="str">
        <f>IFERROR(VLOOKUP(T$1&amp;"."&amp;$A835&amp;"."&amp;$B835,Mappings[[Lookup Name]:[Source Reference]],2,FALSE),"")</f>
        <v/>
      </c>
      <c r="U835" s="6" t="str">
        <f>IFERROR(VLOOKUP(U$1&amp;"."&amp;$A835&amp;"."&amp;$B835,Mappings[[Lookup Name]:[Source Reference]],2,FALSE),"")</f>
        <v/>
      </c>
      <c r="V835" s="6" t="str">
        <f>IFERROR(VLOOKUP(V$1&amp;"."&amp;$A835&amp;"."&amp;$B835,Mappings[[Lookup Name]:[Source Reference]],2,FALSE),"")</f>
        <v/>
      </c>
      <c r="W835" s="6" t="str">
        <f>IFERROR(VLOOKUP(W$1&amp;"."&amp;$A835&amp;"."&amp;$B835,Mappings[[Lookup Name]:[Source Reference]],2,FALSE),"")</f>
        <v/>
      </c>
    </row>
    <row r="836" spans="1:23" x14ac:dyDescent="0.3">
      <c r="A836" t="s">
        <v>560</v>
      </c>
      <c r="B836" s="6" t="s">
        <v>602</v>
      </c>
      <c r="C836" s="5">
        <v>59</v>
      </c>
      <c r="D836" t="s">
        <v>2102</v>
      </c>
      <c r="E836">
        <v>15</v>
      </c>
      <c r="F836">
        <v>0</v>
      </c>
      <c r="G836">
        <v>0</v>
      </c>
      <c r="H836">
        <v>1</v>
      </c>
      <c r="I836">
        <v>0</v>
      </c>
      <c r="J836" t="s">
        <v>2117</v>
      </c>
      <c r="K836" s="2" t="s">
        <v>2117</v>
      </c>
      <c r="L836" t="str">
        <f>VLOOKUP(A836,Tables!$A$2:$B$218,2,FALSE)</f>
        <v/>
      </c>
      <c r="O836" s="8" t="s">
        <v>3149</v>
      </c>
      <c r="P836" s="8"/>
      <c r="Q836" t="str">
        <f t="shared" si="13"/>
        <v>Business Logic</v>
      </c>
      <c r="R836"/>
      <c r="S836"/>
      <c r="T836" s="6" t="str">
        <f>IFERROR(VLOOKUP(T$1&amp;"."&amp;$A836&amp;"."&amp;$B836,Mappings[[Lookup Name]:[Source Reference]],2,FALSE),"")</f>
        <v/>
      </c>
      <c r="U836" s="6" t="str">
        <f>IFERROR(VLOOKUP(U$1&amp;"."&amp;$A836&amp;"."&amp;$B836,Mappings[[Lookup Name]:[Source Reference]],2,FALSE),"")</f>
        <v/>
      </c>
      <c r="V836" s="6" t="str">
        <f>IFERROR(VLOOKUP(V$1&amp;"."&amp;$A836&amp;"."&amp;$B836,Mappings[[Lookup Name]:[Source Reference]],2,FALSE),"")</f>
        <v/>
      </c>
      <c r="W836" s="6" t="str">
        <f>IFERROR(VLOOKUP(W$1&amp;"."&amp;$A836&amp;"."&amp;$B836,Mappings[[Lookup Name]:[Source Reference]],2,FALSE),"")</f>
        <v/>
      </c>
    </row>
    <row r="837" spans="1:23" x14ac:dyDescent="0.3">
      <c r="A837" t="s">
        <v>560</v>
      </c>
      <c r="B837" s="6" t="s">
        <v>603</v>
      </c>
      <c r="C837" s="5">
        <v>60</v>
      </c>
      <c r="D837" t="s">
        <v>2102</v>
      </c>
      <c r="E837">
        <v>15</v>
      </c>
      <c r="F837">
        <v>0</v>
      </c>
      <c r="G837">
        <v>0</v>
      </c>
      <c r="H837">
        <v>1</v>
      </c>
      <c r="I837">
        <v>0</v>
      </c>
      <c r="J837" t="s">
        <v>2117</v>
      </c>
      <c r="K837" s="2" t="s">
        <v>2117</v>
      </c>
      <c r="L837" t="str">
        <f>VLOOKUP(A837,Tables!$A$2:$B$218,2,FALSE)</f>
        <v/>
      </c>
      <c r="O837" s="8" t="s">
        <v>3149</v>
      </c>
      <c r="P837" s="8"/>
      <c r="Q837" t="str">
        <f t="shared" si="13"/>
        <v>Business Logic</v>
      </c>
      <c r="R837"/>
      <c r="S837"/>
      <c r="T837" s="6" t="str">
        <f>IFERROR(VLOOKUP(T$1&amp;"."&amp;$A837&amp;"."&amp;$B837,Mappings[[Lookup Name]:[Source Reference]],2,FALSE),"")</f>
        <v/>
      </c>
      <c r="U837" s="6" t="str">
        <f>IFERROR(VLOOKUP(U$1&amp;"."&amp;$A837&amp;"."&amp;$B837,Mappings[[Lookup Name]:[Source Reference]],2,FALSE),"")</f>
        <v/>
      </c>
      <c r="V837" s="6" t="str">
        <f>IFERROR(VLOOKUP(V$1&amp;"."&amp;$A837&amp;"."&amp;$B837,Mappings[[Lookup Name]:[Source Reference]],2,FALSE),"")</f>
        <v/>
      </c>
      <c r="W837" s="6" t="str">
        <f>IFERROR(VLOOKUP(W$1&amp;"."&amp;$A837&amp;"."&amp;$B837,Mappings[[Lookup Name]:[Source Reference]],2,FALSE),"")</f>
        <v/>
      </c>
    </row>
    <row r="838" spans="1:23" x14ac:dyDescent="0.3">
      <c r="A838" t="s">
        <v>560</v>
      </c>
      <c r="B838" s="6" t="s">
        <v>604</v>
      </c>
      <c r="C838" s="5">
        <v>61</v>
      </c>
      <c r="D838" t="s">
        <v>2101</v>
      </c>
      <c r="E838">
        <v>1</v>
      </c>
      <c r="F838">
        <v>0</v>
      </c>
      <c r="G838">
        <v>0</v>
      </c>
      <c r="H838">
        <v>1</v>
      </c>
      <c r="I838">
        <v>0</v>
      </c>
      <c r="J838" t="s">
        <v>2117</v>
      </c>
      <c r="K838" s="2" t="s">
        <v>2117</v>
      </c>
      <c r="L838" t="str">
        <f>VLOOKUP(A838,Tables!$A$2:$B$218,2,FALSE)</f>
        <v/>
      </c>
      <c r="O838" s="8" t="s">
        <v>3149</v>
      </c>
      <c r="P838" s="8"/>
      <c r="Q838" t="str">
        <f t="shared" si="13"/>
        <v>Business Logic</v>
      </c>
      <c r="R838"/>
      <c r="S838"/>
      <c r="T838" s="6" t="str">
        <f>IFERROR(VLOOKUP(T$1&amp;"."&amp;$A838&amp;"."&amp;$B838,Mappings[[Lookup Name]:[Source Reference]],2,FALSE),"")</f>
        <v/>
      </c>
      <c r="U838" s="6" t="str">
        <f>IFERROR(VLOOKUP(U$1&amp;"."&amp;$A838&amp;"."&amp;$B838,Mappings[[Lookup Name]:[Source Reference]],2,FALSE),"")</f>
        <v/>
      </c>
      <c r="V838" s="6" t="str">
        <f>IFERROR(VLOOKUP(V$1&amp;"."&amp;$A838&amp;"."&amp;$B838,Mappings[[Lookup Name]:[Source Reference]],2,FALSE),"")</f>
        <v/>
      </c>
      <c r="W838" s="6" t="str">
        <f>IFERROR(VLOOKUP(W$1&amp;"."&amp;$A838&amp;"."&amp;$B838,Mappings[[Lookup Name]:[Source Reference]],2,FALSE),"")</f>
        <v/>
      </c>
    </row>
    <row r="839" spans="1:23" x14ac:dyDescent="0.3">
      <c r="A839" t="s">
        <v>560</v>
      </c>
      <c r="B839" s="6" t="s">
        <v>605</v>
      </c>
      <c r="C839" s="5">
        <v>62</v>
      </c>
      <c r="D839" t="s">
        <v>2101</v>
      </c>
      <c r="E839">
        <v>1</v>
      </c>
      <c r="F839">
        <v>0</v>
      </c>
      <c r="G839">
        <v>0</v>
      </c>
      <c r="H839">
        <v>1</v>
      </c>
      <c r="I839">
        <v>0</v>
      </c>
      <c r="J839" t="s">
        <v>2117</v>
      </c>
      <c r="K839" s="2" t="s">
        <v>2117</v>
      </c>
      <c r="L839" t="str">
        <f>VLOOKUP(A839,Tables!$A$2:$B$218,2,FALSE)</f>
        <v/>
      </c>
      <c r="O839" s="8" t="s">
        <v>3149</v>
      </c>
      <c r="P839" s="8"/>
      <c r="Q839" t="str">
        <f t="shared" si="13"/>
        <v>Business Logic</v>
      </c>
      <c r="R839"/>
      <c r="S839"/>
      <c r="T839" s="6" t="str">
        <f>IFERROR(VLOOKUP(T$1&amp;"."&amp;$A839&amp;"."&amp;$B839,Mappings[[Lookup Name]:[Source Reference]],2,FALSE),"")</f>
        <v/>
      </c>
      <c r="U839" s="6" t="str">
        <f>IFERROR(VLOOKUP(U$1&amp;"."&amp;$A839&amp;"."&amp;$B839,Mappings[[Lookup Name]:[Source Reference]],2,FALSE),"")</f>
        <v/>
      </c>
      <c r="V839" s="6" t="str">
        <f>IFERROR(VLOOKUP(V$1&amp;"."&amp;$A839&amp;"."&amp;$B839,Mappings[[Lookup Name]:[Source Reference]],2,FALSE),"")</f>
        <v/>
      </c>
      <c r="W839" s="6" t="str">
        <f>IFERROR(VLOOKUP(W$1&amp;"."&amp;$A839&amp;"."&amp;$B839,Mappings[[Lookup Name]:[Source Reference]],2,FALSE),"")</f>
        <v/>
      </c>
    </row>
    <row r="840" spans="1:23" x14ac:dyDescent="0.3">
      <c r="A840" t="s">
        <v>560</v>
      </c>
      <c r="B840" s="6" t="s">
        <v>606</v>
      </c>
      <c r="C840" s="5">
        <v>63</v>
      </c>
      <c r="D840" t="s">
        <v>2101</v>
      </c>
      <c r="E840">
        <v>1</v>
      </c>
      <c r="F840">
        <v>0</v>
      </c>
      <c r="G840">
        <v>0</v>
      </c>
      <c r="H840">
        <v>1</v>
      </c>
      <c r="I840">
        <v>0</v>
      </c>
      <c r="J840" t="s">
        <v>2117</v>
      </c>
      <c r="K840" s="2" t="s">
        <v>2117</v>
      </c>
      <c r="L840" t="str">
        <f>VLOOKUP(A840,Tables!$A$2:$B$218,2,FALSE)</f>
        <v/>
      </c>
      <c r="O840" s="8" t="s">
        <v>3149</v>
      </c>
      <c r="P840" s="8"/>
      <c r="Q840" t="str">
        <f t="shared" si="13"/>
        <v>Business Logic</v>
      </c>
      <c r="R840"/>
      <c r="S840"/>
      <c r="T840" s="6" t="str">
        <f>IFERROR(VLOOKUP(T$1&amp;"."&amp;$A840&amp;"."&amp;$B840,Mappings[[Lookup Name]:[Source Reference]],2,FALSE),"")</f>
        <v/>
      </c>
      <c r="U840" s="6" t="str">
        <f>IFERROR(VLOOKUP(U$1&amp;"."&amp;$A840&amp;"."&amp;$B840,Mappings[[Lookup Name]:[Source Reference]],2,FALSE),"")</f>
        <v/>
      </c>
      <c r="V840" s="6" t="str">
        <f>IFERROR(VLOOKUP(V$1&amp;"."&amp;$A840&amp;"."&amp;$B840,Mappings[[Lookup Name]:[Source Reference]],2,FALSE),"")</f>
        <v/>
      </c>
      <c r="W840" s="6" t="str">
        <f>IFERROR(VLOOKUP(W$1&amp;"."&amp;$A840&amp;"."&amp;$B840,Mappings[[Lookup Name]:[Source Reference]],2,FALSE),"")</f>
        <v/>
      </c>
    </row>
    <row r="841" spans="1:23" x14ac:dyDescent="0.3">
      <c r="A841" t="s">
        <v>560</v>
      </c>
      <c r="B841" s="6" t="s">
        <v>607</v>
      </c>
      <c r="C841" s="5">
        <v>64</v>
      </c>
      <c r="D841" t="s">
        <v>2101</v>
      </c>
      <c r="E841">
        <v>1</v>
      </c>
      <c r="F841">
        <v>0</v>
      </c>
      <c r="G841">
        <v>0</v>
      </c>
      <c r="H841">
        <v>1</v>
      </c>
      <c r="I841">
        <v>0</v>
      </c>
      <c r="J841" t="s">
        <v>2117</v>
      </c>
      <c r="K841" s="2" t="s">
        <v>2117</v>
      </c>
      <c r="L841" t="str">
        <f>VLOOKUP(A841,Tables!$A$2:$B$218,2,FALSE)</f>
        <v/>
      </c>
      <c r="O841" s="8" t="s">
        <v>3149</v>
      </c>
      <c r="P841" s="8"/>
      <c r="Q841" t="str">
        <f t="shared" si="13"/>
        <v>Business Logic</v>
      </c>
      <c r="R841"/>
      <c r="S841"/>
      <c r="T841" s="6" t="str">
        <f>IFERROR(VLOOKUP(T$1&amp;"."&amp;$A841&amp;"."&amp;$B841,Mappings[[Lookup Name]:[Source Reference]],2,FALSE),"")</f>
        <v/>
      </c>
      <c r="U841" s="6" t="str">
        <f>IFERROR(VLOOKUP(U$1&amp;"."&amp;$A841&amp;"."&amp;$B841,Mappings[[Lookup Name]:[Source Reference]],2,FALSE),"")</f>
        <v/>
      </c>
      <c r="V841" s="6" t="str">
        <f>IFERROR(VLOOKUP(V$1&amp;"."&amp;$A841&amp;"."&amp;$B841,Mappings[[Lookup Name]:[Source Reference]],2,FALSE),"")</f>
        <v/>
      </c>
      <c r="W841" s="6" t="str">
        <f>IFERROR(VLOOKUP(W$1&amp;"."&amp;$A841&amp;"."&amp;$B841,Mappings[[Lookup Name]:[Source Reference]],2,FALSE),"")</f>
        <v/>
      </c>
    </row>
    <row r="842" spans="1:23" x14ac:dyDescent="0.3">
      <c r="A842" t="s">
        <v>560</v>
      </c>
      <c r="B842" s="6" t="s">
        <v>608</v>
      </c>
      <c r="C842" s="5">
        <v>65</v>
      </c>
      <c r="D842" t="s">
        <v>2103</v>
      </c>
      <c r="E842">
        <v>8</v>
      </c>
      <c r="F842">
        <v>19</v>
      </c>
      <c r="G842">
        <v>4</v>
      </c>
      <c r="H842">
        <v>0</v>
      </c>
      <c r="I842">
        <v>0</v>
      </c>
      <c r="J842" t="s">
        <v>2117</v>
      </c>
      <c r="K842" s="2" t="s">
        <v>2117</v>
      </c>
      <c r="L842" t="str">
        <f>VLOOKUP(A842,Tables!$A$2:$B$218,2,FALSE)</f>
        <v/>
      </c>
      <c r="O842" s="8" t="s">
        <v>3149</v>
      </c>
      <c r="P842" s="8"/>
      <c r="Q842" t="str">
        <f t="shared" si="13"/>
        <v>Business Logic</v>
      </c>
      <c r="R842"/>
      <c r="S842"/>
      <c r="T842" s="6" t="str">
        <f>IFERROR(VLOOKUP(T$1&amp;"."&amp;$A842&amp;"."&amp;$B842,Mappings[[Lookup Name]:[Source Reference]],2,FALSE),"")</f>
        <v/>
      </c>
      <c r="U842" s="6" t="str">
        <f>IFERROR(VLOOKUP(U$1&amp;"."&amp;$A842&amp;"."&amp;$B842,Mappings[[Lookup Name]:[Source Reference]],2,FALSE),"")</f>
        <v/>
      </c>
      <c r="V842" s="6" t="str">
        <f>IFERROR(VLOOKUP(V$1&amp;"."&amp;$A842&amp;"."&amp;$B842,Mappings[[Lookup Name]:[Source Reference]],2,FALSE),"")</f>
        <v/>
      </c>
      <c r="W842" s="6" t="str">
        <f>IFERROR(VLOOKUP(W$1&amp;"."&amp;$A842&amp;"."&amp;$B842,Mappings[[Lookup Name]:[Source Reference]],2,FALSE),"")</f>
        <v/>
      </c>
    </row>
    <row r="843" spans="1:23" x14ac:dyDescent="0.3">
      <c r="A843" t="s">
        <v>560</v>
      </c>
      <c r="B843" s="6" t="s">
        <v>609</v>
      </c>
      <c r="C843" s="5">
        <v>66</v>
      </c>
      <c r="D843" t="s">
        <v>2101</v>
      </c>
      <c r="E843">
        <v>1</v>
      </c>
      <c r="F843">
        <v>0</v>
      </c>
      <c r="G843">
        <v>0</v>
      </c>
      <c r="H843">
        <v>1</v>
      </c>
      <c r="I843">
        <v>0</v>
      </c>
      <c r="J843" t="s">
        <v>2117</v>
      </c>
      <c r="K843" s="2" t="s">
        <v>2117</v>
      </c>
      <c r="L843" t="str">
        <f>VLOOKUP(A843,Tables!$A$2:$B$218,2,FALSE)</f>
        <v/>
      </c>
      <c r="O843" s="8" t="s">
        <v>3149</v>
      </c>
      <c r="P843" s="8"/>
      <c r="Q843" t="str">
        <f t="shared" si="13"/>
        <v>Business Logic</v>
      </c>
      <c r="R843"/>
      <c r="S843"/>
      <c r="T843" s="6" t="str">
        <f>IFERROR(VLOOKUP(T$1&amp;"."&amp;$A843&amp;"."&amp;$B843,Mappings[[Lookup Name]:[Source Reference]],2,FALSE),"")</f>
        <v/>
      </c>
      <c r="U843" s="6" t="str">
        <f>IFERROR(VLOOKUP(U$1&amp;"."&amp;$A843&amp;"."&amp;$B843,Mappings[[Lookup Name]:[Source Reference]],2,FALSE),"")</f>
        <v/>
      </c>
      <c r="V843" s="6" t="str">
        <f>IFERROR(VLOOKUP(V$1&amp;"."&amp;$A843&amp;"."&amp;$B843,Mappings[[Lookup Name]:[Source Reference]],2,FALSE),"")</f>
        <v/>
      </c>
      <c r="W843" s="6" t="str">
        <f>IFERROR(VLOOKUP(W$1&amp;"."&amp;$A843&amp;"."&amp;$B843,Mappings[[Lookup Name]:[Source Reference]],2,FALSE),"")</f>
        <v/>
      </c>
    </row>
    <row r="844" spans="1:23" x14ac:dyDescent="0.3">
      <c r="A844" t="s">
        <v>560</v>
      </c>
      <c r="B844" s="6" t="s">
        <v>610</v>
      </c>
      <c r="C844" s="5">
        <v>67</v>
      </c>
      <c r="D844" t="s">
        <v>2101</v>
      </c>
      <c r="E844">
        <v>1</v>
      </c>
      <c r="F844">
        <v>0</v>
      </c>
      <c r="G844">
        <v>0</v>
      </c>
      <c r="H844">
        <v>1</v>
      </c>
      <c r="I844">
        <v>0</v>
      </c>
      <c r="J844" t="s">
        <v>2117</v>
      </c>
      <c r="K844" s="2" t="s">
        <v>2117</v>
      </c>
      <c r="L844" t="str">
        <f>VLOOKUP(A844,Tables!$A$2:$B$218,2,FALSE)</f>
        <v/>
      </c>
      <c r="O844" s="8" t="s">
        <v>3149</v>
      </c>
      <c r="P844" s="8"/>
      <c r="Q844" t="str">
        <f t="shared" si="13"/>
        <v>Business Logic</v>
      </c>
      <c r="R844"/>
      <c r="S844"/>
      <c r="T844" s="6" t="str">
        <f>IFERROR(VLOOKUP(T$1&amp;"."&amp;$A844&amp;"."&amp;$B844,Mappings[[Lookup Name]:[Source Reference]],2,FALSE),"")</f>
        <v/>
      </c>
      <c r="U844" s="6" t="str">
        <f>IFERROR(VLOOKUP(U$1&amp;"."&amp;$A844&amp;"."&amp;$B844,Mappings[[Lookup Name]:[Source Reference]],2,FALSE),"")</f>
        <v/>
      </c>
      <c r="V844" s="6" t="str">
        <f>IFERROR(VLOOKUP(V$1&amp;"."&amp;$A844&amp;"."&amp;$B844,Mappings[[Lookup Name]:[Source Reference]],2,FALSE),"")</f>
        <v/>
      </c>
      <c r="W844" s="6" t="str">
        <f>IFERROR(VLOOKUP(W$1&amp;"."&amp;$A844&amp;"."&amp;$B844,Mappings[[Lookup Name]:[Source Reference]],2,FALSE),"")</f>
        <v/>
      </c>
    </row>
    <row r="845" spans="1:23" x14ac:dyDescent="0.3">
      <c r="A845" t="s">
        <v>560</v>
      </c>
      <c r="B845" s="6" t="s">
        <v>611</v>
      </c>
      <c r="C845" s="5">
        <v>68</v>
      </c>
      <c r="D845" t="s">
        <v>2101</v>
      </c>
      <c r="E845">
        <v>1</v>
      </c>
      <c r="F845">
        <v>0</v>
      </c>
      <c r="G845">
        <v>0</v>
      </c>
      <c r="H845">
        <v>1</v>
      </c>
      <c r="I845">
        <v>0</v>
      </c>
      <c r="J845" t="s">
        <v>2117</v>
      </c>
      <c r="K845" s="2" t="s">
        <v>2117</v>
      </c>
      <c r="L845" t="str">
        <f>VLOOKUP(A845,Tables!$A$2:$B$218,2,FALSE)</f>
        <v/>
      </c>
      <c r="O845" s="8" t="s">
        <v>3149</v>
      </c>
      <c r="P845" s="8"/>
      <c r="Q845" t="str">
        <f t="shared" si="13"/>
        <v>Business Logic</v>
      </c>
      <c r="R845"/>
      <c r="S845"/>
      <c r="T845" s="6" t="str">
        <f>IFERROR(VLOOKUP(T$1&amp;"."&amp;$A845&amp;"."&amp;$B845,Mappings[[Lookup Name]:[Source Reference]],2,FALSE),"")</f>
        <v/>
      </c>
      <c r="U845" s="6" t="str">
        <f>IFERROR(VLOOKUP(U$1&amp;"."&amp;$A845&amp;"."&amp;$B845,Mappings[[Lookup Name]:[Source Reference]],2,FALSE),"")</f>
        <v/>
      </c>
      <c r="V845" s="6" t="str">
        <f>IFERROR(VLOOKUP(V$1&amp;"."&amp;$A845&amp;"."&amp;$B845,Mappings[[Lookup Name]:[Source Reference]],2,FALSE),"")</f>
        <v/>
      </c>
      <c r="W845" s="6" t="str">
        <f>IFERROR(VLOOKUP(W$1&amp;"."&amp;$A845&amp;"."&amp;$B845,Mappings[[Lookup Name]:[Source Reference]],2,FALSE),"")</f>
        <v/>
      </c>
    </row>
    <row r="846" spans="1:23" x14ac:dyDescent="0.3">
      <c r="A846" t="s">
        <v>560</v>
      </c>
      <c r="B846" s="6" t="s">
        <v>612</v>
      </c>
      <c r="C846" s="5">
        <v>69</v>
      </c>
      <c r="D846" t="s">
        <v>2101</v>
      </c>
      <c r="E846">
        <v>1</v>
      </c>
      <c r="F846">
        <v>0</v>
      </c>
      <c r="G846">
        <v>0</v>
      </c>
      <c r="H846">
        <v>1</v>
      </c>
      <c r="I846">
        <v>0</v>
      </c>
      <c r="J846" t="s">
        <v>2117</v>
      </c>
      <c r="K846" s="2" t="s">
        <v>2117</v>
      </c>
      <c r="L846" t="str">
        <f>VLOOKUP(A846,Tables!$A$2:$B$218,2,FALSE)</f>
        <v/>
      </c>
      <c r="O846" s="8" t="s">
        <v>3149</v>
      </c>
      <c r="P846" s="8"/>
      <c r="Q846" t="str">
        <f t="shared" si="13"/>
        <v>Business Logic</v>
      </c>
      <c r="R846"/>
      <c r="S846"/>
      <c r="T846" s="6" t="str">
        <f>IFERROR(VLOOKUP(T$1&amp;"."&amp;$A846&amp;"."&amp;$B846,Mappings[[Lookup Name]:[Source Reference]],2,FALSE),"")</f>
        <v/>
      </c>
      <c r="U846" s="6" t="str">
        <f>IFERROR(VLOOKUP(U$1&amp;"."&amp;$A846&amp;"."&amp;$B846,Mappings[[Lookup Name]:[Source Reference]],2,FALSE),"")</f>
        <v/>
      </c>
      <c r="V846" s="6" t="str">
        <f>IFERROR(VLOOKUP(V$1&amp;"."&amp;$A846&amp;"."&amp;$B846,Mappings[[Lookup Name]:[Source Reference]],2,FALSE),"")</f>
        <v/>
      </c>
      <c r="W846" s="6" t="str">
        <f>IFERROR(VLOOKUP(W$1&amp;"."&amp;$A846&amp;"."&amp;$B846,Mappings[[Lookup Name]:[Source Reference]],2,FALSE),"")</f>
        <v/>
      </c>
    </row>
    <row r="847" spans="1:23" x14ac:dyDescent="0.3">
      <c r="A847" t="s">
        <v>560</v>
      </c>
      <c r="B847" s="6" t="s">
        <v>613</v>
      </c>
      <c r="C847" s="5">
        <v>70</v>
      </c>
      <c r="D847" t="s">
        <v>2101</v>
      </c>
      <c r="E847">
        <v>1</v>
      </c>
      <c r="F847">
        <v>0</v>
      </c>
      <c r="G847">
        <v>0</v>
      </c>
      <c r="H847">
        <v>1</v>
      </c>
      <c r="I847">
        <v>0</v>
      </c>
      <c r="J847" t="s">
        <v>2117</v>
      </c>
      <c r="K847" s="2" t="s">
        <v>2117</v>
      </c>
      <c r="L847" t="str">
        <f>VLOOKUP(A847,Tables!$A$2:$B$218,2,FALSE)</f>
        <v/>
      </c>
      <c r="O847" s="8" t="s">
        <v>3149</v>
      </c>
      <c r="P847" s="8"/>
      <c r="Q847" t="str">
        <f t="shared" si="13"/>
        <v>Business Logic</v>
      </c>
      <c r="R847"/>
      <c r="S847"/>
      <c r="T847" s="6" t="str">
        <f>IFERROR(VLOOKUP(T$1&amp;"."&amp;$A847&amp;"."&amp;$B847,Mappings[[Lookup Name]:[Source Reference]],2,FALSE),"")</f>
        <v/>
      </c>
      <c r="U847" s="6" t="str">
        <f>IFERROR(VLOOKUP(U$1&amp;"."&amp;$A847&amp;"."&amp;$B847,Mappings[[Lookup Name]:[Source Reference]],2,FALSE),"")</f>
        <v/>
      </c>
      <c r="V847" s="6" t="str">
        <f>IFERROR(VLOOKUP(V$1&amp;"."&amp;$A847&amp;"."&amp;$B847,Mappings[[Lookup Name]:[Source Reference]],2,FALSE),"")</f>
        <v/>
      </c>
      <c r="W847" s="6" t="str">
        <f>IFERROR(VLOOKUP(W$1&amp;"."&amp;$A847&amp;"."&amp;$B847,Mappings[[Lookup Name]:[Source Reference]],2,FALSE),"")</f>
        <v/>
      </c>
    </row>
    <row r="848" spans="1:23" x14ac:dyDescent="0.3">
      <c r="A848" t="s">
        <v>560</v>
      </c>
      <c r="B848" s="6" t="s">
        <v>614</v>
      </c>
      <c r="C848" s="5">
        <v>71</v>
      </c>
      <c r="D848" t="s">
        <v>2101</v>
      </c>
      <c r="E848">
        <v>1</v>
      </c>
      <c r="F848">
        <v>0</v>
      </c>
      <c r="G848">
        <v>0</v>
      </c>
      <c r="H848">
        <v>1</v>
      </c>
      <c r="I848">
        <v>0</v>
      </c>
      <c r="J848" t="s">
        <v>2117</v>
      </c>
      <c r="K848" s="2" t="s">
        <v>2117</v>
      </c>
      <c r="L848" t="str">
        <f>VLOOKUP(A848,Tables!$A$2:$B$218,2,FALSE)</f>
        <v/>
      </c>
      <c r="O848" s="8" t="s">
        <v>3149</v>
      </c>
      <c r="P848" s="8"/>
      <c r="Q848" t="str">
        <f t="shared" si="13"/>
        <v>Business Logic</v>
      </c>
      <c r="R848"/>
      <c r="S848"/>
      <c r="T848" s="6" t="str">
        <f>IFERROR(VLOOKUP(T$1&amp;"."&amp;$A848&amp;"."&amp;$B848,Mappings[[Lookup Name]:[Source Reference]],2,FALSE),"")</f>
        <v/>
      </c>
      <c r="U848" s="6" t="str">
        <f>IFERROR(VLOOKUP(U$1&amp;"."&amp;$A848&amp;"."&amp;$B848,Mappings[[Lookup Name]:[Source Reference]],2,FALSE),"")</f>
        <v/>
      </c>
      <c r="V848" s="6" t="str">
        <f>IFERROR(VLOOKUP(V$1&amp;"."&amp;$A848&amp;"."&amp;$B848,Mappings[[Lookup Name]:[Source Reference]],2,FALSE),"")</f>
        <v/>
      </c>
      <c r="W848" s="6" t="str">
        <f>IFERROR(VLOOKUP(W$1&amp;"."&amp;$A848&amp;"."&amp;$B848,Mappings[[Lookup Name]:[Source Reference]],2,FALSE),"")</f>
        <v/>
      </c>
    </row>
    <row r="849" spans="1:23" x14ac:dyDescent="0.3">
      <c r="A849" t="s">
        <v>560</v>
      </c>
      <c r="B849" s="6" t="s">
        <v>615</v>
      </c>
      <c r="C849" s="5">
        <v>72</v>
      </c>
      <c r="D849" t="s">
        <v>2101</v>
      </c>
      <c r="E849">
        <v>1</v>
      </c>
      <c r="F849">
        <v>0</v>
      </c>
      <c r="G849">
        <v>0</v>
      </c>
      <c r="H849">
        <v>1</v>
      </c>
      <c r="I849">
        <v>0</v>
      </c>
      <c r="J849" t="s">
        <v>2117</v>
      </c>
      <c r="K849" s="2" t="s">
        <v>2117</v>
      </c>
      <c r="L849" t="str">
        <f>VLOOKUP(A849,Tables!$A$2:$B$218,2,FALSE)</f>
        <v/>
      </c>
      <c r="O849" s="8" t="s">
        <v>3149</v>
      </c>
      <c r="P849" s="8"/>
      <c r="Q849" t="str">
        <f t="shared" si="13"/>
        <v>Business Logic</v>
      </c>
      <c r="R849"/>
      <c r="S849"/>
      <c r="T849" s="6" t="str">
        <f>IFERROR(VLOOKUP(T$1&amp;"."&amp;$A849&amp;"."&amp;$B849,Mappings[[Lookup Name]:[Source Reference]],2,FALSE),"")</f>
        <v/>
      </c>
      <c r="U849" s="6" t="str">
        <f>IFERROR(VLOOKUP(U$1&amp;"."&amp;$A849&amp;"."&amp;$B849,Mappings[[Lookup Name]:[Source Reference]],2,FALSE),"")</f>
        <v/>
      </c>
      <c r="V849" s="6" t="str">
        <f>IFERROR(VLOOKUP(V$1&amp;"."&amp;$A849&amp;"."&amp;$B849,Mappings[[Lookup Name]:[Source Reference]],2,FALSE),"")</f>
        <v/>
      </c>
      <c r="W849" s="6" t="str">
        <f>IFERROR(VLOOKUP(W$1&amp;"."&amp;$A849&amp;"."&amp;$B849,Mappings[[Lookup Name]:[Source Reference]],2,FALSE),"")</f>
        <v/>
      </c>
    </row>
    <row r="850" spans="1:23" x14ac:dyDescent="0.3">
      <c r="A850" t="s">
        <v>560</v>
      </c>
      <c r="B850" s="6" t="s">
        <v>616</v>
      </c>
      <c r="C850" s="5">
        <v>73</v>
      </c>
      <c r="D850" t="s">
        <v>2101</v>
      </c>
      <c r="E850">
        <v>1</v>
      </c>
      <c r="F850">
        <v>0</v>
      </c>
      <c r="G850">
        <v>0</v>
      </c>
      <c r="H850">
        <v>1</v>
      </c>
      <c r="I850">
        <v>0</v>
      </c>
      <c r="J850" t="s">
        <v>2117</v>
      </c>
      <c r="K850" s="2" t="s">
        <v>2117</v>
      </c>
      <c r="L850" t="str">
        <f>VLOOKUP(A850,Tables!$A$2:$B$218,2,FALSE)</f>
        <v/>
      </c>
      <c r="O850" s="8" t="s">
        <v>3149</v>
      </c>
      <c r="P850" s="8"/>
      <c r="Q850" t="str">
        <f t="shared" si="13"/>
        <v>Business Logic</v>
      </c>
      <c r="R850"/>
      <c r="S850"/>
      <c r="T850" s="6" t="str">
        <f>IFERROR(VLOOKUP(T$1&amp;"."&amp;$A850&amp;"."&amp;$B850,Mappings[[Lookup Name]:[Source Reference]],2,FALSE),"")</f>
        <v/>
      </c>
      <c r="U850" s="6" t="str">
        <f>IFERROR(VLOOKUP(U$1&amp;"."&amp;$A850&amp;"."&amp;$B850,Mappings[[Lookup Name]:[Source Reference]],2,FALSE),"")</f>
        <v/>
      </c>
      <c r="V850" s="6" t="str">
        <f>IFERROR(VLOOKUP(V$1&amp;"."&amp;$A850&amp;"."&amp;$B850,Mappings[[Lookup Name]:[Source Reference]],2,FALSE),"")</f>
        <v/>
      </c>
      <c r="W850" s="6" t="str">
        <f>IFERROR(VLOOKUP(W$1&amp;"."&amp;$A850&amp;"."&amp;$B850,Mappings[[Lookup Name]:[Source Reference]],2,FALSE),"")</f>
        <v/>
      </c>
    </row>
    <row r="851" spans="1:23" x14ac:dyDescent="0.3">
      <c r="A851" t="s">
        <v>560</v>
      </c>
      <c r="B851" s="6" t="s">
        <v>617</v>
      </c>
      <c r="C851" s="5">
        <v>74</v>
      </c>
      <c r="D851" t="s">
        <v>2102</v>
      </c>
      <c r="E851">
        <v>15</v>
      </c>
      <c r="F851">
        <v>0</v>
      </c>
      <c r="G851">
        <v>0</v>
      </c>
      <c r="H851">
        <v>1</v>
      </c>
      <c r="I851">
        <v>0</v>
      </c>
      <c r="J851" t="s">
        <v>2117</v>
      </c>
      <c r="K851" s="2" t="s">
        <v>2117</v>
      </c>
      <c r="L851" t="str">
        <f>VLOOKUP(A851,Tables!$A$2:$B$218,2,FALSE)</f>
        <v/>
      </c>
      <c r="O851" s="8" t="s">
        <v>3149</v>
      </c>
      <c r="P851" s="8"/>
      <c r="Q851" t="str">
        <f t="shared" si="13"/>
        <v>Business Logic</v>
      </c>
      <c r="R851"/>
      <c r="S851"/>
      <c r="T851" s="6" t="str">
        <f>IFERROR(VLOOKUP(T$1&amp;"."&amp;$A851&amp;"."&amp;$B851,Mappings[[Lookup Name]:[Source Reference]],2,FALSE),"")</f>
        <v/>
      </c>
      <c r="U851" s="6" t="str">
        <f>IFERROR(VLOOKUP(U$1&amp;"."&amp;$A851&amp;"."&amp;$B851,Mappings[[Lookup Name]:[Source Reference]],2,FALSE),"")</f>
        <v/>
      </c>
      <c r="V851" s="6" t="str">
        <f>IFERROR(VLOOKUP(V$1&amp;"."&amp;$A851&amp;"."&amp;$B851,Mappings[[Lookup Name]:[Source Reference]],2,FALSE),"")</f>
        <v/>
      </c>
      <c r="W851" s="6" t="str">
        <f>IFERROR(VLOOKUP(W$1&amp;"."&amp;$A851&amp;"."&amp;$B851,Mappings[[Lookup Name]:[Source Reference]],2,FALSE),"")</f>
        <v/>
      </c>
    </row>
    <row r="852" spans="1:23" x14ac:dyDescent="0.3">
      <c r="A852" t="s">
        <v>560</v>
      </c>
      <c r="B852" s="6" t="s">
        <v>618</v>
      </c>
      <c r="C852" s="5">
        <v>75</v>
      </c>
      <c r="D852" t="s">
        <v>2101</v>
      </c>
      <c r="E852">
        <v>1</v>
      </c>
      <c r="F852">
        <v>0</v>
      </c>
      <c r="G852">
        <v>0</v>
      </c>
      <c r="H852">
        <v>1</v>
      </c>
      <c r="I852">
        <v>0</v>
      </c>
      <c r="J852" t="s">
        <v>2117</v>
      </c>
      <c r="K852" s="2" t="s">
        <v>2117</v>
      </c>
      <c r="L852" t="str">
        <f>VLOOKUP(A852,Tables!$A$2:$B$218,2,FALSE)</f>
        <v/>
      </c>
      <c r="O852" s="8" t="s">
        <v>3149</v>
      </c>
      <c r="P852" s="8"/>
      <c r="Q852" t="str">
        <f t="shared" si="13"/>
        <v>Business Logic</v>
      </c>
      <c r="R852"/>
      <c r="S852"/>
      <c r="T852" s="6" t="str">
        <f>IFERROR(VLOOKUP(T$1&amp;"."&amp;$A852&amp;"."&amp;$B852,Mappings[[Lookup Name]:[Source Reference]],2,FALSE),"")</f>
        <v/>
      </c>
      <c r="U852" s="6" t="str">
        <f>IFERROR(VLOOKUP(U$1&amp;"."&amp;$A852&amp;"."&amp;$B852,Mappings[[Lookup Name]:[Source Reference]],2,FALSE),"")</f>
        <v/>
      </c>
      <c r="V852" s="6" t="str">
        <f>IFERROR(VLOOKUP(V$1&amp;"."&amp;$A852&amp;"."&amp;$B852,Mappings[[Lookup Name]:[Source Reference]],2,FALSE),"")</f>
        <v/>
      </c>
      <c r="W852" s="6" t="str">
        <f>IFERROR(VLOOKUP(W$1&amp;"."&amp;$A852&amp;"."&amp;$B852,Mappings[[Lookup Name]:[Source Reference]],2,FALSE),"")</f>
        <v/>
      </c>
    </row>
    <row r="853" spans="1:23" x14ac:dyDescent="0.3">
      <c r="A853" t="s">
        <v>560</v>
      </c>
      <c r="B853" s="6" t="s">
        <v>619</v>
      </c>
      <c r="C853" s="5">
        <v>76</v>
      </c>
      <c r="D853" t="s">
        <v>2101</v>
      </c>
      <c r="E853">
        <v>1</v>
      </c>
      <c r="F853">
        <v>0</v>
      </c>
      <c r="G853">
        <v>0</v>
      </c>
      <c r="H853">
        <v>1</v>
      </c>
      <c r="I853">
        <v>0</v>
      </c>
      <c r="J853" t="s">
        <v>2117</v>
      </c>
      <c r="K853" s="2" t="s">
        <v>2117</v>
      </c>
      <c r="L853" t="str">
        <f>VLOOKUP(A853,Tables!$A$2:$B$218,2,FALSE)</f>
        <v/>
      </c>
      <c r="O853" s="8" t="s">
        <v>3149</v>
      </c>
      <c r="P853" s="8"/>
      <c r="Q853" t="str">
        <f t="shared" si="13"/>
        <v>Business Logic</v>
      </c>
      <c r="R853"/>
      <c r="S853"/>
      <c r="T853" s="6" t="str">
        <f>IFERROR(VLOOKUP(T$1&amp;"."&amp;$A853&amp;"."&amp;$B853,Mappings[[Lookup Name]:[Source Reference]],2,FALSE),"")</f>
        <v/>
      </c>
      <c r="U853" s="6" t="str">
        <f>IFERROR(VLOOKUP(U$1&amp;"."&amp;$A853&amp;"."&amp;$B853,Mappings[[Lookup Name]:[Source Reference]],2,FALSE),"")</f>
        <v/>
      </c>
      <c r="V853" s="6" t="str">
        <f>IFERROR(VLOOKUP(V$1&amp;"."&amp;$A853&amp;"."&amp;$B853,Mappings[[Lookup Name]:[Source Reference]],2,FALSE),"")</f>
        <v/>
      </c>
      <c r="W853" s="6" t="str">
        <f>IFERROR(VLOOKUP(W$1&amp;"."&amp;$A853&amp;"."&amp;$B853,Mappings[[Lookup Name]:[Source Reference]],2,FALSE),"")</f>
        <v/>
      </c>
    </row>
    <row r="854" spans="1:23" x14ac:dyDescent="0.3">
      <c r="A854" t="s">
        <v>560</v>
      </c>
      <c r="B854" s="6" t="s">
        <v>474</v>
      </c>
      <c r="C854" s="5">
        <v>77</v>
      </c>
      <c r="D854" t="s">
        <v>2102</v>
      </c>
      <c r="E854">
        <v>2</v>
      </c>
      <c r="F854">
        <v>0</v>
      </c>
      <c r="G854">
        <v>0</v>
      </c>
      <c r="H854">
        <v>1</v>
      </c>
      <c r="I854">
        <v>0</v>
      </c>
      <c r="J854" t="s">
        <v>2117</v>
      </c>
      <c r="K854" s="2" t="s">
        <v>2117</v>
      </c>
      <c r="L854" t="str">
        <f>VLOOKUP(A854,Tables!$A$2:$B$218,2,FALSE)</f>
        <v/>
      </c>
      <c r="O854" s="8" t="s">
        <v>3149</v>
      </c>
      <c r="P854" s="8"/>
      <c r="Q854" t="str">
        <f t="shared" si="13"/>
        <v>Business Logic</v>
      </c>
      <c r="R854"/>
      <c r="S854"/>
      <c r="T854" s="6" t="str">
        <f>IFERROR(VLOOKUP(T$1&amp;"."&amp;$A854&amp;"."&amp;$B854,Mappings[[Lookup Name]:[Source Reference]],2,FALSE),"")</f>
        <v/>
      </c>
      <c r="U854" s="6" t="str">
        <f>IFERROR(VLOOKUP(U$1&amp;"."&amp;$A854&amp;"."&amp;$B854,Mappings[[Lookup Name]:[Source Reference]],2,FALSE),"")</f>
        <v/>
      </c>
      <c r="V854" s="6" t="str">
        <f>IFERROR(VLOOKUP(V$1&amp;"."&amp;$A854&amp;"."&amp;$B854,Mappings[[Lookup Name]:[Source Reference]],2,FALSE),"")</f>
        <v/>
      </c>
      <c r="W854" s="6" t="str">
        <f>IFERROR(VLOOKUP(W$1&amp;"."&amp;$A854&amp;"."&amp;$B854,Mappings[[Lookup Name]:[Source Reference]],2,FALSE),"")</f>
        <v/>
      </c>
    </row>
    <row r="855" spans="1:23" x14ac:dyDescent="0.3">
      <c r="A855" t="s">
        <v>560</v>
      </c>
      <c r="B855" s="6" t="s">
        <v>475</v>
      </c>
      <c r="C855" s="5">
        <v>78</v>
      </c>
      <c r="D855" t="s">
        <v>2102</v>
      </c>
      <c r="E855">
        <v>6</v>
      </c>
      <c r="F855">
        <v>0</v>
      </c>
      <c r="G855">
        <v>0</v>
      </c>
      <c r="H855">
        <v>1</v>
      </c>
      <c r="I855">
        <v>0</v>
      </c>
      <c r="J855" t="s">
        <v>2117</v>
      </c>
      <c r="K855" s="2" t="s">
        <v>2117</v>
      </c>
      <c r="L855" t="str">
        <f>VLOOKUP(A855,Tables!$A$2:$B$218,2,FALSE)</f>
        <v/>
      </c>
      <c r="O855" s="8" t="s">
        <v>3149</v>
      </c>
      <c r="P855" s="8"/>
      <c r="Q855" t="str">
        <f t="shared" si="13"/>
        <v>Business Logic</v>
      </c>
      <c r="R855"/>
      <c r="S855"/>
      <c r="T855" s="6" t="str">
        <f>IFERROR(VLOOKUP(T$1&amp;"."&amp;$A855&amp;"."&amp;$B855,Mappings[[Lookup Name]:[Source Reference]],2,FALSE),"")</f>
        <v/>
      </c>
      <c r="U855" s="6" t="str">
        <f>IFERROR(VLOOKUP(U$1&amp;"."&amp;$A855&amp;"."&amp;$B855,Mappings[[Lookup Name]:[Source Reference]],2,FALSE),"")</f>
        <v/>
      </c>
      <c r="V855" s="6" t="str">
        <f>IFERROR(VLOOKUP(V$1&amp;"."&amp;$A855&amp;"."&amp;$B855,Mappings[[Lookup Name]:[Source Reference]],2,FALSE),"")</f>
        <v/>
      </c>
      <c r="W855" s="6" t="str">
        <f>IFERROR(VLOOKUP(W$1&amp;"."&amp;$A855&amp;"."&amp;$B855,Mappings[[Lookup Name]:[Source Reference]],2,FALSE),"")</f>
        <v/>
      </c>
    </row>
    <row r="856" spans="1:23" x14ac:dyDescent="0.3">
      <c r="A856" t="s">
        <v>560</v>
      </c>
      <c r="B856" s="6" t="s">
        <v>476</v>
      </c>
      <c r="C856" s="5">
        <v>79</v>
      </c>
      <c r="D856" t="s">
        <v>2102</v>
      </c>
      <c r="E856">
        <v>6</v>
      </c>
      <c r="F856">
        <v>0</v>
      </c>
      <c r="G856">
        <v>0</v>
      </c>
      <c r="H856">
        <v>1</v>
      </c>
      <c r="I856">
        <v>0</v>
      </c>
      <c r="J856" t="s">
        <v>2117</v>
      </c>
      <c r="K856" s="2" t="s">
        <v>2117</v>
      </c>
      <c r="L856" t="str">
        <f>VLOOKUP(A856,Tables!$A$2:$B$218,2,FALSE)</f>
        <v/>
      </c>
      <c r="O856" s="8" t="s">
        <v>3149</v>
      </c>
      <c r="P856" s="8"/>
      <c r="Q856" t="str">
        <f t="shared" si="13"/>
        <v>Business Logic</v>
      </c>
      <c r="R856"/>
      <c r="S856"/>
      <c r="T856" s="6" t="str">
        <f>IFERROR(VLOOKUP(T$1&amp;"."&amp;$A856&amp;"."&amp;$B856,Mappings[[Lookup Name]:[Source Reference]],2,FALSE),"")</f>
        <v/>
      </c>
      <c r="U856" s="6" t="str">
        <f>IFERROR(VLOOKUP(U$1&amp;"."&amp;$A856&amp;"."&amp;$B856,Mappings[[Lookup Name]:[Source Reference]],2,FALSE),"")</f>
        <v/>
      </c>
      <c r="V856" s="6" t="str">
        <f>IFERROR(VLOOKUP(V$1&amp;"."&amp;$A856&amp;"."&amp;$B856,Mappings[[Lookup Name]:[Source Reference]],2,FALSE),"")</f>
        <v/>
      </c>
      <c r="W856" s="6" t="str">
        <f>IFERROR(VLOOKUP(W$1&amp;"."&amp;$A856&amp;"."&amp;$B856,Mappings[[Lookup Name]:[Source Reference]],2,FALSE),"")</f>
        <v/>
      </c>
    </row>
    <row r="857" spans="1:23" x14ac:dyDescent="0.3">
      <c r="A857" t="s">
        <v>560</v>
      </c>
      <c r="B857" s="6" t="s">
        <v>168</v>
      </c>
      <c r="C857" s="5">
        <v>80</v>
      </c>
      <c r="D857" t="s">
        <v>2101</v>
      </c>
      <c r="E857">
        <v>1</v>
      </c>
      <c r="F857">
        <v>0</v>
      </c>
      <c r="G857">
        <v>0</v>
      </c>
      <c r="H857">
        <v>1</v>
      </c>
      <c r="I857">
        <v>0</v>
      </c>
      <c r="J857" t="s">
        <v>2117</v>
      </c>
      <c r="K857" s="2" t="s">
        <v>2117</v>
      </c>
      <c r="L857" t="str">
        <f>VLOOKUP(A857,Tables!$A$2:$B$218,2,FALSE)</f>
        <v/>
      </c>
      <c r="O857" s="8" t="s">
        <v>3149</v>
      </c>
      <c r="P857" s="8"/>
      <c r="Q857" t="str">
        <f t="shared" si="13"/>
        <v>Business Logic</v>
      </c>
      <c r="R857"/>
      <c r="S857"/>
      <c r="T857" s="6" t="str">
        <f>IFERROR(VLOOKUP(T$1&amp;"."&amp;$A857&amp;"."&amp;$B857,Mappings[[Lookup Name]:[Source Reference]],2,FALSE),"")</f>
        <v/>
      </c>
      <c r="U857" s="6" t="str">
        <f>IFERROR(VLOOKUP(U$1&amp;"."&amp;$A857&amp;"."&amp;$B857,Mappings[[Lookup Name]:[Source Reference]],2,FALSE),"")</f>
        <v/>
      </c>
      <c r="V857" s="6" t="str">
        <f>IFERROR(VLOOKUP(V$1&amp;"."&amp;$A857&amp;"."&amp;$B857,Mappings[[Lookup Name]:[Source Reference]],2,FALSE),"")</f>
        <v/>
      </c>
      <c r="W857" s="6" t="str">
        <f>IFERROR(VLOOKUP(W$1&amp;"."&amp;$A857&amp;"."&amp;$B857,Mappings[[Lookup Name]:[Source Reference]],2,FALSE),"")</f>
        <v/>
      </c>
    </row>
    <row r="858" spans="1:23" x14ac:dyDescent="0.3">
      <c r="A858" t="s">
        <v>560</v>
      </c>
      <c r="B858" s="6" t="s">
        <v>620</v>
      </c>
      <c r="C858" s="5">
        <v>81</v>
      </c>
      <c r="D858" t="s">
        <v>2103</v>
      </c>
      <c r="E858">
        <v>8</v>
      </c>
      <c r="F858">
        <v>19</v>
      </c>
      <c r="G858">
        <v>4</v>
      </c>
      <c r="H858">
        <v>0</v>
      </c>
      <c r="I858">
        <v>0</v>
      </c>
      <c r="J858" t="s">
        <v>2117</v>
      </c>
      <c r="K858" s="2" t="s">
        <v>2117</v>
      </c>
      <c r="L858" t="str">
        <f>VLOOKUP(A858,Tables!$A$2:$B$218,2,FALSE)</f>
        <v/>
      </c>
      <c r="O858" s="8" t="s">
        <v>3149</v>
      </c>
      <c r="P858" s="8"/>
      <c r="Q858" t="str">
        <f t="shared" si="13"/>
        <v>Business Logic</v>
      </c>
      <c r="R858"/>
      <c r="S858"/>
      <c r="T858" s="6" t="str">
        <f>IFERROR(VLOOKUP(T$1&amp;"."&amp;$A858&amp;"."&amp;$B858,Mappings[[Lookup Name]:[Source Reference]],2,FALSE),"")</f>
        <v/>
      </c>
      <c r="U858" s="6" t="str">
        <f>IFERROR(VLOOKUP(U$1&amp;"."&amp;$A858&amp;"."&amp;$B858,Mappings[[Lookup Name]:[Source Reference]],2,FALSE),"")</f>
        <v/>
      </c>
      <c r="V858" s="6" t="str">
        <f>IFERROR(VLOOKUP(V$1&amp;"."&amp;$A858&amp;"."&amp;$B858,Mappings[[Lookup Name]:[Source Reference]],2,FALSE),"")</f>
        <v/>
      </c>
      <c r="W858" s="6" t="str">
        <f>IFERROR(VLOOKUP(W$1&amp;"."&amp;$A858&amp;"."&amp;$B858,Mappings[[Lookup Name]:[Source Reference]],2,FALSE),"")</f>
        <v/>
      </c>
    </row>
    <row r="859" spans="1:23" x14ac:dyDescent="0.3">
      <c r="A859" t="s">
        <v>560</v>
      </c>
      <c r="B859" s="6" t="s">
        <v>621</v>
      </c>
      <c r="C859" s="5">
        <v>82</v>
      </c>
      <c r="D859" t="s">
        <v>2103</v>
      </c>
      <c r="E859">
        <v>8</v>
      </c>
      <c r="F859">
        <v>19</v>
      </c>
      <c r="G859">
        <v>4</v>
      </c>
      <c r="H859">
        <v>0</v>
      </c>
      <c r="I859">
        <v>0</v>
      </c>
      <c r="J859" t="s">
        <v>2117</v>
      </c>
      <c r="K859" s="2" t="s">
        <v>2117</v>
      </c>
      <c r="L859" t="str">
        <f>VLOOKUP(A859,Tables!$A$2:$B$218,2,FALSE)</f>
        <v/>
      </c>
      <c r="O859" s="8" t="s">
        <v>3149</v>
      </c>
      <c r="P859" s="8"/>
      <c r="Q859" t="str">
        <f t="shared" si="13"/>
        <v>Business Logic</v>
      </c>
      <c r="R859"/>
      <c r="S859"/>
      <c r="T859" s="6" t="str">
        <f>IFERROR(VLOOKUP(T$1&amp;"."&amp;$A859&amp;"."&amp;$B859,Mappings[[Lookup Name]:[Source Reference]],2,FALSE),"")</f>
        <v/>
      </c>
      <c r="U859" s="6" t="str">
        <f>IFERROR(VLOOKUP(U$1&amp;"."&amp;$A859&amp;"."&amp;$B859,Mappings[[Lookup Name]:[Source Reference]],2,FALSE),"")</f>
        <v/>
      </c>
      <c r="V859" s="6" t="str">
        <f>IFERROR(VLOOKUP(V$1&amp;"."&amp;$A859&amp;"."&amp;$B859,Mappings[[Lookup Name]:[Source Reference]],2,FALSE),"")</f>
        <v/>
      </c>
      <c r="W859" s="6" t="str">
        <f>IFERROR(VLOOKUP(W$1&amp;"."&amp;$A859&amp;"."&amp;$B859,Mappings[[Lookup Name]:[Source Reference]],2,FALSE),"")</f>
        <v/>
      </c>
    </row>
    <row r="860" spans="1:23" x14ac:dyDescent="0.3">
      <c r="A860" t="s">
        <v>560</v>
      </c>
      <c r="B860" s="6" t="s">
        <v>622</v>
      </c>
      <c r="C860" s="5">
        <v>83</v>
      </c>
      <c r="D860" t="s">
        <v>2103</v>
      </c>
      <c r="E860">
        <v>8</v>
      </c>
      <c r="F860">
        <v>19</v>
      </c>
      <c r="G860">
        <v>4</v>
      </c>
      <c r="H860">
        <v>0</v>
      </c>
      <c r="I860">
        <v>0</v>
      </c>
      <c r="J860" t="s">
        <v>2117</v>
      </c>
      <c r="K860" s="2" t="s">
        <v>2117</v>
      </c>
      <c r="L860" t="str">
        <f>VLOOKUP(A860,Tables!$A$2:$B$218,2,FALSE)</f>
        <v/>
      </c>
      <c r="O860" s="8" t="s">
        <v>3149</v>
      </c>
      <c r="P860" s="8"/>
      <c r="Q860" t="str">
        <f t="shared" si="13"/>
        <v>Business Logic</v>
      </c>
      <c r="R860"/>
      <c r="S860"/>
      <c r="T860" s="6" t="str">
        <f>IFERROR(VLOOKUP(T$1&amp;"."&amp;$A860&amp;"."&amp;$B860,Mappings[[Lookup Name]:[Source Reference]],2,FALSE),"")</f>
        <v/>
      </c>
      <c r="U860" s="6" t="str">
        <f>IFERROR(VLOOKUP(U$1&amp;"."&amp;$A860&amp;"."&amp;$B860,Mappings[[Lookup Name]:[Source Reference]],2,FALSE),"")</f>
        <v/>
      </c>
      <c r="V860" s="6" t="str">
        <f>IFERROR(VLOOKUP(V$1&amp;"."&amp;$A860&amp;"."&amp;$B860,Mappings[[Lookup Name]:[Source Reference]],2,FALSE),"")</f>
        <v/>
      </c>
      <c r="W860" s="6" t="str">
        <f>IFERROR(VLOOKUP(W$1&amp;"."&amp;$A860&amp;"."&amp;$B860,Mappings[[Lookup Name]:[Source Reference]],2,FALSE),"")</f>
        <v/>
      </c>
    </row>
    <row r="861" spans="1:23" x14ac:dyDescent="0.3">
      <c r="A861" t="s">
        <v>560</v>
      </c>
      <c r="B861" s="6" t="s">
        <v>623</v>
      </c>
      <c r="C861" s="5">
        <v>84</v>
      </c>
      <c r="D861" t="s">
        <v>2103</v>
      </c>
      <c r="E861">
        <v>8</v>
      </c>
      <c r="F861">
        <v>19</v>
      </c>
      <c r="G861">
        <v>4</v>
      </c>
      <c r="H861">
        <v>0</v>
      </c>
      <c r="I861">
        <v>0</v>
      </c>
      <c r="J861" t="s">
        <v>2117</v>
      </c>
      <c r="K861" s="2" t="s">
        <v>2117</v>
      </c>
      <c r="L861" t="str">
        <f>VLOOKUP(A861,Tables!$A$2:$B$218,2,FALSE)</f>
        <v/>
      </c>
      <c r="O861" s="8" t="s">
        <v>3149</v>
      </c>
      <c r="P861" s="8"/>
      <c r="Q861" t="str">
        <f t="shared" si="13"/>
        <v>Business Logic</v>
      </c>
      <c r="R861"/>
      <c r="S861"/>
      <c r="T861" s="6" t="str">
        <f>IFERROR(VLOOKUP(T$1&amp;"."&amp;$A861&amp;"."&amp;$B861,Mappings[[Lookup Name]:[Source Reference]],2,FALSE),"")</f>
        <v/>
      </c>
      <c r="U861" s="6" t="str">
        <f>IFERROR(VLOOKUP(U$1&amp;"."&amp;$A861&amp;"."&amp;$B861,Mappings[[Lookup Name]:[Source Reference]],2,FALSE),"")</f>
        <v/>
      </c>
      <c r="V861" s="6" t="str">
        <f>IFERROR(VLOOKUP(V$1&amp;"."&amp;$A861&amp;"."&amp;$B861,Mappings[[Lookup Name]:[Source Reference]],2,FALSE),"")</f>
        <v/>
      </c>
      <c r="W861" s="6" t="str">
        <f>IFERROR(VLOOKUP(W$1&amp;"."&amp;$A861&amp;"."&amp;$B861,Mappings[[Lookup Name]:[Source Reference]],2,FALSE),"")</f>
        <v/>
      </c>
    </row>
    <row r="862" spans="1:23" x14ac:dyDescent="0.3">
      <c r="A862" t="s">
        <v>560</v>
      </c>
      <c r="B862" s="6" t="s">
        <v>624</v>
      </c>
      <c r="C862" s="5">
        <v>85</v>
      </c>
      <c r="D862" t="s">
        <v>2101</v>
      </c>
      <c r="E862">
        <v>1</v>
      </c>
      <c r="F862">
        <v>0</v>
      </c>
      <c r="G862">
        <v>0</v>
      </c>
      <c r="H862">
        <v>1</v>
      </c>
      <c r="I862">
        <v>0</v>
      </c>
      <c r="J862" t="s">
        <v>2117</v>
      </c>
      <c r="K862" s="2" t="s">
        <v>2117</v>
      </c>
      <c r="L862" t="str">
        <f>VLOOKUP(A862,Tables!$A$2:$B$218,2,FALSE)</f>
        <v/>
      </c>
      <c r="O862" s="8" t="s">
        <v>3149</v>
      </c>
      <c r="P862" s="8"/>
      <c r="Q862" t="str">
        <f t="shared" si="13"/>
        <v>Business Logic</v>
      </c>
      <c r="R862"/>
      <c r="S862"/>
      <c r="T862" s="6" t="str">
        <f>IFERROR(VLOOKUP(T$1&amp;"."&amp;$A862&amp;"."&amp;$B862,Mappings[[Lookup Name]:[Source Reference]],2,FALSE),"")</f>
        <v/>
      </c>
      <c r="U862" s="6" t="str">
        <f>IFERROR(VLOOKUP(U$1&amp;"."&amp;$A862&amp;"."&amp;$B862,Mappings[[Lookup Name]:[Source Reference]],2,FALSE),"")</f>
        <v/>
      </c>
      <c r="V862" s="6" t="str">
        <f>IFERROR(VLOOKUP(V$1&amp;"."&amp;$A862&amp;"."&amp;$B862,Mappings[[Lookup Name]:[Source Reference]],2,FALSE),"")</f>
        <v/>
      </c>
      <c r="W862" s="6" t="str">
        <f>IFERROR(VLOOKUP(W$1&amp;"."&amp;$A862&amp;"."&amp;$B862,Mappings[[Lookup Name]:[Source Reference]],2,FALSE),"")</f>
        <v/>
      </c>
    </row>
    <row r="863" spans="1:23" x14ac:dyDescent="0.3">
      <c r="A863" t="s">
        <v>560</v>
      </c>
      <c r="B863" s="6" t="s">
        <v>625</v>
      </c>
      <c r="C863" s="5">
        <v>86</v>
      </c>
      <c r="D863" t="s">
        <v>2101</v>
      </c>
      <c r="E863">
        <v>1</v>
      </c>
      <c r="F863">
        <v>0</v>
      </c>
      <c r="G863">
        <v>0</v>
      </c>
      <c r="H863">
        <v>1</v>
      </c>
      <c r="I863">
        <v>0</v>
      </c>
      <c r="J863" t="s">
        <v>2117</v>
      </c>
      <c r="K863" s="2" t="s">
        <v>2117</v>
      </c>
      <c r="L863" t="str">
        <f>VLOOKUP(A863,Tables!$A$2:$B$218,2,FALSE)</f>
        <v/>
      </c>
      <c r="O863" s="8" t="s">
        <v>3149</v>
      </c>
      <c r="P863" s="8"/>
      <c r="Q863" t="str">
        <f t="shared" si="13"/>
        <v>Business Logic</v>
      </c>
      <c r="R863"/>
      <c r="S863"/>
      <c r="T863" s="6" t="str">
        <f>IFERROR(VLOOKUP(T$1&amp;"."&amp;$A863&amp;"."&amp;$B863,Mappings[[Lookup Name]:[Source Reference]],2,FALSE),"")</f>
        <v/>
      </c>
      <c r="U863" s="6" t="str">
        <f>IFERROR(VLOOKUP(U$1&amp;"."&amp;$A863&amp;"."&amp;$B863,Mappings[[Lookup Name]:[Source Reference]],2,FALSE),"")</f>
        <v/>
      </c>
      <c r="V863" s="6" t="str">
        <f>IFERROR(VLOOKUP(V$1&amp;"."&amp;$A863&amp;"."&amp;$B863,Mappings[[Lookup Name]:[Source Reference]],2,FALSE),"")</f>
        <v/>
      </c>
      <c r="W863" s="6" t="str">
        <f>IFERROR(VLOOKUP(W$1&amp;"."&amp;$A863&amp;"."&amp;$B863,Mappings[[Lookup Name]:[Source Reference]],2,FALSE),"")</f>
        <v/>
      </c>
    </row>
    <row r="864" spans="1:23" x14ac:dyDescent="0.3">
      <c r="A864" t="s">
        <v>560</v>
      </c>
      <c r="B864" s="6" t="s">
        <v>538</v>
      </c>
      <c r="C864" s="5">
        <v>87</v>
      </c>
      <c r="D864" t="s">
        <v>2103</v>
      </c>
      <c r="E864">
        <v>8</v>
      </c>
      <c r="F864">
        <v>19</v>
      </c>
      <c r="G864">
        <v>4</v>
      </c>
      <c r="H864">
        <v>0</v>
      </c>
      <c r="I864">
        <v>0</v>
      </c>
      <c r="J864" t="s">
        <v>2117</v>
      </c>
      <c r="K864" s="2" t="s">
        <v>2117</v>
      </c>
      <c r="L864" t="str">
        <f>VLOOKUP(A864,Tables!$A$2:$B$218,2,FALSE)</f>
        <v/>
      </c>
      <c r="O864" s="8" t="s">
        <v>3149</v>
      </c>
      <c r="P864" s="8"/>
      <c r="Q864" t="str">
        <f t="shared" si="13"/>
        <v>Business Logic</v>
      </c>
      <c r="R864"/>
      <c r="S864"/>
      <c r="T864" s="6" t="str">
        <f>IFERROR(VLOOKUP(T$1&amp;"."&amp;$A864&amp;"."&amp;$B864,Mappings[[Lookup Name]:[Source Reference]],2,FALSE),"")</f>
        <v/>
      </c>
      <c r="U864" s="6" t="str">
        <f>IFERROR(VLOOKUP(U$1&amp;"."&amp;$A864&amp;"."&amp;$B864,Mappings[[Lookup Name]:[Source Reference]],2,FALSE),"")</f>
        <v/>
      </c>
      <c r="V864" s="6" t="str">
        <f>IFERROR(VLOOKUP(V$1&amp;"."&amp;$A864&amp;"."&amp;$B864,Mappings[[Lookup Name]:[Source Reference]],2,FALSE),"")</f>
        <v/>
      </c>
      <c r="W864" s="6" t="str">
        <f>IFERROR(VLOOKUP(W$1&amp;"."&amp;$A864&amp;"."&amp;$B864,Mappings[[Lookup Name]:[Source Reference]],2,FALSE),"")</f>
        <v/>
      </c>
    </row>
    <row r="865" spans="1:23" x14ac:dyDescent="0.3">
      <c r="A865" t="s">
        <v>560</v>
      </c>
      <c r="B865" s="6" t="s">
        <v>626</v>
      </c>
      <c r="C865" s="5">
        <v>88</v>
      </c>
      <c r="D865" t="s">
        <v>2102</v>
      </c>
      <c r="E865">
        <v>15</v>
      </c>
      <c r="F865">
        <v>0</v>
      </c>
      <c r="G865">
        <v>0</v>
      </c>
      <c r="H865">
        <v>1</v>
      </c>
      <c r="I865">
        <v>0</v>
      </c>
      <c r="J865" t="s">
        <v>2117</v>
      </c>
      <c r="K865" s="2" t="s">
        <v>2117</v>
      </c>
      <c r="L865" t="str">
        <f>VLOOKUP(A865,Tables!$A$2:$B$218,2,FALSE)</f>
        <v/>
      </c>
      <c r="O865" s="8" t="s">
        <v>3149</v>
      </c>
      <c r="P865" s="8"/>
      <c r="Q865" t="str">
        <f t="shared" si="13"/>
        <v>Business Logic</v>
      </c>
      <c r="R865"/>
      <c r="S865"/>
      <c r="T865" s="6" t="str">
        <f>IFERROR(VLOOKUP(T$1&amp;"."&amp;$A865&amp;"."&amp;$B865,Mappings[[Lookup Name]:[Source Reference]],2,FALSE),"")</f>
        <v/>
      </c>
      <c r="U865" s="6" t="str">
        <f>IFERROR(VLOOKUP(U$1&amp;"."&amp;$A865&amp;"."&amp;$B865,Mappings[[Lookup Name]:[Source Reference]],2,FALSE),"")</f>
        <v/>
      </c>
      <c r="V865" s="6" t="str">
        <f>IFERROR(VLOOKUP(V$1&amp;"."&amp;$A865&amp;"."&amp;$B865,Mappings[[Lookup Name]:[Source Reference]],2,FALSE),"")</f>
        <v/>
      </c>
      <c r="W865" s="6" t="str">
        <f>IFERROR(VLOOKUP(W$1&amp;"."&amp;$A865&amp;"."&amp;$B865,Mappings[[Lookup Name]:[Source Reference]],2,FALSE),"")</f>
        <v/>
      </c>
    </row>
    <row r="866" spans="1:23" x14ac:dyDescent="0.3">
      <c r="A866" t="s">
        <v>560</v>
      </c>
      <c r="B866" s="6" t="s">
        <v>627</v>
      </c>
      <c r="C866" s="5">
        <v>89</v>
      </c>
      <c r="D866" t="s">
        <v>2101</v>
      </c>
      <c r="E866">
        <v>1</v>
      </c>
      <c r="F866">
        <v>0</v>
      </c>
      <c r="G866">
        <v>0</v>
      </c>
      <c r="H866">
        <v>1</v>
      </c>
      <c r="I866">
        <v>0</v>
      </c>
      <c r="J866" t="s">
        <v>2117</v>
      </c>
      <c r="K866" s="2" t="s">
        <v>2117</v>
      </c>
      <c r="L866" t="str">
        <f>VLOOKUP(A866,Tables!$A$2:$B$218,2,FALSE)</f>
        <v/>
      </c>
      <c r="O866" s="8" t="s">
        <v>3149</v>
      </c>
      <c r="P866" s="8"/>
      <c r="Q866" t="str">
        <f t="shared" si="13"/>
        <v>Business Logic</v>
      </c>
      <c r="R866"/>
      <c r="S866"/>
      <c r="T866" s="6" t="str">
        <f>IFERROR(VLOOKUP(T$1&amp;"."&amp;$A866&amp;"."&amp;$B866,Mappings[[Lookup Name]:[Source Reference]],2,FALSE),"")</f>
        <v/>
      </c>
      <c r="U866" s="6" t="str">
        <f>IFERROR(VLOOKUP(U$1&amp;"."&amp;$A866&amp;"."&amp;$B866,Mappings[[Lookup Name]:[Source Reference]],2,FALSE),"")</f>
        <v/>
      </c>
      <c r="V866" s="6" t="str">
        <f>IFERROR(VLOOKUP(V$1&amp;"."&amp;$A866&amp;"."&amp;$B866,Mappings[[Lookup Name]:[Source Reference]],2,FALSE),"")</f>
        <v/>
      </c>
      <c r="W866" s="6" t="str">
        <f>IFERROR(VLOOKUP(W$1&amp;"."&amp;$A866&amp;"."&amp;$B866,Mappings[[Lookup Name]:[Source Reference]],2,FALSE),"")</f>
        <v/>
      </c>
    </row>
    <row r="867" spans="1:23" x14ac:dyDescent="0.3">
      <c r="A867" t="s">
        <v>560</v>
      </c>
      <c r="B867" s="6" t="s">
        <v>628</v>
      </c>
      <c r="C867" s="5">
        <v>90</v>
      </c>
      <c r="D867" t="s">
        <v>2101</v>
      </c>
      <c r="E867">
        <v>1</v>
      </c>
      <c r="F867">
        <v>0</v>
      </c>
      <c r="G867">
        <v>0</v>
      </c>
      <c r="H867">
        <v>1</v>
      </c>
      <c r="I867">
        <v>0</v>
      </c>
      <c r="J867" t="s">
        <v>2117</v>
      </c>
      <c r="K867" s="2" t="s">
        <v>2117</v>
      </c>
      <c r="L867" t="str">
        <f>VLOOKUP(A867,Tables!$A$2:$B$218,2,FALSE)</f>
        <v/>
      </c>
      <c r="O867" s="8" t="s">
        <v>3149</v>
      </c>
      <c r="P867" s="8"/>
      <c r="Q867" t="str">
        <f t="shared" si="13"/>
        <v>Business Logic</v>
      </c>
      <c r="R867"/>
      <c r="S867"/>
      <c r="T867" s="6" t="str">
        <f>IFERROR(VLOOKUP(T$1&amp;"."&amp;$A867&amp;"."&amp;$B867,Mappings[[Lookup Name]:[Source Reference]],2,FALSE),"")</f>
        <v/>
      </c>
      <c r="U867" s="6" t="str">
        <f>IFERROR(VLOOKUP(U$1&amp;"."&amp;$A867&amp;"."&amp;$B867,Mappings[[Lookup Name]:[Source Reference]],2,FALSE),"")</f>
        <v/>
      </c>
      <c r="V867" s="6" t="str">
        <f>IFERROR(VLOOKUP(V$1&amp;"."&amp;$A867&amp;"."&amp;$B867,Mappings[[Lookup Name]:[Source Reference]],2,FALSE),"")</f>
        <v/>
      </c>
      <c r="W867" s="6" t="str">
        <f>IFERROR(VLOOKUP(W$1&amp;"."&amp;$A867&amp;"."&amp;$B867,Mappings[[Lookup Name]:[Source Reference]],2,FALSE),"")</f>
        <v/>
      </c>
    </row>
    <row r="868" spans="1:23" x14ac:dyDescent="0.3">
      <c r="A868" t="s">
        <v>560</v>
      </c>
      <c r="B868" s="6" t="s">
        <v>629</v>
      </c>
      <c r="C868" s="5">
        <v>91</v>
      </c>
      <c r="D868" t="s">
        <v>2101</v>
      </c>
      <c r="E868">
        <v>1</v>
      </c>
      <c r="F868">
        <v>0</v>
      </c>
      <c r="G868">
        <v>0</v>
      </c>
      <c r="H868">
        <v>1</v>
      </c>
      <c r="I868">
        <v>0</v>
      </c>
      <c r="J868" t="s">
        <v>2117</v>
      </c>
      <c r="K868" s="2" t="s">
        <v>2117</v>
      </c>
      <c r="L868" t="str">
        <f>VLOOKUP(A868,Tables!$A$2:$B$218,2,FALSE)</f>
        <v/>
      </c>
      <c r="O868" s="8" t="s">
        <v>3149</v>
      </c>
      <c r="P868" s="8"/>
      <c r="Q868" t="str">
        <f t="shared" si="13"/>
        <v>Business Logic</v>
      </c>
      <c r="R868"/>
      <c r="S868"/>
      <c r="T868" s="6" t="str">
        <f>IFERROR(VLOOKUP(T$1&amp;"."&amp;$A868&amp;"."&amp;$B868,Mappings[[Lookup Name]:[Source Reference]],2,FALSE),"")</f>
        <v/>
      </c>
      <c r="U868" s="6" t="str">
        <f>IFERROR(VLOOKUP(U$1&amp;"."&amp;$A868&amp;"."&amp;$B868,Mappings[[Lookup Name]:[Source Reference]],2,FALSE),"")</f>
        <v/>
      </c>
      <c r="V868" s="6" t="str">
        <f>IFERROR(VLOOKUP(V$1&amp;"."&amp;$A868&amp;"."&amp;$B868,Mappings[[Lookup Name]:[Source Reference]],2,FALSE),"")</f>
        <v/>
      </c>
      <c r="W868" s="6" t="str">
        <f>IFERROR(VLOOKUP(W$1&amp;"."&amp;$A868&amp;"."&amp;$B868,Mappings[[Lookup Name]:[Source Reference]],2,FALSE),"")</f>
        <v/>
      </c>
    </row>
    <row r="869" spans="1:23" x14ac:dyDescent="0.3">
      <c r="A869" t="s">
        <v>560</v>
      </c>
      <c r="B869" s="6" t="s">
        <v>555</v>
      </c>
      <c r="C869" s="5">
        <v>92</v>
      </c>
      <c r="D869" t="s">
        <v>2101</v>
      </c>
      <c r="E869">
        <v>1</v>
      </c>
      <c r="F869">
        <v>0</v>
      </c>
      <c r="G869">
        <v>0</v>
      </c>
      <c r="H869">
        <v>1</v>
      </c>
      <c r="I869">
        <v>0</v>
      </c>
      <c r="J869" t="s">
        <v>2117</v>
      </c>
      <c r="K869" s="2" t="s">
        <v>2117</v>
      </c>
      <c r="L869" t="str">
        <f>VLOOKUP(A869,Tables!$A$2:$B$218,2,FALSE)</f>
        <v/>
      </c>
      <c r="O869" s="8" t="s">
        <v>3149</v>
      </c>
      <c r="P869" s="8"/>
      <c r="Q869" t="str">
        <f t="shared" si="13"/>
        <v>Business Logic</v>
      </c>
      <c r="R869"/>
      <c r="S869"/>
      <c r="T869" s="6" t="str">
        <f>IFERROR(VLOOKUP(T$1&amp;"."&amp;$A869&amp;"."&amp;$B869,Mappings[[Lookup Name]:[Source Reference]],2,FALSE),"")</f>
        <v/>
      </c>
      <c r="U869" s="6" t="str">
        <f>IFERROR(VLOOKUP(U$1&amp;"."&amp;$A869&amp;"."&amp;$B869,Mappings[[Lookup Name]:[Source Reference]],2,FALSE),"")</f>
        <v/>
      </c>
      <c r="V869" s="6" t="str">
        <f>IFERROR(VLOOKUP(V$1&amp;"."&amp;$A869&amp;"."&amp;$B869,Mappings[[Lookup Name]:[Source Reference]],2,FALSE),"")</f>
        <v/>
      </c>
      <c r="W869" s="6" t="str">
        <f>IFERROR(VLOOKUP(W$1&amp;"."&amp;$A869&amp;"."&amp;$B869,Mappings[[Lookup Name]:[Source Reference]],2,FALSE),"")</f>
        <v/>
      </c>
    </row>
    <row r="870" spans="1:23" x14ac:dyDescent="0.3">
      <c r="A870" t="s">
        <v>560</v>
      </c>
      <c r="B870" s="6" t="s">
        <v>630</v>
      </c>
      <c r="C870" s="5">
        <v>93</v>
      </c>
      <c r="D870" t="s">
        <v>2102</v>
      </c>
      <c r="E870">
        <v>20</v>
      </c>
      <c r="F870">
        <v>0</v>
      </c>
      <c r="G870">
        <v>0</v>
      </c>
      <c r="H870">
        <v>1</v>
      </c>
      <c r="I870">
        <v>0</v>
      </c>
      <c r="J870" t="s">
        <v>2117</v>
      </c>
      <c r="K870" s="2" t="s">
        <v>2117</v>
      </c>
      <c r="L870" t="str">
        <f>VLOOKUP(A870,Tables!$A$2:$B$218,2,FALSE)</f>
        <v/>
      </c>
      <c r="O870" s="8" t="s">
        <v>3149</v>
      </c>
      <c r="P870" s="8"/>
      <c r="Q870" t="str">
        <f t="shared" si="13"/>
        <v>Business Logic</v>
      </c>
      <c r="R870"/>
      <c r="S870"/>
      <c r="T870" s="6" t="str">
        <f>IFERROR(VLOOKUP(T$1&amp;"."&amp;$A870&amp;"."&amp;$B870,Mappings[[Lookup Name]:[Source Reference]],2,FALSE),"")</f>
        <v/>
      </c>
      <c r="U870" s="6" t="str">
        <f>IFERROR(VLOOKUP(U$1&amp;"."&amp;$A870&amp;"."&amp;$B870,Mappings[[Lookup Name]:[Source Reference]],2,FALSE),"")</f>
        <v/>
      </c>
      <c r="V870" s="6" t="str">
        <f>IFERROR(VLOOKUP(V$1&amp;"."&amp;$A870&amp;"."&amp;$B870,Mappings[[Lookup Name]:[Source Reference]],2,FALSE),"")</f>
        <v/>
      </c>
      <c r="W870" s="6" t="str">
        <f>IFERROR(VLOOKUP(W$1&amp;"."&amp;$A870&amp;"."&amp;$B870,Mappings[[Lookup Name]:[Source Reference]],2,FALSE),"")</f>
        <v/>
      </c>
    </row>
    <row r="871" spans="1:23" x14ac:dyDescent="0.3">
      <c r="A871" t="s">
        <v>560</v>
      </c>
      <c r="B871" s="6" t="s">
        <v>35</v>
      </c>
      <c r="C871" s="5">
        <v>94</v>
      </c>
      <c r="D871" t="s">
        <v>2102</v>
      </c>
      <c r="E871">
        <v>120</v>
      </c>
      <c r="F871">
        <v>0</v>
      </c>
      <c r="G871">
        <v>0</v>
      </c>
      <c r="H871">
        <v>1</v>
      </c>
      <c r="I871">
        <v>0</v>
      </c>
      <c r="J871" t="s">
        <v>2117</v>
      </c>
      <c r="K871" s="2" t="s">
        <v>2117</v>
      </c>
      <c r="L871" t="str">
        <f>VLOOKUP(A871,Tables!$A$2:$B$218,2,FALSE)</f>
        <v/>
      </c>
      <c r="O871" s="8" t="s">
        <v>3149</v>
      </c>
      <c r="P871" s="8"/>
      <c r="Q871" t="str">
        <f t="shared" si="13"/>
        <v>ETL Audit Process</v>
      </c>
      <c r="R871"/>
      <c r="S871"/>
      <c r="T871" s="6" t="str">
        <f>IFERROR(VLOOKUP(T$1&amp;"."&amp;$A871&amp;"."&amp;$B871,Mappings[[Lookup Name]:[Source Reference]],2,FALSE),"")</f>
        <v/>
      </c>
      <c r="U871" s="6" t="str">
        <f>IFERROR(VLOOKUP(U$1&amp;"."&amp;$A871&amp;"."&amp;$B871,Mappings[[Lookup Name]:[Source Reference]],2,FALSE),"")</f>
        <v/>
      </c>
      <c r="V871" s="6" t="str">
        <f>IFERROR(VLOOKUP(V$1&amp;"."&amp;$A871&amp;"."&amp;$B871,Mappings[[Lookup Name]:[Source Reference]],2,FALSE),"")</f>
        <v/>
      </c>
      <c r="W871" s="6" t="str">
        <f>IFERROR(VLOOKUP(W$1&amp;"."&amp;$A871&amp;"."&amp;$B871,Mappings[[Lookup Name]:[Source Reference]],2,FALSE),"")</f>
        <v/>
      </c>
    </row>
    <row r="872" spans="1:23" x14ac:dyDescent="0.3">
      <c r="A872" t="s">
        <v>560</v>
      </c>
      <c r="B872" s="6" t="s">
        <v>36</v>
      </c>
      <c r="C872" s="5">
        <v>95</v>
      </c>
      <c r="D872" t="s">
        <v>2098</v>
      </c>
      <c r="E872">
        <v>8</v>
      </c>
      <c r="F872">
        <v>23</v>
      </c>
      <c r="G872">
        <v>3</v>
      </c>
      <c r="H872">
        <v>0</v>
      </c>
      <c r="I872">
        <v>0</v>
      </c>
      <c r="J872" t="s">
        <v>2117</v>
      </c>
      <c r="K872" s="2" t="s">
        <v>2117</v>
      </c>
      <c r="L872" t="str">
        <f>VLOOKUP(A872,Tables!$A$2:$B$218,2,FALSE)</f>
        <v/>
      </c>
      <c r="O872" s="8" t="s">
        <v>3149</v>
      </c>
      <c r="P872" s="8"/>
      <c r="Q872" t="str">
        <f t="shared" si="13"/>
        <v>ETL Audit Process</v>
      </c>
      <c r="R872"/>
      <c r="S872"/>
      <c r="T872" s="6" t="str">
        <f>IFERROR(VLOOKUP(T$1&amp;"."&amp;$A872&amp;"."&amp;$B872,Mappings[[Lookup Name]:[Source Reference]],2,FALSE),"")</f>
        <v/>
      </c>
      <c r="U872" s="6" t="str">
        <f>IFERROR(VLOOKUP(U$1&amp;"."&amp;$A872&amp;"."&amp;$B872,Mappings[[Lookup Name]:[Source Reference]],2,FALSE),"")</f>
        <v/>
      </c>
      <c r="V872" s="6" t="str">
        <f>IFERROR(VLOOKUP(V$1&amp;"."&amp;$A872&amp;"."&amp;$B872,Mappings[[Lookup Name]:[Source Reference]],2,FALSE),"")</f>
        <v/>
      </c>
      <c r="W872" s="6" t="str">
        <f>IFERROR(VLOOKUP(W$1&amp;"."&amp;$A872&amp;"."&amp;$B872,Mappings[[Lookup Name]:[Source Reference]],2,FALSE),"")</f>
        <v/>
      </c>
    </row>
    <row r="873" spans="1:23" x14ac:dyDescent="0.3">
      <c r="A873" t="s">
        <v>560</v>
      </c>
      <c r="B873" s="6" t="s">
        <v>37</v>
      </c>
      <c r="C873" s="5">
        <v>96</v>
      </c>
      <c r="D873" t="s">
        <v>2102</v>
      </c>
      <c r="E873">
        <v>120</v>
      </c>
      <c r="F873">
        <v>0</v>
      </c>
      <c r="G873">
        <v>0</v>
      </c>
      <c r="H873">
        <v>1</v>
      </c>
      <c r="I873">
        <v>0</v>
      </c>
      <c r="J873" t="s">
        <v>2117</v>
      </c>
      <c r="K873" s="2" t="s">
        <v>2117</v>
      </c>
      <c r="L873" t="str">
        <f>VLOOKUP(A873,Tables!$A$2:$B$218,2,FALSE)</f>
        <v/>
      </c>
      <c r="O873" s="8" t="s">
        <v>3149</v>
      </c>
      <c r="P873" s="8"/>
      <c r="Q873" t="str">
        <f t="shared" si="13"/>
        <v>ETL Audit Process</v>
      </c>
      <c r="R873"/>
      <c r="S873"/>
      <c r="T873" s="6" t="str">
        <f>IFERROR(VLOOKUP(T$1&amp;"."&amp;$A873&amp;"."&amp;$B873,Mappings[[Lookup Name]:[Source Reference]],2,FALSE),"")</f>
        <v/>
      </c>
      <c r="U873" s="6" t="str">
        <f>IFERROR(VLOOKUP(U$1&amp;"."&amp;$A873&amp;"."&amp;$B873,Mappings[[Lookup Name]:[Source Reference]],2,FALSE),"")</f>
        <v/>
      </c>
      <c r="V873" s="6" t="str">
        <f>IFERROR(VLOOKUP(V$1&amp;"."&amp;$A873&amp;"."&amp;$B873,Mappings[[Lookup Name]:[Source Reference]],2,FALSE),"")</f>
        <v/>
      </c>
      <c r="W873" s="6" t="str">
        <f>IFERROR(VLOOKUP(W$1&amp;"."&amp;$A873&amp;"."&amp;$B873,Mappings[[Lookup Name]:[Source Reference]],2,FALSE),"")</f>
        <v/>
      </c>
    </row>
    <row r="874" spans="1:23" x14ac:dyDescent="0.3">
      <c r="A874" t="s">
        <v>560</v>
      </c>
      <c r="B874" s="6" t="s">
        <v>38</v>
      </c>
      <c r="C874" s="5">
        <v>97</v>
      </c>
      <c r="D874" t="s">
        <v>2098</v>
      </c>
      <c r="E874">
        <v>8</v>
      </c>
      <c r="F874">
        <v>23</v>
      </c>
      <c r="G874">
        <v>3</v>
      </c>
      <c r="H874">
        <v>0</v>
      </c>
      <c r="I874">
        <v>0</v>
      </c>
      <c r="J874" t="s">
        <v>2117</v>
      </c>
      <c r="K874" s="2" t="s">
        <v>2117</v>
      </c>
      <c r="L874" t="str">
        <f>VLOOKUP(A874,Tables!$A$2:$B$218,2,FALSE)</f>
        <v/>
      </c>
      <c r="O874" s="8" t="s">
        <v>3149</v>
      </c>
      <c r="P874" s="8"/>
      <c r="Q874" t="str">
        <f t="shared" si="13"/>
        <v>ETL Audit Process</v>
      </c>
      <c r="R874"/>
      <c r="S874"/>
      <c r="T874" s="6" t="str">
        <f>IFERROR(VLOOKUP(T$1&amp;"."&amp;$A874&amp;"."&amp;$B874,Mappings[[Lookup Name]:[Source Reference]],2,FALSE),"")</f>
        <v/>
      </c>
      <c r="U874" s="6" t="str">
        <f>IFERROR(VLOOKUP(U$1&amp;"."&amp;$A874&amp;"."&amp;$B874,Mappings[[Lookup Name]:[Source Reference]],2,FALSE),"")</f>
        <v/>
      </c>
      <c r="V874" s="6" t="str">
        <f>IFERROR(VLOOKUP(V$1&amp;"."&amp;$A874&amp;"."&amp;$B874,Mappings[[Lookup Name]:[Source Reference]],2,FALSE),"")</f>
        <v/>
      </c>
      <c r="W874" s="6" t="str">
        <f>IFERROR(VLOOKUP(W$1&amp;"."&amp;$A874&amp;"."&amp;$B874,Mappings[[Lookup Name]:[Source Reference]],2,FALSE),"")</f>
        <v/>
      </c>
    </row>
    <row r="875" spans="1:23" x14ac:dyDescent="0.3">
      <c r="A875" t="s">
        <v>560</v>
      </c>
      <c r="B875" s="6" t="s">
        <v>16</v>
      </c>
      <c r="C875" s="5">
        <v>98</v>
      </c>
      <c r="D875" t="s">
        <v>2099</v>
      </c>
      <c r="E875">
        <v>4</v>
      </c>
      <c r="F875">
        <v>10</v>
      </c>
      <c r="G875">
        <v>0</v>
      </c>
      <c r="H875">
        <v>0</v>
      </c>
      <c r="I875">
        <v>0</v>
      </c>
      <c r="J875" t="s">
        <v>2117</v>
      </c>
      <c r="K875" s="2" t="s">
        <v>2117</v>
      </c>
      <c r="L875" t="str">
        <f>VLOOKUP(A875,Tables!$A$2:$B$218,2,FALSE)</f>
        <v/>
      </c>
      <c r="O875" s="8" t="s">
        <v>3149</v>
      </c>
      <c r="P875" s="8"/>
      <c r="Q875" t="str">
        <f t="shared" si="13"/>
        <v>ETL Audit Process</v>
      </c>
      <c r="R875"/>
      <c r="S875"/>
      <c r="T875" s="6" t="str">
        <f>IFERROR(VLOOKUP(T$1&amp;"."&amp;$A875&amp;"."&amp;$B875,Mappings[[Lookup Name]:[Source Reference]],2,FALSE),"")</f>
        <v/>
      </c>
      <c r="U875" s="6" t="str">
        <f>IFERROR(VLOOKUP(U$1&amp;"."&amp;$A875&amp;"."&amp;$B875,Mappings[[Lookup Name]:[Source Reference]],2,FALSE),"")</f>
        <v/>
      </c>
      <c r="V875" s="6" t="str">
        <f>IFERROR(VLOOKUP(V$1&amp;"."&amp;$A875&amp;"."&amp;$B875,Mappings[[Lookup Name]:[Source Reference]],2,FALSE),"")</f>
        <v/>
      </c>
      <c r="W875" s="6" t="str">
        <f>IFERROR(VLOOKUP(W$1&amp;"."&amp;$A875&amp;"."&amp;$B875,Mappings[[Lookup Name]:[Source Reference]],2,FALSE),"")</f>
        <v/>
      </c>
    </row>
    <row r="876" spans="1:23" x14ac:dyDescent="0.3">
      <c r="A876" t="s">
        <v>560</v>
      </c>
      <c r="B876" s="6" t="s">
        <v>17</v>
      </c>
      <c r="C876" s="5">
        <v>99</v>
      </c>
      <c r="D876" t="s">
        <v>2099</v>
      </c>
      <c r="E876">
        <v>4</v>
      </c>
      <c r="F876">
        <v>10</v>
      </c>
      <c r="G876">
        <v>0</v>
      </c>
      <c r="H876">
        <v>0</v>
      </c>
      <c r="I876">
        <v>0</v>
      </c>
      <c r="J876" t="s">
        <v>2117</v>
      </c>
      <c r="K876" s="2" t="s">
        <v>2117</v>
      </c>
      <c r="L876" t="str">
        <f>VLOOKUP(A876,Tables!$A$2:$B$218,2,FALSE)</f>
        <v/>
      </c>
      <c r="O876" s="8" t="s">
        <v>3149</v>
      </c>
      <c r="P876" s="8"/>
      <c r="Q876" t="str">
        <f t="shared" si="13"/>
        <v>ETL Audit Process</v>
      </c>
      <c r="R876"/>
      <c r="S876"/>
      <c r="T876" s="6" t="str">
        <f>IFERROR(VLOOKUP(T$1&amp;"."&amp;$A876&amp;"."&amp;$B876,Mappings[[Lookup Name]:[Source Reference]],2,FALSE),"")</f>
        <v/>
      </c>
      <c r="U876" s="6" t="str">
        <f>IFERROR(VLOOKUP(U$1&amp;"."&amp;$A876&amp;"."&amp;$B876,Mappings[[Lookup Name]:[Source Reference]],2,FALSE),"")</f>
        <v/>
      </c>
      <c r="V876" s="6" t="str">
        <f>IFERROR(VLOOKUP(V$1&amp;"."&amp;$A876&amp;"."&amp;$B876,Mappings[[Lookup Name]:[Source Reference]],2,FALSE),"")</f>
        <v/>
      </c>
      <c r="W876" s="6" t="str">
        <f>IFERROR(VLOOKUP(W$1&amp;"."&amp;$A876&amp;"."&amp;$B876,Mappings[[Lookup Name]:[Source Reference]],2,FALSE),"")</f>
        <v/>
      </c>
    </row>
    <row r="877" spans="1:23" ht="31.2" x14ac:dyDescent="0.3">
      <c r="A877" t="s">
        <v>560</v>
      </c>
      <c r="B877" s="6" t="s">
        <v>18</v>
      </c>
      <c r="C877" s="5">
        <v>100</v>
      </c>
      <c r="D877" t="s">
        <v>2099</v>
      </c>
      <c r="E877">
        <v>4</v>
      </c>
      <c r="F877">
        <v>10</v>
      </c>
      <c r="G877">
        <v>0</v>
      </c>
      <c r="H877">
        <v>0</v>
      </c>
      <c r="I877">
        <v>0</v>
      </c>
      <c r="J877" t="s">
        <v>2120</v>
      </c>
      <c r="K877" s="2" t="s">
        <v>2183</v>
      </c>
      <c r="L877" t="str">
        <f>VLOOKUP(A877,Tables!$A$2:$B$218,2,FALSE)</f>
        <v/>
      </c>
      <c r="O877" s="8" t="s">
        <v>3149</v>
      </c>
      <c r="P877" s="8"/>
      <c r="Q877" t="str">
        <f t="shared" si="13"/>
        <v>Link to Source System</v>
      </c>
      <c r="R877"/>
      <c r="S877"/>
      <c r="T877" s="6" t="str">
        <f>IFERROR(VLOOKUP(T$1&amp;"."&amp;$A877&amp;"."&amp;$B877,Mappings[[Lookup Name]:[Source Reference]],2,FALSE),"")</f>
        <v/>
      </c>
      <c r="U877" s="6" t="str">
        <f>IFERROR(VLOOKUP(U$1&amp;"."&amp;$A877&amp;"."&amp;$B877,Mappings[[Lookup Name]:[Source Reference]],2,FALSE),"")</f>
        <v/>
      </c>
      <c r="V877" s="6" t="str">
        <f>IFERROR(VLOOKUP(V$1&amp;"."&amp;$A877&amp;"."&amp;$B877,Mappings[[Lookup Name]:[Source Reference]],2,FALSE),"")</f>
        <v/>
      </c>
      <c r="W877" s="6" t="str">
        <f>IFERROR(VLOOKUP(W$1&amp;"."&amp;$A877&amp;"."&amp;$B877,Mappings[[Lookup Name]:[Source Reference]],2,FALSE),"")</f>
        <v/>
      </c>
    </row>
    <row r="878" spans="1:23" x14ac:dyDescent="0.3">
      <c r="A878" t="s">
        <v>551</v>
      </c>
      <c r="B878" s="6" t="s">
        <v>559</v>
      </c>
      <c r="C878" s="5">
        <v>1</v>
      </c>
      <c r="D878" t="s">
        <v>2099</v>
      </c>
      <c r="E878">
        <v>4</v>
      </c>
      <c r="F878">
        <v>10</v>
      </c>
      <c r="G878">
        <v>0</v>
      </c>
      <c r="H878">
        <v>0</v>
      </c>
      <c r="I878">
        <v>1</v>
      </c>
      <c r="J878" t="s">
        <v>2117</v>
      </c>
      <c r="K878" s="2" t="s">
        <v>2117</v>
      </c>
      <c r="L878" t="str">
        <f>VLOOKUP(A878,Tables!$A$2:$B$218,2,FALSE)</f>
        <v>Truven</v>
      </c>
      <c r="O878" s="8" t="s">
        <v>3149</v>
      </c>
      <c r="P878" s="8"/>
      <c r="Q878" t="str">
        <f t="shared" si="13"/>
        <v>System Generated</v>
      </c>
      <c r="R878"/>
      <c r="S878"/>
      <c r="T878" s="6" t="str">
        <f>IFERROR(VLOOKUP(T$1&amp;"."&amp;$A878&amp;"."&amp;$B878,Mappings[[Lookup Name]:[Source Reference]],2,FALSE),"")</f>
        <v/>
      </c>
      <c r="U878" s="6" t="str">
        <f>IFERROR(VLOOKUP(U$1&amp;"."&amp;$A878&amp;"."&amp;$B878,Mappings[[Lookup Name]:[Source Reference]],2,FALSE),"")</f>
        <v/>
      </c>
      <c r="V878" s="6" t="str">
        <f>IFERROR(VLOOKUP(V$1&amp;"."&amp;$A878&amp;"."&amp;$B878,Mappings[[Lookup Name]:[Source Reference]],2,FALSE),"")</f>
        <v/>
      </c>
      <c r="W878" s="6" t="str">
        <f>IFERROR(VLOOKUP(W$1&amp;"."&amp;$A878&amp;"."&amp;$B878,Mappings[[Lookup Name]:[Source Reference]],2,FALSE),"")</f>
        <v/>
      </c>
    </row>
    <row r="879" spans="1:23" x14ac:dyDescent="0.3">
      <c r="A879" t="s">
        <v>551</v>
      </c>
      <c r="B879" s="6" t="s">
        <v>631</v>
      </c>
      <c r="C879" s="5">
        <v>2</v>
      </c>
      <c r="D879" t="s">
        <v>2102</v>
      </c>
      <c r="E879">
        <v>100</v>
      </c>
      <c r="F879">
        <v>0</v>
      </c>
      <c r="G879">
        <v>0</v>
      </c>
      <c r="H879">
        <v>0</v>
      </c>
      <c r="I879">
        <v>0</v>
      </c>
      <c r="J879" t="s">
        <v>2117</v>
      </c>
      <c r="K879" s="2" t="s">
        <v>2117</v>
      </c>
      <c r="L879" t="str">
        <f>VLOOKUP(A879,Tables!$A$2:$B$218,2,FALSE)</f>
        <v>Truven</v>
      </c>
      <c r="O879" s="8" t="s">
        <v>3149</v>
      </c>
      <c r="P879" s="8"/>
      <c r="Q879" t="str">
        <f t="shared" si="13"/>
        <v>Business Logic</v>
      </c>
      <c r="R879"/>
      <c r="S879"/>
      <c r="T879" s="6" t="str">
        <f>IFERROR(VLOOKUP(T$1&amp;"."&amp;$A879&amp;"."&amp;$B879,Mappings[[Lookup Name]:[Source Reference]],2,FALSE),"")</f>
        <v/>
      </c>
      <c r="U879" s="6" t="str">
        <f>IFERROR(VLOOKUP(U$1&amp;"."&amp;$A879&amp;"."&amp;$B879,Mappings[[Lookup Name]:[Source Reference]],2,FALSE),"")</f>
        <v/>
      </c>
      <c r="V879" s="6" t="str">
        <f>IFERROR(VLOOKUP(V$1&amp;"."&amp;$A879&amp;"."&amp;$B879,Mappings[[Lookup Name]:[Source Reference]],2,FALSE),"")</f>
        <v/>
      </c>
      <c r="W879" s="6" t="str">
        <f>IFERROR(VLOOKUP(W$1&amp;"."&amp;$A879&amp;"."&amp;$B879,Mappings[[Lookup Name]:[Source Reference]],2,FALSE),"")</f>
        <v/>
      </c>
    </row>
    <row r="880" spans="1:23" x14ac:dyDescent="0.3">
      <c r="A880" t="s">
        <v>551</v>
      </c>
      <c r="B880" s="6" t="s">
        <v>632</v>
      </c>
      <c r="C880" s="5">
        <v>3</v>
      </c>
      <c r="D880" t="s">
        <v>2102</v>
      </c>
      <c r="E880">
        <v>-1</v>
      </c>
      <c r="F880">
        <v>0</v>
      </c>
      <c r="G880">
        <v>0</v>
      </c>
      <c r="H880">
        <v>0</v>
      </c>
      <c r="I880">
        <v>0</v>
      </c>
      <c r="J880" t="s">
        <v>2117</v>
      </c>
      <c r="K880" s="2" t="s">
        <v>2117</v>
      </c>
      <c r="L880" t="str">
        <f>VLOOKUP(A880,Tables!$A$2:$B$218,2,FALSE)</f>
        <v>Truven</v>
      </c>
      <c r="O880" s="8" t="s">
        <v>3149</v>
      </c>
      <c r="P880" s="8"/>
      <c r="Q880" t="str">
        <f t="shared" si="13"/>
        <v>Business Logic</v>
      </c>
      <c r="R880"/>
      <c r="S880"/>
      <c r="T880" s="6" t="str">
        <f>IFERROR(VLOOKUP(T$1&amp;"."&amp;$A880&amp;"."&amp;$B880,Mappings[[Lookup Name]:[Source Reference]],2,FALSE),"")</f>
        <v/>
      </c>
      <c r="U880" s="6" t="str">
        <f>IFERROR(VLOOKUP(U$1&amp;"."&amp;$A880&amp;"."&amp;$B880,Mappings[[Lookup Name]:[Source Reference]],2,FALSE),"")</f>
        <v/>
      </c>
      <c r="V880" s="6" t="str">
        <f>IFERROR(VLOOKUP(V$1&amp;"."&amp;$A880&amp;"."&amp;$B880,Mappings[[Lookup Name]:[Source Reference]],2,FALSE),"")</f>
        <v/>
      </c>
      <c r="W880" s="6" t="str">
        <f>IFERROR(VLOOKUP(W$1&amp;"."&amp;$A880&amp;"."&amp;$B880,Mappings[[Lookup Name]:[Source Reference]],2,FALSE),"")</f>
        <v/>
      </c>
    </row>
    <row r="881" spans="1:23" x14ac:dyDescent="0.3">
      <c r="A881" t="s">
        <v>551</v>
      </c>
      <c r="B881" s="6" t="s">
        <v>633</v>
      </c>
      <c r="C881" s="5">
        <v>4</v>
      </c>
      <c r="D881" t="s">
        <v>2102</v>
      </c>
      <c r="E881">
        <v>-1</v>
      </c>
      <c r="F881">
        <v>0</v>
      </c>
      <c r="G881">
        <v>0</v>
      </c>
      <c r="H881">
        <v>1</v>
      </c>
      <c r="I881">
        <v>0</v>
      </c>
      <c r="J881" t="s">
        <v>2117</v>
      </c>
      <c r="K881" s="2" t="s">
        <v>2117</v>
      </c>
      <c r="L881" t="str">
        <f>VLOOKUP(A881,Tables!$A$2:$B$218,2,FALSE)</f>
        <v>Truven</v>
      </c>
      <c r="O881" s="8" t="s">
        <v>3149</v>
      </c>
      <c r="P881" s="8"/>
      <c r="Q881" t="str">
        <f t="shared" si="13"/>
        <v>Business Logic</v>
      </c>
      <c r="R881"/>
      <c r="S881"/>
      <c r="T881" s="6" t="str">
        <f>IFERROR(VLOOKUP(T$1&amp;"."&amp;$A881&amp;"."&amp;$B881,Mappings[[Lookup Name]:[Source Reference]],2,FALSE),"")</f>
        <v/>
      </c>
      <c r="U881" s="6" t="str">
        <f>IFERROR(VLOOKUP(U$1&amp;"."&amp;$A881&amp;"."&amp;$B881,Mappings[[Lookup Name]:[Source Reference]],2,FALSE),"")</f>
        <v/>
      </c>
      <c r="V881" s="6" t="str">
        <f>IFERROR(VLOOKUP(V$1&amp;"."&amp;$A881&amp;"."&amp;$B881,Mappings[[Lookup Name]:[Source Reference]],2,FALSE),"")</f>
        <v/>
      </c>
      <c r="W881" s="6" t="str">
        <f>IFERROR(VLOOKUP(W$1&amp;"."&amp;$A881&amp;"."&amp;$B881,Mappings[[Lookup Name]:[Source Reference]],2,FALSE),"")</f>
        <v/>
      </c>
    </row>
    <row r="882" spans="1:23" x14ac:dyDescent="0.3">
      <c r="A882" t="s">
        <v>551</v>
      </c>
      <c r="B882" s="6" t="s">
        <v>634</v>
      </c>
      <c r="C882" s="5">
        <v>5</v>
      </c>
      <c r="D882" t="s">
        <v>2105</v>
      </c>
      <c r="E882">
        <v>3</v>
      </c>
      <c r="F882">
        <v>10</v>
      </c>
      <c r="G882">
        <v>0</v>
      </c>
      <c r="H882">
        <v>1</v>
      </c>
      <c r="I882">
        <v>0</v>
      </c>
      <c r="J882" t="s">
        <v>2117</v>
      </c>
      <c r="K882" s="2" t="s">
        <v>2117</v>
      </c>
      <c r="L882" t="str">
        <f>VLOOKUP(A882,Tables!$A$2:$B$218,2,FALSE)</f>
        <v>Truven</v>
      </c>
      <c r="O882" s="8" t="s">
        <v>3149</v>
      </c>
      <c r="P882" s="8"/>
      <c r="Q882" t="str">
        <f t="shared" si="13"/>
        <v>Business Logic</v>
      </c>
      <c r="R882"/>
      <c r="S882"/>
      <c r="T882" s="6" t="str">
        <f>IFERROR(VLOOKUP(T$1&amp;"."&amp;$A882&amp;"."&amp;$B882,Mappings[[Lookup Name]:[Source Reference]],2,FALSE),"")</f>
        <v/>
      </c>
      <c r="U882" s="6" t="str">
        <f>IFERROR(VLOOKUP(U$1&amp;"."&amp;$A882&amp;"."&amp;$B882,Mappings[[Lookup Name]:[Source Reference]],2,FALSE),"")</f>
        <v/>
      </c>
      <c r="V882" s="6" t="str">
        <f>IFERROR(VLOOKUP(V$1&amp;"."&amp;$A882&amp;"."&amp;$B882,Mappings[[Lookup Name]:[Source Reference]],2,FALSE),"")</f>
        <v/>
      </c>
      <c r="W882" s="6" t="str">
        <f>IFERROR(VLOOKUP(W$1&amp;"."&amp;$A882&amp;"."&amp;$B882,Mappings[[Lookup Name]:[Source Reference]],2,FALSE),"")</f>
        <v/>
      </c>
    </row>
    <row r="883" spans="1:23" x14ac:dyDescent="0.3">
      <c r="A883" t="s">
        <v>551</v>
      </c>
      <c r="B883" s="6" t="s">
        <v>635</v>
      </c>
      <c r="C883" s="5">
        <v>6</v>
      </c>
      <c r="D883" t="s">
        <v>2105</v>
      </c>
      <c r="E883">
        <v>3</v>
      </c>
      <c r="F883">
        <v>10</v>
      </c>
      <c r="G883">
        <v>0</v>
      </c>
      <c r="H883">
        <v>1</v>
      </c>
      <c r="I883">
        <v>0</v>
      </c>
      <c r="J883" t="s">
        <v>2117</v>
      </c>
      <c r="K883" s="2" t="s">
        <v>2117</v>
      </c>
      <c r="L883" t="str">
        <f>VLOOKUP(A883,Tables!$A$2:$B$218,2,FALSE)</f>
        <v>Truven</v>
      </c>
      <c r="O883" s="8" t="s">
        <v>3149</v>
      </c>
      <c r="P883" s="8"/>
      <c r="Q883" t="str">
        <f t="shared" si="13"/>
        <v>Business Logic</v>
      </c>
      <c r="R883"/>
      <c r="S883"/>
      <c r="T883" s="6" t="str">
        <f>IFERROR(VLOOKUP(T$1&amp;"."&amp;$A883&amp;"."&amp;$B883,Mappings[[Lookup Name]:[Source Reference]],2,FALSE),"")</f>
        <v/>
      </c>
      <c r="U883" s="6" t="str">
        <f>IFERROR(VLOOKUP(U$1&amp;"."&amp;$A883&amp;"."&amp;$B883,Mappings[[Lookup Name]:[Source Reference]],2,FALSE),"")</f>
        <v/>
      </c>
      <c r="V883" s="6" t="str">
        <f>IFERROR(VLOOKUP(V$1&amp;"."&amp;$A883&amp;"."&amp;$B883,Mappings[[Lookup Name]:[Source Reference]],2,FALSE),"")</f>
        <v/>
      </c>
      <c r="W883" s="6" t="str">
        <f>IFERROR(VLOOKUP(W$1&amp;"."&amp;$A883&amp;"."&amp;$B883,Mappings[[Lookup Name]:[Source Reference]],2,FALSE),"")</f>
        <v/>
      </c>
    </row>
    <row r="884" spans="1:23" x14ac:dyDescent="0.3">
      <c r="A884" t="s">
        <v>551</v>
      </c>
      <c r="B884" s="6" t="s">
        <v>636</v>
      </c>
      <c r="C884" s="5">
        <v>7</v>
      </c>
      <c r="D884" t="s">
        <v>2105</v>
      </c>
      <c r="E884">
        <v>3</v>
      </c>
      <c r="F884">
        <v>10</v>
      </c>
      <c r="G884">
        <v>0</v>
      </c>
      <c r="H884">
        <v>1</v>
      </c>
      <c r="I884">
        <v>0</v>
      </c>
      <c r="J884" t="s">
        <v>2117</v>
      </c>
      <c r="K884" s="2" t="s">
        <v>2117</v>
      </c>
      <c r="L884" t="str">
        <f>VLOOKUP(A884,Tables!$A$2:$B$218,2,FALSE)</f>
        <v>Truven</v>
      </c>
      <c r="O884" s="8" t="s">
        <v>3149</v>
      </c>
      <c r="P884" s="8"/>
      <c r="Q884" t="str">
        <f t="shared" si="13"/>
        <v>Business Logic</v>
      </c>
      <c r="R884"/>
      <c r="S884"/>
      <c r="T884" s="6" t="str">
        <f>IFERROR(VLOOKUP(T$1&amp;"."&amp;$A884&amp;"."&amp;$B884,Mappings[[Lookup Name]:[Source Reference]],2,FALSE),"")</f>
        <v/>
      </c>
      <c r="U884" s="6" t="str">
        <f>IFERROR(VLOOKUP(U$1&amp;"."&amp;$A884&amp;"."&amp;$B884,Mappings[[Lookup Name]:[Source Reference]],2,FALSE),"")</f>
        <v/>
      </c>
      <c r="V884" s="6" t="str">
        <f>IFERROR(VLOOKUP(V$1&amp;"."&amp;$A884&amp;"."&amp;$B884,Mappings[[Lookup Name]:[Source Reference]],2,FALSE),"")</f>
        <v/>
      </c>
      <c r="W884" s="6" t="str">
        <f>IFERROR(VLOOKUP(W$1&amp;"."&amp;$A884&amp;"."&amp;$B884,Mappings[[Lookup Name]:[Source Reference]],2,FALSE),"")</f>
        <v/>
      </c>
    </row>
    <row r="885" spans="1:23" x14ac:dyDescent="0.3">
      <c r="A885" t="s">
        <v>551</v>
      </c>
      <c r="B885" s="6" t="s">
        <v>11</v>
      </c>
      <c r="C885" s="5">
        <v>8</v>
      </c>
      <c r="D885" t="s">
        <v>2101</v>
      </c>
      <c r="E885">
        <v>1</v>
      </c>
      <c r="F885">
        <v>0</v>
      </c>
      <c r="G885">
        <v>0</v>
      </c>
      <c r="H885">
        <v>1</v>
      </c>
      <c r="I885">
        <v>0</v>
      </c>
      <c r="J885" t="s">
        <v>2117</v>
      </c>
      <c r="K885" s="2" t="s">
        <v>2117</v>
      </c>
      <c r="L885" t="str">
        <f>VLOOKUP(A885,Tables!$A$2:$B$218,2,FALSE)</f>
        <v>Truven</v>
      </c>
      <c r="O885" s="8" t="s">
        <v>3149</v>
      </c>
      <c r="P885" s="8"/>
      <c r="Q885" t="str">
        <f t="shared" si="13"/>
        <v>Business Logic</v>
      </c>
      <c r="R885"/>
      <c r="S885"/>
      <c r="T885" s="6" t="str">
        <f>IFERROR(VLOOKUP(T$1&amp;"."&amp;$A885&amp;"."&amp;$B885,Mappings[[Lookup Name]:[Source Reference]],2,FALSE),"")</f>
        <v/>
      </c>
      <c r="U885" s="6" t="str">
        <f>IFERROR(VLOOKUP(U$1&amp;"."&amp;$A885&amp;"."&amp;$B885,Mappings[[Lookup Name]:[Source Reference]],2,FALSE),"")</f>
        <v/>
      </c>
      <c r="V885" s="6" t="str">
        <f>IFERROR(VLOOKUP(V$1&amp;"."&amp;$A885&amp;"."&amp;$B885,Mappings[[Lookup Name]:[Source Reference]],2,FALSE),"")</f>
        <v/>
      </c>
      <c r="W885" s="6" t="str">
        <f>IFERROR(VLOOKUP(W$1&amp;"."&amp;$A885&amp;"."&amp;$B885,Mappings[[Lookup Name]:[Source Reference]],2,FALSE),"")</f>
        <v/>
      </c>
    </row>
    <row r="886" spans="1:23" x14ac:dyDescent="0.3">
      <c r="A886" t="s">
        <v>551</v>
      </c>
      <c r="B886" s="6" t="s">
        <v>35</v>
      </c>
      <c r="C886" s="5">
        <v>9</v>
      </c>
      <c r="D886" t="s">
        <v>2102</v>
      </c>
      <c r="E886">
        <v>120</v>
      </c>
      <c r="F886">
        <v>0</v>
      </c>
      <c r="G886">
        <v>0</v>
      </c>
      <c r="H886">
        <v>0</v>
      </c>
      <c r="I886">
        <v>0</v>
      </c>
      <c r="J886" t="s">
        <v>2117</v>
      </c>
      <c r="K886" s="2" t="s">
        <v>2117</v>
      </c>
      <c r="L886" t="str">
        <f>VLOOKUP(A886,Tables!$A$2:$B$218,2,FALSE)</f>
        <v>Truven</v>
      </c>
      <c r="O886" s="8" t="s">
        <v>3149</v>
      </c>
      <c r="P886" s="8"/>
      <c r="Q886" t="str">
        <f t="shared" si="13"/>
        <v>ETL Audit Process</v>
      </c>
      <c r="R886"/>
      <c r="S886"/>
      <c r="T886" s="6" t="str">
        <f>IFERROR(VLOOKUP(T$1&amp;"."&amp;$A886&amp;"."&amp;$B886,Mappings[[Lookup Name]:[Source Reference]],2,FALSE),"")</f>
        <v/>
      </c>
      <c r="U886" s="6" t="str">
        <f>IFERROR(VLOOKUP(U$1&amp;"."&amp;$A886&amp;"."&amp;$B886,Mappings[[Lookup Name]:[Source Reference]],2,FALSE),"")</f>
        <v/>
      </c>
      <c r="V886" s="6" t="str">
        <f>IFERROR(VLOOKUP(V$1&amp;"."&amp;$A886&amp;"."&amp;$B886,Mappings[[Lookup Name]:[Source Reference]],2,FALSE),"")</f>
        <v/>
      </c>
      <c r="W886" s="6" t="str">
        <f>IFERROR(VLOOKUP(W$1&amp;"."&amp;$A886&amp;"."&amp;$B886,Mappings[[Lookup Name]:[Source Reference]],2,FALSE),"")</f>
        <v/>
      </c>
    </row>
    <row r="887" spans="1:23" x14ac:dyDescent="0.3">
      <c r="A887" t="s">
        <v>551</v>
      </c>
      <c r="B887" s="6" t="s">
        <v>36</v>
      </c>
      <c r="C887" s="5">
        <v>10</v>
      </c>
      <c r="D887" t="s">
        <v>2098</v>
      </c>
      <c r="E887">
        <v>8</v>
      </c>
      <c r="F887">
        <v>23</v>
      </c>
      <c r="G887">
        <v>3</v>
      </c>
      <c r="H887">
        <v>0</v>
      </c>
      <c r="I887">
        <v>0</v>
      </c>
      <c r="J887" t="s">
        <v>2117</v>
      </c>
      <c r="K887" s="2" t="s">
        <v>2117</v>
      </c>
      <c r="L887" t="str">
        <f>VLOOKUP(A887,Tables!$A$2:$B$218,2,FALSE)</f>
        <v>Truven</v>
      </c>
      <c r="O887" s="8" t="s">
        <v>3149</v>
      </c>
      <c r="P887" s="8"/>
      <c r="Q887" t="str">
        <f t="shared" si="13"/>
        <v>ETL Audit Process</v>
      </c>
      <c r="R887"/>
      <c r="S887"/>
      <c r="T887" s="6" t="str">
        <f>IFERROR(VLOOKUP(T$1&amp;"."&amp;$A887&amp;"."&amp;$B887,Mappings[[Lookup Name]:[Source Reference]],2,FALSE),"")</f>
        <v/>
      </c>
      <c r="U887" s="6" t="str">
        <f>IFERROR(VLOOKUP(U$1&amp;"."&amp;$A887&amp;"."&amp;$B887,Mappings[[Lookup Name]:[Source Reference]],2,FALSE),"")</f>
        <v/>
      </c>
      <c r="V887" s="6" t="str">
        <f>IFERROR(VLOOKUP(V$1&amp;"."&amp;$A887&amp;"."&amp;$B887,Mappings[[Lookup Name]:[Source Reference]],2,FALSE),"")</f>
        <v/>
      </c>
      <c r="W887" s="6" t="str">
        <f>IFERROR(VLOOKUP(W$1&amp;"."&amp;$A887&amp;"."&amp;$B887,Mappings[[Lookup Name]:[Source Reference]],2,FALSE),"")</f>
        <v/>
      </c>
    </row>
    <row r="888" spans="1:23" x14ac:dyDescent="0.3">
      <c r="A888" t="s">
        <v>551</v>
      </c>
      <c r="B888" s="6" t="s">
        <v>37</v>
      </c>
      <c r="C888" s="5">
        <v>11</v>
      </c>
      <c r="D888" t="s">
        <v>2102</v>
      </c>
      <c r="E888">
        <v>120</v>
      </c>
      <c r="F888">
        <v>0</v>
      </c>
      <c r="G888">
        <v>0</v>
      </c>
      <c r="H888">
        <v>0</v>
      </c>
      <c r="I888">
        <v>0</v>
      </c>
      <c r="J888" t="s">
        <v>2117</v>
      </c>
      <c r="K888" s="2" t="s">
        <v>2117</v>
      </c>
      <c r="L888" t="str">
        <f>VLOOKUP(A888,Tables!$A$2:$B$218,2,FALSE)</f>
        <v>Truven</v>
      </c>
      <c r="O888" s="8" t="s">
        <v>3149</v>
      </c>
      <c r="P888" s="8"/>
      <c r="Q888" t="str">
        <f t="shared" si="13"/>
        <v>ETL Audit Process</v>
      </c>
      <c r="R888"/>
      <c r="S888"/>
      <c r="T888" s="6" t="str">
        <f>IFERROR(VLOOKUP(T$1&amp;"."&amp;$A888&amp;"."&amp;$B888,Mappings[[Lookup Name]:[Source Reference]],2,FALSE),"")</f>
        <v/>
      </c>
      <c r="U888" s="6" t="str">
        <f>IFERROR(VLOOKUP(U$1&amp;"."&amp;$A888&amp;"."&amp;$B888,Mappings[[Lookup Name]:[Source Reference]],2,FALSE),"")</f>
        <v/>
      </c>
      <c r="V888" s="6" t="str">
        <f>IFERROR(VLOOKUP(V$1&amp;"."&amp;$A888&amp;"."&amp;$B888,Mappings[[Lookup Name]:[Source Reference]],2,FALSE),"")</f>
        <v/>
      </c>
      <c r="W888" s="6" t="str">
        <f>IFERROR(VLOOKUP(W$1&amp;"."&amp;$A888&amp;"."&amp;$B888,Mappings[[Lookup Name]:[Source Reference]],2,FALSE),"")</f>
        <v/>
      </c>
    </row>
    <row r="889" spans="1:23" x14ac:dyDescent="0.3">
      <c r="A889" t="s">
        <v>551</v>
      </c>
      <c r="B889" s="6" t="s">
        <v>38</v>
      </c>
      <c r="C889" s="5">
        <v>12</v>
      </c>
      <c r="D889" t="s">
        <v>2098</v>
      </c>
      <c r="E889">
        <v>8</v>
      </c>
      <c r="F889">
        <v>23</v>
      </c>
      <c r="G889">
        <v>3</v>
      </c>
      <c r="H889">
        <v>0</v>
      </c>
      <c r="I889">
        <v>0</v>
      </c>
      <c r="J889" t="s">
        <v>2117</v>
      </c>
      <c r="K889" s="2" t="s">
        <v>2117</v>
      </c>
      <c r="L889" t="str">
        <f>VLOOKUP(A889,Tables!$A$2:$B$218,2,FALSE)</f>
        <v>Truven</v>
      </c>
      <c r="O889" s="8" t="s">
        <v>3149</v>
      </c>
      <c r="P889" s="8"/>
      <c r="Q889" t="str">
        <f t="shared" si="13"/>
        <v>ETL Audit Process</v>
      </c>
      <c r="R889"/>
      <c r="S889"/>
      <c r="T889" s="6" t="str">
        <f>IFERROR(VLOOKUP(T$1&amp;"."&amp;$A889&amp;"."&amp;$B889,Mappings[[Lookup Name]:[Source Reference]],2,FALSE),"")</f>
        <v/>
      </c>
      <c r="U889" s="6" t="str">
        <f>IFERROR(VLOOKUP(U$1&amp;"."&amp;$A889&amp;"."&amp;$B889,Mappings[[Lookup Name]:[Source Reference]],2,FALSE),"")</f>
        <v/>
      </c>
      <c r="V889" s="6" t="str">
        <f>IFERROR(VLOOKUP(V$1&amp;"."&amp;$A889&amp;"."&amp;$B889,Mappings[[Lookup Name]:[Source Reference]],2,FALSE),"")</f>
        <v/>
      </c>
      <c r="W889" s="6" t="str">
        <f>IFERROR(VLOOKUP(W$1&amp;"."&amp;$A889&amp;"."&amp;$B889,Mappings[[Lookup Name]:[Source Reference]],2,FALSE),"")</f>
        <v/>
      </c>
    </row>
    <row r="890" spans="1:23" x14ac:dyDescent="0.3">
      <c r="A890" t="s">
        <v>551</v>
      </c>
      <c r="B890" s="6" t="s">
        <v>16</v>
      </c>
      <c r="C890" s="5">
        <v>13</v>
      </c>
      <c r="D890" t="s">
        <v>2099</v>
      </c>
      <c r="E890">
        <v>4</v>
      </c>
      <c r="F890">
        <v>10</v>
      </c>
      <c r="G890">
        <v>0</v>
      </c>
      <c r="H890">
        <v>0</v>
      </c>
      <c r="I890">
        <v>0</v>
      </c>
      <c r="J890" t="s">
        <v>2117</v>
      </c>
      <c r="K890" s="2" t="s">
        <v>2117</v>
      </c>
      <c r="L890" t="str">
        <f>VLOOKUP(A890,Tables!$A$2:$B$218,2,FALSE)</f>
        <v>Truven</v>
      </c>
      <c r="O890" s="8" t="s">
        <v>3149</v>
      </c>
      <c r="P890" s="8"/>
      <c r="Q890" t="str">
        <f t="shared" si="13"/>
        <v>ETL Audit Process</v>
      </c>
      <c r="R890"/>
      <c r="S890"/>
      <c r="T890" s="6" t="str">
        <f>IFERROR(VLOOKUP(T$1&amp;"."&amp;$A890&amp;"."&amp;$B890,Mappings[[Lookup Name]:[Source Reference]],2,FALSE),"")</f>
        <v/>
      </c>
      <c r="U890" s="6" t="str">
        <f>IFERROR(VLOOKUP(U$1&amp;"."&amp;$A890&amp;"."&amp;$B890,Mappings[[Lookup Name]:[Source Reference]],2,FALSE),"")</f>
        <v/>
      </c>
      <c r="V890" s="6" t="str">
        <f>IFERROR(VLOOKUP(V$1&amp;"."&amp;$A890&amp;"."&amp;$B890,Mappings[[Lookup Name]:[Source Reference]],2,FALSE),"")</f>
        <v/>
      </c>
      <c r="W890" s="6" t="str">
        <f>IFERROR(VLOOKUP(W$1&amp;"."&amp;$A890&amp;"."&amp;$B890,Mappings[[Lookup Name]:[Source Reference]],2,FALSE),"")</f>
        <v/>
      </c>
    </row>
    <row r="891" spans="1:23" x14ac:dyDescent="0.3">
      <c r="A891" t="s">
        <v>551</v>
      </c>
      <c r="B891" s="6" t="s">
        <v>17</v>
      </c>
      <c r="C891" s="5">
        <v>14</v>
      </c>
      <c r="D891" t="s">
        <v>2099</v>
      </c>
      <c r="E891">
        <v>4</v>
      </c>
      <c r="F891">
        <v>10</v>
      </c>
      <c r="G891">
        <v>0</v>
      </c>
      <c r="H891">
        <v>0</v>
      </c>
      <c r="I891">
        <v>0</v>
      </c>
      <c r="J891" t="s">
        <v>2117</v>
      </c>
      <c r="K891" s="2" t="s">
        <v>2117</v>
      </c>
      <c r="L891" t="str">
        <f>VLOOKUP(A891,Tables!$A$2:$B$218,2,FALSE)</f>
        <v>Truven</v>
      </c>
      <c r="O891" s="8" t="s">
        <v>3149</v>
      </c>
      <c r="P891" s="8"/>
      <c r="Q891" t="str">
        <f t="shared" si="13"/>
        <v>ETL Audit Process</v>
      </c>
      <c r="R891"/>
      <c r="S891"/>
      <c r="T891" s="6" t="str">
        <f>IFERROR(VLOOKUP(T$1&amp;"."&amp;$A891&amp;"."&amp;$B891,Mappings[[Lookup Name]:[Source Reference]],2,FALSE),"")</f>
        <v/>
      </c>
      <c r="U891" s="6" t="str">
        <f>IFERROR(VLOOKUP(U$1&amp;"."&amp;$A891&amp;"."&amp;$B891,Mappings[[Lookup Name]:[Source Reference]],2,FALSE),"")</f>
        <v/>
      </c>
      <c r="V891" s="6" t="str">
        <f>IFERROR(VLOOKUP(V$1&amp;"."&amp;$A891&amp;"."&amp;$B891,Mappings[[Lookup Name]:[Source Reference]],2,FALSE),"")</f>
        <v/>
      </c>
      <c r="W891" s="6" t="str">
        <f>IFERROR(VLOOKUP(W$1&amp;"."&amp;$A891&amp;"."&amp;$B891,Mappings[[Lookup Name]:[Source Reference]],2,FALSE),"")</f>
        <v/>
      </c>
    </row>
    <row r="892" spans="1:23" ht="31.2" x14ac:dyDescent="0.3">
      <c r="A892" t="s">
        <v>551</v>
      </c>
      <c r="B892" s="6" t="s">
        <v>18</v>
      </c>
      <c r="C892" s="5">
        <v>15</v>
      </c>
      <c r="D892" t="s">
        <v>2099</v>
      </c>
      <c r="E892">
        <v>4</v>
      </c>
      <c r="F892">
        <v>10</v>
      </c>
      <c r="G892">
        <v>0</v>
      </c>
      <c r="H892">
        <v>0</v>
      </c>
      <c r="I892">
        <v>0</v>
      </c>
      <c r="J892" t="s">
        <v>2117</v>
      </c>
      <c r="K892" s="2" t="s">
        <v>2184</v>
      </c>
      <c r="L892" t="str">
        <f>VLOOKUP(A892,Tables!$A$2:$B$218,2,FALSE)</f>
        <v>Truven</v>
      </c>
      <c r="O892" s="8" t="s">
        <v>3149</v>
      </c>
      <c r="P892" s="8"/>
      <c r="Q892" t="str">
        <f t="shared" si="13"/>
        <v>Link to Source System</v>
      </c>
      <c r="R892"/>
      <c r="S892"/>
      <c r="T892" s="6" t="str">
        <f>IFERROR(VLOOKUP(T$1&amp;"."&amp;$A892&amp;"."&amp;$B892,Mappings[[Lookup Name]:[Source Reference]],2,FALSE),"")</f>
        <v/>
      </c>
      <c r="U892" s="6" t="str">
        <f>IFERROR(VLOOKUP(U$1&amp;"."&amp;$A892&amp;"."&amp;$B892,Mappings[[Lookup Name]:[Source Reference]],2,FALSE),"")</f>
        <v/>
      </c>
      <c r="V892" s="6" t="str">
        <f>IFERROR(VLOOKUP(V$1&amp;"."&amp;$A892&amp;"."&amp;$B892,Mappings[[Lookup Name]:[Source Reference]],2,FALSE),"")</f>
        <v/>
      </c>
      <c r="W892" s="6" t="str">
        <f>IFERROR(VLOOKUP(W$1&amp;"."&amp;$A892&amp;"."&amp;$B892,Mappings[[Lookup Name]:[Source Reference]],2,FALSE),"")</f>
        <v/>
      </c>
    </row>
    <row r="893" spans="1:23" x14ac:dyDescent="0.3">
      <c r="A893" t="s">
        <v>637</v>
      </c>
      <c r="B893" s="6" t="s">
        <v>344</v>
      </c>
      <c r="C893" s="5">
        <v>1</v>
      </c>
      <c r="D893" t="s">
        <v>2099</v>
      </c>
      <c r="E893">
        <v>4</v>
      </c>
      <c r="F893">
        <v>10</v>
      </c>
      <c r="G893">
        <v>0</v>
      </c>
      <c r="H893">
        <v>0</v>
      </c>
      <c r="I893">
        <v>1</v>
      </c>
      <c r="J893" t="s">
        <v>2117</v>
      </c>
      <c r="K893" s="2" t="s">
        <v>2117</v>
      </c>
      <c r="L893" t="str">
        <f>VLOOKUP(A893,Tables!$A$2:$B$218,2,FALSE)</f>
        <v/>
      </c>
      <c r="O893" s="8" t="s">
        <v>3149</v>
      </c>
      <c r="P893" s="8"/>
      <c r="Q893" t="str">
        <f t="shared" si="13"/>
        <v>System Generated</v>
      </c>
      <c r="R893"/>
      <c r="S893"/>
      <c r="T893" s="6" t="str">
        <f>IFERROR(VLOOKUP(T$1&amp;"."&amp;$A893&amp;"."&amp;$B893,Mappings[[Lookup Name]:[Source Reference]],2,FALSE),"")</f>
        <v/>
      </c>
      <c r="U893" s="6" t="str">
        <f>IFERROR(VLOOKUP(U$1&amp;"."&amp;$A893&amp;"."&amp;$B893,Mappings[[Lookup Name]:[Source Reference]],2,FALSE),"")</f>
        <v/>
      </c>
      <c r="V893" s="6" t="str">
        <f>IFERROR(VLOOKUP(V$1&amp;"."&amp;$A893&amp;"."&amp;$B893,Mappings[[Lookup Name]:[Source Reference]],2,FALSE),"")</f>
        <v/>
      </c>
      <c r="W893" s="6" t="str">
        <f>IFERROR(VLOOKUP(W$1&amp;"."&amp;$A893&amp;"."&amp;$B893,Mappings[[Lookup Name]:[Source Reference]],2,FALSE),"")</f>
        <v/>
      </c>
    </row>
    <row r="894" spans="1:23" x14ac:dyDescent="0.3">
      <c r="A894" t="s">
        <v>637</v>
      </c>
      <c r="B894" s="6" t="s">
        <v>638</v>
      </c>
      <c r="C894" s="5">
        <v>2</v>
      </c>
      <c r="D894" t="s">
        <v>2102</v>
      </c>
      <c r="E894">
        <v>15</v>
      </c>
      <c r="F894">
        <v>0</v>
      </c>
      <c r="G894">
        <v>0</v>
      </c>
      <c r="H894">
        <v>1</v>
      </c>
      <c r="I894">
        <v>0</v>
      </c>
      <c r="J894" t="s">
        <v>2117</v>
      </c>
      <c r="K894" s="2" t="s">
        <v>2117</v>
      </c>
      <c r="L894" t="str">
        <f>VLOOKUP(A894,Tables!$A$2:$B$218,2,FALSE)</f>
        <v/>
      </c>
      <c r="O894" s="8" t="s">
        <v>3149</v>
      </c>
      <c r="P894" s="8"/>
      <c r="Q894" t="str">
        <f t="shared" si="13"/>
        <v>Business Logic</v>
      </c>
      <c r="R894"/>
      <c r="S894"/>
      <c r="T894" s="6" t="str">
        <f>IFERROR(VLOOKUP(T$1&amp;"."&amp;$A894&amp;"."&amp;$B894,Mappings[[Lookup Name]:[Source Reference]],2,FALSE),"")</f>
        <v/>
      </c>
      <c r="U894" s="6" t="str">
        <f>IFERROR(VLOOKUP(U$1&amp;"."&amp;$A894&amp;"."&amp;$B894,Mappings[[Lookup Name]:[Source Reference]],2,FALSE),"")</f>
        <v/>
      </c>
      <c r="V894" s="6" t="str">
        <f>IFERROR(VLOOKUP(V$1&amp;"."&amp;$A894&amp;"."&amp;$B894,Mappings[[Lookup Name]:[Source Reference]],2,FALSE),"")</f>
        <v/>
      </c>
      <c r="W894" s="6" t="str">
        <f>IFERROR(VLOOKUP(W$1&amp;"."&amp;$A894&amp;"."&amp;$B894,Mappings[[Lookup Name]:[Source Reference]],2,FALSE),"")</f>
        <v/>
      </c>
    </row>
    <row r="895" spans="1:23" x14ac:dyDescent="0.3">
      <c r="A895" t="s">
        <v>637</v>
      </c>
      <c r="B895" s="6" t="s">
        <v>27</v>
      </c>
      <c r="C895" s="5">
        <v>3</v>
      </c>
      <c r="D895" t="s">
        <v>2098</v>
      </c>
      <c r="E895">
        <v>8</v>
      </c>
      <c r="F895">
        <v>23</v>
      </c>
      <c r="G895">
        <v>3</v>
      </c>
      <c r="H895">
        <v>0</v>
      </c>
      <c r="I895">
        <v>0</v>
      </c>
      <c r="J895" t="s">
        <v>2117</v>
      </c>
      <c r="K895" s="2" t="s">
        <v>2117</v>
      </c>
      <c r="L895" t="str">
        <f>VLOOKUP(A895,Tables!$A$2:$B$218,2,FALSE)</f>
        <v/>
      </c>
      <c r="O895" s="8" t="s">
        <v>3149</v>
      </c>
      <c r="P895" s="8"/>
      <c r="Q895" t="str">
        <f t="shared" si="13"/>
        <v>Business Logic</v>
      </c>
      <c r="R895"/>
      <c r="S895"/>
      <c r="T895" s="6" t="str">
        <f>IFERROR(VLOOKUP(T$1&amp;"."&amp;$A895&amp;"."&amp;$B895,Mappings[[Lookup Name]:[Source Reference]],2,FALSE),"")</f>
        <v/>
      </c>
      <c r="U895" s="6" t="str">
        <f>IFERROR(VLOOKUP(U$1&amp;"."&amp;$A895&amp;"."&amp;$B895,Mappings[[Lookup Name]:[Source Reference]],2,FALSE),"")</f>
        <v/>
      </c>
      <c r="V895" s="6" t="str">
        <f>IFERROR(VLOOKUP(V$1&amp;"."&amp;$A895&amp;"."&amp;$B895,Mappings[[Lookup Name]:[Source Reference]],2,FALSE),"")</f>
        <v/>
      </c>
      <c r="W895" s="6" t="str">
        <f>IFERROR(VLOOKUP(W$1&amp;"."&amp;$A895&amp;"."&amp;$B895,Mappings[[Lookup Name]:[Source Reference]],2,FALSE),"")</f>
        <v/>
      </c>
    </row>
    <row r="896" spans="1:23" x14ac:dyDescent="0.3">
      <c r="A896" t="s">
        <v>637</v>
      </c>
      <c r="B896" s="6" t="s">
        <v>28</v>
      </c>
      <c r="C896" s="5">
        <v>4</v>
      </c>
      <c r="D896" t="s">
        <v>2098</v>
      </c>
      <c r="E896">
        <v>8</v>
      </c>
      <c r="F896">
        <v>23</v>
      </c>
      <c r="G896">
        <v>3</v>
      </c>
      <c r="H896">
        <v>0</v>
      </c>
      <c r="I896">
        <v>0</v>
      </c>
      <c r="J896" t="s">
        <v>2117</v>
      </c>
      <c r="K896" s="2" t="s">
        <v>2117</v>
      </c>
      <c r="L896" t="str">
        <f>VLOOKUP(A896,Tables!$A$2:$B$218,2,FALSE)</f>
        <v/>
      </c>
      <c r="O896" s="8" t="s">
        <v>3149</v>
      </c>
      <c r="P896" s="8"/>
      <c r="Q896" t="str">
        <f t="shared" si="13"/>
        <v>Business Logic</v>
      </c>
      <c r="R896"/>
      <c r="S896"/>
      <c r="T896" s="6" t="str">
        <f>IFERROR(VLOOKUP(T$1&amp;"."&amp;$A896&amp;"."&amp;$B896,Mappings[[Lookup Name]:[Source Reference]],2,FALSE),"")</f>
        <v/>
      </c>
      <c r="U896" s="6" t="str">
        <f>IFERROR(VLOOKUP(U$1&amp;"."&amp;$A896&amp;"."&amp;$B896,Mappings[[Lookup Name]:[Source Reference]],2,FALSE),"")</f>
        <v/>
      </c>
      <c r="V896" s="6" t="str">
        <f>IFERROR(VLOOKUP(V$1&amp;"."&amp;$A896&amp;"."&amp;$B896,Mappings[[Lookup Name]:[Source Reference]],2,FALSE),"")</f>
        <v/>
      </c>
      <c r="W896" s="6" t="str">
        <f>IFERROR(VLOOKUP(W$1&amp;"."&amp;$A896&amp;"."&amp;$B896,Mappings[[Lookup Name]:[Source Reference]],2,FALSE),"")</f>
        <v/>
      </c>
    </row>
    <row r="897" spans="1:23" x14ac:dyDescent="0.3">
      <c r="A897" t="s">
        <v>637</v>
      </c>
      <c r="B897" s="6" t="s">
        <v>55</v>
      </c>
      <c r="C897" s="5">
        <v>5</v>
      </c>
      <c r="D897" t="s">
        <v>2102</v>
      </c>
      <c r="E897">
        <v>60</v>
      </c>
      <c r="F897">
        <v>0</v>
      </c>
      <c r="G897">
        <v>0</v>
      </c>
      <c r="H897">
        <v>1</v>
      </c>
      <c r="I897">
        <v>0</v>
      </c>
      <c r="J897" t="s">
        <v>2117</v>
      </c>
      <c r="K897" s="2" t="s">
        <v>2117</v>
      </c>
      <c r="L897" t="str">
        <f>VLOOKUP(A897,Tables!$A$2:$B$218,2,FALSE)</f>
        <v/>
      </c>
      <c r="O897" s="8" t="s">
        <v>3149</v>
      </c>
      <c r="P897" s="8"/>
      <c r="Q897" t="str">
        <f t="shared" si="13"/>
        <v>Business Logic</v>
      </c>
      <c r="R897"/>
      <c r="S897"/>
      <c r="T897" s="6" t="str">
        <f>IFERROR(VLOOKUP(T$1&amp;"."&amp;$A897&amp;"."&amp;$B897,Mappings[[Lookup Name]:[Source Reference]],2,FALSE),"")</f>
        <v/>
      </c>
      <c r="U897" s="6" t="str">
        <f>IFERROR(VLOOKUP(U$1&amp;"."&amp;$A897&amp;"."&amp;$B897,Mappings[[Lookup Name]:[Source Reference]],2,FALSE),"")</f>
        <v/>
      </c>
      <c r="V897" s="6" t="str">
        <f>IFERROR(VLOOKUP(V$1&amp;"."&amp;$A897&amp;"."&amp;$B897,Mappings[[Lookup Name]:[Source Reference]],2,FALSE),"")</f>
        <v/>
      </c>
      <c r="W897" s="6" t="str">
        <f>IFERROR(VLOOKUP(W$1&amp;"."&amp;$A897&amp;"."&amp;$B897,Mappings[[Lookup Name]:[Source Reference]],2,FALSE),"")</f>
        <v/>
      </c>
    </row>
    <row r="898" spans="1:23" x14ac:dyDescent="0.3">
      <c r="A898" t="s">
        <v>637</v>
      </c>
      <c r="B898" s="6" t="s">
        <v>639</v>
      </c>
      <c r="C898" s="5">
        <v>6</v>
      </c>
      <c r="D898" t="s">
        <v>2101</v>
      </c>
      <c r="E898">
        <v>1</v>
      </c>
      <c r="F898">
        <v>0</v>
      </c>
      <c r="G898">
        <v>0</v>
      </c>
      <c r="H898">
        <v>1</v>
      </c>
      <c r="I898">
        <v>0</v>
      </c>
      <c r="J898" t="s">
        <v>2117</v>
      </c>
      <c r="K898" s="2" t="s">
        <v>2117</v>
      </c>
      <c r="L898" t="str">
        <f>VLOOKUP(A898,Tables!$A$2:$B$218,2,FALSE)</f>
        <v/>
      </c>
      <c r="O898" s="8" t="s">
        <v>3149</v>
      </c>
      <c r="P898" s="8"/>
      <c r="Q898" t="str">
        <f t="shared" si="13"/>
        <v>Business Logic</v>
      </c>
      <c r="R898"/>
      <c r="S898"/>
      <c r="T898" s="6" t="str">
        <f>IFERROR(VLOOKUP(T$1&amp;"."&amp;$A898&amp;"."&amp;$B898,Mappings[[Lookup Name]:[Source Reference]],2,FALSE),"")</f>
        <v/>
      </c>
      <c r="U898" s="6" t="str">
        <f>IFERROR(VLOOKUP(U$1&amp;"."&amp;$A898&amp;"."&amp;$B898,Mappings[[Lookup Name]:[Source Reference]],2,FALSE),"")</f>
        <v/>
      </c>
      <c r="V898" s="6" t="str">
        <f>IFERROR(VLOOKUP(V$1&amp;"."&amp;$A898&amp;"."&amp;$B898,Mappings[[Lookup Name]:[Source Reference]],2,FALSE),"")</f>
        <v/>
      </c>
      <c r="W898" s="6" t="str">
        <f>IFERROR(VLOOKUP(W$1&amp;"."&amp;$A898&amp;"."&amp;$B898,Mappings[[Lookup Name]:[Source Reference]],2,FALSE),"")</f>
        <v/>
      </c>
    </row>
    <row r="899" spans="1:23" x14ac:dyDescent="0.3">
      <c r="A899" t="s">
        <v>637</v>
      </c>
      <c r="B899" s="6" t="s">
        <v>640</v>
      </c>
      <c r="C899" s="5">
        <v>7</v>
      </c>
      <c r="D899" t="s">
        <v>2101</v>
      </c>
      <c r="E899">
        <v>1</v>
      </c>
      <c r="F899">
        <v>0</v>
      </c>
      <c r="G899">
        <v>0</v>
      </c>
      <c r="H899">
        <v>1</v>
      </c>
      <c r="I899">
        <v>0</v>
      </c>
      <c r="J899" t="s">
        <v>2117</v>
      </c>
      <c r="K899" s="2" t="s">
        <v>2117</v>
      </c>
      <c r="L899" t="str">
        <f>VLOOKUP(A899,Tables!$A$2:$B$218,2,FALSE)</f>
        <v/>
      </c>
      <c r="O899" s="8" t="s">
        <v>3149</v>
      </c>
      <c r="P899" s="8"/>
      <c r="Q899" t="str">
        <f t="shared" ref="Q899:Q962" si="14">IF(B899="Source_System_SID","Link to Source System",IF(OR(B899="Created_By_ID",B899="Created_by_Date",B899="Last_Updated_By_Date",B899="Last_Updated_By_ID",B899="Audit_SID",B899="Update_Audit_SID"),"ETL Audit Process",IF(RIGHT(B899,3)="SID","System Generated","Business Logic")))</f>
        <v>Business Logic</v>
      </c>
      <c r="R899"/>
      <c r="S899"/>
      <c r="T899" s="6" t="str">
        <f>IFERROR(VLOOKUP(T$1&amp;"."&amp;$A899&amp;"."&amp;$B899,Mappings[[Lookup Name]:[Source Reference]],2,FALSE),"")</f>
        <v/>
      </c>
      <c r="U899" s="6" t="str">
        <f>IFERROR(VLOOKUP(U$1&amp;"."&amp;$A899&amp;"."&amp;$B899,Mappings[[Lookup Name]:[Source Reference]],2,FALSE),"")</f>
        <v/>
      </c>
      <c r="V899" s="6" t="str">
        <f>IFERROR(VLOOKUP(V$1&amp;"."&amp;$A899&amp;"."&amp;$B899,Mappings[[Lookup Name]:[Source Reference]],2,FALSE),"")</f>
        <v/>
      </c>
      <c r="W899" s="6" t="str">
        <f>IFERROR(VLOOKUP(W$1&amp;"."&amp;$A899&amp;"."&amp;$B899,Mappings[[Lookup Name]:[Source Reference]],2,FALSE),"")</f>
        <v/>
      </c>
    </row>
    <row r="900" spans="1:23" x14ac:dyDescent="0.3">
      <c r="A900" t="s">
        <v>637</v>
      </c>
      <c r="B900" s="6" t="s">
        <v>12</v>
      </c>
      <c r="C900" s="5">
        <v>8</v>
      </c>
      <c r="D900" t="s">
        <v>2102</v>
      </c>
      <c r="E900">
        <v>120</v>
      </c>
      <c r="F900">
        <v>0</v>
      </c>
      <c r="G900">
        <v>0</v>
      </c>
      <c r="H900">
        <v>1</v>
      </c>
      <c r="I900">
        <v>0</v>
      </c>
      <c r="J900" t="s">
        <v>2117</v>
      </c>
      <c r="K900" s="2" t="s">
        <v>2117</v>
      </c>
      <c r="L900" t="str">
        <f>VLOOKUP(A900,Tables!$A$2:$B$218,2,FALSE)</f>
        <v/>
      </c>
      <c r="O900" s="8" t="s">
        <v>3149</v>
      </c>
      <c r="P900" s="8"/>
      <c r="Q900" t="str">
        <f t="shared" si="14"/>
        <v>ETL Audit Process</v>
      </c>
      <c r="R900"/>
      <c r="S900"/>
      <c r="T900" s="6" t="str">
        <f>IFERROR(VLOOKUP(T$1&amp;"."&amp;$A900&amp;"."&amp;$B900,Mappings[[Lookup Name]:[Source Reference]],2,FALSE),"")</f>
        <v/>
      </c>
      <c r="U900" s="6" t="str">
        <f>IFERROR(VLOOKUP(U$1&amp;"."&amp;$A900&amp;"."&amp;$B900,Mappings[[Lookup Name]:[Source Reference]],2,FALSE),"")</f>
        <v/>
      </c>
      <c r="V900" s="6" t="str">
        <f>IFERROR(VLOOKUP(V$1&amp;"."&amp;$A900&amp;"."&amp;$B900,Mappings[[Lookup Name]:[Source Reference]],2,FALSE),"")</f>
        <v/>
      </c>
      <c r="W900" s="6" t="str">
        <f>IFERROR(VLOOKUP(W$1&amp;"."&amp;$A900&amp;"."&amp;$B900,Mappings[[Lookup Name]:[Source Reference]],2,FALSE),"")</f>
        <v/>
      </c>
    </row>
    <row r="901" spans="1:23" x14ac:dyDescent="0.3">
      <c r="A901" t="s">
        <v>637</v>
      </c>
      <c r="B901" s="6" t="s">
        <v>13</v>
      </c>
      <c r="C901" s="5">
        <v>9</v>
      </c>
      <c r="D901" t="s">
        <v>2098</v>
      </c>
      <c r="E901">
        <v>8</v>
      </c>
      <c r="F901">
        <v>23</v>
      </c>
      <c r="G901">
        <v>3</v>
      </c>
      <c r="H901">
        <v>0</v>
      </c>
      <c r="I901">
        <v>0</v>
      </c>
      <c r="J901" t="s">
        <v>2117</v>
      </c>
      <c r="K901" s="2" t="s">
        <v>2117</v>
      </c>
      <c r="L901" t="str">
        <f>VLOOKUP(A901,Tables!$A$2:$B$218,2,FALSE)</f>
        <v/>
      </c>
      <c r="O901" s="8" t="s">
        <v>3149</v>
      </c>
      <c r="P901" s="8"/>
      <c r="Q901" t="str">
        <f t="shared" si="14"/>
        <v>ETL Audit Process</v>
      </c>
      <c r="R901"/>
      <c r="S901"/>
      <c r="T901" s="6" t="str">
        <f>IFERROR(VLOOKUP(T$1&amp;"."&amp;$A901&amp;"."&amp;$B901,Mappings[[Lookup Name]:[Source Reference]],2,FALSE),"")</f>
        <v/>
      </c>
      <c r="U901" s="6" t="str">
        <f>IFERROR(VLOOKUP(U$1&amp;"."&amp;$A901&amp;"."&amp;$B901,Mappings[[Lookup Name]:[Source Reference]],2,FALSE),"")</f>
        <v/>
      </c>
      <c r="V901" s="6" t="str">
        <f>IFERROR(VLOOKUP(V$1&amp;"."&amp;$A901&amp;"."&amp;$B901,Mappings[[Lookup Name]:[Source Reference]],2,FALSE),"")</f>
        <v/>
      </c>
      <c r="W901" s="6" t="str">
        <f>IFERROR(VLOOKUP(W$1&amp;"."&amp;$A901&amp;"."&amp;$B901,Mappings[[Lookup Name]:[Source Reference]],2,FALSE),"")</f>
        <v/>
      </c>
    </row>
    <row r="902" spans="1:23" x14ac:dyDescent="0.3">
      <c r="A902" t="s">
        <v>637</v>
      </c>
      <c r="B902" s="6" t="s">
        <v>641</v>
      </c>
      <c r="C902" s="5">
        <v>10</v>
      </c>
      <c r="D902" t="s">
        <v>2102</v>
      </c>
      <c r="E902">
        <v>120</v>
      </c>
      <c r="F902">
        <v>0</v>
      </c>
      <c r="G902">
        <v>0</v>
      </c>
      <c r="H902">
        <v>1</v>
      </c>
      <c r="I902">
        <v>0</v>
      </c>
      <c r="J902" t="s">
        <v>2117</v>
      </c>
      <c r="K902" s="2" t="s">
        <v>2117</v>
      </c>
      <c r="L902" t="str">
        <f>VLOOKUP(A902,Tables!$A$2:$B$218,2,FALSE)</f>
        <v/>
      </c>
      <c r="O902" s="8" t="s">
        <v>3149</v>
      </c>
      <c r="P902" s="8"/>
      <c r="Q902" t="str">
        <f t="shared" si="14"/>
        <v>ETL Audit Process</v>
      </c>
      <c r="R902"/>
      <c r="S902"/>
      <c r="T902" s="6" t="str">
        <f>IFERROR(VLOOKUP(T$1&amp;"."&amp;$A902&amp;"."&amp;$B902,Mappings[[Lookup Name]:[Source Reference]],2,FALSE),"")</f>
        <v/>
      </c>
      <c r="U902" s="6" t="str">
        <f>IFERROR(VLOOKUP(U$1&amp;"."&amp;$A902&amp;"."&amp;$B902,Mappings[[Lookup Name]:[Source Reference]],2,FALSE),"")</f>
        <v/>
      </c>
      <c r="V902" s="6" t="str">
        <f>IFERROR(VLOOKUP(V$1&amp;"."&amp;$A902&amp;"."&amp;$B902,Mappings[[Lookup Name]:[Source Reference]],2,FALSE),"")</f>
        <v/>
      </c>
      <c r="W902" s="6" t="str">
        <f>IFERROR(VLOOKUP(W$1&amp;"."&amp;$A902&amp;"."&amp;$B902,Mappings[[Lookup Name]:[Source Reference]],2,FALSE),"")</f>
        <v/>
      </c>
    </row>
    <row r="903" spans="1:23" x14ac:dyDescent="0.3">
      <c r="A903" t="s">
        <v>637</v>
      </c>
      <c r="B903" s="6" t="s">
        <v>642</v>
      </c>
      <c r="C903" s="5">
        <v>11</v>
      </c>
      <c r="D903" t="s">
        <v>2098</v>
      </c>
      <c r="E903">
        <v>8</v>
      </c>
      <c r="F903">
        <v>23</v>
      </c>
      <c r="G903">
        <v>3</v>
      </c>
      <c r="H903">
        <v>0</v>
      </c>
      <c r="I903">
        <v>0</v>
      </c>
      <c r="J903" t="s">
        <v>2117</v>
      </c>
      <c r="K903" s="2" t="s">
        <v>2117</v>
      </c>
      <c r="L903" t="str">
        <f>VLOOKUP(A903,Tables!$A$2:$B$218,2,FALSE)</f>
        <v/>
      </c>
      <c r="O903" s="8" t="s">
        <v>3149</v>
      </c>
      <c r="P903" s="8"/>
      <c r="Q903" t="str">
        <f t="shared" si="14"/>
        <v>ETL Audit Process</v>
      </c>
      <c r="R903"/>
      <c r="S903"/>
      <c r="T903" s="6" t="str">
        <f>IFERROR(VLOOKUP(T$1&amp;"."&amp;$A903&amp;"."&amp;$B903,Mappings[[Lookup Name]:[Source Reference]],2,FALSE),"")</f>
        <v/>
      </c>
      <c r="U903" s="6" t="str">
        <f>IFERROR(VLOOKUP(U$1&amp;"."&amp;$A903&amp;"."&amp;$B903,Mappings[[Lookup Name]:[Source Reference]],2,FALSE),"")</f>
        <v/>
      </c>
      <c r="V903" s="6" t="str">
        <f>IFERROR(VLOOKUP(V$1&amp;"."&amp;$A903&amp;"."&amp;$B903,Mappings[[Lookup Name]:[Source Reference]],2,FALSE),"")</f>
        <v/>
      </c>
      <c r="W903" s="6" t="str">
        <f>IFERROR(VLOOKUP(W$1&amp;"."&amp;$A903&amp;"."&amp;$B903,Mappings[[Lookup Name]:[Source Reference]],2,FALSE),"")</f>
        <v/>
      </c>
    </row>
    <row r="904" spans="1:23" x14ac:dyDescent="0.3">
      <c r="A904" t="s">
        <v>637</v>
      </c>
      <c r="B904" s="6" t="s">
        <v>16</v>
      </c>
      <c r="C904" s="5">
        <v>12</v>
      </c>
      <c r="D904" t="s">
        <v>2099</v>
      </c>
      <c r="E904">
        <v>4</v>
      </c>
      <c r="F904">
        <v>10</v>
      </c>
      <c r="G904">
        <v>0</v>
      </c>
      <c r="H904">
        <v>0</v>
      </c>
      <c r="I904">
        <v>0</v>
      </c>
      <c r="J904" t="s">
        <v>2117</v>
      </c>
      <c r="K904" s="2" t="s">
        <v>2117</v>
      </c>
      <c r="L904" t="str">
        <f>VLOOKUP(A904,Tables!$A$2:$B$218,2,FALSE)</f>
        <v/>
      </c>
      <c r="O904" s="8" t="s">
        <v>3149</v>
      </c>
      <c r="P904" s="8"/>
      <c r="Q904" t="str">
        <f t="shared" si="14"/>
        <v>ETL Audit Process</v>
      </c>
      <c r="R904"/>
      <c r="S904"/>
      <c r="T904" s="6" t="str">
        <f>IFERROR(VLOOKUP(T$1&amp;"."&amp;$A904&amp;"."&amp;$B904,Mappings[[Lookup Name]:[Source Reference]],2,FALSE),"")</f>
        <v/>
      </c>
      <c r="U904" s="6" t="str">
        <f>IFERROR(VLOOKUP(U$1&amp;"."&amp;$A904&amp;"."&amp;$B904,Mappings[[Lookup Name]:[Source Reference]],2,FALSE),"")</f>
        <v/>
      </c>
      <c r="V904" s="6" t="str">
        <f>IFERROR(VLOOKUP(V$1&amp;"."&amp;$A904&amp;"."&amp;$B904,Mappings[[Lookup Name]:[Source Reference]],2,FALSE),"")</f>
        <v/>
      </c>
      <c r="W904" s="6" t="str">
        <f>IFERROR(VLOOKUP(W$1&amp;"."&amp;$A904&amp;"."&amp;$B904,Mappings[[Lookup Name]:[Source Reference]],2,FALSE),"")</f>
        <v/>
      </c>
    </row>
    <row r="905" spans="1:23" x14ac:dyDescent="0.3">
      <c r="A905" t="s">
        <v>637</v>
      </c>
      <c r="B905" s="6" t="s">
        <v>17</v>
      </c>
      <c r="C905" s="5">
        <v>13</v>
      </c>
      <c r="D905" t="s">
        <v>2099</v>
      </c>
      <c r="E905">
        <v>4</v>
      </c>
      <c r="F905">
        <v>10</v>
      </c>
      <c r="G905">
        <v>0</v>
      </c>
      <c r="H905">
        <v>0</v>
      </c>
      <c r="I905">
        <v>0</v>
      </c>
      <c r="J905" t="s">
        <v>2117</v>
      </c>
      <c r="K905" s="2" t="s">
        <v>2117</v>
      </c>
      <c r="L905" t="str">
        <f>VLOOKUP(A905,Tables!$A$2:$B$218,2,FALSE)</f>
        <v/>
      </c>
      <c r="O905" s="8" t="s">
        <v>3149</v>
      </c>
      <c r="P905" s="8"/>
      <c r="Q905" t="str">
        <f t="shared" si="14"/>
        <v>ETL Audit Process</v>
      </c>
      <c r="R905"/>
      <c r="S905"/>
      <c r="T905" s="6" t="str">
        <f>IFERROR(VLOOKUP(T$1&amp;"."&amp;$A905&amp;"."&amp;$B905,Mappings[[Lookup Name]:[Source Reference]],2,FALSE),"")</f>
        <v/>
      </c>
      <c r="U905" s="6" t="str">
        <f>IFERROR(VLOOKUP(U$1&amp;"."&amp;$A905&amp;"."&amp;$B905,Mappings[[Lookup Name]:[Source Reference]],2,FALSE),"")</f>
        <v/>
      </c>
      <c r="V905" s="6" t="str">
        <f>IFERROR(VLOOKUP(V$1&amp;"."&amp;$A905&amp;"."&amp;$B905,Mappings[[Lookup Name]:[Source Reference]],2,FALSE),"")</f>
        <v/>
      </c>
      <c r="W905" s="6" t="str">
        <f>IFERROR(VLOOKUP(W$1&amp;"."&amp;$A905&amp;"."&amp;$B905,Mappings[[Lookup Name]:[Source Reference]],2,FALSE),"")</f>
        <v/>
      </c>
    </row>
    <row r="906" spans="1:23" ht="31.2" x14ac:dyDescent="0.3">
      <c r="A906" t="s">
        <v>637</v>
      </c>
      <c r="B906" s="6" t="s">
        <v>18</v>
      </c>
      <c r="C906" s="5">
        <v>14</v>
      </c>
      <c r="D906" t="s">
        <v>2099</v>
      </c>
      <c r="E906">
        <v>4</v>
      </c>
      <c r="F906">
        <v>10</v>
      </c>
      <c r="G906">
        <v>0</v>
      </c>
      <c r="H906">
        <v>0</v>
      </c>
      <c r="I906">
        <v>0</v>
      </c>
      <c r="J906" t="s">
        <v>2120</v>
      </c>
      <c r="K906" s="2" t="s">
        <v>2185</v>
      </c>
      <c r="L906" t="str">
        <f>VLOOKUP(A906,Tables!$A$2:$B$218,2,FALSE)</f>
        <v/>
      </c>
      <c r="O906" s="8" t="s">
        <v>3149</v>
      </c>
      <c r="P906" s="8"/>
      <c r="Q906" t="str">
        <f t="shared" si="14"/>
        <v>Link to Source System</v>
      </c>
      <c r="R906"/>
      <c r="S906"/>
      <c r="T906" s="6" t="str">
        <f>IFERROR(VLOOKUP(T$1&amp;"."&amp;$A906&amp;"."&amp;$B906,Mappings[[Lookup Name]:[Source Reference]],2,FALSE),"")</f>
        <v/>
      </c>
      <c r="U906" s="6" t="str">
        <f>IFERROR(VLOOKUP(U$1&amp;"."&amp;$A906&amp;"."&amp;$B906,Mappings[[Lookup Name]:[Source Reference]],2,FALSE),"")</f>
        <v/>
      </c>
      <c r="V906" s="6" t="str">
        <f>IFERROR(VLOOKUP(V$1&amp;"."&amp;$A906&amp;"."&amp;$B906,Mappings[[Lookup Name]:[Source Reference]],2,FALSE),"")</f>
        <v/>
      </c>
      <c r="W906" s="6" t="str">
        <f>IFERROR(VLOOKUP(W$1&amp;"."&amp;$A906&amp;"."&amp;$B906,Mappings[[Lookup Name]:[Source Reference]],2,FALSE),"")</f>
        <v/>
      </c>
    </row>
    <row r="907" spans="1:23" x14ac:dyDescent="0.3">
      <c r="A907" t="s">
        <v>643</v>
      </c>
      <c r="B907" s="6" t="s">
        <v>644</v>
      </c>
      <c r="C907" s="5">
        <v>1</v>
      </c>
      <c r="D907" t="s">
        <v>2099</v>
      </c>
      <c r="E907">
        <v>4</v>
      </c>
      <c r="F907">
        <v>10</v>
      </c>
      <c r="G907">
        <v>0</v>
      </c>
      <c r="H907">
        <v>0</v>
      </c>
      <c r="I907">
        <v>1</v>
      </c>
      <c r="J907" t="s">
        <v>2117</v>
      </c>
      <c r="K907" s="2" t="s">
        <v>2117</v>
      </c>
      <c r="L907" t="str">
        <f>VLOOKUP(A907,Tables!$A$2:$B$218,2,FALSE)</f>
        <v/>
      </c>
      <c r="O907" s="8" t="s">
        <v>3149</v>
      </c>
      <c r="P907" s="8"/>
      <c r="Q907" t="str">
        <f t="shared" si="14"/>
        <v>System Generated</v>
      </c>
      <c r="R907"/>
      <c r="S907"/>
      <c r="T907" s="6" t="str">
        <f>IFERROR(VLOOKUP(T$1&amp;"."&amp;$A907&amp;"."&amp;$B907,Mappings[[Lookup Name]:[Source Reference]],2,FALSE),"")</f>
        <v/>
      </c>
      <c r="U907" s="6" t="str">
        <f>IFERROR(VLOOKUP(U$1&amp;"."&amp;$A907&amp;"."&amp;$B907,Mappings[[Lookup Name]:[Source Reference]],2,FALSE),"")</f>
        <v/>
      </c>
      <c r="V907" s="6" t="str">
        <f>IFERROR(VLOOKUP(V$1&amp;"."&amp;$A907&amp;"."&amp;$B907,Mappings[[Lookup Name]:[Source Reference]],2,FALSE),"")</f>
        <v/>
      </c>
      <c r="W907" s="6" t="str">
        <f>IFERROR(VLOOKUP(W$1&amp;"."&amp;$A907&amp;"."&amp;$B907,Mappings[[Lookup Name]:[Source Reference]],2,FALSE),"")</f>
        <v/>
      </c>
    </row>
    <row r="908" spans="1:23" x14ac:dyDescent="0.3">
      <c r="A908" t="s">
        <v>643</v>
      </c>
      <c r="B908" s="6" t="s">
        <v>645</v>
      </c>
      <c r="C908" s="5">
        <v>2</v>
      </c>
      <c r="D908" t="s">
        <v>2102</v>
      </c>
      <c r="E908">
        <v>15</v>
      </c>
      <c r="F908">
        <v>0</v>
      </c>
      <c r="G908">
        <v>0</v>
      </c>
      <c r="H908">
        <v>1</v>
      </c>
      <c r="I908">
        <v>0</v>
      </c>
      <c r="J908" t="s">
        <v>2117</v>
      </c>
      <c r="K908" s="2" t="s">
        <v>2117</v>
      </c>
      <c r="L908" t="str">
        <f>VLOOKUP(A908,Tables!$A$2:$B$218,2,FALSE)</f>
        <v/>
      </c>
      <c r="O908" s="8" t="s">
        <v>3149</v>
      </c>
      <c r="P908" s="8"/>
      <c r="Q908" t="str">
        <f t="shared" si="14"/>
        <v>Business Logic</v>
      </c>
      <c r="R908"/>
      <c r="S908"/>
      <c r="T908" s="6" t="str">
        <f>IFERROR(VLOOKUP(T$1&amp;"."&amp;$A908&amp;"."&amp;$B908,Mappings[[Lookup Name]:[Source Reference]],2,FALSE),"")</f>
        <v/>
      </c>
      <c r="U908" s="6" t="str">
        <f>IFERROR(VLOOKUP(U$1&amp;"."&amp;$A908&amp;"."&amp;$B908,Mappings[[Lookup Name]:[Source Reference]],2,FALSE),"")</f>
        <v/>
      </c>
      <c r="V908" s="6" t="str">
        <f>IFERROR(VLOOKUP(V$1&amp;"."&amp;$A908&amp;"."&amp;$B908,Mappings[[Lookup Name]:[Source Reference]],2,FALSE),"")</f>
        <v/>
      </c>
      <c r="W908" s="6" t="str">
        <f>IFERROR(VLOOKUP(W$1&amp;"."&amp;$A908&amp;"."&amp;$B908,Mappings[[Lookup Name]:[Source Reference]],2,FALSE),"")</f>
        <v/>
      </c>
    </row>
    <row r="909" spans="1:23" x14ac:dyDescent="0.3">
      <c r="A909" t="s">
        <v>643</v>
      </c>
      <c r="B909" s="6" t="s">
        <v>55</v>
      </c>
      <c r="C909" s="5">
        <v>3</v>
      </c>
      <c r="D909" t="s">
        <v>2102</v>
      </c>
      <c r="E909">
        <v>60</v>
      </c>
      <c r="F909">
        <v>0</v>
      </c>
      <c r="G909">
        <v>0</v>
      </c>
      <c r="H909">
        <v>1</v>
      </c>
      <c r="I909">
        <v>0</v>
      </c>
      <c r="J909" t="s">
        <v>2117</v>
      </c>
      <c r="K909" s="2" t="s">
        <v>2117</v>
      </c>
      <c r="L909" t="str">
        <f>VLOOKUP(A909,Tables!$A$2:$B$218,2,FALSE)</f>
        <v/>
      </c>
      <c r="O909" s="8" t="s">
        <v>3149</v>
      </c>
      <c r="P909" s="8"/>
      <c r="Q909" t="str">
        <f t="shared" si="14"/>
        <v>Business Logic</v>
      </c>
      <c r="R909"/>
      <c r="S909"/>
      <c r="T909" s="6" t="str">
        <f>IFERROR(VLOOKUP(T$1&amp;"."&amp;$A909&amp;"."&amp;$B909,Mappings[[Lookup Name]:[Source Reference]],2,FALSE),"")</f>
        <v/>
      </c>
      <c r="U909" s="6" t="str">
        <f>IFERROR(VLOOKUP(U$1&amp;"."&amp;$A909&amp;"."&amp;$B909,Mappings[[Lookup Name]:[Source Reference]],2,FALSE),"")</f>
        <v/>
      </c>
      <c r="V909" s="6" t="str">
        <f>IFERROR(VLOOKUP(V$1&amp;"."&amp;$A909&amp;"."&amp;$B909,Mappings[[Lookup Name]:[Source Reference]],2,FALSE),"")</f>
        <v/>
      </c>
      <c r="W909" s="6" t="str">
        <f>IFERROR(VLOOKUP(W$1&amp;"."&amp;$A909&amp;"."&amp;$B909,Mappings[[Lookup Name]:[Source Reference]],2,FALSE),"")</f>
        <v/>
      </c>
    </row>
    <row r="910" spans="1:23" x14ac:dyDescent="0.3">
      <c r="A910" t="s">
        <v>643</v>
      </c>
      <c r="B910" s="6" t="s">
        <v>646</v>
      </c>
      <c r="C910" s="5">
        <v>4</v>
      </c>
      <c r="D910" t="s">
        <v>2102</v>
      </c>
      <c r="E910">
        <v>2</v>
      </c>
      <c r="F910">
        <v>0</v>
      </c>
      <c r="G910">
        <v>0</v>
      </c>
      <c r="H910">
        <v>1</v>
      </c>
      <c r="I910">
        <v>0</v>
      </c>
      <c r="J910" t="s">
        <v>2117</v>
      </c>
      <c r="K910" s="2" t="s">
        <v>2117</v>
      </c>
      <c r="L910" t="str">
        <f>VLOOKUP(A910,Tables!$A$2:$B$218,2,FALSE)</f>
        <v/>
      </c>
      <c r="O910" s="8" t="s">
        <v>3149</v>
      </c>
      <c r="P910" s="8"/>
      <c r="Q910" t="str">
        <f t="shared" si="14"/>
        <v>Business Logic</v>
      </c>
      <c r="R910"/>
      <c r="S910"/>
      <c r="T910" s="6" t="str">
        <f>IFERROR(VLOOKUP(T$1&amp;"."&amp;$A910&amp;"."&amp;$B910,Mappings[[Lookup Name]:[Source Reference]],2,FALSE),"")</f>
        <v/>
      </c>
      <c r="U910" s="6" t="str">
        <f>IFERROR(VLOOKUP(U$1&amp;"."&amp;$A910&amp;"."&amp;$B910,Mappings[[Lookup Name]:[Source Reference]],2,FALSE),"")</f>
        <v/>
      </c>
      <c r="V910" s="6" t="str">
        <f>IFERROR(VLOOKUP(V$1&amp;"."&amp;$A910&amp;"."&amp;$B910,Mappings[[Lookup Name]:[Source Reference]],2,FALSE),"")</f>
        <v/>
      </c>
      <c r="W910" s="6" t="str">
        <f>IFERROR(VLOOKUP(W$1&amp;"."&amp;$A910&amp;"."&amp;$B910,Mappings[[Lookup Name]:[Source Reference]],2,FALSE),"")</f>
        <v/>
      </c>
    </row>
    <row r="911" spans="1:23" x14ac:dyDescent="0.3">
      <c r="A911" t="s">
        <v>643</v>
      </c>
      <c r="B911" s="6" t="s">
        <v>647</v>
      </c>
      <c r="C911" s="5">
        <v>5</v>
      </c>
      <c r="D911" t="s">
        <v>2102</v>
      </c>
      <c r="E911">
        <v>2</v>
      </c>
      <c r="F911">
        <v>0</v>
      </c>
      <c r="G911">
        <v>0</v>
      </c>
      <c r="H911">
        <v>1</v>
      </c>
      <c r="I911">
        <v>0</v>
      </c>
      <c r="J911" t="s">
        <v>2117</v>
      </c>
      <c r="K911" s="2" t="s">
        <v>2117</v>
      </c>
      <c r="L911" t="str">
        <f>VLOOKUP(A911,Tables!$A$2:$B$218,2,FALSE)</f>
        <v/>
      </c>
      <c r="O911" s="8" t="s">
        <v>3149</v>
      </c>
      <c r="P911" s="8"/>
      <c r="Q911" t="str">
        <f t="shared" si="14"/>
        <v>Business Logic</v>
      </c>
      <c r="R911"/>
      <c r="S911"/>
      <c r="T911" s="6" t="str">
        <f>IFERROR(VLOOKUP(T$1&amp;"."&amp;$A911&amp;"."&amp;$B911,Mappings[[Lookup Name]:[Source Reference]],2,FALSE),"")</f>
        <v/>
      </c>
      <c r="U911" s="6" t="str">
        <f>IFERROR(VLOOKUP(U$1&amp;"."&amp;$A911&amp;"."&amp;$B911,Mappings[[Lookup Name]:[Source Reference]],2,FALSE),"")</f>
        <v/>
      </c>
      <c r="V911" s="6" t="str">
        <f>IFERROR(VLOOKUP(V$1&amp;"."&amp;$A911&amp;"."&amp;$B911,Mappings[[Lookup Name]:[Source Reference]],2,FALSE),"")</f>
        <v/>
      </c>
      <c r="W911" s="6" t="str">
        <f>IFERROR(VLOOKUP(W$1&amp;"."&amp;$A911&amp;"."&amp;$B911,Mappings[[Lookup Name]:[Source Reference]],2,FALSE),"")</f>
        <v/>
      </c>
    </row>
    <row r="912" spans="1:23" x14ac:dyDescent="0.3">
      <c r="A912" t="s">
        <v>643</v>
      </c>
      <c r="B912" s="6" t="s">
        <v>58</v>
      </c>
      <c r="C912" s="5">
        <v>6</v>
      </c>
      <c r="D912" t="s">
        <v>2098</v>
      </c>
      <c r="E912">
        <v>8</v>
      </c>
      <c r="F912">
        <v>23</v>
      </c>
      <c r="G912">
        <v>3</v>
      </c>
      <c r="H912">
        <v>0</v>
      </c>
      <c r="I912">
        <v>0</v>
      </c>
      <c r="J912" t="s">
        <v>2117</v>
      </c>
      <c r="K912" s="2" t="s">
        <v>2117</v>
      </c>
      <c r="L912" t="str">
        <f>VLOOKUP(A912,Tables!$A$2:$B$218,2,FALSE)</f>
        <v/>
      </c>
      <c r="O912" s="8" t="s">
        <v>3149</v>
      </c>
      <c r="P912" s="8"/>
      <c r="Q912" t="str">
        <f t="shared" si="14"/>
        <v>Business Logic</v>
      </c>
      <c r="R912"/>
      <c r="S912"/>
      <c r="T912" s="6" t="str">
        <f>IFERROR(VLOOKUP(T$1&amp;"."&amp;$A912&amp;"."&amp;$B912,Mappings[[Lookup Name]:[Source Reference]],2,FALSE),"")</f>
        <v/>
      </c>
      <c r="U912" s="6" t="str">
        <f>IFERROR(VLOOKUP(U$1&amp;"."&amp;$A912&amp;"."&amp;$B912,Mappings[[Lookup Name]:[Source Reference]],2,FALSE),"")</f>
        <v/>
      </c>
      <c r="V912" s="6" t="str">
        <f>IFERROR(VLOOKUP(V$1&amp;"."&amp;$A912&amp;"."&amp;$B912,Mappings[[Lookup Name]:[Source Reference]],2,FALSE),"")</f>
        <v/>
      </c>
      <c r="W912" s="6" t="str">
        <f>IFERROR(VLOOKUP(W$1&amp;"."&amp;$A912&amp;"."&amp;$B912,Mappings[[Lookup Name]:[Source Reference]],2,FALSE),"")</f>
        <v/>
      </c>
    </row>
    <row r="913" spans="1:23" x14ac:dyDescent="0.3">
      <c r="A913" t="s">
        <v>643</v>
      </c>
      <c r="B913" s="6" t="s">
        <v>648</v>
      </c>
      <c r="C913" s="5">
        <v>7</v>
      </c>
      <c r="D913" t="s">
        <v>2101</v>
      </c>
      <c r="E913">
        <v>1</v>
      </c>
      <c r="F913">
        <v>0</v>
      </c>
      <c r="G913">
        <v>0</v>
      </c>
      <c r="H913">
        <v>1</v>
      </c>
      <c r="I913">
        <v>0</v>
      </c>
      <c r="J913" t="s">
        <v>2117</v>
      </c>
      <c r="K913" s="2" t="s">
        <v>2117</v>
      </c>
      <c r="L913" t="str">
        <f>VLOOKUP(A913,Tables!$A$2:$B$218,2,FALSE)</f>
        <v/>
      </c>
      <c r="O913" s="8" t="s">
        <v>3149</v>
      </c>
      <c r="P913" s="8"/>
      <c r="Q913" t="str">
        <f t="shared" si="14"/>
        <v>Business Logic</v>
      </c>
      <c r="R913"/>
      <c r="S913"/>
      <c r="T913" s="6" t="str">
        <f>IFERROR(VLOOKUP(T$1&amp;"."&amp;$A913&amp;"."&amp;$B913,Mappings[[Lookup Name]:[Source Reference]],2,FALSE),"")</f>
        <v/>
      </c>
      <c r="U913" s="6" t="str">
        <f>IFERROR(VLOOKUP(U$1&amp;"."&amp;$A913&amp;"."&amp;$B913,Mappings[[Lookup Name]:[Source Reference]],2,FALSE),"")</f>
        <v/>
      </c>
      <c r="V913" s="6" t="str">
        <f>IFERROR(VLOOKUP(V$1&amp;"."&amp;$A913&amp;"."&amp;$B913,Mappings[[Lookup Name]:[Source Reference]],2,FALSE),"")</f>
        <v/>
      </c>
      <c r="W913" s="6" t="str">
        <f>IFERROR(VLOOKUP(W$1&amp;"."&amp;$A913&amp;"."&amp;$B913,Mappings[[Lookup Name]:[Source Reference]],2,FALSE),"")</f>
        <v/>
      </c>
    </row>
    <row r="914" spans="1:23" x14ac:dyDescent="0.3">
      <c r="A914" t="s">
        <v>643</v>
      </c>
      <c r="B914" s="6" t="s">
        <v>35</v>
      </c>
      <c r="C914" s="5">
        <v>8</v>
      </c>
      <c r="D914" t="s">
        <v>2102</v>
      </c>
      <c r="E914">
        <v>120</v>
      </c>
      <c r="F914">
        <v>0</v>
      </c>
      <c r="G914">
        <v>0</v>
      </c>
      <c r="H914">
        <v>1</v>
      </c>
      <c r="I914">
        <v>0</v>
      </c>
      <c r="J914" t="s">
        <v>2117</v>
      </c>
      <c r="K914" s="2" t="s">
        <v>2117</v>
      </c>
      <c r="L914" t="str">
        <f>VLOOKUP(A914,Tables!$A$2:$B$218,2,FALSE)</f>
        <v/>
      </c>
      <c r="O914" s="8" t="s">
        <v>3149</v>
      </c>
      <c r="P914" s="8"/>
      <c r="Q914" t="str">
        <f t="shared" si="14"/>
        <v>ETL Audit Process</v>
      </c>
      <c r="R914"/>
      <c r="S914"/>
      <c r="T914" s="6" t="str">
        <f>IFERROR(VLOOKUP(T$1&amp;"."&amp;$A914&amp;"."&amp;$B914,Mappings[[Lookup Name]:[Source Reference]],2,FALSE),"")</f>
        <v/>
      </c>
      <c r="U914" s="6" t="str">
        <f>IFERROR(VLOOKUP(U$1&amp;"."&amp;$A914&amp;"."&amp;$B914,Mappings[[Lookup Name]:[Source Reference]],2,FALSE),"")</f>
        <v/>
      </c>
      <c r="V914" s="6" t="str">
        <f>IFERROR(VLOOKUP(V$1&amp;"."&amp;$A914&amp;"."&amp;$B914,Mappings[[Lookup Name]:[Source Reference]],2,FALSE),"")</f>
        <v/>
      </c>
      <c r="W914" s="6" t="str">
        <f>IFERROR(VLOOKUP(W$1&amp;"."&amp;$A914&amp;"."&amp;$B914,Mappings[[Lookup Name]:[Source Reference]],2,FALSE),"")</f>
        <v/>
      </c>
    </row>
    <row r="915" spans="1:23" x14ac:dyDescent="0.3">
      <c r="A915" t="s">
        <v>643</v>
      </c>
      <c r="B915" s="6" t="s">
        <v>36</v>
      </c>
      <c r="C915" s="5">
        <v>9</v>
      </c>
      <c r="D915" t="s">
        <v>2098</v>
      </c>
      <c r="E915">
        <v>8</v>
      </c>
      <c r="F915">
        <v>23</v>
      </c>
      <c r="G915">
        <v>3</v>
      </c>
      <c r="H915">
        <v>0</v>
      </c>
      <c r="I915">
        <v>0</v>
      </c>
      <c r="J915" t="s">
        <v>2117</v>
      </c>
      <c r="K915" s="2" t="s">
        <v>2117</v>
      </c>
      <c r="L915" t="str">
        <f>VLOOKUP(A915,Tables!$A$2:$B$218,2,FALSE)</f>
        <v/>
      </c>
      <c r="O915" s="8" t="s">
        <v>3149</v>
      </c>
      <c r="P915" s="8"/>
      <c r="Q915" t="str">
        <f t="shared" si="14"/>
        <v>ETL Audit Process</v>
      </c>
      <c r="R915"/>
      <c r="S915"/>
      <c r="T915" s="6" t="str">
        <f>IFERROR(VLOOKUP(T$1&amp;"."&amp;$A915&amp;"."&amp;$B915,Mappings[[Lookup Name]:[Source Reference]],2,FALSE),"")</f>
        <v/>
      </c>
      <c r="U915" s="6" t="str">
        <f>IFERROR(VLOOKUP(U$1&amp;"."&amp;$A915&amp;"."&amp;$B915,Mappings[[Lookup Name]:[Source Reference]],2,FALSE),"")</f>
        <v/>
      </c>
      <c r="V915" s="6" t="str">
        <f>IFERROR(VLOOKUP(V$1&amp;"."&amp;$A915&amp;"."&amp;$B915,Mappings[[Lookup Name]:[Source Reference]],2,FALSE),"")</f>
        <v/>
      </c>
      <c r="W915" s="6" t="str">
        <f>IFERROR(VLOOKUP(W$1&amp;"."&amp;$A915&amp;"."&amp;$B915,Mappings[[Lookup Name]:[Source Reference]],2,FALSE),"")</f>
        <v/>
      </c>
    </row>
    <row r="916" spans="1:23" x14ac:dyDescent="0.3">
      <c r="A916" t="s">
        <v>643</v>
      </c>
      <c r="B916" s="6" t="s">
        <v>37</v>
      </c>
      <c r="C916" s="5">
        <v>10</v>
      </c>
      <c r="D916" t="s">
        <v>2102</v>
      </c>
      <c r="E916">
        <v>120</v>
      </c>
      <c r="F916">
        <v>0</v>
      </c>
      <c r="G916">
        <v>0</v>
      </c>
      <c r="H916">
        <v>1</v>
      </c>
      <c r="I916">
        <v>0</v>
      </c>
      <c r="J916" t="s">
        <v>2117</v>
      </c>
      <c r="K916" s="2" t="s">
        <v>2117</v>
      </c>
      <c r="L916" t="str">
        <f>VLOOKUP(A916,Tables!$A$2:$B$218,2,FALSE)</f>
        <v/>
      </c>
      <c r="O916" s="8" t="s">
        <v>3149</v>
      </c>
      <c r="P916" s="8"/>
      <c r="Q916" t="str">
        <f t="shared" si="14"/>
        <v>ETL Audit Process</v>
      </c>
      <c r="R916"/>
      <c r="S916"/>
      <c r="T916" s="6" t="str">
        <f>IFERROR(VLOOKUP(T$1&amp;"."&amp;$A916&amp;"."&amp;$B916,Mappings[[Lookup Name]:[Source Reference]],2,FALSE),"")</f>
        <v/>
      </c>
      <c r="U916" s="6" t="str">
        <f>IFERROR(VLOOKUP(U$1&amp;"."&amp;$A916&amp;"."&amp;$B916,Mappings[[Lookup Name]:[Source Reference]],2,FALSE),"")</f>
        <v/>
      </c>
      <c r="V916" s="6" t="str">
        <f>IFERROR(VLOOKUP(V$1&amp;"."&amp;$A916&amp;"."&amp;$B916,Mappings[[Lookup Name]:[Source Reference]],2,FALSE),"")</f>
        <v/>
      </c>
      <c r="W916" s="6" t="str">
        <f>IFERROR(VLOOKUP(W$1&amp;"."&amp;$A916&amp;"."&amp;$B916,Mappings[[Lookup Name]:[Source Reference]],2,FALSE),"")</f>
        <v/>
      </c>
    </row>
    <row r="917" spans="1:23" x14ac:dyDescent="0.3">
      <c r="A917" t="s">
        <v>643</v>
      </c>
      <c r="B917" s="6" t="s">
        <v>38</v>
      </c>
      <c r="C917" s="5">
        <v>11</v>
      </c>
      <c r="D917" t="s">
        <v>2098</v>
      </c>
      <c r="E917">
        <v>8</v>
      </c>
      <c r="F917">
        <v>23</v>
      </c>
      <c r="G917">
        <v>3</v>
      </c>
      <c r="H917">
        <v>0</v>
      </c>
      <c r="I917">
        <v>0</v>
      </c>
      <c r="J917" t="s">
        <v>2117</v>
      </c>
      <c r="K917" s="2" t="s">
        <v>2117</v>
      </c>
      <c r="L917" t="str">
        <f>VLOOKUP(A917,Tables!$A$2:$B$218,2,FALSE)</f>
        <v/>
      </c>
      <c r="O917" s="8" t="s">
        <v>3149</v>
      </c>
      <c r="P917" s="8"/>
      <c r="Q917" t="str">
        <f t="shared" si="14"/>
        <v>ETL Audit Process</v>
      </c>
      <c r="R917"/>
      <c r="S917"/>
      <c r="T917" s="6" t="str">
        <f>IFERROR(VLOOKUP(T$1&amp;"."&amp;$A917&amp;"."&amp;$B917,Mappings[[Lookup Name]:[Source Reference]],2,FALSE),"")</f>
        <v/>
      </c>
      <c r="U917" s="6" t="str">
        <f>IFERROR(VLOOKUP(U$1&amp;"."&amp;$A917&amp;"."&amp;$B917,Mappings[[Lookup Name]:[Source Reference]],2,FALSE),"")</f>
        <v/>
      </c>
      <c r="V917" s="6" t="str">
        <f>IFERROR(VLOOKUP(V$1&amp;"."&amp;$A917&amp;"."&amp;$B917,Mappings[[Lookup Name]:[Source Reference]],2,FALSE),"")</f>
        <v/>
      </c>
      <c r="W917" s="6" t="str">
        <f>IFERROR(VLOOKUP(W$1&amp;"."&amp;$A917&amp;"."&amp;$B917,Mappings[[Lookup Name]:[Source Reference]],2,FALSE),"")</f>
        <v/>
      </c>
    </row>
    <row r="918" spans="1:23" x14ac:dyDescent="0.3">
      <c r="A918" t="s">
        <v>643</v>
      </c>
      <c r="B918" s="6" t="s">
        <v>16</v>
      </c>
      <c r="C918" s="5">
        <v>12</v>
      </c>
      <c r="D918" t="s">
        <v>2099</v>
      </c>
      <c r="E918">
        <v>4</v>
      </c>
      <c r="F918">
        <v>10</v>
      </c>
      <c r="G918">
        <v>0</v>
      </c>
      <c r="H918">
        <v>0</v>
      </c>
      <c r="I918">
        <v>0</v>
      </c>
      <c r="J918" t="s">
        <v>2117</v>
      </c>
      <c r="K918" s="2" t="s">
        <v>2117</v>
      </c>
      <c r="L918" t="str">
        <f>VLOOKUP(A918,Tables!$A$2:$B$218,2,FALSE)</f>
        <v/>
      </c>
      <c r="O918" s="8" t="s">
        <v>3149</v>
      </c>
      <c r="P918" s="8"/>
      <c r="Q918" t="str">
        <f t="shared" si="14"/>
        <v>ETL Audit Process</v>
      </c>
      <c r="R918"/>
      <c r="S918"/>
      <c r="T918" s="6" t="str">
        <f>IFERROR(VLOOKUP(T$1&amp;"."&amp;$A918&amp;"."&amp;$B918,Mappings[[Lookup Name]:[Source Reference]],2,FALSE),"")</f>
        <v/>
      </c>
      <c r="U918" s="6" t="str">
        <f>IFERROR(VLOOKUP(U$1&amp;"."&amp;$A918&amp;"."&amp;$B918,Mappings[[Lookup Name]:[Source Reference]],2,FALSE),"")</f>
        <v/>
      </c>
      <c r="V918" s="6" t="str">
        <f>IFERROR(VLOOKUP(V$1&amp;"."&amp;$A918&amp;"."&amp;$B918,Mappings[[Lookup Name]:[Source Reference]],2,FALSE),"")</f>
        <v/>
      </c>
      <c r="W918" s="6" t="str">
        <f>IFERROR(VLOOKUP(W$1&amp;"."&amp;$A918&amp;"."&amp;$B918,Mappings[[Lookup Name]:[Source Reference]],2,FALSE),"")</f>
        <v/>
      </c>
    </row>
    <row r="919" spans="1:23" x14ac:dyDescent="0.3">
      <c r="A919" t="s">
        <v>643</v>
      </c>
      <c r="B919" s="6" t="s">
        <v>17</v>
      </c>
      <c r="C919" s="5">
        <v>13</v>
      </c>
      <c r="D919" t="s">
        <v>2099</v>
      </c>
      <c r="E919">
        <v>4</v>
      </c>
      <c r="F919">
        <v>10</v>
      </c>
      <c r="G919">
        <v>0</v>
      </c>
      <c r="H919">
        <v>1</v>
      </c>
      <c r="I919">
        <v>0</v>
      </c>
      <c r="J919" t="s">
        <v>2117</v>
      </c>
      <c r="K919" s="2" t="s">
        <v>2117</v>
      </c>
      <c r="L919" t="str">
        <f>VLOOKUP(A919,Tables!$A$2:$B$218,2,FALSE)</f>
        <v/>
      </c>
      <c r="O919" s="8" t="s">
        <v>3149</v>
      </c>
      <c r="P919" s="8"/>
      <c r="Q919" t="str">
        <f t="shared" si="14"/>
        <v>ETL Audit Process</v>
      </c>
      <c r="R919"/>
      <c r="S919"/>
      <c r="T919" s="6" t="str">
        <f>IFERROR(VLOOKUP(T$1&amp;"."&amp;$A919&amp;"."&amp;$B919,Mappings[[Lookup Name]:[Source Reference]],2,FALSE),"")</f>
        <v/>
      </c>
      <c r="U919" s="6" t="str">
        <f>IFERROR(VLOOKUP(U$1&amp;"."&amp;$A919&amp;"."&amp;$B919,Mappings[[Lookup Name]:[Source Reference]],2,FALSE),"")</f>
        <v/>
      </c>
      <c r="V919" s="6" t="str">
        <f>IFERROR(VLOOKUP(V$1&amp;"."&amp;$A919&amp;"."&amp;$B919,Mappings[[Lookup Name]:[Source Reference]],2,FALSE),"")</f>
        <v/>
      </c>
      <c r="W919" s="6" t="str">
        <f>IFERROR(VLOOKUP(W$1&amp;"."&amp;$A919&amp;"."&amp;$B919,Mappings[[Lookup Name]:[Source Reference]],2,FALSE),"")</f>
        <v/>
      </c>
    </row>
    <row r="920" spans="1:23" ht="31.2" x14ac:dyDescent="0.3">
      <c r="A920" t="s">
        <v>643</v>
      </c>
      <c r="B920" s="6" t="s">
        <v>18</v>
      </c>
      <c r="C920" s="5">
        <v>14</v>
      </c>
      <c r="D920" t="s">
        <v>2099</v>
      </c>
      <c r="E920">
        <v>4</v>
      </c>
      <c r="F920">
        <v>10</v>
      </c>
      <c r="G920">
        <v>0</v>
      </c>
      <c r="H920">
        <v>0</v>
      </c>
      <c r="I920">
        <v>0</v>
      </c>
      <c r="J920" t="s">
        <v>2120</v>
      </c>
      <c r="K920" s="2" t="s">
        <v>2186</v>
      </c>
      <c r="L920" t="str">
        <f>VLOOKUP(A920,Tables!$A$2:$B$218,2,FALSE)</f>
        <v/>
      </c>
      <c r="O920" s="8" t="s">
        <v>3149</v>
      </c>
      <c r="P920" s="8"/>
      <c r="Q920" t="str">
        <f t="shared" si="14"/>
        <v>Link to Source System</v>
      </c>
      <c r="R920"/>
      <c r="S920"/>
      <c r="T920" s="6" t="str">
        <f>IFERROR(VLOOKUP(T$1&amp;"."&amp;$A920&amp;"."&amp;$B920,Mappings[[Lookup Name]:[Source Reference]],2,FALSE),"")</f>
        <v/>
      </c>
      <c r="U920" s="6" t="str">
        <f>IFERROR(VLOOKUP(U$1&amp;"."&amp;$A920&amp;"."&amp;$B920,Mappings[[Lookup Name]:[Source Reference]],2,FALSE),"")</f>
        <v/>
      </c>
      <c r="V920" s="6" t="str">
        <f>IFERROR(VLOOKUP(V$1&amp;"."&amp;$A920&amp;"."&amp;$B920,Mappings[[Lookup Name]:[Source Reference]],2,FALSE),"")</f>
        <v/>
      </c>
      <c r="W920" s="6" t="str">
        <f>IFERROR(VLOOKUP(W$1&amp;"."&amp;$A920&amp;"."&amp;$B920,Mappings[[Lookup Name]:[Source Reference]],2,FALSE),"")</f>
        <v/>
      </c>
    </row>
    <row r="921" spans="1:23" x14ac:dyDescent="0.3">
      <c r="A921" t="s">
        <v>646</v>
      </c>
      <c r="B921" s="6" t="s">
        <v>649</v>
      </c>
      <c r="C921" s="5">
        <v>1</v>
      </c>
      <c r="D921" t="s">
        <v>2099</v>
      </c>
      <c r="E921">
        <v>4</v>
      </c>
      <c r="F921">
        <v>10</v>
      </c>
      <c r="G921">
        <v>0</v>
      </c>
      <c r="H921">
        <v>0</v>
      </c>
      <c r="I921">
        <v>1</v>
      </c>
      <c r="J921" t="s">
        <v>2117</v>
      </c>
      <c r="K921" s="2" t="s">
        <v>2117</v>
      </c>
      <c r="L921" t="str">
        <f>VLOOKUP(A921,Tables!$A$2:$B$218,2,FALSE)</f>
        <v/>
      </c>
      <c r="O921" s="8" t="s">
        <v>3149</v>
      </c>
      <c r="P921" s="8"/>
      <c r="Q921" t="str">
        <f t="shared" si="14"/>
        <v>System Generated</v>
      </c>
      <c r="R921"/>
      <c r="S921"/>
      <c r="T921" s="6" t="str">
        <f>IFERROR(VLOOKUP(T$1&amp;"."&amp;$A921&amp;"."&amp;$B921,Mappings[[Lookup Name]:[Source Reference]],2,FALSE),"")</f>
        <v/>
      </c>
      <c r="U921" s="6" t="str">
        <f>IFERROR(VLOOKUP(U$1&amp;"."&amp;$A921&amp;"."&amp;$B921,Mappings[[Lookup Name]:[Source Reference]],2,FALSE),"")</f>
        <v/>
      </c>
      <c r="V921" s="6" t="str">
        <f>IFERROR(VLOOKUP(V$1&amp;"."&amp;$A921&amp;"."&amp;$B921,Mappings[[Lookup Name]:[Source Reference]],2,FALSE),"")</f>
        <v/>
      </c>
      <c r="W921" s="6" t="str">
        <f>IFERROR(VLOOKUP(W$1&amp;"."&amp;$A921&amp;"."&amp;$B921,Mappings[[Lookup Name]:[Source Reference]],2,FALSE),"")</f>
        <v/>
      </c>
    </row>
    <row r="922" spans="1:23" x14ac:dyDescent="0.3">
      <c r="A922" t="s">
        <v>646</v>
      </c>
      <c r="B922" s="6" t="s">
        <v>650</v>
      </c>
      <c r="C922" s="5">
        <v>2</v>
      </c>
      <c r="D922" t="s">
        <v>2099</v>
      </c>
      <c r="E922">
        <v>4</v>
      </c>
      <c r="F922">
        <v>10</v>
      </c>
      <c r="G922">
        <v>0</v>
      </c>
      <c r="H922">
        <v>0</v>
      </c>
      <c r="I922">
        <v>0</v>
      </c>
      <c r="J922" t="s">
        <v>2117</v>
      </c>
      <c r="K922" s="2" t="s">
        <v>2117</v>
      </c>
      <c r="L922" t="str">
        <f>VLOOKUP(A922,Tables!$A$2:$B$218,2,FALSE)</f>
        <v/>
      </c>
      <c r="O922" s="8" t="s">
        <v>3149</v>
      </c>
      <c r="P922" s="8"/>
      <c r="Q922" t="str">
        <f t="shared" si="14"/>
        <v>Business Logic</v>
      </c>
      <c r="R922"/>
      <c r="S922"/>
      <c r="T922" s="6" t="str">
        <f>IFERROR(VLOOKUP(T$1&amp;"."&amp;$A922&amp;"."&amp;$B922,Mappings[[Lookup Name]:[Source Reference]],2,FALSE),"")</f>
        <v/>
      </c>
      <c r="U922" s="6" t="str">
        <f>IFERROR(VLOOKUP(U$1&amp;"."&amp;$A922&amp;"."&amp;$B922,Mappings[[Lookup Name]:[Source Reference]],2,FALSE),"")</f>
        <v/>
      </c>
      <c r="V922" s="6" t="str">
        <f>IFERROR(VLOOKUP(V$1&amp;"."&amp;$A922&amp;"."&amp;$B922,Mappings[[Lookup Name]:[Source Reference]],2,FALSE),"")</f>
        <v/>
      </c>
      <c r="W922" s="6" t="str">
        <f>IFERROR(VLOOKUP(W$1&amp;"."&amp;$A922&amp;"."&amp;$B922,Mappings[[Lookup Name]:[Source Reference]],2,FALSE),"")</f>
        <v/>
      </c>
    </row>
    <row r="923" spans="1:23" x14ac:dyDescent="0.3">
      <c r="A923" t="s">
        <v>646</v>
      </c>
      <c r="B923" s="6" t="s">
        <v>55</v>
      </c>
      <c r="C923" s="5">
        <v>3</v>
      </c>
      <c r="D923" t="s">
        <v>2102</v>
      </c>
      <c r="E923">
        <v>60</v>
      </c>
      <c r="F923">
        <v>0</v>
      </c>
      <c r="G923">
        <v>0</v>
      </c>
      <c r="H923">
        <v>1</v>
      </c>
      <c r="I923">
        <v>0</v>
      </c>
      <c r="J923" t="s">
        <v>2117</v>
      </c>
      <c r="K923" s="2" t="s">
        <v>2117</v>
      </c>
      <c r="L923" t="str">
        <f>VLOOKUP(A923,Tables!$A$2:$B$218,2,FALSE)</f>
        <v/>
      </c>
      <c r="O923" s="8" t="s">
        <v>3149</v>
      </c>
      <c r="P923" s="8"/>
      <c r="Q923" t="str">
        <f t="shared" si="14"/>
        <v>Business Logic</v>
      </c>
      <c r="R923"/>
      <c r="S923"/>
      <c r="T923" s="6" t="str">
        <f>IFERROR(VLOOKUP(T$1&amp;"."&amp;$A923&amp;"."&amp;$B923,Mappings[[Lookup Name]:[Source Reference]],2,FALSE),"")</f>
        <v/>
      </c>
      <c r="U923" s="6" t="str">
        <f>IFERROR(VLOOKUP(U$1&amp;"."&amp;$A923&amp;"."&amp;$B923,Mappings[[Lookup Name]:[Source Reference]],2,FALSE),"")</f>
        <v/>
      </c>
      <c r="V923" s="6" t="str">
        <f>IFERROR(VLOOKUP(V$1&amp;"."&amp;$A923&amp;"."&amp;$B923,Mappings[[Lookup Name]:[Source Reference]],2,FALSE),"")</f>
        <v/>
      </c>
      <c r="W923" s="6" t="str">
        <f>IFERROR(VLOOKUP(W$1&amp;"."&amp;$A923&amp;"."&amp;$B923,Mappings[[Lookup Name]:[Source Reference]],2,FALSE),"")</f>
        <v/>
      </c>
    </row>
    <row r="924" spans="1:23" x14ac:dyDescent="0.3">
      <c r="A924" t="s">
        <v>646</v>
      </c>
      <c r="B924" s="6" t="s">
        <v>651</v>
      </c>
      <c r="C924" s="5">
        <v>4</v>
      </c>
      <c r="D924" t="s">
        <v>2099</v>
      </c>
      <c r="E924">
        <v>4</v>
      </c>
      <c r="F924">
        <v>10</v>
      </c>
      <c r="G924">
        <v>0</v>
      </c>
      <c r="H924">
        <v>0</v>
      </c>
      <c r="I924">
        <v>0</v>
      </c>
      <c r="J924" t="s">
        <v>2117</v>
      </c>
      <c r="K924" s="2" t="s">
        <v>2117</v>
      </c>
      <c r="L924" t="str">
        <f>VLOOKUP(A924,Tables!$A$2:$B$218,2,FALSE)</f>
        <v/>
      </c>
      <c r="O924" s="8" t="s">
        <v>3149</v>
      </c>
      <c r="P924" s="8"/>
      <c r="Q924" t="str">
        <f t="shared" si="14"/>
        <v>Business Logic</v>
      </c>
      <c r="R924"/>
      <c r="S924"/>
      <c r="T924" s="6" t="str">
        <f>IFERROR(VLOOKUP(T$1&amp;"."&amp;$A924&amp;"."&amp;$B924,Mappings[[Lookup Name]:[Source Reference]],2,FALSE),"")</f>
        <v/>
      </c>
      <c r="U924" s="6" t="str">
        <f>IFERROR(VLOOKUP(U$1&amp;"."&amp;$A924&amp;"."&amp;$B924,Mappings[[Lookup Name]:[Source Reference]],2,FALSE),"")</f>
        <v/>
      </c>
      <c r="V924" s="6" t="str">
        <f>IFERROR(VLOOKUP(V$1&amp;"."&amp;$A924&amp;"."&amp;$B924,Mappings[[Lookup Name]:[Source Reference]],2,FALSE),"")</f>
        <v/>
      </c>
      <c r="W924" s="6" t="str">
        <f>IFERROR(VLOOKUP(W$1&amp;"."&amp;$A924&amp;"."&amp;$B924,Mappings[[Lookup Name]:[Source Reference]],2,FALSE),"")</f>
        <v/>
      </c>
    </row>
    <row r="925" spans="1:23" x14ac:dyDescent="0.3">
      <c r="A925" t="s">
        <v>646</v>
      </c>
      <c r="B925" s="6" t="s">
        <v>652</v>
      </c>
      <c r="C925" s="5">
        <v>5</v>
      </c>
      <c r="D925" t="s">
        <v>2099</v>
      </c>
      <c r="E925">
        <v>4</v>
      </c>
      <c r="F925">
        <v>10</v>
      </c>
      <c r="G925">
        <v>0</v>
      </c>
      <c r="H925">
        <v>0</v>
      </c>
      <c r="I925">
        <v>0</v>
      </c>
      <c r="J925" t="s">
        <v>2117</v>
      </c>
      <c r="K925" s="2" t="s">
        <v>2117</v>
      </c>
      <c r="L925" t="str">
        <f>VLOOKUP(A925,Tables!$A$2:$B$218,2,FALSE)</f>
        <v/>
      </c>
      <c r="O925" s="8" t="s">
        <v>3149</v>
      </c>
      <c r="P925" s="8"/>
      <c r="Q925" t="str">
        <f t="shared" si="14"/>
        <v>Business Logic</v>
      </c>
      <c r="R925"/>
      <c r="S925"/>
      <c r="T925" s="6" t="str">
        <f>IFERROR(VLOOKUP(T$1&amp;"."&amp;$A925&amp;"."&amp;$B925,Mappings[[Lookup Name]:[Source Reference]],2,FALSE),"")</f>
        <v/>
      </c>
      <c r="U925" s="6" t="str">
        <f>IFERROR(VLOOKUP(U$1&amp;"."&amp;$A925&amp;"."&amp;$B925,Mappings[[Lookup Name]:[Source Reference]],2,FALSE),"")</f>
        <v/>
      </c>
      <c r="V925" s="6" t="str">
        <f>IFERROR(VLOOKUP(V$1&amp;"."&amp;$A925&amp;"."&amp;$B925,Mappings[[Lookup Name]:[Source Reference]],2,FALSE),"")</f>
        <v/>
      </c>
      <c r="W925" s="6" t="str">
        <f>IFERROR(VLOOKUP(W$1&amp;"."&amp;$A925&amp;"."&amp;$B925,Mappings[[Lookup Name]:[Source Reference]],2,FALSE),"")</f>
        <v/>
      </c>
    </row>
    <row r="926" spans="1:23" x14ac:dyDescent="0.3">
      <c r="A926" t="s">
        <v>646</v>
      </c>
      <c r="B926" s="6" t="s">
        <v>653</v>
      </c>
      <c r="C926" s="5">
        <v>6</v>
      </c>
      <c r="D926" t="s">
        <v>2101</v>
      </c>
      <c r="E926">
        <v>1</v>
      </c>
      <c r="F926">
        <v>0</v>
      </c>
      <c r="G926">
        <v>0</v>
      </c>
      <c r="H926">
        <v>1</v>
      </c>
      <c r="I926">
        <v>0</v>
      </c>
      <c r="J926" t="s">
        <v>2117</v>
      </c>
      <c r="K926" s="2" t="s">
        <v>2117</v>
      </c>
      <c r="L926" t="str">
        <f>VLOOKUP(A926,Tables!$A$2:$B$218,2,FALSE)</f>
        <v/>
      </c>
      <c r="O926" s="8" t="s">
        <v>3149</v>
      </c>
      <c r="P926" s="8"/>
      <c r="Q926" t="str">
        <f t="shared" si="14"/>
        <v>Business Logic</v>
      </c>
      <c r="R926"/>
      <c r="S926"/>
      <c r="T926" s="6" t="str">
        <f>IFERROR(VLOOKUP(T$1&amp;"."&amp;$A926&amp;"."&amp;$B926,Mappings[[Lookup Name]:[Source Reference]],2,FALSE),"")</f>
        <v/>
      </c>
      <c r="U926" s="6" t="str">
        <f>IFERROR(VLOOKUP(U$1&amp;"."&amp;$A926&amp;"."&amp;$B926,Mappings[[Lookup Name]:[Source Reference]],2,FALSE),"")</f>
        <v/>
      </c>
      <c r="V926" s="6" t="str">
        <f>IFERROR(VLOOKUP(V$1&amp;"."&amp;$A926&amp;"."&amp;$B926,Mappings[[Lookup Name]:[Source Reference]],2,FALSE),"")</f>
        <v/>
      </c>
      <c r="W926" s="6" t="str">
        <f>IFERROR(VLOOKUP(W$1&amp;"."&amp;$A926&amp;"."&amp;$B926,Mappings[[Lookup Name]:[Source Reference]],2,FALSE),"")</f>
        <v/>
      </c>
    </row>
    <row r="927" spans="1:23" x14ac:dyDescent="0.3">
      <c r="A927" t="s">
        <v>646</v>
      </c>
      <c r="B927" s="6" t="s">
        <v>654</v>
      </c>
      <c r="C927" s="5">
        <v>7</v>
      </c>
      <c r="D927" t="s">
        <v>2099</v>
      </c>
      <c r="E927">
        <v>4</v>
      </c>
      <c r="F927">
        <v>10</v>
      </c>
      <c r="G927">
        <v>0</v>
      </c>
      <c r="H927">
        <v>0</v>
      </c>
      <c r="I927">
        <v>0</v>
      </c>
      <c r="J927" t="s">
        <v>2117</v>
      </c>
      <c r="K927" s="2" t="s">
        <v>2117</v>
      </c>
      <c r="L927" t="str">
        <f>VLOOKUP(A927,Tables!$A$2:$B$218,2,FALSE)</f>
        <v/>
      </c>
      <c r="O927" s="8" t="s">
        <v>3149</v>
      </c>
      <c r="P927" s="8"/>
      <c r="Q927" t="str">
        <f t="shared" si="14"/>
        <v>Business Logic</v>
      </c>
      <c r="R927"/>
      <c r="S927"/>
      <c r="T927" s="6" t="str">
        <f>IFERROR(VLOOKUP(T$1&amp;"."&amp;$A927&amp;"."&amp;$B927,Mappings[[Lookup Name]:[Source Reference]],2,FALSE),"")</f>
        <v/>
      </c>
      <c r="U927" s="6" t="str">
        <f>IFERROR(VLOOKUP(U$1&amp;"."&amp;$A927&amp;"."&amp;$B927,Mappings[[Lookup Name]:[Source Reference]],2,FALSE),"")</f>
        <v/>
      </c>
      <c r="V927" s="6" t="str">
        <f>IFERROR(VLOOKUP(V$1&amp;"."&amp;$A927&amp;"."&amp;$B927,Mappings[[Lookup Name]:[Source Reference]],2,FALSE),"")</f>
        <v/>
      </c>
      <c r="W927" s="6" t="str">
        <f>IFERROR(VLOOKUP(W$1&amp;"."&amp;$A927&amp;"."&amp;$B927,Mappings[[Lookup Name]:[Source Reference]],2,FALSE),"")</f>
        <v/>
      </c>
    </row>
    <row r="928" spans="1:23" x14ac:dyDescent="0.3">
      <c r="A928" t="s">
        <v>646</v>
      </c>
      <c r="B928" s="6" t="s">
        <v>655</v>
      </c>
      <c r="C928" s="5">
        <v>8</v>
      </c>
      <c r="D928" t="s">
        <v>2102</v>
      </c>
      <c r="E928">
        <v>4</v>
      </c>
      <c r="F928">
        <v>0</v>
      </c>
      <c r="G928">
        <v>0</v>
      </c>
      <c r="H928">
        <v>1</v>
      </c>
      <c r="I928">
        <v>0</v>
      </c>
      <c r="J928" t="s">
        <v>2117</v>
      </c>
      <c r="K928" s="2" t="s">
        <v>2117</v>
      </c>
      <c r="L928" t="str">
        <f>VLOOKUP(A928,Tables!$A$2:$B$218,2,FALSE)</f>
        <v/>
      </c>
      <c r="O928" s="8" t="s">
        <v>3149</v>
      </c>
      <c r="P928" s="8"/>
      <c r="Q928" t="str">
        <f t="shared" si="14"/>
        <v>Business Logic</v>
      </c>
      <c r="R928"/>
      <c r="S928"/>
      <c r="T928" s="6" t="str">
        <f>IFERROR(VLOOKUP(T$1&amp;"."&amp;$A928&amp;"."&amp;$B928,Mappings[[Lookup Name]:[Source Reference]],2,FALSE),"")</f>
        <v/>
      </c>
      <c r="U928" s="6" t="str">
        <f>IFERROR(VLOOKUP(U$1&amp;"."&amp;$A928&amp;"."&amp;$B928,Mappings[[Lookup Name]:[Source Reference]],2,FALSE),"")</f>
        <v/>
      </c>
      <c r="V928" s="6" t="str">
        <f>IFERROR(VLOOKUP(V$1&amp;"."&amp;$A928&amp;"."&amp;$B928,Mappings[[Lookup Name]:[Source Reference]],2,FALSE),"")</f>
        <v/>
      </c>
      <c r="W928" s="6" t="str">
        <f>IFERROR(VLOOKUP(W$1&amp;"."&amp;$A928&amp;"."&amp;$B928,Mappings[[Lookup Name]:[Source Reference]],2,FALSE),"")</f>
        <v/>
      </c>
    </row>
    <row r="929" spans="1:23" x14ac:dyDescent="0.3">
      <c r="A929" t="s">
        <v>646</v>
      </c>
      <c r="B929" s="6" t="s">
        <v>648</v>
      </c>
      <c r="C929" s="5">
        <v>9</v>
      </c>
      <c r="D929" t="s">
        <v>2101</v>
      </c>
      <c r="E929">
        <v>1</v>
      </c>
      <c r="F929">
        <v>0</v>
      </c>
      <c r="G929">
        <v>0</v>
      </c>
      <c r="H929">
        <v>1</v>
      </c>
      <c r="I929">
        <v>0</v>
      </c>
      <c r="J929" t="s">
        <v>2117</v>
      </c>
      <c r="K929" s="2" t="s">
        <v>2117</v>
      </c>
      <c r="L929" t="str">
        <f>VLOOKUP(A929,Tables!$A$2:$B$218,2,FALSE)</f>
        <v/>
      </c>
      <c r="O929" s="8" t="s">
        <v>3149</v>
      </c>
      <c r="P929" s="8"/>
      <c r="Q929" t="str">
        <f t="shared" si="14"/>
        <v>Business Logic</v>
      </c>
      <c r="R929"/>
      <c r="S929"/>
      <c r="T929" s="6" t="str">
        <f>IFERROR(VLOOKUP(T$1&amp;"."&amp;$A929&amp;"."&amp;$B929,Mappings[[Lookup Name]:[Source Reference]],2,FALSE),"")</f>
        <v/>
      </c>
      <c r="U929" s="6" t="str">
        <f>IFERROR(VLOOKUP(U$1&amp;"."&amp;$A929&amp;"."&amp;$B929,Mappings[[Lookup Name]:[Source Reference]],2,FALSE),"")</f>
        <v/>
      </c>
      <c r="V929" s="6" t="str">
        <f>IFERROR(VLOOKUP(V$1&amp;"."&amp;$A929&amp;"."&amp;$B929,Mappings[[Lookup Name]:[Source Reference]],2,FALSE),"")</f>
        <v/>
      </c>
      <c r="W929" s="6" t="str">
        <f>IFERROR(VLOOKUP(W$1&amp;"."&amp;$A929&amp;"."&amp;$B929,Mappings[[Lookup Name]:[Source Reference]],2,FALSE),"")</f>
        <v/>
      </c>
    </row>
    <row r="930" spans="1:23" x14ac:dyDescent="0.3">
      <c r="A930" t="s">
        <v>646</v>
      </c>
      <c r="B930" s="6" t="s">
        <v>656</v>
      </c>
      <c r="C930" s="5">
        <v>10</v>
      </c>
      <c r="D930" t="s">
        <v>2101</v>
      </c>
      <c r="E930">
        <v>1</v>
      </c>
      <c r="F930">
        <v>0</v>
      </c>
      <c r="G930">
        <v>0</v>
      </c>
      <c r="H930">
        <v>1</v>
      </c>
      <c r="I930">
        <v>0</v>
      </c>
      <c r="J930" t="s">
        <v>2117</v>
      </c>
      <c r="K930" s="2" t="s">
        <v>2117</v>
      </c>
      <c r="L930" t="str">
        <f>VLOOKUP(A930,Tables!$A$2:$B$218,2,FALSE)</f>
        <v/>
      </c>
      <c r="O930" s="8" t="s">
        <v>3149</v>
      </c>
      <c r="P930" s="8"/>
      <c r="Q930" t="str">
        <f t="shared" si="14"/>
        <v>Business Logic</v>
      </c>
      <c r="R930"/>
      <c r="S930"/>
      <c r="T930" s="6" t="str">
        <f>IFERROR(VLOOKUP(T$1&amp;"."&amp;$A930&amp;"."&amp;$B930,Mappings[[Lookup Name]:[Source Reference]],2,FALSE),"")</f>
        <v/>
      </c>
      <c r="U930" s="6" t="str">
        <f>IFERROR(VLOOKUP(U$1&amp;"."&amp;$A930&amp;"."&amp;$B930,Mappings[[Lookup Name]:[Source Reference]],2,FALSE),"")</f>
        <v/>
      </c>
      <c r="V930" s="6" t="str">
        <f>IFERROR(VLOOKUP(V$1&amp;"."&amp;$A930&amp;"."&amp;$B930,Mappings[[Lookup Name]:[Source Reference]],2,FALSE),"")</f>
        <v/>
      </c>
      <c r="W930" s="6" t="str">
        <f>IFERROR(VLOOKUP(W$1&amp;"."&amp;$A930&amp;"."&amp;$B930,Mappings[[Lookup Name]:[Source Reference]],2,FALSE),"")</f>
        <v/>
      </c>
    </row>
    <row r="931" spans="1:23" x14ac:dyDescent="0.3">
      <c r="A931" t="s">
        <v>646</v>
      </c>
      <c r="B931" s="6" t="s">
        <v>35</v>
      </c>
      <c r="C931" s="5">
        <v>11</v>
      </c>
      <c r="D931" t="s">
        <v>2102</v>
      </c>
      <c r="E931">
        <v>120</v>
      </c>
      <c r="F931">
        <v>0</v>
      </c>
      <c r="G931">
        <v>0</v>
      </c>
      <c r="H931">
        <v>1</v>
      </c>
      <c r="I931">
        <v>0</v>
      </c>
      <c r="J931" t="s">
        <v>2117</v>
      </c>
      <c r="K931" s="2" t="s">
        <v>2117</v>
      </c>
      <c r="L931" t="str">
        <f>VLOOKUP(A931,Tables!$A$2:$B$218,2,FALSE)</f>
        <v/>
      </c>
      <c r="O931" s="8" t="s">
        <v>3149</v>
      </c>
      <c r="P931" s="8"/>
      <c r="Q931" t="str">
        <f t="shared" si="14"/>
        <v>ETL Audit Process</v>
      </c>
      <c r="R931"/>
      <c r="S931"/>
      <c r="T931" s="6" t="str">
        <f>IFERROR(VLOOKUP(T$1&amp;"."&amp;$A931&amp;"."&amp;$B931,Mappings[[Lookup Name]:[Source Reference]],2,FALSE),"")</f>
        <v/>
      </c>
      <c r="U931" s="6" t="str">
        <f>IFERROR(VLOOKUP(U$1&amp;"."&amp;$A931&amp;"."&amp;$B931,Mappings[[Lookup Name]:[Source Reference]],2,FALSE),"")</f>
        <v/>
      </c>
      <c r="V931" s="6" t="str">
        <f>IFERROR(VLOOKUP(V$1&amp;"."&amp;$A931&amp;"."&amp;$B931,Mappings[[Lookup Name]:[Source Reference]],2,FALSE),"")</f>
        <v/>
      </c>
      <c r="W931" s="6" t="str">
        <f>IFERROR(VLOOKUP(W$1&amp;"."&amp;$A931&amp;"."&amp;$B931,Mappings[[Lookup Name]:[Source Reference]],2,FALSE),"")</f>
        <v/>
      </c>
    </row>
    <row r="932" spans="1:23" x14ac:dyDescent="0.3">
      <c r="A932" t="s">
        <v>646</v>
      </c>
      <c r="B932" s="6" t="s">
        <v>36</v>
      </c>
      <c r="C932" s="5">
        <v>12</v>
      </c>
      <c r="D932" t="s">
        <v>2098</v>
      </c>
      <c r="E932">
        <v>8</v>
      </c>
      <c r="F932">
        <v>23</v>
      </c>
      <c r="G932">
        <v>3</v>
      </c>
      <c r="H932">
        <v>0</v>
      </c>
      <c r="I932">
        <v>0</v>
      </c>
      <c r="J932" t="s">
        <v>2117</v>
      </c>
      <c r="K932" s="2" t="s">
        <v>2117</v>
      </c>
      <c r="L932" t="str">
        <f>VLOOKUP(A932,Tables!$A$2:$B$218,2,FALSE)</f>
        <v/>
      </c>
      <c r="O932" s="8" t="s">
        <v>3149</v>
      </c>
      <c r="P932" s="8"/>
      <c r="Q932" t="str">
        <f t="shared" si="14"/>
        <v>ETL Audit Process</v>
      </c>
      <c r="R932"/>
      <c r="S932"/>
      <c r="T932" s="6" t="str">
        <f>IFERROR(VLOOKUP(T$1&amp;"."&amp;$A932&amp;"."&amp;$B932,Mappings[[Lookup Name]:[Source Reference]],2,FALSE),"")</f>
        <v/>
      </c>
      <c r="U932" s="6" t="str">
        <f>IFERROR(VLOOKUP(U$1&amp;"."&amp;$A932&amp;"."&amp;$B932,Mappings[[Lookup Name]:[Source Reference]],2,FALSE),"")</f>
        <v/>
      </c>
      <c r="V932" s="6" t="str">
        <f>IFERROR(VLOOKUP(V$1&amp;"."&amp;$A932&amp;"."&amp;$B932,Mappings[[Lookup Name]:[Source Reference]],2,FALSE),"")</f>
        <v/>
      </c>
      <c r="W932" s="6" t="str">
        <f>IFERROR(VLOOKUP(W$1&amp;"."&amp;$A932&amp;"."&amp;$B932,Mappings[[Lookup Name]:[Source Reference]],2,FALSE),"")</f>
        <v/>
      </c>
    </row>
    <row r="933" spans="1:23" x14ac:dyDescent="0.3">
      <c r="A933" t="s">
        <v>646</v>
      </c>
      <c r="B933" s="6" t="s">
        <v>37</v>
      </c>
      <c r="C933" s="5">
        <v>13</v>
      </c>
      <c r="D933" t="s">
        <v>2102</v>
      </c>
      <c r="E933">
        <v>120</v>
      </c>
      <c r="F933">
        <v>0</v>
      </c>
      <c r="G933">
        <v>0</v>
      </c>
      <c r="H933">
        <v>1</v>
      </c>
      <c r="I933">
        <v>0</v>
      </c>
      <c r="J933" t="s">
        <v>2117</v>
      </c>
      <c r="K933" s="2" t="s">
        <v>2117</v>
      </c>
      <c r="L933" t="str">
        <f>VLOOKUP(A933,Tables!$A$2:$B$218,2,FALSE)</f>
        <v/>
      </c>
      <c r="O933" s="8" t="s">
        <v>3149</v>
      </c>
      <c r="P933" s="8"/>
      <c r="Q933" t="str">
        <f t="shared" si="14"/>
        <v>ETL Audit Process</v>
      </c>
      <c r="R933"/>
      <c r="S933"/>
      <c r="T933" s="6" t="str">
        <f>IFERROR(VLOOKUP(T$1&amp;"."&amp;$A933&amp;"."&amp;$B933,Mappings[[Lookup Name]:[Source Reference]],2,FALSE),"")</f>
        <v/>
      </c>
      <c r="U933" s="6" t="str">
        <f>IFERROR(VLOOKUP(U$1&amp;"."&amp;$A933&amp;"."&amp;$B933,Mappings[[Lookup Name]:[Source Reference]],2,FALSE),"")</f>
        <v/>
      </c>
      <c r="V933" s="6" t="str">
        <f>IFERROR(VLOOKUP(V$1&amp;"."&amp;$A933&amp;"."&amp;$B933,Mappings[[Lookup Name]:[Source Reference]],2,FALSE),"")</f>
        <v/>
      </c>
      <c r="W933" s="6" t="str">
        <f>IFERROR(VLOOKUP(W$1&amp;"."&amp;$A933&amp;"."&amp;$B933,Mappings[[Lookup Name]:[Source Reference]],2,FALSE),"")</f>
        <v/>
      </c>
    </row>
    <row r="934" spans="1:23" x14ac:dyDescent="0.3">
      <c r="A934" t="s">
        <v>646</v>
      </c>
      <c r="B934" s="6" t="s">
        <v>38</v>
      </c>
      <c r="C934" s="5">
        <v>14</v>
      </c>
      <c r="D934" t="s">
        <v>2098</v>
      </c>
      <c r="E934">
        <v>8</v>
      </c>
      <c r="F934">
        <v>23</v>
      </c>
      <c r="G934">
        <v>3</v>
      </c>
      <c r="H934">
        <v>0</v>
      </c>
      <c r="I934">
        <v>0</v>
      </c>
      <c r="J934" t="s">
        <v>2117</v>
      </c>
      <c r="K934" s="2" t="s">
        <v>2117</v>
      </c>
      <c r="L934" t="str">
        <f>VLOOKUP(A934,Tables!$A$2:$B$218,2,FALSE)</f>
        <v/>
      </c>
      <c r="O934" s="8" t="s">
        <v>3149</v>
      </c>
      <c r="P934" s="8"/>
      <c r="Q934" t="str">
        <f t="shared" si="14"/>
        <v>ETL Audit Process</v>
      </c>
      <c r="R934"/>
      <c r="S934"/>
      <c r="T934" s="6" t="str">
        <f>IFERROR(VLOOKUP(T$1&amp;"."&amp;$A934&amp;"."&amp;$B934,Mappings[[Lookup Name]:[Source Reference]],2,FALSE),"")</f>
        <v/>
      </c>
      <c r="U934" s="6" t="str">
        <f>IFERROR(VLOOKUP(U$1&amp;"."&amp;$A934&amp;"."&amp;$B934,Mappings[[Lookup Name]:[Source Reference]],2,FALSE),"")</f>
        <v/>
      </c>
      <c r="V934" s="6" t="str">
        <f>IFERROR(VLOOKUP(V$1&amp;"."&amp;$A934&amp;"."&amp;$B934,Mappings[[Lookup Name]:[Source Reference]],2,FALSE),"")</f>
        <v/>
      </c>
      <c r="W934" s="6" t="str">
        <f>IFERROR(VLOOKUP(W$1&amp;"."&amp;$A934&amp;"."&amp;$B934,Mappings[[Lookup Name]:[Source Reference]],2,FALSE),"")</f>
        <v/>
      </c>
    </row>
    <row r="935" spans="1:23" x14ac:dyDescent="0.3">
      <c r="A935" t="s">
        <v>646</v>
      </c>
      <c r="B935" s="6" t="s">
        <v>16</v>
      </c>
      <c r="C935" s="5">
        <v>15</v>
      </c>
      <c r="D935" t="s">
        <v>2099</v>
      </c>
      <c r="E935">
        <v>4</v>
      </c>
      <c r="F935">
        <v>10</v>
      </c>
      <c r="G935">
        <v>0</v>
      </c>
      <c r="H935">
        <v>0</v>
      </c>
      <c r="I935">
        <v>0</v>
      </c>
      <c r="J935" t="s">
        <v>2117</v>
      </c>
      <c r="K935" s="2" t="s">
        <v>2117</v>
      </c>
      <c r="L935" t="str">
        <f>VLOOKUP(A935,Tables!$A$2:$B$218,2,FALSE)</f>
        <v/>
      </c>
      <c r="O935" s="8" t="s">
        <v>3149</v>
      </c>
      <c r="P935" s="8"/>
      <c r="Q935" t="str">
        <f t="shared" si="14"/>
        <v>ETL Audit Process</v>
      </c>
      <c r="R935"/>
      <c r="S935"/>
      <c r="T935" s="6" t="str">
        <f>IFERROR(VLOOKUP(T$1&amp;"."&amp;$A935&amp;"."&amp;$B935,Mappings[[Lookup Name]:[Source Reference]],2,FALSE),"")</f>
        <v/>
      </c>
      <c r="U935" s="6" t="str">
        <f>IFERROR(VLOOKUP(U$1&amp;"."&amp;$A935&amp;"."&amp;$B935,Mappings[[Lookup Name]:[Source Reference]],2,FALSE),"")</f>
        <v/>
      </c>
      <c r="V935" s="6" t="str">
        <f>IFERROR(VLOOKUP(V$1&amp;"."&amp;$A935&amp;"."&amp;$B935,Mappings[[Lookup Name]:[Source Reference]],2,FALSE),"")</f>
        <v/>
      </c>
      <c r="W935" s="6" t="str">
        <f>IFERROR(VLOOKUP(W$1&amp;"."&amp;$A935&amp;"."&amp;$B935,Mappings[[Lookup Name]:[Source Reference]],2,FALSE),"")</f>
        <v/>
      </c>
    </row>
    <row r="936" spans="1:23" x14ac:dyDescent="0.3">
      <c r="A936" t="s">
        <v>646</v>
      </c>
      <c r="B936" s="6" t="s">
        <v>17</v>
      </c>
      <c r="C936" s="5">
        <v>16</v>
      </c>
      <c r="D936" t="s">
        <v>2099</v>
      </c>
      <c r="E936">
        <v>4</v>
      </c>
      <c r="F936">
        <v>10</v>
      </c>
      <c r="G936">
        <v>0</v>
      </c>
      <c r="H936">
        <v>0</v>
      </c>
      <c r="I936">
        <v>0</v>
      </c>
      <c r="J936" t="s">
        <v>2117</v>
      </c>
      <c r="K936" s="2" t="s">
        <v>2117</v>
      </c>
      <c r="L936" t="str">
        <f>VLOOKUP(A936,Tables!$A$2:$B$218,2,FALSE)</f>
        <v/>
      </c>
      <c r="O936" s="8" t="s">
        <v>3149</v>
      </c>
      <c r="P936" s="8"/>
      <c r="Q936" t="str">
        <f t="shared" si="14"/>
        <v>ETL Audit Process</v>
      </c>
      <c r="R936"/>
      <c r="S936"/>
      <c r="T936" s="6" t="str">
        <f>IFERROR(VLOOKUP(T$1&amp;"."&amp;$A936&amp;"."&amp;$B936,Mappings[[Lookup Name]:[Source Reference]],2,FALSE),"")</f>
        <v/>
      </c>
      <c r="U936" s="6" t="str">
        <f>IFERROR(VLOOKUP(U$1&amp;"."&amp;$A936&amp;"."&amp;$B936,Mappings[[Lookup Name]:[Source Reference]],2,FALSE),"")</f>
        <v/>
      </c>
      <c r="V936" s="6" t="str">
        <f>IFERROR(VLOOKUP(V$1&amp;"."&amp;$A936&amp;"."&amp;$B936,Mappings[[Lookup Name]:[Source Reference]],2,FALSE),"")</f>
        <v/>
      </c>
      <c r="W936" s="6" t="str">
        <f>IFERROR(VLOOKUP(W$1&amp;"."&amp;$A936&amp;"."&amp;$B936,Mappings[[Lookup Name]:[Source Reference]],2,FALSE),"")</f>
        <v/>
      </c>
    </row>
    <row r="937" spans="1:23" ht="31.2" x14ac:dyDescent="0.3">
      <c r="A937" t="s">
        <v>646</v>
      </c>
      <c r="B937" s="6" t="s">
        <v>18</v>
      </c>
      <c r="C937" s="5">
        <v>17</v>
      </c>
      <c r="D937" t="s">
        <v>2099</v>
      </c>
      <c r="E937">
        <v>4</v>
      </c>
      <c r="F937">
        <v>10</v>
      </c>
      <c r="G937">
        <v>0</v>
      </c>
      <c r="H937">
        <v>0</v>
      </c>
      <c r="I937">
        <v>0</v>
      </c>
      <c r="J937" t="s">
        <v>2120</v>
      </c>
      <c r="K937" s="2" t="s">
        <v>2187</v>
      </c>
      <c r="L937" t="str">
        <f>VLOOKUP(A937,Tables!$A$2:$B$218,2,FALSE)</f>
        <v/>
      </c>
      <c r="O937" s="8" t="s">
        <v>3149</v>
      </c>
      <c r="P937" s="8"/>
      <c r="Q937" t="str">
        <f t="shared" si="14"/>
        <v>Link to Source System</v>
      </c>
      <c r="R937"/>
      <c r="S937"/>
      <c r="T937" s="6" t="str">
        <f>IFERROR(VLOOKUP(T$1&amp;"."&amp;$A937&amp;"."&amp;$B937,Mappings[[Lookup Name]:[Source Reference]],2,FALSE),"")</f>
        <v/>
      </c>
      <c r="U937" s="6" t="str">
        <f>IFERROR(VLOOKUP(U$1&amp;"."&amp;$A937&amp;"."&amp;$B937,Mappings[[Lookup Name]:[Source Reference]],2,FALSE),"")</f>
        <v/>
      </c>
      <c r="V937" s="6" t="str">
        <f>IFERROR(VLOOKUP(V$1&amp;"."&amp;$A937&amp;"."&amp;$B937,Mappings[[Lookup Name]:[Source Reference]],2,FALSE),"")</f>
        <v/>
      </c>
      <c r="W937" s="6" t="str">
        <f>IFERROR(VLOOKUP(W$1&amp;"."&amp;$A937&amp;"."&amp;$B937,Mappings[[Lookup Name]:[Source Reference]],2,FALSE),"")</f>
        <v/>
      </c>
    </row>
    <row r="938" spans="1:23" x14ac:dyDescent="0.3">
      <c r="A938" t="s">
        <v>657</v>
      </c>
      <c r="B938" s="6" t="s">
        <v>658</v>
      </c>
      <c r="C938" s="5">
        <v>1</v>
      </c>
      <c r="D938" t="s">
        <v>2099</v>
      </c>
      <c r="E938">
        <v>4</v>
      </c>
      <c r="F938">
        <v>10</v>
      </c>
      <c r="G938">
        <v>0</v>
      </c>
      <c r="H938">
        <v>0</v>
      </c>
      <c r="I938">
        <v>1</v>
      </c>
      <c r="J938" t="s">
        <v>2117</v>
      </c>
      <c r="K938" s="2" t="s">
        <v>2117</v>
      </c>
      <c r="L938" t="str">
        <f>VLOOKUP(A938,Tables!$A$2:$B$218,2,FALSE)</f>
        <v>Care Coordination</v>
      </c>
      <c r="N938" t="s">
        <v>2968</v>
      </c>
      <c r="O938" s="2" t="s">
        <v>3164</v>
      </c>
      <c r="P938" s="2" t="s">
        <v>2961</v>
      </c>
      <c r="Q938" t="str">
        <f t="shared" si="14"/>
        <v>System Generated</v>
      </c>
      <c r="T938" s="6" t="str">
        <f>IFERROR(VLOOKUP(T$1&amp;"."&amp;$A938&amp;"."&amp;$B938,Mappings[[Lookup Name]:[Source Reference]],2,FALSE),"")</f>
        <v>Identity Column</v>
      </c>
      <c r="U938" s="6" t="str">
        <f>IFERROR(VLOOKUP(U$1&amp;"."&amp;$A938&amp;"."&amp;$B938,Mappings[[Lookup Name]:[Source Reference]],2,FALSE),"")</f>
        <v/>
      </c>
      <c r="V938" s="6" t="str">
        <f>IFERROR(VLOOKUP(V$1&amp;"."&amp;$A938&amp;"."&amp;$B938,Mappings[[Lookup Name]:[Source Reference]],2,FALSE),"")</f>
        <v/>
      </c>
      <c r="W938" s="6" t="str">
        <f>IFERROR(VLOOKUP(W$1&amp;"."&amp;$A938&amp;"."&amp;$B938,Mappings[[Lookup Name]:[Source Reference]],2,FALSE),"")</f>
        <v/>
      </c>
    </row>
    <row r="939" spans="1:23" ht="46.8" x14ac:dyDescent="0.3">
      <c r="A939" t="s">
        <v>657</v>
      </c>
      <c r="B939" s="6" t="s">
        <v>659</v>
      </c>
      <c r="C939" s="5">
        <v>2</v>
      </c>
      <c r="D939" t="s">
        <v>2097</v>
      </c>
      <c r="E939">
        <v>-1</v>
      </c>
      <c r="F939">
        <v>0</v>
      </c>
      <c r="G939">
        <v>0</v>
      </c>
      <c r="H939">
        <v>0</v>
      </c>
      <c r="I939">
        <v>0</v>
      </c>
      <c r="J939" t="s">
        <v>2117</v>
      </c>
      <c r="K939" s="2" t="s">
        <v>2117</v>
      </c>
      <c r="L939" t="str">
        <f>VLOOKUP(A939,Tables!$A$2:$B$218,2,FALSE)</f>
        <v>Care Coordination</v>
      </c>
      <c r="N939" t="s">
        <v>2978</v>
      </c>
      <c r="O939" s="2" t="s">
        <v>3165</v>
      </c>
      <c r="P939" s="2" t="s">
        <v>2977</v>
      </c>
      <c r="Q939" t="str">
        <f t="shared" si="14"/>
        <v>Business Logic</v>
      </c>
      <c r="T939" s="6" t="str">
        <f>IFERROR(VLOOKUP(T$1&amp;"."&amp;$A939&amp;"."&amp;$B939,Mappings[[Lookup Name]:[Source Reference]],2,FALSE),"")</f>
        <v>CPL_BARRIER.BARRIER_TEXT</v>
      </c>
      <c r="U939" s="6" t="str">
        <f>IFERROR(VLOOKUP(U$1&amp;"."&amp;$A939&amp;"."&amp;$B939,Mappings[[Lookup Name]:[Source Reference]],2,FALSE),"")</f>
        <v/>
      </c>
      <c r="V939" s="6" t="str">
        <f>IFERROR(VLOOKUP(V$1&amp;"."&amp;$A939&amp;"."&amp;$B939,Mappings[[Lookup Name]:[Source Reference]],2,FALSE),"")</f>
        <v/>
      </c>
      <c r="W939" s="6" t="str">
        <f>IFERROR(VLOOKUP(W$1&amp;"."&amp;$A939&amp;"."&amp;$B939,Mappings[[Lookup Name]:[Source Reference]],2,FALSE),"")</f>
        <v/>
      </c>
    </row>
    <row r="940" spans="1:23" ht="31.2" x14ac:dyDescent="0.3">
      <c r="A940" t="s">
        <v>657</v>
      </c>
      <c r="B940" s="6" t="s">
        <v>660</v>
      </c>
      <c r="C940" s="5">
        <v>3</v>
      </c>
      <c r="D940" t="s">
        <v>2099</v>
      </c>
      <c r="E940">
        <v>4</v>
      </c>
      <c r="F940">
        <v>10</v>
      </c>
      <c r="G940">
        <v>0</v>
      </c>
      <c r="H940">
        <v>1</v>
      </c>
      <c r="I940">
        <v>0</v>
      </c>
      <c r="J940" t="s">
        <v>2117</v>
      </c>
      <c r="K940" s="2" t="s">
        <v>2188</v>
      </c>
      <c r="L940" t="str">
        <f>VLOOKUP(A940,Tables!$A$2:$B$218,2,FALSE)</f>
        <v>Care Coordination</v>
      </c>
      <c r="N940" t="s">
        <v>2967</v>
      </c>
      <c r="O940" s="2" t="s">
        <v>3168</v>
      </c>
      <c r="P940" s="2" t="s">
        <v>2961</v>
      </c>
      <c r="Q940" t="str">
        <f t="shared" si="14"/>
        <v>System Generated</v>
      </c>
      <c r="T940" s="6" t="str">
        <f>IFERROR(VLOOKUP(T$1&amp;"."&amp;$A940&amp;"."&amp;$B940,Mappings[[Lookup Name]:[Source Reference]],2,FALSE),"")</f>
        <v>LKP CPL_Care_Plan</v>
      </c>
      <c r="U940" s="6" t="str">
        <f>IFERROR(VLOOKUP(U$1&amp;"."&amp;$A940&amp;"."&amp;$B940,Mappings[[Lookup Name]:[Source Reference]],2,FALSE),"")</f>
        <v/>
      </c>
      <c r="V940" s="6" t="str">
        <f>IFERROR(VLOOKUP(V$1&amp;"."&amp;$A940&amp;"."&amp;$B940,Mappings[[Lookup Name]:[Source Reference]],2,FALSE),"")</f>
        <v/>
      </c>
      <c r="W940" s="6" t="str">
        <f>IFERROR(VLOOKUP(W$1&amp;"."&amp;$A940&amp;"."&amp;$B940,Mappings[[Lookup Name]:[Source Reference]],2,FALSE),"")</f>
        <v/>
      </c>
    </row>
    <row r="941" spans="1:23" ht="31.2" x14ac:dyDescent="0.3">
      <c r="A941" t="s">
        <v>657</v>
      </c>
      <c r="B941" s="6" t="s">
        <v>661</v>
      </c>
      <c r="C941" s="5">
        <v>4</v>
      </c>
      <c r="D941" t="s">
        <v>2099</v>
      </c>
      <c r="E941">
        <v>4</v>
      </c>
      <c r="F941">
        <v>10</v>
      </c>
      <c r="G941">
        <v>0</v>
      </c>
      <c r="H941">
        <v>0</v>
      </c>
      <c r="I941">
        <v>0</v>
      </c>
      <c r="J941" t="s">
        <v>2117</v>
      </c>
      <c r="K941" s="2" t="s">
        <v>2189</v>
      </c>
      <c r="L941" t="str">
        <f>VLOOKUP(A941,Tables!$A$2:$B$218,2,FALSE)</f>
        <v>Care Coordination</v>
      </c>
      <c r="N941" t="s">
        <v>2970</v>
      </c>
      <c r="O941" s="2" t="s">
        <v>3169</v>
      </c>
      <c r="P941" s="2" t="s">
        <v>2961</v>
      </c>
      <c r="Q941" t="str">
        <f t="shared" si="14"/>
        <v>System Generated</v>
      </c>
      <c r="T941" s="6" t="str">
        <f>IFERROR(VLOOKUP(T$1&amp;"."&amp;$A941&amp;"."&amp;$B941,Mappings[[Lookup Name]:[Source Reference]],2,FALSE),"")</f>
        <v>LKP CPL_Barrier_Type</v>
      </c>
      <c r="U941" s="6" t="str">
        <f>IFERROR(VLOOKUP(U$1&amp;"."&amp;$A941&amp;"."&amp;$B941,Mappings[[Lookup Name]:[Source Reference]],2,FALSE),"")</f>
        <v/>
      </c>
      <c r="V941" s="6" t="str">
        <f>IFERROR(VLOOKUP(V$1&amp;"."&amp;$A941&amp;"."&amp;$B941,Mappings[[Lookup Name]:[Source Reference]],2,FALSE),"")</f>
        <v/>
      </c>
      <c r="W941" s="6" t="str">
        <f>IFERROR(VLOOKUP(W$1&amp;"."&amp;$A941&amp;"."&amp;$B941,Mappings[[Lookup Name]:[Source Reference]],2,FALSE),"")</f>
        <v/>
      </c>
    </row>
    <row r="942" spans="1:23" ht="31.2" x14ac:dyDescent="0.3">
      <c r="A942" t="s">
        <v>657</v>
      </c>
      <c r="B942" s="6" t="s">
        <v>662</v>
      </c>
      <c r="C942" s="5">
        <v>5</v>
      </c>
      <c r="D942" t="s">
        <v>2099</v>
      </c>
      <c r="E942">
        <v>4</v>
      </c>
      <c r="F942">
        <v>10</v>
      </c>
      <c r="G942">
        <v>0</v>
      </c>
      <c r="H942">
        <v>0</v>
      </c>
      <c r="I942">
        <v>0</v>
      </c>
      <c r="J942" t="s">
        <v>2117</v>
      </c>
      <c r="K942" s="2" t="s">
        <v>2190</v>
      </c>
      <c r="L942" t="str">
        <f>VLOOKUP(A942,Tables!$A$2:$B$218,2,FALSE)</f>
        <v>Care Coordination</v>
      </c>
      <c r="N942" t="s">
        <v>2971</v>
      </c>
      <c r="O942" s="2" t="s">
        <v>3170</v>
      </c>
      <c r="P942" s="2" t="s">
        <v>2961</v>
      </c>
      <c r="Q942" t="str">
        <f t="shared" si="14"/>
        <v>System Generated</v>
      </c>
      <c r="T942" s="6" t="str">
        <f>IFERROR(VLOOKUP(T$1&amp;"."&amp;$A942&amp;"."&amp;$B942,Mappings[[Lookup Name]:[Source Reference]],2,FALSE),"")</f>
        <v>LKP CPL_Barrier_Status</v>
      </c>
      <c r="U942" s="6" t="str">
        <f>IFERROR(VLOOKUP(U$1&amp;"."&amp;$A942&amp;"."&amp;$B942,Mappings[[Lookup Name]:[Source Reference]],2,FALSE),"")</f>
        <v/>
      </c>
      <c r="V942" s="6" t="str">
        <f>IFERROR(VLOOKUP(V$1&amp;"."&amp;$A942&amp;"."&amp;$B942,Mappings[[Lookup Name]:[Source Reference]],2,FALSE),"")</f>
        <v/>
      </c>
      <c r="W942" s="6" t="str">
        <f>IFERROR(VLOOKUP(W$1&amp;"."&amp;$A942&amp;"."&amp;$B942,Mappings[[Lookup Name]:[Source Reference]],2,FALSE),"")</f>
        <v/>
      </c>
    </row>
    <row r="943" spans="1:23" ht="31.2" x14ac:dyDescent="0.3">
      <c r="A943" t="s">
        <v>657</v>
      </c>
      <c r="B943" s="6" t="s">
        <v>663</v>
      </c>
      <c r="C943" s="5">
        <v>6</v>
      </c>
      <c r="D943" t="s">
        <v>2099</v>
      </c>
      <c r="E943">
        <v>4</v>
      </c>
      <c r="F943">
        <v>10</v>
      </c>
      <c r="G943">
        <v>0</v>
      </c>
      <c r="H943">
        <v>1</v>
      </c>
      <c r="I943">
        <v>0</v>
      </c>
      <c r="J943" t="s">
        <v>2117</v>
      </c>
      <c r="K943" s="2" t="s">
        <v>2117</v>
      </c>
      <c r="L943" t="str">
        <f>VLOOKUP(A943,Tables!$A$2:$B$218,2,FALSE)</f>
        <v>Care Coordination</v>
      </c>
      <c r="N943" t="s">
        <v>2972</v>
      </c>
      <c r="O943" s="2" t="s">
        <v>3171</v>
      </c>
      <c r="P943" s="2" t="s">
        <v>2961</v>
      </c>
      <c r="Q943" t="str">
        <f t="shared" si="14"/>
        <v>System Generated</v>
      </c>
      <c r="T943" s="6" t="str">
        <f>IFERROR(VLOOKUP(T$1&amp;"."&amp;$A943&amp;"."&amp;$B943,Mappings[[Lookup Name]:[Source Reference]],2,FALSE),"")</f>
        <v>LKP Patient</v>
      </c>
      <c r="U943" s="6" t="str">
        <f>IFERROR(VLOOKUP(U$1&amp;"."&amp;$A943&amp;"."&amp;$B943,Mappings[[Lookup Name]:[Source Reference]],2,FALSE),"")</f>
        <v/>
      </c>
      <c r="V943" s="6" t="str">
        <f>IFERROR(VLOOKUP(V$1&amp;"."&amp;$A943&amp;"."&amp;$B943,Mappings[[Lookup Name]:[Source Reference]],2,FALSE),"")</f>
        <v/>
      </c>
      <c r="W943" s="6" t="str">
        <f>IFERROR(VLOOKUP(W$1&amp;"."&amp;$A943&amp;"."&amp;$B943,Mappings[[Lookup Name]:[Source Reference]],2,FALSE),"")</f>
        <v/>
      </c>
    </row>
    <row r="944" spans="1:23" x14ac:dyDescent="0.3">
      <c r="A944" t="s">
        <v>657</v>
      </c>
      <c r="B944" s="6" t="s">
        <v>10</v>
      </c>
      <c r="C944" s="5">
        <v>7</v>
      </c>
      <c r="D944" t="s">
        <v>2100</v>
      </c>
      <c r="E944">
        <v>1</v>
      </c>
      <c r="F944">
        <v>1</v>
      </c>
      <c r="G944">
        <v>0</v>
      </c>
      <c r="H944">
        <v>0</v>
      </c>
      <c r="I944">
        <v>0</v>
      </c>
      <c r="J944" t="s">
        <v>2117</v>
      </c>
      <c r="K944" s="2" t="s">
        <v>2117</v>
      </c>
      <c r="L944" t="str">
        <f>VLOOKUP(A944,Tables!$A$2:$B$218,2,FALSE)</f>
        <v>Care Coordination</v>
      </c>
      <c r="N944" t="s">
        <v>2383</v>
      </c>
      <c r="O944" s="2" t="s">
        <v>2966</v>
      </c>
      <c r="P944" s="2" t="s">
        <v>2957</v>
      </c>
      <c r="Q944" t="str">
        <f t="shared" si="14"/>
        <v>Business Logic</v>
      </c>
      <c r="T944" s="6" t="str">
        <f>IFERROR(VLOOKUP(T$1&amp;"."&amp;$A944&amp;"."&amp;$B944,Mappings[[Lookup Name]:[Source Reference]],2,FALSE),"")</f>
        <v>CPL_BARRIER.IS_ACTIVE</v>
      </c>
      <c r="U944" s="6" t="str">
        <f>IFERROR(VLOOKUP(U$1&amp;"."&amp;$A944&amp;"."&amp;$B944,Mappings[[Lookup Name]:[Source Reference]],2,FALSE),"")</f>
        <v/>
      </c>
      <c r="V944" s="6" t="str">
        <f>IFERROR(VLOOKUP(V$1&amp;"."&amp;$A944&amp;"."&amp;$B944,Mappings[[Lookup Name]:[Source Reference]],2,FALSE),"")</f>
        <v/>
      </c>
      <c r="W944" s="6" t="str">
        <f>IFERROR(VLOOKUP(W$1&amp;"."&amp;$A944&amp;"."&amp;$B944,Mappings[[Lookup Name]:[Source Reference]],2,FALSE),"")</f>
        <v/>
      </c>
    </row>
    <row r="945" spans="1:23" ht="46.8" x14ac:dyDescent="0.3">
      <c r="A945" t="s">
        <v>657</v>
      </c>
      <c r="B945" s="6" t="s">
        <v>11</v>
      </c>
      <c r="C945" s="5">
        <v>8</v>
      </c>
      <c r="D945" t="s">
        <v>2101</v>
      </c>
      <c r="E945">
        <v>1</v>
      </c>
      <c r="F945">
        <v>0</v>
      </c>
      <c r="G945">
        <v>0</v>
      </c>
      <c r="H945">
        <v>1</v>
      </c>
      <c r="I945">
        <v>0</v>
      </c>
      <c r="J945" t="s">
        <v>2117</v>
      </c>
      <c r="K945" s="2" t="s">
        <v>2117</v>
      </c>
      <c r="L945" t="str">
        <f>VLOOKUP(A945,Tables!$A$2:$B$218,2,FALSE)</f>
        <v>Care Coordination</v>
      </c>
      <c r="N945" t="s">
        <v>2384</v>
      </c>
      <c r="O945" s="2" t="s">
        <v>2382</v>
      </c>
      <c r="P945" s="2" t="s">
        <v>2965</v>
      </c>
      <c r="Q945" t="str">
        <f t="shared" si="14"/>
        <v>Business Logic</v>
      </c>
      <c r="T945" s="6">
        <f>IFERROR(VLOOKUP(T$1&amp;"."&amp;$A945&amp;"."&amp;$B945,Mappings[[Lookup Name]:[Source Reference]],2,FALSE),"")</f>
        <v>0</v>
      </c>
      <c r="U945" s="6" t="str">
        <f>IFERROR(VLOOKUP(U$1&amp;"."&amp;$A945&amp;"."&amp;$B945,Mappings[[Lookup Name]:[Source Reference]],2,FALSE),"")</f>
        <v/>
      </c>
      <c r="V945" s="6" t="str">
        <f>IFERROR(VLOOKUP(V$1&amp;"."&amp;$A945&amp;"."&amp;$B945,Mappings[[Lookup Name]:[Source Reference]],2,FALSE),"")</f>
        <v/>
      </c>
      <c r="W945" s="6" t="str">
        <f>IFERROR(VLOOKUP(W$1&amp;"."&amp;$A945&amp;"."&amp;$B945,Mappings[[Lookup Name]:[Source Reference]],2,FALSE),"")</f>
        <v/>
      </c>
    </row>
    <row r="946" spans="1:23" x14ac:dyDescent="0.3">
      <c r="A946" t="s">
        <v>657</v>
      </c>
      <c r="B946" s="6" t="s">
        <v>12</v>
      </c>
      <c r="C946" s="5">
        <v>9</v>
      </c>
      <c r="D946" t="s">
        <v>2102</v>
      </c>
      <c r="E946">
        <v>120</v>
      </c>
      <c r="F946">
        <v>0</v>
      </c>
      <c r="G946">
        <v>0</v>
      </c>
      <c r="H946">
        <v>0</v>
      </c>
      <c r="I946">
        <v>0</v>
      </c>
      <c r="J946" t="s">
        <v>2117</v>
      </c>
      <c r="K946" s="2" t="s">
        <v>2117</v>
      </c>
      <c r="L946" t="str">
        <f>VLOOKUP(A946,Tables!$A$2:$B$218,2,FALSE)</f>
        <v>Care Coordination</v>
      </c>
      <c r="N946" t="s">
        <v>3150</v>
      </c>
      <c r="O946" s="2" t="s">
        <v>3162</v>
      </c>
      <c r="P946" s="8"/>
      <c r="Q946" t="str">
        <f t="shared" si="14"/>
        <v>ETL Audit Process</v>
      </c>
      <c r="R946"/>
      <c r="S946"/>
      <c r="T946" s="6" t="str">
        <f>IFERROR(VLOOKUP(T$1&amp;"."&amp;$A946&amp;"."&amp;$B946,Mappings[[Lookup Name]:[Source Reference]],2,FALSE),"")</f>
        <v>system_user</v>
      </c>
      <c r="U946" s="6" t="str">
        <f>IFERROR(VLOOKUP(U$1&amp;"."&amp;$A946&amp;"."&amp;$B946,Mappings[[Lookup Name]:[Source Reference]],2,FALSE),"")</f>
        <v/>
      </c>
      <c r="V946" s="6" t="str">
        <f>IFERROR(VLOOKUP(V$1&amp;"."&amp;$A946&amp;"."&amp;$B946,Mappings[[Lookup Name]:[Source Reference]],2,FALSE),"")</f>
        <v/>
      </c>
      <c r="W946" s="6" t="str">
        <f>IFERROR(VLOOKUP(W$1&amp;"."&amp;$A946&amp;"."&amp;$B946,Mappings[[Lookup Name]:[Source Reference]],2,FALSE),"")</f>
        <v/>
      </c>
    </row>
    <row r="947" spans="1:23" x14ac:dyDescent="0.3">
      <c r="A947" t="s">
        <v>657</v>
      </c>
      <c r="B947" s="6" t="s">
        <v>13</v>
      </c>
      <c r="C947" s="5">
        <v>10</v>
      </c>
      <c r="D947" t="s">
        <v>2098</v>
      </c>
      <c r="E947">
        <v>8</v>
      </c>
      <c r="F947">
        <v>23</v>
      </c>
      <c r="G947">
        <v>3</v>
      </c>
      <c r="H947">
        <v>0</v>
      </c>
      <c r="I947">
        <v>0</v>
      </c>
      <c r="J947" t="s">
        <v>2117</v>
      </c>
      <c r="K947" s="2" t="s">
        <v>2117</v>
      </c>
      <c r="L947" t="str">
        <f>VLOOKUP(A947,Tables!$A$2:$B$218,2,FALSE)</f>
        <v>Care Coordination</v>
      </c>
      <c r="N947" t="s">
        <v>3151</v>
      </c>
      <c r="O947" s="2" t="s">
        <v>3161</v>
      </c>
      <c r="P947" s="8"/>
      <c r="Q947" t="str">
        <f t="shared" si="14"/>
        <v>ETL Audit Process</v>
      </c>
      <c r="R947"/>
      <c r="S947"/>
      <c r="T947" s="6" t="str">
        <f>IFERROR(VLOOKUP(T$1&amp;"."&amp;$A947&amp;"."&amp;$B947,Mappings[[Lookup Name]:[Source Reference]],2,FALSE),"")</f>
        <v>getdate()</v>
      </c>
      <c r="U947" s="6" t="str">
        <f>IFERROR(VLOOKUP(U$1&amp;"."&amp;$A947&amp;"."&amp;$B947,Mappings[[Lookup Name]:[Source Reference]],2,FALSE),"")</f>
        <v/>
      </c>
      <c r="V947" s="6" t="str">
        <f>IFERROR(VLOOKUP(V$1&amp;"."&amp;$A947&amp;"."&amp;$B947,Mappings[[Lookup Name]:[Source Reference]],2,FALSE),"")</f>
        <v/>
      </c>
      <c r="W947" s="6" t="str">
        <f>IFERROR(VLOOKUP(W$1&amp;"."&amp;$A947&amp;"."&amp;$B947,Mappings[[Lookup Name]:[Source Reference]],2,FALSE),"")</f>
        <v/>
      </c>
    </row>
    <row r="948" spans="1:23" x14ac:dyDescent="0.3">
      <c r="A948" t="s">
        <v>657</v>
      </c>
      <c r="B948" s="6" t="s">
        <v>14</v>
      </c>
      <c r="C948" s="5">
        <v>11</v>
      </c>
      <c r="D948" t="s">
        <v>2098</v>
      </c>
      <c r="E948">
        <v>8</v>
      </c>
      <c r="F948">
        <v>23</v>
      </c>
      <c r="G948">
        <v>3</v>
      </c>
      <c r="H948">
        <v>0</v>
      </c>
      <c r="I948">
        <v>0</v>
      </c>
      <c r="J948" t="s">
        <v>2117</v>
      </c>
      <c r="K948" s="2" t="s">
        <v>2117</v>
      </c>
      <c r="L948" t="str">
        <f>VLOOKUP(A948,Tables!$A$2:$B$218,2,FALSE)</f>
        <v>Care Coordination</v>
      </c>
      <c r="N948" t="s">
        <v>3152</v>
      </c>
      <c r="O948" s="2" t="s">
        <v>3159</v>
      </c>
      <c r="P948" s="8"/>
      <c r="Q948" t="str">
        <f t="shared" si="14"/>
        <v>ETL Audit Process</v>
      </c>
      <c r="R948"/>
      <c r="S948"/>
      <c r="T948" s="6" t="str">
        <f>IFERROR(VLOOKUP(T$1&amp;"."&amp;$A948&amp;"."&amp;$B948,Mappings[[Lookup Name]:[Source Reference]],2,FALSE),"")</f>
        <v>getdate()</v>
      </c>
      <c r="U948" s="6" t="str">
        <f>IFERROR(VLOOKUP(U$1&amp;"."&amp;$A948&amp;"."&amp;$B948,Mappings[[Lookup Name]:[Source Reference]],2,FALSE),"")</f>
        <v/>
      </c>
      <c r="V948" s="6" t="str">
        <f>IFERROR(VLOOKUP(V$1&amp;"."&amp;$A948&amp;"."&amp;$B948,Mappings[[Lookup Name]:[Source Reference]],2,FALSE),"")</f>
        <v/>
      </c>
      <c r="W948" s="6" t="str">
        <f>IFERROR(VLOOKUP(W$1&amp;"."&amp;$A948&amp;"."&amp;$B948,Mappings[[Lookup Name]:[Source Reference]],2,FALSE),"")</f>
        <v/>
      </c>
    </row>
    <row r="949" spans="1:23" x14ac:dyDescent="0.3">
      <c r="A949" t="s">
        <v>657</v>
      </c>
      <c r="B949" s="6" t="s">
        <v>15</v>
      </c>
      <c r="C949" s="5">
        <v>12</v>
      </c>
      <c r="D949" t="s">
        <v>2102</v>
      </c>
      <c r="E949">
        <v>120</v>
      </c>
      <c r="F949">
        <v>0</v>
      </c>
      <c r="G949">
        <v>0</v>
      </c>
      <c r="H949">
        <v>0</v>
      </c>
      <c r="I949">
        <v>0</v>
      </c>
      <c r="J949" t="s">
        <v>2117</v>
      </c>
      <c r="K949" s="2" t="s">
        <v>2117</v>
      </c>
      <c r="L949" t="str">
        <f>VLOOKUP(A949,Tables!$A$2:$B$218,2,FALSE)</f>
        <v>Care Coordination</v>
      </c>
      <c r="N949" t="s">
        <v>3153</v>
      </c>
      <c r="O949" s="2" t="s">
        <v>3160</v>
      </c>
      <c r="P949" s="8"/>
      <c r="Q949" t="str">
        <f t="shared" si="14"/>
        <v>ETL Audit Process</v>
      </c>
      <c r="R949"/>
      <c r="S949"/>
      <c r="T949" s="6" t="str">
        <f>IFERROR(VLOOKUP(T$1&amp;"."&amp;$A949&amp;"."&amp;$B949,Mappings[[Lookup Name]:[Source Reference]],2,FALSE),"")</f>
        <v>system_user</v>
      </c>
      <c r="U949" s="6" t="str">
        <f>IFERROR(VLOOKUP(U$1&amp;"."&amp;$A949&amp;"."&amp;$B949,Mappings[[Lookup Name]:[Source Reference]],2,FALSE),"")</f>
        <v/>
      </c>
      <c r="V949" s="6" t="str">
        <f>IFERROR(VLOOKUP(V$1&amp;"."&amp;$A949&amp;"."&amp;$B949,Mappings[[Lookup Name]:[Source Reference]],2,FALSE),"")</f>
        <v/>
      </c>
      <c r="W949" s="6" t="str">
        <f>IFERROR(VLOOKUP(W$1&amp;"."&amp;$A949&amp;"."&amp;$B949,Mappings[[Lookup Name]:[Source Reference]],2,FALSE),"")</f>
        <v/>
      </c>
    </row>
    <row r="950" spans="1:23" x14ac:dyDescent="0.3">
      <c r="A950" t="s">
        <v>657</v>
      </c>
      <c r="B950" s="6" t="s">
        <v>16</v>
      </c>
      <c r="C950" s="5">
        <v>13</v>
      </c>
      <c r="D950" t="s">
        <v>2099</v>
      </c>
      <c r="E950">
        <v>4</v>
      </c>
      <c r="F950">
        <v>10</v>
      </c>
      <c r="G950">
        <v>0</v>
      </c>
      <c r="H950">
        <v>0</v>
      </c>
      <c r="I950">
        <v>0</v>
      </c>
      <c r="J950" t="s">
        <v>2117</v>
      </c>
      <c r="K950" s="2" t="s">
        <v>2117</v>
      </c>
      <c r="L950" t="str">
        <f>VLOOKUP(A950,Tables!$A$2:$B$218,2,FALSE)</f>
        <v>Care Coordination</v>
      </c>
      <c r="N950" t="s">
        <v>3154</v>
      </c>
      <c r="O950" s="2" t="s">
        <v>3158</v>
      </c>
      <c r="P950" s="8"/>
      <c r="Q950" t="str">
        <f t="shared" si="14"/>
        <v>ETL Audit Process</v>
      </c>
      <c r="R950"/>
      <c r="S950"/>
      <c r="T950" s="6" t="str">
        <f>IFERROR(VLOOKUP(T$1&amp;"."&amp;$A950&amp;"."&amp;$B950,Mappings[[Lookup Name]:[Source Reference]],2,FALSE),"")</f>
        <v>SSIS_Variable:user::v_audit_SID : Note this column gets populated only on an insert</v>
      </c>
      <c r="U950" s="6" t="str">
        <f>IFERROR(VLOOKUP(U$1&amp;"."&amp;$A950&amp;"."&amp;$B950,Mappings[[Lookup Name]:[Source Reference]],2,FALSE),"")</f>
        <v/>
      </c>
      <c r="V950" s="6" t="str">
        <f>IFERROR(VLOOKUP(V$1&amp;"."&amp;$A950&amp;"."&amp;$B950,Mappings[[Lookup Name]:[Source Reference]],2,FALSE),"")</f>
        <v/>
      </c>
      <c r="W950" s="6" t="str">
        <f>IFERROR(VLOOKUP(W$1&amp;"."&amp;$A950&amp;"."&amp;$B950,Mappings[[Lookup Name]:[Source Reference]],2,FALSE),"")</f>
        <v/>
      </c>
    </row>
    <row r="951" spans="1:23" ht="31.2" x14ac:dyDescent="0.3">
      <c r="A951" t="s">
        <v>657</v>
      </c>
      <c r="B951" s="6" t="s">
        <v>17</v>
      </c>
      <c r="C951" s="5">
        <v>14</v>
      </c>
      <c r="D951" t="s">
        <v>2099</v>
      </c>
      <c r="E951">
        <v>4</v>
      </c>
      <c r="F951">
        <v>10</v>
      </c>
      <c r="G951">
        <v>0</v>
      </c>
      <c r="H951">
        <v>0</v>
      </c>
      <c r="I951">
        <v>0</v>
      </c>
      <c r="J951" t="s">
        <v>2117</v>
      </c>
      <c r="K951" s="2" t="s">
        <v>2117</v>
      </c>
      <c r="L951" t="str">
        <f>VLOOKUP(A951,Tables!$A$2:$B$218,2,FALSE)</f>
        <v>Care Coordination</v>
      </c>
      <c r="N951" t="s">
        <v>3155</v>
      </c>
      <c r="O951" s="2" t="s">
        <v>3157</v>
      </c>
      <c r="P951" s="8"/>
      <c r="Q951" t="str">
        <f t="shared" si="14"/>
        <v>ETL Audit Process</v>
      </c>
      <c r="R951"/>
      <c r="S951"/>
      <c r="T951" s="6" t="str">
        <f>IFERROR(VLOOKUP(T$1&amp;"."&amp;$A951&amp;"."&amp;$B951,Mappings[[Lookup Name]:[Source Reference]],2,FALSE),"")</f>
        <v>SSIS_Variable:user::v_audit_SID : Note this column gets populated on an insert and gets updated on an update.</v>
      </c>
      <c r="U951" s="6" t="str">
        <f>IFERROR(VLOOKUP(U$1&amp;"."&amp;$A951&amp;"."&amp;$B951,Mappings[[Lookup Name]:[Source Reference]],2,FALSE),"")</f>
        <v/>
      </c>
      <c r="V951" s="6" t="str">
        <f>IFERROR(VLOOKUP(V$1&amp;"."&amp;$A951&amp;"."&amp;$B951,Mappings[[Lookup Name]:[Source Reference]],2,FALSE),"")</f>
        <v/>
      </c>
      <c r="W951" s="6" t="str">
        <f>IFERROR(VLOOKUP(W$1&amp;"."&amp;$A951&amp;"."&amp;$B951,Mappings[[Lookup Name]:[Source Reference]],2,FALSE),"")</f>
        <v/>
      </c>
    </row>
    <row r="952" spans="1:23" x14ac:dyDescent="0.3">
      <c r="A952" t="s">
        <v>657</v>
      </c>
      <c r="B952" s="6" t="s">
        <v>18</v>
      </c>
      <c r="C952" s="5">
        <v>15</v>
      </c>
      <c r="D952" t="s">
        <v>2099</v>
      </c>
      <c r="E952">
        <v>4</v>
      </c>
      <c r="F952">
        <v>10</v>
      </c>
      <c r="G952">
        <v>0</v>
      </c>
      <c r="H952">
        <v>0</v>
      </c>
      <c r="I952">
        <v>0</v>
      </c>
      <c r="J952" t="s">
        <v>2117</v>
      </c>
      <c r="K952" s="2" t="s">
        <v>2117</v>
      </c>
      <c r="L952" t="str">
        <f>VLOOKUP(A952,Tables!$A$2:$B$218,2,FALSE)</f>
        <v>Care Coordination</v>
      </c>
      <c r="N952" t="s">
        <v>3163</v>
      </c>
      <c r="O952" s="2" t="s">
        <v>3156</v>
      </c>
      <c r="P952" s="8"/>
      <c r="Q952" t="str">
        <f t="shared" si="14"/>
        <v>Link to Source System</v>
      </c>
      <c r="R952"/>
      <c r="S952"/>
      <c r="T952" s="6" t="str">
        <f>IFERROR(VLOOKUP(T$1&amp;"."&amp;$A952&amp;"."&amp;$B952,Mappings[[Lookup Name]:[Source Reference]],2,FALSE),"")</f>
        <v>Source_System_SID from source_system where Source_System_Description='Altruista'</v>
      </c>
      <c r="U952" s="6" t="str">
        <f>IFERROR(VLOOKUP(U$1&amp;"."&amp;$A952&amp;"."&amp;$B952,Mappings[[Lookup Name]:[Source Reference]],2,FALSE),"")</f>
        <v/>
      </c>
      <c r="V952" s="6" t="str">
        <f>IFERROR(VLOOKUP(V$1&amp;"."&amp;$A952&amp;"."&amp;$B952,Mappings[[Lookup Name]:[Source Reference]],2,FALSE),"")</f>
        <v/>
      </c>
      <c r="W952" s="6" t="str">
        <f>IFERROR(VLOOKUP(W$1&amp;"."&amp;$A952&amp;"."&amp;$B952,Mappings[[Lookup Name]:[Source Reference]],2,FALSE),"")</f>
        <v/>
      </c>
    </row>
    <row r="953" spans="1:23" x14ac:dyDescent="0.3">
      <c r="A953" t="s">
        <v>664</v>
      </c>
      <c r="B953" s="6" t="s">
        <v>662</v>
      </c>
      <c r="C953" s="5">
        <v>1</v>
      </c>
      <c r="D953" t="s">
        <v>2099</v>
      </c>
      <c r="E953">
        <v>4</v>
      </c>
      <c r="F953">
        <v>10</v>
      </c>
      <c r="G953">
        <v>0</v>
      </c>
      <c r="H953">
        <v>0</v>
      </c>
      <c r="I953">
        <v>1</v>
      </c>
      <c r="J953" t="s">
        <v>2117</v>
      </c>
      <c r="K953" s="2" t="s">
        <v>2117</v>
      </c>
      <c r="L953" t="str">
        <f>VLOOKUP(A953,Tables!$A$2:$B$218,2,FALSE)</f>
        <v>Care Coordination</v>
      </c>
      <c r="N953" t="s">
        <v>2971</v>
      </c>
      <c r="P953" s="2" t="s">
        <v>2961</v>
      </c>
      <c r="Q953" t="str">
        <f t="shared" si="14"/>
        <v>System Generated</v>
      </c>
      <c r="T953" s="6" t="str">
        <f>IFERROR(VLOOKUP(T$1&amp;"."&amp;$A953&amp;"."&amp;$B953,Mappings[[Lookup Name]:[Source Reference]],2,FALSE),"")</f>
        <v/>
      </c>
      <c r="U953" s="6" t="str">
        <f>IFERROR(VLOOKUP(U$1&amp;"."&amp;$A953&amp;"."&amp;$B953,Mappings[[Lookup Name]:[Source Reference]],2,FALSE),"")</f>
        <v/>
      </c>
      <c r="V953" s="6" t="str">
        <f>IFERROR(VLOOKUP(V$1&amp;"."&amp;$A953&amp;"."&amp;$B953,Mappings[[Lookup Name]:[Source Reference]],2,FALSE),"")</f>
        <v/>
      </c>
      <c r="W953" s="6" t="str">
        <f>IFERROR(VLOOKUP(W$1&amp;"."&amp;$A953&amp;"."&amp;$B953,Mappings[[Lookup Name]:[Source Reference]],2,FALSE),"")</f>
        <v/>
      </c>
    </row>
    <row r="954" spans="1:23" x14ac:dyDescent="0.3">
      <c r="A954" t="s">
        <v>664</v>
      </c>
      <c r="B954" s="6" t="s">
        <v>665</v>
      </c>
      <c r="C954" s="5">
        <v>2</v>
      </c>
      <c r="D954" t="s">
        <v>2097</v>
      </c>
      <c r="E954">
        <v>-1</v>
      </c>
      <c r="F954">
        <v>0</v>
      </c>
      <c r="G954">
        <v>0</v>
      </c>
      <c r="H954">
        <v>0</v>
      </c>
      <c r="I954">
        <v>0</v>
      </c>
      <c r="J954" t="s">
        <v>2117</v>
      </c>
      <c r="K954" s="2" t="s">
        <v>2117</v>
      </c>
      <c r="L954" t="str">
        <f>VLOOKUP(A954,Tables!$A$2:$B$218,2,FALSE)</f>
        <v>Care Coordination</v>
      </c>
      <c r="N954" t="s">
        <v>2980</v>
      </c>
      <c r="O954" s="2" t="s">
        <v>3222</v>
      </c>
      <c r="P954" s="2" t="s">
        <v>2979</v>
      </c>
      <c r="Q954" t="str">
        <f t="shared" si="14"/>
        <v>Business Logic</v>
      </c>
      <c r="T954" s="6" t="str">
        <f>IFERROR(VLOOKUP(T$1&amp;"."&amp;$A954&amp;"."&amp;$B954,Mappings[[Lookup Name]:[Source Reference]],2,FALSE),"")</f>
        <v>CPL_BARRIER_STATUS.STATUS_NAME</v>
      </c>
      <c r="U954" s="6" t="str">
        <f>IFERROR(VLOOKUP(U$1&amp;"."&amp;$A954&amp;"."&amp;$B954,Mappings[[Lookup Name]:[Source Reference]],2,FALSE),"")</f>
        <v/>
      </c>
      <c r="V954" s="6" t="str">
        <f>IFERROR(VLOOKUP(V$1&amp;"."&amp;$A954&amp;"."&amp;$B954,Mappings[[Lookup Name]:[Source Reference]],2,FALSE),"")</f>
        <v/>
      </c>
      <c r="W954" s="6" t="str">
        <f>IFERROR(VLOOKUP(W$1&amp;"."&amp;$A954&amp;"."&amp;$B954,Mappings[[Lookup Name]:[Source Reference]],2,FALSE),"")</f>
        <v/>
      </c>
    </row>
    <row r="955" spans="1:23" x14ac:dyDescent="0.3">
      <c r="A955" t="s">
        <v>664</v>
      </c>
      <c r="B955" s="6" t="s">
        <v>666</v>
      </c>
      <c r="C955" s="5">
        <v>3</v>
      </c>
      <c r="D955" t="s">
        <v>2100</v>
      </c>
      <c r="E955">
        <v>1</v>
      </c>
      <c r="F955">
        <v>1</v>
      </c>
      <c r="G955">
        <v>0</v>
      </c>
      <c r="H955">
        <v>0</v>
      </c>
      <c r="I955">
        <v>0</v>
      </c>
      <c r="J955" t="s">
        <v>2117</v>
      </c>
      <c r="K955" s="2" t="s">
        <v>2117</v>
      </c>
      <c r="L955" t="str">
        <f>VLOOKUP(A955,Tables!$A$2:$B$218,2,FALSE)</f>
        <v>Care Coordination</v>
      </c>
      <c r="N955" t="s">
        <v>2981</v>
      </c>
      <c r="Q955" t="str">
        <f t="shared" si="14"/>
        <v>Business Logic</v>
      </c>
      <c r="T955" s="6" t="str">
        <f>IFERROR(VLOOKUP(T$1&amp;"."&amp;$A955&amp;"."&amp;$B955,Mappings[[Lookup Name]:[Source Reference]],2,FALSE),"")</f>
        <v>CPL_BARRIER_STATUS.IS_EDITABLE</v>
      </c>
      <c r="U955" s="6" t="str">
        <f>IFERROR(VLOOKUP(U$1&amp;"."&amp;$A955&amp;"."&amp;$B955,Mappings[[Lookup Name]:[Source Reference]],2,FALSE),"")</f>
        <v/>
      </c>
      <c r="V955" s="6" t="str">
        <f>IFERROR(VLOOKUP(V$1&amp;"."&amp;$A955&amp;"."&amp;$B955,Mappings[[Lookup Name]:[Source Reference]],2,FALSE),"")</f>
        <v/>
      </c>
      <c r="W955" s="6" t="str">
        <f>IFERROR(VLOOKUP(W$1&amp;"."&amp;$A955&amp;"."&amp;$B955,Mappings[[Lookup Name]:[Source Reference]],2,FALSE),"")</f>
        <v/>
      </c>
    </row>
    <row r="956" spans="1:23" x14ac:dyDescent="0.3">
      <c r="A956" t="s">
        <v>664</v>
      </c>
      <c r="B956" s="6" t="s">
        <v>10</v>
      </c>
      <c r="C956" s="5">
        <v>4</v>
      </c>
      <c r="D956" t="s">
        <v>2100</v>
      </c>
      <c r="E956">
        <v>1</v>
      </c>
      <c r="F956">
        <v>1</v>
      </c>
      <c r="G956">
        <v>0</v>
      </c>
      <c r="H956">
        <v>0</v>
      </c>
      <c r="I956">
        <v>0</v>
      </c>
      <c r="J956" t="s">
        <v>2117</v>
      </c>
      <c r="K956" s="2" t="s">
        <v>2117</v>
      </c>
      <c r="L956" t="str">
        <f>VLOOKUP(A956,Tables!$A$2:$B$218,2,FALSE)</f>
        <v>Care Coordination</v>
      </c>
      <c r="N956" t="s">
        <v>2383</v>
      </c>
      <c r="O956" s="2" t="s">
        <v>2966</v>
      </c>
      <c r="P956" s="2" t="s">
        <v>2957</v>
      </c>
      <c r="Q956" t="str">
        <f t="shared" si="14"/>
        <v>Business Logic</v>
      </c>
      <c r="T956" s="6" t="str">
        <f>IFERROR(VLOOKUP(T$1&amp;"."&amp;$A956&amp;"."&amp;$B956,Mappings[[Lookup Name]:[Source Reference]],2,FALSE),"")</f>
        <v>CPL_BARRIER_STATUS.IS_ACTIVE</v>
      </c>
      <c r="U956" s="6" t="str">
        <f>IFERROR(VLOOKUP(U$1&amp;"."&amp;$A956&amp;"."&amp;$B956,Mappings[[Lookup Name]:[Source Reference]],2,FALSE),"")</f>
        <v/>
      </c>
      <c r="V956" s="6" t="str">
        <f>IFERROR(VLOOKUP(V$1&amp;"."&amp;$A956&amp;"."&amp;$B956,Mappings[[Lookup Name]:[Source Reference]],2,FALSE),"")</f>
        <v/>
      </c>
      <c r="W956" s="6" t="str">
        <f>IFERROR(VLOOKUP(W$1&amp;"."&amp;$A956&amp;"."&amp;$B956,Mappings[[Lookup Name]:[Source Reference]],2,FALSE),"")</f>
        <v/>
      </c>
    </row>
    <row r="957" spans="1:23" ht="46.8" x14ac:dyDescent="0.3">
      <c r="A957" t="s">
        <v>664</v>
      </c>
      <c r="B957" s="6" t="s">
        <v>11</v>
      </c>
      <c r="C957" s="5">
        <v>5</v>
      </c>
      <c r="D957" t="s">
        <v>2101</v>
      </c>
      <c r="E957">
        <v>1</v>
      </c>
      <c r="F957">
        <v>0</v>
      </c>
      <c r="G957">
        <v>0</v>
      </c>
      <c r="H957">
        <v>1</v>
      </c>
      <c r="I957">
        <v>0</v>
      </c>
      <c r="J957" t="s">
        <v>2117</v>
      </c>
      <c r="K957" s="2" t="s">
        <v>2117</v>
      </c>
      <c r="L957" t="str">
        <f>VLOOKUP(A957,Tables!$A$2:$B$218,2,FALSE)</f>
        <v>Care Coordination</v>
      </c>
      <c r="N957" t="s">
        <v>2384</v>
      </c>
      <c r="O957" s="2" t="s">
        <v>2382</v>
      </c>
      <c r="P957" s="2" t="s">
        <v>2965</v>
      </c>
      <c r="Q957" t="str">
        <f t="shared" si="14"/>
        <v>Business Logic</v>
      </c>
      <c r="T957" s="6">
        <f>IFERROR(VLOOKUP(T$1&amp;"."&amp;$A957&amp;"."&amp;$B957,Mappings[[Lookup Name]:[Source Reference]],2,FALSE),"")</f>
        <v>0</v>
      </c>
      <c r="U957" s="6" t="str">
        <f>IFERROR(VLOOKUP(U$1&amp;"."&amp;$A957&amp;"."&amp;$B957,Mappings[[Lookup Name]:[Source Reference]],2,FALSE),"")</f>
        <v/>
      </c>
      <c r="V957" s="6" t="str">
        <f>IFERROR(VLOOKUP(V$1&amp;"."&amp;$A957&amp;"."&amp;$B957,Mappings[[Lookup Name]:[Source Reference]],2,FALSE),"")</f>
        <v/>
      </c>
      <c r="W957" s="6" t="str">
        <f>IFERROR(VLOOKUP(W$1&amp;"."&amp;$A957&amp;"."&amp;$B957,Mappings[[Lookup Name]:[Source Reference]],2,FALSE),"")</f>
        <v/>
      </c>
    </row>
    <row r="958" spans="1:23" x14ac:dyDescent="0.3">
      <c r="A958" t="s">
        <v>664</v>
      </c>
      <c r="B958" s="6" t="s">
        <v>12</v>
      </c>
      <c r="C958" s="5">
        <v>6</v>
      </c>
      <c r="D958" t="s">
        <v>2102</v>
      </c>
      <c r="E958">
        <v>120</v>
      </c>
      <c r="F958">
        <v>0</v>
      </c>
      <c r="G958">
        <v>0</v>
      </c>
      <c r="H958">
        <v>0</v>
      </c>
      <c r="I958">
        <v>0</v>
      </c>
      <c r="J958" t="s">
        <v>2117</v>
      </c>
      <c r="K958" s="2" t="s">
        <v>2117</v>
      </c>
      <c r="L958" t="str">
        <f>VLOOKUP(A958,Tables!$A$2:$B$218,2,FALSE)</f>
        <v>Care Coordination</v>
      </c>
      <c r="N958" t="s">
        <v>3150</v>
      </c>
      <c r="O958" s="2" t="s">
        <v>3162</v>
      </c>
      <c r="P958" s="8"/>
      <c r="Q958" t="str">
        <f t="shared" si="14"/>
        <v>ETL Audit Process</v>
      </c>
      <c r="R958"/>
      <c r="S958"/>
      <c r="T958" s="6" t="str">
        <f>IFERROR(VLOOKUP(T$1&amp;"."&amp;$A958&amp;"."&amp;$B958,Mappings[[Lookup Name]:[Source Reference]],2,FALSE),"")</f>
        <v>system_user</v>
      </c>
      <c r="U958" s="6" t="str">
        <f>IFERROR(VLOOKUP(U$1&amp;"."&amp;$A958&amp;"."&amp;$B958,Mappings[[Lookup Name]:[Source Reference]],2,FALSE),"")</f>
        <v/>
      </c>
      <c r="V958" s="6" t="str">
        <f>IFERROR(VLOOKUP(V$1&amp;"."&amp;$A958&amp;"."&amp;$B958,Mappings[[Lookup Name]:[Source Reference]],2,FALSE),"")</f>
        <v/>
      </c>
      <c r="W958" s="6" t="str">
        <f>IFERROR(VLOOKUP(W$1&amp;"."&amp;$A958&amp;"."&amp;$B958,Mappings[[Lookup Name]:[Source Reference]],2,FALSE),"")</f>
        <v/>
      </c>
    </row>
    <row r="959" spans="1:23" x14ac:dyDescent="0.3">
      <c r="A959" t="s">
        <v>664</v>
      </c>
      <c r="B959" s="6" t="s">
        <v>13</v>
      </c>
      <c r="C959" s="5">
        <v>7</v>
      </c>
      <c r="D959" t="s">
        <v>2098</v>
      </c>
      <c r="E959">
        <v>8</v>
      </c>
      <c r="F959">
        <v>23</v>
      </c>
      <c r="G959">
        <v>3</v>
      </c>
      <c r="H959">
        <v>0</v>
      </c>
      <c r="I959">
        <v>0</v>
      </c>
      <c r="J959" t="s">
        <v>2117</v>
      </c>
      <c r="K959" s="2" t="s">
        <v>2117</v>
      </c>
      <c r="L959" t="str">
        <f>VLOOKUP(A959,Tables!$A$2:$B$218,2,FALSE)</f>
        <v>Care Coordination</v>
      </c>
      <c r="N959" t="s">
        <v>3151</v>
      </c>
      <c r="O959" s="2" t="s">
        <v>3161</v>
      </c>
      <c r="P959" s="8"/>
      <c r="Q959" t="str">
        <f t="shared" si="14"/>
        <v>ETL Audit Process</v>
      </c>
      <c r="R959"/>
      <c r="S959"/>
      <c r="T959" s="6" t="str">
        <f>IFERROR(VLOOKUP(T$1&amp;"."&amp;$A959&amp;"."&amp;$B959,Mappings[[Lookup Name]:[Source Reference]],2,FALSE),"")</f>
        <v>getdate()</v>
      </c>
      <c r="U959" s="6" t="str">
        <f>IFERROR(VLOOKUP(U$1&amp;"."&amp;$A959&amp;"."&amp;$B959,Mappings[[Lookup Name]:[Source Reference]],2,FALSE),"")</f>
        <v/>
      </c>
      <c r="V959" s="6" t="str">
        <f>IFERROR(VLOOKUP(V$1&amp;"."&amp;$A959&amp;"."&amp;$B959,Mappings[[Lookup Name]:[Source Reference]],2,FALSE),"")</f>
        <v/>
      </c>
      <c r="W959" s="6" t="str">
        <f>IFERROR(VLOOKUP(W$1&amp;"."&amp;$A959&amp;"."&amp;$B959,Mappings[[Lookup Name]:[Source Reference]],2,FALSE),"")</f>
        <v/>
      </c>
    </row>
    <row r="960" spans="1:23" x14ac:dyDescent="0.3">
      <c r="A960" t="s">
        <v>664</v>
      </c>
      <c r="B960" s="6" t="s">
        <v>14</v>
      </c>
      <c r="C960" s="5">
        <v>8</v>
      </c>
      <c r="D960" t="s">
        <v>2098</v>
      </c>
      <c r="E960">
        <v>8</v>
      </c>
      <c r="F960">
        <v>23</v>
      </c>
      <c r="G960">
        <v>3</v>
      </c>
      <c r="H960">
        <v>0</v>
      </c>
      <c r="I960">
        <v>0</v>
      </c>
      <c r="J960" t="s">
        <v>2117</v>
      </c>
      <c r="K960" s="2" t="s">
        <v>2117</v>
      </c>
      <c r="L960" t="str">
        <f>VLOOKUP(A960,Tables!$A$2:$B$218,2,FALSE)</f>
        <v>Care Coordination</v>
      </c>
      <c r="N960" t="s">
        <v>3152</v>
      </c>
      <c r="O960" s="2" t="s">
        <v>3159</v>
      </c>
      <c r="P960" s="8"/>
      <c r="Q960" t="str">
        <f t="shared" si="14"/>
        <v>ETL Audit Process</v>
      </c>
      <c r="R960"/>
      <c r="S960"/>
      <c r="T960" s="6" t="str">
        <f>IFERROR(VLOOKUP(T$1&amp;"."&amp;$A960&amp;"."&amp;$B960,Mappings[[Lookup Name]:[Source Reference]],2,FALSE),"")</f>
        <v>getdate()</v>
      </c>
      <c r="U960" s="6" t="str">
        <f>IFERROR(VLOOKUP(U$1&amp;"."&amp;$A960&amp;"."&amp;$B960,Mappings[[Lookup Name]:[Source Reference]],2,FALSE),"")</f>
        <v/>
      </c>
      <c r="V960" s="6" t="str">
        <f>IFERROR(VLOOKUP(V$1&amp;"."&amp;$A960&amp;"."&amp;$B960,Mappings[[Lookup Name]:[Source Reference]],2,FALSE),"")</f>
        <v/>
      </c>
      <c r="W960" s="6" t="str">
        <f>IFERROR(VLOOKUP(W$1&amp;"."&amp;$A960&amp;"."&amp;$B960,Mappings[[Lookup Name]:[Source Reference]],2,FALSE),"")</f>
        <v/>
      </c>
    </row>
    <row r="961" spans="1:23" x14ac:dyDescent="0.3">
      <c r="A961" t="s">
        <v>664</v>
      </c>
      <c r="B961" s="6" t="s">
        <v>15</v>
      </c>
      <c r="C961" s="5">
        <v>9</v>
      </c>
      <c r="D961" t="s">
        <v>2102</v>
      </c>
      <c r="E961">
        <v>120</v>
      </c>
      <c r="F961">
        <v>0</v>
      </c>
      <c r="G961">
        <v>0</v>
      </c>
      <c r="H961">
        <v>0</v>
      </c>
      <c r="I961">
        <v>0</v>
      </c>
      <c r="J961" t="s">
        <v>2117</v>
      </c>
      <c r="K961" s="2" t="s">
        <v>2117</v>
      </c>
      <c r="L961" t="str">
        <f>VLOOKUP(A961,Tables!$A$2:$B$218,2,FALSE)</f>
        <v>Care Coordination</v>
      </c>
      <c r="N961" t="s">
        <v>3153</v>
      </c>
      <c r="O961" s="2" t="s">
        <v>3160</v>
      </c>
      <c r="P961" s="8"/>
      <c r="Q961" t="str">
        <f t="shared" si="14"/>
        <v>ETL Audit Process</v>
      </c>
      <c r="R961"/>
      <c r="S961"/>
      <c r="T961" s="6" t="str">
        <f>IFERROR(VLOOKUP(T$1&amp;"."&amp;$A961&amp;"."&amp;$B961,Mappings[[Lookup Name]:[Source Reference]],2,FALSE),"")</f>
        <v>system_user</v>
      </c>
      <c r="U961" s="6" t="str">
        <f>IFERROR(VLOOKUP(U$1&amp;"."&amp;$A961&amp;"."&amp;$B961,Mappings[[Lookup Name]:[Source Reference]],2,FALSE),"")</f>
        <v/>
      </c>
      <c r="V961" s="6" t="str">
        <f>IFERROR(VLOOKUP(V$1&amp;"."&amp;$A961&amp;"."&amp;$B961,Mappings[[Lookup Name]:[Source Reference]],2,FALSE),"")</f>
        <v/>
      </c>
      <c r="W961" s="6" t="str">
        <f>IFERROR(VLOOKUP(W$1&amp;"."&amp;$A961&amp;"."&amp;$B961,Mappings[[Lookup Name]:[Source Reference]],2,FALSE),"")</f>
        <v/>
      </c>
    </row>
    <row r="962" spans="1:23" x14ac:dyDescent="0.3">
      <c r="A962" t="s">
        <v>664</v>
      </c>
      <c r="B962" s="6" t="s">
        <v>16</v>
      </c>
      <c r="C962" s="5">
        <v>10</v>
      </c>
      <c r="D962" t="s">
        <v>2099</v>
      </c>
      <c r="E962">
        <v>4</v>
      </c>
      <c r="F962">
        <v>10</v>
      </c>
      <c r="G962">
        <v>0</v>
      </c>
      <c r="H962">
        <v>0</v>
      </c>
      <c r="I962">
        <v>0</v>
      </c>
      <c r="J962" t="s">
        <v>2117</v>
      </c>
      <c r="K962" s="2" t="s">
        <v>2117</v>
      </c>
      <c r="L962" t="str">
        <f>VLOOKUP(A962,Tables!$A$2:$B$218,2,FALSE)</f>
        <v>Care Coordination</v>
      </c>
      <c r="N962" t="s">
        <v>3154</v>
      </c>
      <c r="O962" s="2" t="s">
        <v>3158</v>
      </c>
      <c r="P962" s="8"/>
      <c r="Q962" t="str">
        <f t="shared" si="14"/>
        <v>ETL Audit Process</v>
      </c>
      <c r="R962"/>
      <c r="S962"/>
      <c r="T962" s="6" t="str">
        <f>IFERROR(VLOOKUP(T$1&amp;"."&amp;$A962&amp;"."&amp;$B962,Mappings[[Lookup Name]:[Source Reference]],2,FALSE),"")</f>
        <v>SSIS_Variable:user::v_audit_SID : Note this column gets populated only on an insert</v>
      </c>
      <c r="U962" s="6" t="str">
        <f>IFERROR(VLOOKUP(U$1&amp;"."&amp;$A962&amp;"."&amp;$B962,Mappings[[Lookup Name]:[Source Reference]],2,FALSE),"")</f>
        <v/>
      </c>
      <c r="V962" s="6" t="str">
        <f>IFERROR(VLOOKUP(V$1&amp;"."&amp;$A962&amp;"."&amp;$B962,Mappings[[Lookup Name]:[Source Reference]],2,FALSE),"")</f>
        <v/>
      </c>
      <c r="W962" s="6" t="str">
        <f>IFERROR(VLOOKUP(W$1&amp;"."&amp;$A962&amp;"."&amp;$B962,Mappings[[Lookup Name]:[Source Reference]],2,FALSE),"")</f>
        <v/>
      </c>
    </row>
    <row r="963" spans="1:23" ht="31.2" x14ac:dyDescent="0.3">
      <c r="A963" t="s">
        <v>664</v>
      </c>
      <c r="B963" s="6" t="s">
        <v>17</v>
      </c>
      <c r="C963" s="5">
        <v>11</v>
      </c>
      <c r="D963" t="s">
        <v>2099</v>
      </c>
      <c r="E963">
        <v>4</v>
      </c>
      <c r="F963">
        <v>10</v>
      </c>
      <c r="G963">
        <v>0</v>
      </c>
      <c r="H963">
        <v>0</v>
      </c>
      <c r="I963">
        <v>0</v>
      </c>
      <c r="J963" t="s">
        <v>2117</v>
      </c>
      <c r="K963" s="2" t="s">
        <v>2117</v>
      </c>
      <c r="L963" t="str">
        <f>VLOOKUP(A963,Tables!$A$2:$B$218,2,FALSE)</f>
        <v>Care Coordination</v>
      </c>
      <c r="N963" t="s">
        <v>3155</v>
      </c>
      <c r="O963" s="2" t="s">
        <v>3157</v>
      </c>
      <c r="P963" s="8"/>
      <c r="Q963" t="str">
        <f t="shared" ref="Q963:Q1026" si="15">IF(B963="Source_System_SID","Link to Source System",IF(OR(B963="Created_By_ID",B963="Created_by_Date",B963="Last_Updated_By_Date",B963="Last_Updated_By_ID",B963="Audit_SID",B963="Update_Audit_SID"),"ETL Audit Process",IF(RIGHT(B963,3)="SID","System Generated","Business Logic")))</f>
        <v>ETL Audit Process</v>
      </c>
      <c r="R963"/>
      <c r="S963"/>
      <c r="T963" s="6" t="str">
        <f>IFERROR(VLOOKUP(T$1&amp;"."&amp;$A963&amp;"."&amp;$B963,Mappings[[Lookup Name]:[Source Reference]],2,FALSE),"")</f>
        <v>SSIS_Variable:user::v_audit_SID : Note this column gets populated on an insert and gets updated on an update.</v>
      </c>
      <c r="U963" s="6" t="str">
        <f>IFERROR(VLOOKUP(U$1&amp;"."&amp;$A963&amp;"."&amp;$B963,Mappings[[Lookup Name]:[Source Reference]],2,FALSE),"")</f>
        <v/>
      </c>
      <c r="V963" s="6" t="str">
        <f>IFERROR(VLOOKUP(V$1&amp;"."&amp;$A963&amp;"."&amp;$B963,Mappings[[Lookup Name]:[Source Reference]],2,FALSE),"")</f>
        <v/>
      </c>
      <c r="W963" s="6" t="str">
        <f>IFERROR(VLOOKUP(W$1&amp;"."&amp;$A963&amp;"."&amp;$B963,Mappings[[Lookup Name]:[Source Reference]],2,FALSE),"")</f>
        <v/>
      </c>
    </row>
    <row r="964" spans="1:23" x14ac:dyDescent="0.3">
      <c r="A964" t="s">
        <v>664</v>
      </c>
      <c r="B964" s="6" t="s">
        <v>18</v>
      </c>
      <c r="C964" s="5">
        <v>12</v>
      </c>
      <c r="D964" t="s">
        <v>2099</v>
      </c>
      <c r="E964">
        <v>4</v>
      </c>
      <c r="F964">
        <v>10</v>
      </c>
      <c r="G964">
        <v>0</v>
      </c>
      <c r="H964">
        <v>0</v>
      </c>
      <c r="I964">
        <v>0</v>
      </c>
      <c r="J964" t="s">
        <v>2117</v>
      </c>
      <c r="K964" s="2" t="s">
        <v>2117</v>
      </c>
      <c r="L964" t="str">
        <f>VLOOKUP(A964,Tables!$A$2:$B$218,2,FALSE)</f>
        <v>Care Coordination</v>
      </c>
      <c r="N964" t="s">
        <v>3163</v>
      </c>
      <c r="O964" s="2" t="s">
        <v>3156</v>
      </c>
      <c r="P964" s="8"/>
      <c r="Q964" t="str">
        <f t="shared" si="15"/>
        <v>Link to Source System</v>
      </c>
      <c r="R964"/>
      <c r="S964"/>
      <c r="T964" s="6" t="str">
        <f>IFERROR(VLOOKUP(T$1&amp;"."&amp;$A964&amp;"."&amp;$B964,Mappings[[Lookup Name]:[Source Reference]],2,FALSE),"")</f>
        <v>Source_System_SID from source_system where Source_System_Description='Altruista'</v>
      </c>
      <c r="U964" s="6" t="str">
        <f>IFERROR(VLOOKUP(U$1&amp;"."&amp;$A964&amp;"."&amp;$B964,Mappings[[Lookup Name]:[Source Reference]],2,FALSE),"")</f>
        <v/>
      </c>
      <c r="V964" s="6" t="str">
        <f>IFERROR(VLOOKUP(V$1&amp;"."&amp;$A964&amp;"."&amp;$B964,Mappings[[Lookup Name]:[Source Reference]],2,FALSE),"")</f>
        <v/>
      </c>
      <c r="W964" s="6" t="str">
        <f>IFERROR(VLOOKUP(W$1&amp;"."&amp;$A964&amp;"."&amp;$B964,Mappings[[Lookup Name]:[Source Reference]],2,FALSE),"")</f>
        <v/>
      </c>
    </row>
    <row r="965" spans="1:23" x14ac:dyDescent="0.3">
      <c r="A965" t="s">
        <v>667</v>
      </c>
      <c r="B965" s="6" t="s">
        <v>661</v>
      </c>
      <c r="C965" s="5">
        <v>1</v>
      </c>
      <c r="D965" t="s">
        <v>2099</v>
      </c>
      <c r="E965">
        <v>4</v>
      </c>
      <c r="F965">
        <v>10</v>
      </c>
      <c r="G965">
        <v>0</v>
      </c>
      <c r="H965">
        <v>0</v>
      </c>
      <c r="I965">
        <v>1</v>
      </c>
      <c r="J965" t="s">
        <v>2117</v>
      </c>
      <c r="K965" s="2" t="s">
        <v>2117</v>
      </c>
      <c r="L965" t="str">
        <f>VLOOKUP(A965,Tables!$A$2:$B$218,2,FALSE)</f>
        <v>Care Coordination</v>
      </c>
      <c r="N965" t="s">
        <v>2970</v>
      </c>
      <c r="O965" s="2" t="s">
        <v>3169</v>
      </c>
      <c r="P965" s="2" t="s">
        <v>2961</v>
      </c>
      <c r="Q965" t="str">
        <f t="shared" si="15"/>
        <v>System Generated</v>
      </c>
      <c r="T965" s="6" t="str">
        <f>IFERROR(VLOOKUP(T$1&amp;"."&amp;$A965&amp;"."&amp;$B965,Mappings[[Lookup Name]:[Source Reference]],2,FALSE),"")</f>
        <v/>
      </c>
      <c r="U965" s="6" t="str">
        <f>IFERROR(VLOOKUP(U$1&amp;"."&amp;$A965&amp;"."&amp;$B965,Mappings[[Lookup Name]:[Source Reference]],2,FALSE),"")</f>
        <v/>
      </c>
      <c r="V965" s="6" t="str">
        <f>IFERROR(VLOOKUP(V$1&amp;"."&amp;$A965&amp;"."&amp;$B965,Mappings[[Lookup Name]:[Source Reference]],2,FALSE),"")</f>
        <v/>
      </c>
      <c r="W965" s="6" t="str">
        <f>IFERROR(VLOOKUP(W$1&amp;"."&amp;$A965&amp;"."&amp;$B965,Mappings[[Lookup Name]:[Source Reference]],2,FALSE),"")</f>
        <v/>
      </c>
    </row>
    <row r="966" spans="1:23" x14ac:dyDescent="0.3">
      <c r="A966" t="s">
        <v>667</v>
      </c>
      <c r="B966" s="6" t="s">
        <v>668</v>
      </c>
      <c r="C966" s="5">
        <v>2</v>
      </c>
      <c r="D966" t="s">
        <v>2097</v>
      </c>
      <c r="E966">
        <v>2000</v>
      </c>
      <c r="F966">
        <v>0</v>
      </c>
      <c r="G966">
        <v>0</v>
      </c>
      <c r="H966">
        <v>0</v>
      </c>
      <c r="I966">
        <v>0</v>
      </c>
      <c r="J966" t="s">
        <v>2117</v>
      </c>
      <c r="K966" s="2" t="s">
        <v>2117</v>
      </c>
      <c r="L966" t="str">
        <f>VLOOKUP(A966,Tables!$A$2:$B$218,2,FALSE)</f>
        <v>Care Coordination</v>
      </c>
      <c r="N966" t="s">
        <v>2982</v>
      </c>
      <c r="O966" s="2" t="s">
        <v>3172</v>
      </c>
      <c r="P966" s="2" t="s">
        <v>2983</v>
      </c>
      <c r="Q966" t="str">
        <f t="shared" si="15"/>
        <v>Business Logic</v>
      </c>
      <c r="T966" s="6" t="str">
        <f>IFERROR(VLOOKUP(T$1&amp;"."&amp;$A966&amp;"."&amp;$B966,Mappings[[Lookup Name]:[Source Reference]],2,FALSE),"")</f>
        <v>CPL_BARRIER_TYPE.BARRIER_TYPE_NAME</v>
      </c>
      <c r="U966" s="6" t="str">
        <f>IFERROR(VLOOKUP(U$1&amp;"."&amp;$A966&amp;"."&amp;$B966,Mappings[[Lookup Name]:[Source Reference]],2,FALSE),"")</f>
        <v/>
      </c>
      <c r="V966" s="6" t="str">
        <f>IFERROR(VLOOKUP(V$1&amp;"."&amp;$A966&amp;"."&amp;$B966,Mappings[[Lookup Name]:[Source Reference]],2,FALSE),"")</f>
        <v/>
      </c>
      <c r="W966" s="6" t="str">
        <f>IFERROR(VLOOKUP(W$1&amp;"."&amp;$A966&amp;"."&amp;$B966,Mappings[[Lookup Name]:[Source Reference]],2,FALSE),"")</f>
        <v/>
      </c>
    </row>
    <row r="967" spans="1:23" x14ac:dyDescent="0.3">
      <c r="A967" t="s">
        <v>667</v>
      </c>
      <c r="B967" s="6" t="s">
        <v>10</v>
      </c>
      <c r="C967" s="5">
        <v>3</v>
      </c>
      <c r="D967" t="s">
        <v>2100</v>
      </c>
      <c r="E967">
        <v>1</v>
      </c>
      <c r="F967">
        <v>1</v>
      </c>
      <c r="G967">
        <v>0</v>
      </c>
      <c r="H967">
        <v>0</v>
      </c>
      <c r="I967">
        <v>0</v>
      </c>
      <c r="J967" t="s">
        <v>2117</v>
      </c>
      <c r="K967" s="2" t="s">
        <v>2117</v>
      </c>
      <c r="L967" t="str">
        <f>VLOOKUP(A967,Tables!$A$2:$B$218,2,FALSE)</f>
        <v>Care Coordination</v>
      </c>
      <c r="N967" t="s">
        <v>2383</v>
      </c>
      <c r="O967" s="2" t="s">
        <v>2966</v>
      </c>
      <c r="P967" s="2" t="s">
        <v>2957</v>
      </c>
      <c r="Q967" t="str">
        <f t="shared" si="15"/>
        <v>Business Logic</v>
      </c>
      <c r="T967" s="6" t="str">
        <f>IFERROR(VLOOKUP(T$1&amp;"."&amp;$A967&amp;"."&amp;$B967,Mappings[[Lookup Name]:[Source Reference]],2,FALSE),"")</f>
        <v>CPL_BARRIER_TYPE.IS_ACTIVE</v>
      </c>
      <c r="U967" s="6" t="str">
        <f>IFERROR(VLOOKUP(U$1&amp;"."&amp;$A967&amp;"."&amp;$B967,Mappings[[Lookup Name]:[Source Reference]],2,FALSE),"")</f>
        <v/>
      </c>
      <c r="V967" s="6" t="str">
        <f>IFERROR(VLOOKUP(V$1&amp;"."&amp;$A967&amp;"."&amp;$B967,Mappings[[Lookup Name]:[Source Reference]],2,FALSE),"")</f>
        <v/>
      </c>
      <c r="W967" s="6" t="str">
        <f>IFERROR(VLOOKUP(W$1&amp;"."&amp;$A967&amp;"."&amp;$B967,Mappings[[Lookup Name]:[Source Reference]],2,FALSE),"")</f>
        <v/>
      </c>
    </row>
    <row r="968" spans="1:23" ht="46.8" x14ac:dyDescent="0.3">
      <c r="A968" t="s">
        <v>667</v>
      </c>
      <c r="B968" s="6" t="s">
        <v>11</v>
      </c>
      <c r="C968" s="5">
        <v>4</v>
      </c>
      <c r="D968" t="s">
        <v>2101</v>
      </c>
      <c r="E968">
        <v>1</v>
      </c>
      <c r="F968">
        <v>0</v>
      </c>
      <c r="G968">
        <v>0</v>
      </c>
      <c r="H968">
        <v>1</v>
      </c>
      <c r="I968">
        <v>0</v>
      </c>
      <c r="J968" t="s">
        <v>2117</v>
      </c>
      <c r="K968" s="2" t="s">
        <v>2117</v>
      </c>
      <c r="L968" t="str">
        <f>VLOOKUP(A968,Tables!$A$2:$B$218,2,FALSE)</f>
        <v>Care Coordination</v>
      </c>
      <c r="N968" t="s">
        <v>2384</v>
      </c>
      <c r="O968" s="2" t="s">
        <v>2382</v>
      </c>
      <c r="P968" s="2" t="s">
        <v>2965</v>
      </c>
      <c r="Q968" t="str">
        <f t="shared" si="15"/>
        <v>Business Logic</v>
      </c>
      <c r="T968" s="6">
        <f>IFERROR(VLOOKUP(T$1&amp;"."&amp;$A968&amp;"."&amp;$B968,Mappings[[Lookup Name]:[Source Reference]],2,FALSE),"")</f>
        <v>0</v>
      </c>
      <c r="U968" s="6" t="str">
        <f>IFERROR(VLOOKUP(U$1&amp;"."&amp;$A968&amp;"."&amp;$B968,Mappings[[Lookup Name]:[Source Reference]],2,FALSE),"")</f>
        <v/>
      </c>
      <c r="V968" s="6" t="str">
        <f>IFERROR(VLOOKUP(V$1&amp;"."&amp;$A968&amp;"."&amp;$B968,Mappings[[Lookup Name]:[Source Reference]],2,FALSE),"")</f>
        <v/>
      </c>
      <c r="W968" s="6" t="str">
        <f>IFERROR(VLOOKUP(W$1&amp;"."&amp;$A968&amp;"."&amp;$B968,Mappings[[Lookup Name]:[Source Reference]],2,FALSE),"")</f>
        <v/>
      </c>
    </row>
    <row r="969" spans="1:23" x14ac:dyDescent="0.3">
      <c r="A969" t="s">
        <v>667</v>
      </c>
      <c r="B969" s="6" t="s">
        <v>12</v>
      </c>
      <c r="C969" s="5">
        <v>5</v>
      </c>
      <c r="D969" t="s">
        <v>2102</v>
      </c>
      <c r="E969">
        <v>120</v>
      </c>
      <c r="F969">
        <v>0</v>
      </c>
      <c r="G969">
        <v>0</v>
      </c>
      <c r="H969">
        <v>0</v>
      </c>
      <c r="I969">
        <v>0</v>
      </c>
      <c r="J969" t="s">
        <v>2117</v>
      </c>
      <c r="K969" s="2" t="s">
        <v>2117</v>
      </c>
      <c r="L969" t="str">
        <f>VLOOKUP(A969,Tables!$A$2:$B$218,2,FALSE)</f>
        <v>Care Coordination</v>
      </c>
      <c r="N969" t="s">
        <v>3150</v>
      </c>
      <c r="O969" s="2" t="s">
        <v>3162</v>
      </c>
      <c r="P969" s="8"/>
      <c r="Q969" t="str">
        <f t="shared" si="15"/>
        <v>ETL Audit Process</v>
      </c>
      <c r="R969"/>
      <c r="S969"/>
      <c r="T969" s="6" t="str">
        <f>IFERROR(VLOOKUP(T$1&amp;"."&amp;$A969&amp;"."&amp;$B969,Mappings[[Lookup Name]:[Source Reference]],2,FALSE),"")</f>
        <v>system_user</v>
      </c>
      <c r="U969" s="6" t="str">
        <f>IFERROR(VLOOKUP(U$1&amp;"."&amp;$A969&amp;"."&amp;$B969,Mappings[[Lookup Name]:[Source Reference]],2,FALSE),"")</f>
        <v/>
      </c>
      <c r="V969" s="6" t="str">
        <f>IFERROR(VLOOKUP(V$1&amp;"."&amp;$A969&amp;"."&amp;$B969,Mappings[[Lookup Name]:[Source Reference]],2,FALSE),"")</f>
        <v/>
      </c>
      <c r="W969" s="6" t="str">
        <f>IFERROR(VLOOKUP(W$1&amp;"."&amp;$A969&amp;"."&amp;$B969,Mappings[[Lookup Name]:[Source Reference]],2,FALSE),"")</f>
        <v/>
      </c>
    </row>
    <row r="970" spans="1:23" x14ac:dyDescent="0.3">
      <c r="A970" t="s">
        <v>667</v>
      </c>
      <c r="B970" s="6" t="s">
        <v>13</v>
      </c>
      <c r="C970" s="5">
        <v>6</v>
      </c>
      <c r="D970" t="s">
        <v>2098</v>
      </c>
      <c r="E970">
        <v>8</v>
      </c>
      <c r="F970">
        <v>23</v>
      </c>
      <c r="G970">
        <v>3</v>
      </c>
      <c r="H970">
        <v>0</v>
      </c>
      <c r="I970">
        <v>0</v>
      </c>
      <c r="J970" t="s">
        <v>2117</v>
      </c>
      <c r="K970" s="2" t="s">
        <v>2117</v>
      </c>
      <c r="L970" t="str">
        <f>VLOOKUP(A970,Tables!$A$2:$B$218,2,FALSE)</f>
        <v>Care Coordination</v>
      </c>
      <c r="N970" t="s">
        <v>3151</v>
      </c>
      <c r="O970" s="2" t="s">
        <v>3161</v>
      </c>
      <c r="P970" s="8"/>
      <c r="Q970" t="str">
        <f t="shared" si="15"/>
        <v>ETL Audit Process</v>
      </c>
      <c r="R970"/>
      <c r="S970"/>
      <c r="T970" s="6" t="str">
        <f>IFERROR(VLOOKUP(T$1&amp;"."&amp;$A970&amp;"."&amp;$B970,Mappings[[Lookup Name]:[Source Reference]],2,FALSE),"")</f>
        <v>getdate()</v>
      </c>
      <c r="U970" s="6" t="str">
        <f>IFERROR(VLOOKUP(U$1&amp;"."&amp;$A970&amp;"."&amp;$B970,Mappings[[Lookup Name]:[Source Reference]],2,FALSE),"")</f>
        <v/>
      </c>
      <c r="V970" s="6" t="str">
        <f>IFERROR(VLOOKUP(V$1&amp;"."&amp;$A970&amp;"."&amp;$B970,Mappings[[Lookup Name]:[Source Reference]],2,FALSE),"")</f>
        <v/>
      </c>
      <c r="W970" s="6" t="str">
        <f>IFERROR(VLOOKUP(W$1&amp;"."&amp;$A970&amp;"."&amp;$B970,Mappings[[Lookup Name]:[Source Reference]],2,FALSE),"")</f>
        <v/>
      </c>
    </row>
    <row r="971" spans="1:23" x14ac:dyDescent="0.3">
      <c r="A971" t="s">
        <v>667</v>
      </c>
      <c r="B971" s="6" t="s">
        <v>14</v>
      </c>
      <c r="C971" s="5">
        <v>7</v>
      </c>
      <c r="D971" t="s">
        <v>2098</v>
      </c>
      <c r="E971">
        <v>8</v>
      </c>
      <c r="F971">
        <v>23</v>
      </c>
      <c r="G971">
        <v>3</v>
      </c>
      <c r="H971">
        <v>0</v>
      </c>
      <c r="I971">
        <v>0</v>
      </c>
      <c r="J971" t="s">
        <v>2117</v>
      </c>
      <c r="K971" s="2" t="s">
        <v>2117</v>
      </c>
      <c r="L971" t="str">
        <f>VLOOKUP(A971,Tables!$A$2:$B$218,2,FALSE)</f>
        <v>Care Coordination</v>
      </c>
      <c r="N971" t="s">
        <v>3152</v>
      </c>
      <c r="O971" s="2" t="s">
        <v>3159</v>
      </c>
      <c r="P971" s="8"/>
      <c r="Q971" t="str">
        <f t="shared" si="15"/>
        <v>ETL Audit Process</v>
      </c>
      <c r="R971"/>
      <c r="S971"/>
      <c r="T971" s="6" t="str">
        <f>IFERROR(VLOOKUP(T$1&amp;"."&amp;$A971&amp;"."&amp;$B971,Mappings[[Lookup Name]:[Source Reference]],2,FALSE),"")</f>
        <v>getdate()</v>
      </c>
      <c r="U971" s="6" t="str">
        <f>IFERROR(VLOOKUP(U$1&amp;"."&amp;$A971&amp;"."&amp;$B971,Mappings[[Lookup Name]:[Source Reference]],2,FALSE),"")</f>
        <v/>
      </c>
      <c r="V971" s="6" t="str">
        <f>IFERROR(VLOOKUP(V$1&amp;"."&amp;$A971&amp;"."&amp;$B971,Mappings[[Lookup Name]:[Source Reference]],2,FALSE),"")</f>
        <v/>
      </c>
      <c r="W971" s="6" t="str">
        <f>IFERROR(VLOOKUP(W$1&amp;"."&amp;$A971&amp;"."&amp;$B971,Mappings[[Lookup Name]:[Source Reference]],2,FALSE),"")</f>
        <v/>
      </c>
    </row>
    <row r="972" spans="1:23" x14ac:dyDescent="0.3">
      <c r="A972" t="s">
        <v>667</v>
      </c>
      <c r="B972" s="6" t="s">
        <v>15</v>
      </c>
      <c r="C972" s="5">
        <v>8</v>
      </c>
      <c r="D972" t="s">
        <v>2102</v>
      </c>
      <c r="E972">
        <v>120</v>
      </c>
      <c r="F972">
        <v>0</v>
      </c>
      <c r="G972">
        <v>0</v>
      </c>
      <c r="H972">
        <v>0</v>
      </c>
      <c r="I972">
        <v>0</v>
      </c>
      <c r="J972" t="s">
        <v>2117</v>
      </c>
      <c r="K972" s="2" t="s">
        <v>2117</v>
      </c>
      <c r="L972" t="str">
        <f>VLOOKUP(A972,Tables!$A$2:$B$218,2,FALSE)</f>
        <v>Care Coordination</v>
      </c>
      <c r="N972" t="s">
        <v>3153</v>
      </c>
      <c r="O972" s="2" t="s">
        <v>3160</v>
      </c>
      <c r="P972" s="8"/>
      <c r="Q972" t="str">
        <f t="shared" si="15"/>
        <v>ETL Audit Process</v>
      </c>
      <c r="R972"/>
      <c r="S972"/>
      <c r="T972" s="6" t="str">
        <f>IFERROR(VLOOKUP(T$1&amp;"."&amp;$A972&amp;"."&amp;$B972,Mappings[[Lookup Name]:[Source Reference]],2,FALSE),"")</f>
        <v>system_user</v>
      </c>
      <c r="U972" s="6" t="str">
        <f>IFERROR(VLOOKUP(U$1&amp;"."&amp;$A972&amp;"."&amp;$B972,Mappings[[Lookup Name]:[Source Reference]],2,FALSE),"")</f>
        <v/>
      </c>
      <c r="V972" s="6" t="str">
        <f>IFERROR(VLOOKUP(V$1&amp;"."&amp;$A972&amp;"."&amp;$B972,Mappings[[Lookup Name]:[Source Reference]],2,FALSE),"")</f>
        <v/>
      </c>
      <c r="W972" s="6" t="str">
        <f>IFERROR(VLOOKUP(W$1&amp;"."&amp;$A972&amp;"."&amp;$B972,Mappings[[Lookup Name]:[Source Reference]],2,FALSE),"")</f>
        <v/>
      </c>
    </row>
    <row r="973" spans="1:23" x14ac:dyDescent="0.3">
      <c r="A973" t="s">
        <v>667</v>
      </c>
      <c r="B973" s="6" t="s">
        <v>16</v>
      </c>
      <c r="C973" s="5">
        <v>9</v>
      </c>
      <c r="D973" t="s">
        <v>2099</v>
      </c>
      <c r="E973">
        <v>4</v>
      </c>
      <c r="F973">
        <v>10</v>
      </c>
      <c r="G973">
        <v>0</v>
      </c>
      <c r="H973">
        <v>0</v>
      </c>
      <c r="I973">
        <v>0</v>
      </c>
      <c r="J973" t="s">
        <v>2117</v>
      </c>
      <c r="K973" s="2" t="s">
        <v>2117</v>
      </c>
      <c r="L973" t="str">
        <f>VLOOKUP(A973,Tables!$A$2:$B$218,2,FALSE)</f>
        <v>Care Coordination</v>
      </c>
      <c r="N973" t="s">
        <v>3154</v>
      </c>
      <c r="O973" s="2" t="s">
        <v>3158</v>
      </c>
      <c r="P973" s="8"/>
      <c r="Q973" t="str">
        <f t="shared" si="15"/>
        <v>ETL Audit Process</v>
      </c>
      <c r="R973"/>
      <c r="S973"/>
      <c r="T973" s="6" t="str">
        <f>IFERROR(VLOOKUP(T$1&amp;"."&amp;$A973&amp;"."&amp;$B973,Mappings[[Lookup Name]:[Source Reference]],2,FALSE),"")</f>
        <v>SSIS_Variable:user::v_audit_SID : Note this column gets populated only on an insert</v>
      </c>
      <c r="U973" s="6" t="str">
        <f>IFERROR(VLOOKUP(U$1&amp;"."&amp;$A973&amp;"."&amp;$B973,Mappings[[Lookup Name]:[Source Reference]],2,FALSE),"")</f>
        <v/>
      </c>
      <c r="V973" s="6" t="str">
        <f>IFERROR(VLOOKUP(V$1&amp;"."&amp;$A973&amp;"."&amp;$B973,Mappings[[Lookup Name]:[Source Reference]],2,FALSE),"")</f>
        <v/>
      </c>
      <c r="W973" s="6" t="str">
        <f>IFERROR(VLOOKUP(W$1&amp;"."&amp;$A973&amp;"."&amp;$B973,Mappings[[Lookup Name]:[Source Reference]],2,FALSE),"")</f>
        <v/>
      </c>
    </row>
    <row r="974" spans="1:23" ht="31.2" x14ac:dyDescent="0.3">
      <c r="A974" t="s">
        <v>667</v>
      </c>
      <c r="B974" s="6" t="s">
        <v>17</v>
      </c>
      <c r="C974" s="5">
        <v>10</v>
      </c>
      <c r="D974" t="s">
        <v>2099</v>
      </c>
      <c r="E974">
        <v>4</v>
      </c>
      <c r="F974">
        <v>10</v>
      </c>
      <c r="G974">
        <v>0</v>
      </c>
      <c r="H974">
        <v>0</v>
      </c>
      <c r="I974">
        <v>0</v>
      </c>
      <c r="J974" t="s">
        <v>2117</v>
      </c>
      <c r="K974" s="2" t="s">
        <v>2117</v>
      </c>
      <c r="L974" t="str">
        <f>VLOOKUP(A974,Tables!$A$2:$B$218,2,FALSE)</f>
        <v>Care Coordination</v>
      </c>
      <c r="N974" t="s">
        <v>3155</v>
      </c>
      <c r="O974" s="2" t="s">
        <v>3157</v>
      </c>
      <c r="P974" s="8"/>
      <c r="Q974" t="str">
        <f t="shared" si="15"/>
        <v>ETL Audit Process</v>
      </c>
      <c r="R974"/>
      <c r="S974"/>
      <c r="T974" s="6" t="str">
        <f>IFERROR(VLOOKUP(T$1&amp;"."&amp;$A974&amp;"."&amp;$B974,Mappings[[Lookup Name]:[Source Reference]],2,FALSE),"")</f>
        <v>SSIS_Variable:user::v_audit_SID : Note this column gets populated on an insert and gets updated on an update.</v>
      </c>
      <c r="U974" s="6" t="str">
        <f>IFERROR(VLOOKUP(U$1&amp;"."&amp;$A974&amp;"."&amp;$B974,Mappings[[Lookup Name]:[Source Reference]],2,FALSE),"")</f>
        <v/>
      </c>
      <c r="V974" s="6" t="str">
        <f>IFERROR(VLOOKUP(V$1&amp;"."&amp;$A974&amp;"."&amp;$B974,Mappings[[Lookup Name]:[Source Reference]],2,FALSE),"")</f>
        <v/>
      </c>
      <c r="W974" s="6" t="str">
        <f>IFERROR(VLOOKUP(W$1&amp;"."&amp;$A974&amp;"."&amp;$B974,Mappings[[Lookup Name]:[Source Reference]],2,FALSE),"")</f>
        <v/>
      </c>
    </row>
    <row r="975" spans="1:23" x14ac:dyDescent="0.3">
      <c r="A975" t="s">
        <v>667</v>
      </c>
      <c r="B975" s="6" t="s">
        <v>18</v>
      </c>
      <c r="C975" s="5">
        <v>11</v>
      </c>
      <c r="D975" t="s">
        <v>2099</v>
      </c>
      <c r="E975">
        <v>4</v>
      </c>
      <c r="F975">
        <v>10</v>
      </c>
      <c r="G975">
        <v>0</v>
      </c>
      <c r="H975">
        <v>0</v>
      </c>
      <c r="I975">
        <v>0</v>
      </c>
      <c r="J975" t="s">
        <v>2117</v>
      </c>
      <c r="K975" s="2" t="s">
        <v>2117</v>
      </c>
      <c r="L975" t="str">
        <f>VLOOKUP(A975,Tables!$A$2:$B$218,2,FALSE)</f>
        <v>Care Coordination</v>
      </c>
      <c r="N975" t="s">
        <v>3163</v>
      </c>
      <c r="O975" s="2" t="s">
        <v>3156</v>
      </c>
      <c r="P975" s="8"/>
      <c r="Q975" t="str">
        <f t="shared" si="15"/>
        <v>Link to Source System</v>
      </c>
      <c r="R975"/>
      <c r="S975"/>
      <c r="T975" s="6" t="str">
        <f>IFERROR(VLOOKUP(T$1&amp;"."&amp;$A975&amp;"."&amp;$B975,Mappings[[Lookup Name]:[Source Reference]],2,FALSE),"")</f>
        <v>Source_System_SID from source_system where Source_System_Description='Altruista'</v>
      </c>
      <c r="U975" s="6" t="str">
        <f>IFERROR(VLOOKUP(U$1&amp;"."&amp;$A975&amp;"."&amp;$B975,Mappings[[Lookup Name]:[Source Reference]],2,FALSE),"")</f>
        <v/>
      </c>
      <c r="V975" s="6" t="str">
        <f>IFERROR(VLOOKUP(V$1&amp;"."&amp;$A975&amp;"."&amp;$B975,Mappings[[Lookup Name]:[Source Reference]],2,FALSE),"")</f>
        <v/>
      </c>
      <c r="W975" s="6" t="str">
        <f>IFERROR(VLOOKUP(W$1&amp;"."&amp;$A975&amp;"."&amp;$B975,Mappings[[Lookup Name]:[Source Reference]],2,FALSE),"")</f>
        <v/>
      </c>
    </row>
    <row r="976" spans="1:23" x14ac:dyDescent="0.3">
      <c r="A976" t="s">
        <v>669</v>
      </c>
      <c r="B976" s="6" t="s">
        <v>670</v>
      </c>
      <c r="C976" s="5">
        <v>1</v>
      </c>
      <c r="D976" t="s">
        <v>2099</v>
      </c>
      <c r="E976">
        <v>4</v>
      </c>
      <c r="F976">
        <v>10</v>
      </c>
      <c r="G976">
        <v>0</v>
      </c>
      <c r="H976">
        <v>0</v>
      </c>
      <c r="I976">
        <v>1</v>
      </c>
      <c r="J976" t="s">
        <v>2117</v>
      </c>
      <c r="K976" s="2" t="s">
        <v>2117</v>
      </c>
      <c r="L976" t="str">
        <f>VLOOKUP(A976,Tables!$A$2:$B$218,2,FALSE)</f>
        <v>Care Coordination</v>
      </c>
      <c r="N976" t="s">
        <v>2984</v>
      </c>
      <c r="O976" s="2" t="s">
        <v>3223</v>
      </c>
      <c r="P976" s="2" t="s">
        <v>2961</v>
      </c>
      <c r="Q976" t="str">
        <f t="shared" si="15"/>
        <v>System Generated</v>
      </c>
      <c r="T976" s="6" t="str">
        <f>IFERROR(VLOOKUP(T$1&amp;"."&amp;$A976&amp;"."&amp;$B976,Mappings[[Lookup Name]:[Source Reference]],2,FALSE),"")</f>
        <v>Identity Column</v>
      </c>
      <c r="U976" s="6" t="str">
        <f>IFERROR(VLOOKUP(U$1&amp;"."&amp;$A976&amp;"."&amp;$B976,Mappings[[Lookup Name]:[Source Reference]],2,FALSE),"")</f>
        <v/>
      </c>
      <c r="V976" s="6" t="str">
        <f>IFERROR(VLOOKUP(V$1&amp;"."&amp;$A976&amp;"."&amp;$B976,Mappings[[Lookup Name]:[Source Reference]],2,FALSE),"")</f>
        <v/>
      </c>
      <c r="W976" s="6" t="str">
        <f>IFERROR(VLOOKUP(W$1&amp;"."&amp;$A976&amp;"."&amp;$B976,Mappings[[Lookup Name]:[Source Reference]],2,FALSE),"")</f>
        <v/>
      </c>
    </row>
    <row r="977" spans="1:23" ht="31.2" x14ac:dyDescent="0.3">
      <c r="A977" t="s">
        <v>669</v>
      </c>
      <c r="B977" s="6" t="s">
        <v>663</v>
      </c>
      <c r="C977" s="5">
        <v>2</v>
      </c>
      <c r="D977" t="s">
        <v>2099</v>
      </c>
      <c r="E977">
        <v>4</v>
      </c>
      <c r="F977">
        <v>10</v>
      </c>
      <c r="G977">
        <v>0</v>
      </c>
      <c r="H977">
        <v>0</v>
      </c>
      <c r="I977">
        <v>0</v>
      </c>
      <c r="J977" t="s">
        <v>2117</v>
      </c>
      <c r="K977" s="2" t="s">
        <v>2117</v>
      </c>
      <c r="L977" t="str">
        <f>VLOOKUP(A977,Tables!$A$2:$B$218,2,FALSE)</f>
        <v>Care Coordination</v>
      </c>
      <c r="N977" t="s">
        <v>2972</v>
      </c>
      <c r="O977" s="2" t="s">
        <v>3171</v>
      </c>
      <c r="P977" s="2" t="s">
        <v>2961</v>
      </c>
      <c r="Q977" t="str">
        <f t="shared" si="15"/>
        <v>System Generated</v>
      </c>
      <c r="T977" s="6" t="str">
        <f>IFERROR(VLOOKUP(T$1&amp;"."&amp;$A977&amp;"."&amp;$B977,Mappings[[Lookup Name]:[Source Reference]],2,FALSE),"")</f>
        <v>LKP Patient_Member</v>
      </c>
      <c r="U977" s="6" t="str">
        <f>IFERROR(VLOOKUP(U$1&amp;"."&amp;$A977&amp;"."&amp;$B977,Mappings[[Lookup Name]:[Source Reference]],2,FALSE),"")</f>
        <v/>
      </c>
      <c r="V977" s="6" t="str">
        <f>IFERROR(VLOOKUP(V$1&amp;"."&amp;$A977&amp;"."&amp;$B977,Mappings[[Lookup Name]:[Source Reference]],2,FALSE),"")</f>
        <v/>
      </c>
      <c r="W977" s="6" t="str">
        <f>IFERROR(VLOOKUP(W$1&amp;"."&amp;$A977&amp;"."&amp;$B977,Mappings[[Lookup Name]:[Source Reference]],2,FALSE),"")</f>
        <v/>
      </c>
    </row>
    <row r="978" spans="1:23" ht="31.2" x14ac:dyDescent="0.3">
      <c r="A978" t="s">
        <v>669</v>
      </c>
      <c r="B978" s="6" t="s">
        <v>671</v>
      </c>
      <c r="C978" s="5">
        <v>3</v>
      </c>
      <c r="D978" t="s">
        <v>2099</v>
      </c>
      <c r="E978">
        <v>4</v>
      </c>
      <c r="F978">
        <v>10</v>
      </c>
      <c r="G978">
        <v>0</v>
      </c>
      <c r="H978">
        <v>1</v>
      </c>
      <c r="I978">
        <v>0</v>
      </c>
      <c r="J978" t="s">
        <v>2117</v>
      </c>
      <c r="K978" s="2" t="s">
        <v>2191</v>
      </c>
      <c r="L978" t="str">
        <f>VLOOKUP(A978,Tables!$A$2:$B$218,2,FALSE)</f>
        <v>Care Coordination</v>
      </c>
      <c r="N978" t="s">
        <v>2985</v>
      </c>
      <c r="O978" s="2" t="s">
        <v>3173</v>
      </c>
      <c r="P978" s="2" t="s">
        <v>2961</v>
      </c>
      <c r="Q978" t="str">
        <f t="shared" si="15"/>
        <v>System Generated</v>
      </c>
      <c r="T978" s="6" t="str">
        <f>IFERROR(VLOOKUP(T$1&amp;"."&amp;$A978&amp;"."&amp;$B978,Mappings[[Lookup Name]:[Source Reference]],2,FALSE),"")</f>
        <v>LKP Line_of_Bbusiness</v>
      </c>
      <c r="U978" s="6" t="str">
        <f>IFERROR(VLOOKUP(U$1&amp;"."&amp;$A978&amp;"."&amp;$B978,Mappings[[Lookup Name]:[Source Reference]],2,FALSE),"")</f>
        <v/>
      </c>
      <c r="V978" s="6" t="str">
        <f>IFERROR(VLOOKUP(V$1&amp;"."&amp;$A978&amp;"."&amp;$B978,Mappings[[Lookup Name]:[Source Reference]],2,FALSE),"")</f>
        <v/>
      </c>
      <c r="W978" s="6" t="str">
        <f>IFERROR(VLOOKUP(W$1&amp;"."&amp;$A978&amp;"."&amp;$B978,Mappings[[Lookup Name]:[Source Reference]],2,FALSE),"")</f>
        <v/>
      </c>
    </row>
    <row r="979" spans="1:23" ht="31.2" x14ac:dyDescent="0.3">
      <c r="A979" t="s">
        <v>669</v>
      </c>
      <c r="B979" s="6" t="s">
        <v>672</v>
      </c>
      <c r="C979" s="5">
        <v>4</v>
      </c>
      <c r="D979" t="s">
        <v>2099</v>
      </c>
      <c r="E979">
        <v>4</v>
      </c>
      <c r="F979">
        <v>10</v>
      </c>
      <c r="G979">
        <v>0</v>
      </c>
      <c r="H979">
        <v>1</v>
      </c>
      <c r="I979">
        <v>0</v>
      </c>
      <c r="J979" t="s">
        <v>2117</v>
      </c>
      <c r="K979" s="2" t="s">
        <v>2192</v>
      </c>
      <c r="L979" t="str">
        <f>VLOOKUP(A979,Tables!$A$2:$B$218,2,FALSE)</f>
        <v>Care Coordination</v>
      </c>
      <c r="N979" t="s">
        <v>2986</v>
      </c>
      <c r="O979" s="2" t="s">
        <v>3174</v>
      </c>
      <c r="P979" s="2" t="s">
        <v>2961</v>
      </c>
      <c r="Q979" t="str">
        <f t="shared" si="15"/>
        <v>System Generated</v>
      </c>
      <c r="T979" s="6" t="str">
        <f>IFERROR(VLOOKUP(T$1&amp;"."&amp;$A979&amp;"."&amp;$B979,Mappings[[Lookup Name]:[Source Reference]],2,FALSE),"")</f>
        <v>LKP CPL_Goal</v>
      </c>
      <c r="U979" s="6" t="str">
        <f>IFERROR(VLOOKUP(U$1&amp;"."&amp;$A979&amp;"."&amp;$B979,Mappings[[Lookup Name]:[Source Reference]],2,FALSE),"")</f>
        <v/>
      </c>
      <c r="V979" s="6" t="str">
        <f>IFERROR(VLOOKUP(V$1&amp;"."&amp;$A979&amp;"."&amp;$B979,Mappings[[Lookup Name]:[Source Reference]],2,FALSE),"")</f>
        <v/>
      </c>
      <c r="W979" s="6" t="str">
        <f>IFERROR(VLOOKUP(W$1&amp;"."&amp;$A979&amp;"."&amp;$B979,Mappings[[Lookup Name]:[Source Reference]],2,FALSE),"")</f>
        <v/>
      </c>
    </row>
    <row r="980" spans="1:23" ht="31.2" x14ac:dyDescent="0.3">
      <c r="A980" t="s">
        <v>669</v>
      </c>
      <c r="B980" s="6" t="s">
        <v>673</v>
      </c>
      <c r="C980" s="5">
        <v>5</v>
      </c>
      <c r="D980" t="s">
        <v>2099</v>
      </c>
      <c r="E980">
        <v>4</v>
      </c>
      <c r="F980">
        <v>10</v>
      </c>
      <c r="G980">
        <v>0</v>
      </c>
      <c r="H980">
        <v>1</v>
      </c>
      <c r="I980">
        <v>0</v>
      </c>
      <c r="J980" t="s">
        <v>2117</v>
      </c>
      <c r="K980" s="2" t="s">
        <v>2193</v>
      </c>
      <c r="L980" t="str">
        <f>VLOOKUP(A980,Tables!$A$2:$B$218,2,FALSE)</f>
        <v>Care Coordination</v>
      </c>
      <c r="N980" t="s">
        <v>2987</v>
      </c>
      <c r="O980" s="2" t="s">
        <v>3175</v>
      </c>
      <c r="P980" s="2" t="s">
        <v>2961</v>
      </c>
      <c r="Q980" t="str">
        <f t="shared" si="15"/>
        <v>System Generated</v>
      </c>
      <c r="T980" s="6" t="str">
        <f>IFERROR(VLOOKUP(T$1&amp;"."&amp;$A980&amp;"."&amp;$B980,Mappings[[Lookup Name]:[Source Reference]],2,FALSE),"")</f>
        <v>LKP CPL_Intervention</v>
      </c>
      <c r="U980" s="6" t="str">
        <f>IFERROR(VLOOKUP(U$1&amp;"."&amp;$A980&amp;"."&amp;$B980,Mappings[[Lookup Name]:[Source Reference]],2,FALSE),"")</f>
        <v/>
      </c>
      <c r="V980" s="6" t="str">
        <f>IFERROR(VLOOKUP(V$1&amp;"."&amp;$A980&amp;"."&amp;$B980,Mappings[[Lookup Name]:[Source Reference]],2,FALSE),"")</f>
        <v/>
      </c>
      <c r="W980" s="6" t="str">
        <f>IFERROR(VLOOKUP(W$1&amp;"."&amp;$A980&amp;"."&amp;$B980,Mappings[[Lookup Name]:[Source Reference]],2,FALSE),"")</f>
        <v/>
      </c>
    </row>
    <row r="981" spans="1:23" x14ac:dyDescent="0.3">
      <c r="A981" t="s">
        <v>669</v>
      </c>
      <c r="B981" s="6" t="s">
        <v>674</v>
      </c>
      <c r="C981" s="5">
        <v>6</v>
      </c>
      <c r="D981" t="s">
        <v>2099</v>
      </c>
      <c r="E981">
        <v>4</v>
      </c>
      <c r="F981">
        <v>10</v>
      </c>
      <c r="G981">
        <v>0</v>
      </c>
      <c r="H981">
        <v>1</v>
      </c>
      <c r="I981">
        <v>0</v>
      </c>
      <c r="J981" t="s">
        <v>2117</v>
      </c>
      <c r="K981" s="2" t="s">
        <v>2117</v>
      </c>
      <c r="L981" t="str">
        <f>VLOOKUP(A981,Tables!$A$2:$B$218,2,FALSE)</f>
        <v>Care Coordination</v>
      </c>
      <c r="N981" t="s">
        <v>2988</v>
      </c>
      <c r="O981" s="2" t="s">
        <v>3176</v>
      </c>
      <c r="P981" s="2" t="s">
        <v>2961</v>
      </c>
      <c r="Q981" t="str">
        <f t="shared" si="15"/>
        <v>System Generated</v>
      </c>
      <c r="T981" s="6" t="str">
        <f>IFERROR(VLOOKUP(T$1&amp;"."&amp;$A981&amp;"."&amp;$B981,Mappings[[Lookup Name]:[Source Reference]],2,FALSE),"")</f>
        <v>LKP CPL_Goal_Group</v>
      </c>
      <c r="U981" s="6" t="str">
        <f>IFERROR(VLOOKUP(U$1&amp;"."&amp;$A981&amp;"."&amp;$B981,Mappings[[Lookup Name]:[Source Reference]],2,FALSE),"")</f>
        <v/>
      </c>
      <c r="V981" s="6" t="str">
        <f>IFERROR(VLOOKUP(V$1&amp;"."&amp;$A981&amp;"."&amp;$B981,Mappings[[Lookup Name]:[Source Reference]],2,FALSE),"")</f>
        <v/>
      </c>
      <c r="W981" s="6" t="str">
        <f>IFERROR(VLOOKUP(W$1&amp;"."&amp;$A981&amp;"."&amp;$B981,Mappings[[Lookup Name]:[Source Reference]],2,FALSE),"")</f>
        <v/>
      </c>
    </row>
    <row r="982" spans="1:23" x14ac:dyDescent="0.3">
      <c r="A982" t="s">
        <v>669</v>
      </c>
      <c r="B982" s="6" t="s">
        <v>675</v>
      </c>
      <c r="C982" s="5">
        <v>7</v>
      </c>
      <c r="D982" t="s">
        <v>2099</v>
      </c>
      <c r="E982">
        <v>4</v>
      </c>
      <c r="F982">
        <v>10</v>
      </c>
      <c r="G982">
        <v>0</v>
      </c>
      <c r="H982">
        <v>1</v>
      </c>
      <c r="I982">
        <v>0</v>
      </c>
      <c r="J982" t="s">
        <v>2117</v>
      </c>
      <c r="K982" s="2" t="s">
        <v>2117</v>
      </c>
      <c r="L982" t="str">
        <f>VLOOKUP(A982,Tables!$A$2:$B$218,2,FALSE)</f>
        <v>Care Coordination</v>
      </c>
      <c r="N982" t="s">
        <v>2989</v>
      </c>
      <c r="O982" s="2" t="s">
        <v>3177</v>
      </c>
      <c r="P982" s="2" t="s">
        <v>2961</v>
      </c>
      <c r="Q982" t="str">
        <f t="shared" si="15"/>
        <v>System Generated</v>
      </c>
      <c r="T982" s="6" t="str">
        <f>IFERROR(VLOOKUP(T$1&amp;"."&amp;$A982&amp;"."&amp;$B982,Mappings[[Lookup Name]:[Source Reference]],2,FALSE),"")</f>
        <v>LKP Manage_Condition</v>
      </c>
      <c r="U982" s="6" t="str">
        <f>IFERROR(VLOOKUP(U$1&amp;"."&amp;$A982&amp;"."&amp;$B982,Mappings[[Lookup Name]:[Source Reference]],2,FALSE),"")</f>
        <v/>
      </c>
      <c r="V982" s="6" t="str">
        <f>IFERROR(VLOOKUP(V$1&amp;"."&amp;$A982&amp;"."&amp;$B982,Mappings[[Lookup Name]:[Source Reference]],2,FALSE),"")</f>
        <v/>
      </c>
      <c r="W982" s="6" t="str">
        <f>IFERROR(VLOOKUP(W$1&amp;"."&amp;$A982&amp;"."&amp;$B982,Mappings[[Lookup Name]:[Source Reference]],2,FALSE),"")</f>
        <v/>
      </c>
    </row>
    <row r="983" spans="1:23" x14ac:dyDescent="0.3">
      <c r="A983" t="s">
        <v>669</v>
      </c>
      <c r="B983" s="6" t="s">
        <v>676</v>
      </c>
      <c r="C983" s="5">
        <v>8</v>
      </c>
      <c r="D983" t="s">
        <v>2107</v>
      </c>
      <c r="E983">
        <v>8</v>
      </c>
      <c r="F983">
        <v>19</v>
      </c>
      <c r="G983">
        <v>0</v>
      </c>
      <c r="H983">
        <v>1</v>
      </c>
      <c r="I983">
        <v>0</v>
      </c>
      <c r="J983" t="s">
        <v>2117</v>
      </c>
      <c r="K983" s="2" t="s">
        <v>2117</v>
      </c>
      <c r="L983" t="str">
        <f>VLOOKUP(A983,Tables!$A$2:$B$218,2,FALSE)</f>
        <v>Care Coordination</v>
      </c>
      <c r="N983" t="s">
        <v>2990</v>
      </c>
      <c r="O983" s="2" t="s">
        <v>3178</v>
      </c>
      <c r="P983" s="2" t="s">
        <v>2961</v>
      </c>
      <c r="Q983" t="str">
        <f t="shared" si="15"/>
        <v>Business Logic</v>
      </c>
      <c r="T983" s="6" t="str">
        <f>IFERROR(VLOOKUP(T$1&amp;"."&amp;$A983&amp;"."&amp;$B983,Mappings[[Lookup Name]:[Source Reference]],2,FALSE),"")</f>
        <v>CPL_CARE_PLAN.OGGI_LOB_ID</v>
      </c>
      <c r="U983" s="6" t="str">
        <f>IFERROR(VLOOKUP(U$1&amp;"."&amp;$A983&amp;"."&amp;$B983,Mappings[[Lookup Name]:[Source Reference]],2,FALSE),"")</f>
        <v/>
      </c>
      <c r="V983" s="6" t="str">
        <f>IFERROR(VLOOKUP(V$1&amp;"."&amp;$A983&amp;"."&amp;$B983,Mappings[[Lookup Name]:[Source Reference]],2,FALSE),"")</f>
        <v/>
      </c>
      <c r="W983" s="6" t="str">
        <f>IFERROR(VLOOKUP(W$1&amp;"."&amp;$A983&amp;"."&amp;$B983,Mappings[[Lookup Name]:[Source Reference]],2,FALSE),"")</f>
        <v/>
      </c>
    </row>
    <row r="984" spans="1:23" x14ac:dyDescent="0.3">
      <c r="A984" t="s">
        <v>669</v>
      </c>
      <c r="B984" s="6" t="s">
        <v>117</v>
      </c>
      <c r="C984" s="5">
        <v>9</v>
      </c>
      <c r="D984" t="s">
        <v>2098</v>
      </c>
      <c r="E984">
        <v>8</v>
      </c>
      <c r="F984">
        <v>23</v>
      </c>
      <c r="G984">
        <v>3</v>
      </c>
      <c r="H984">
        <v>0</v>
      </c>
      <c r="I984">
        <v>0</v>
      </c>
      <c r="J984" t="s">
        <v>2117</v>
      </c>
      <c r="K984" s="2" t="s">
        <v>2117</v>
      </c>
      <c r="L984" t="str">
        <f>VLOOKUP(A984,Tables!$A$2:$B$218,2,FALSE)</f>
        <v>Care Coordination</v>
      </c>
      <c r="N984" t="s">
        <v>2952</v>
      </c>
      <c r="O984" s="2" t="s">
        <v>3179</v>
      </c>
      <c r="P984" s="2" t="s">
        <v>2962</v>
      </c>
      <c r="Q984" t="str">
        <f t="shared" si="15"/>
        <v>Business Logic</v>
      </c>
      <c r="T984" s="6" t="str">
        <f>IFERROR(VLOOKUP(T$1&amp;"."&amp;$A984&amp;"."&amp;$B984,Mappings[[Lookup Name]:[Source Reference]],2,FALSE),"")</f>
        <v>CPL_CARE_PLAN.START_DATE</v>
      </c>
      <c r="U984" s="6" t="str">
        <f>IFERROR(VLOOKUP(U$1&amp;"."&amp;$A984&amp;"."&amp;$B984,Mappings[[Lookup Name]:[Source Reference]],2,FALSE),"")</f>
        <v/>
      </c>
      <c r="V984" s="6" t="str">
        <f>IFERROR(VLOOKUP(V$1&amp;"."&amp;$A984&amp;"."&amp;$B984,Mappings[[Lookup Name]:[Source Reference]],2,FALSE),"")</f>
        <v/>
      </c>
      <c r="W984" s="6" t="str">
        <f>IFERROR(VLOOKUP(W$1&amp;"."&amp;$A984&amp;"."&amp;$B984,Mappings[[Lookup Name]:[Source Reference]],2,FALSE),"")</f>
        <v/>
      </c>
    </row>
    <row r="985" spans="1:23" x14ac:dyDescent="0.3">
      <c r="A985" t="s">
        <v>669</v>
      </c>
      <c r="B985" s="6" t="s">
        <v>118</v>
      </c>
      <c r="C985" s="5">
        <v>10</v>
      </c>
      <c r="D985" t="s">
        <v>2098</v>
      </c>
      <c r="E985">
        <v>8</v>
      </c>
      <c r="F985">
        <v>23</v>
      </c>
      <c r="G985">
        <v>3</v>
      </c>
      <c r="H985">
        <v>0</v>
      </c>
      <c r="I985">
        <v>0</v>
      </c>
      <c r="J985" t="s">
        <v>2117</v>
      </c>
      <c r="K985" s="2" t="s">
        <v>2117</v>
      </c>
      <c r="L985" t="str">
        <f>VLOOKUP(A985,Tables!$A$2:$B$218,2,FALSE)</f>
        <v>Care Coordination</v>
      </c>
      <c r="N985" t="s">
        <v>2953</v>
      </c>
      <c r="O985" s="2" t="s">
        <v>3180</v>
      </c>
      <c r="P985" s="2" t="s">
        <v>2962</v>
      </c>
      <c r="Q985" t="str">
        <f t="shared" si="15"/>
        <v>Business Logic</v>
      </c>
      <c r="T985" s="6" t="str">
        <f>IFERROR(VLOOKUP(T$1&amp;"."&amp;$A985&amp;"."&amp;$B985,Mappings[[Lookup Name]:[Source Reference]],2,FALSE),"")</f>
        <v>CPL_CARE_PLAN.END_DATE</v>
      </c>
      <c r="U985" s="6" t="str">
        <f>IFERROR(VLOOKUP(U$1&amp;"."&amp;$A985&amp;"."&amp;$B985,Mappings[[Lookup Name]:[Source Reference]],2,FALSE),"")</f>
        <v/>
      </c>
      <c r="V985" s="6" t="str">
        <f>IFERROR(VLOOKUP(V$1&amp;"."&amp;$A985&amp;"."&amp;$B985,Mappings[[Lookup Name]:[Source Reference]],2,FALSE),"")</f>
        <v/>
      </c>
      <c r="W985" s="6" t="str">
        <f>IFERROR(VLOOKUP(W$1&amp;"."&amp;$A985&amp;"."&amp;$B985,Mappings[[Lookup Name]:[Source Reference]],2,FALSE),"")</f>
        <v/>
      </c>
    </row>
    <row r="986" spans="1:23" x14ac:dyDescent="0.3">
      <c r="A986" t="s">
        <v>669</v>
      </c>
      <c r="B986" s="6" t="s">
        <v>677</v>
      </c>
      <c r="C986" s="5">
        <v>11</v>
      </c>
      <c r="D986" t="s">
        <v>2099</v>
      </c>
      <c r="E986">
        <v>4</v>
      </c>
      <c r="F986">
        <v>10</v>
      </c>
      <c r="G986">
        <v>0</v>
      </c>
      <c r="H986">
        <v>0</v>
      </c>
      <c r="I986">
        <v>0</v>
      </c>
      <c r="J986" t="s">
        <v>2117</v>
      </c>
      <c r="K986" s="2" t="s">
        <v>2117</v>
      </c>
      <c r="L986" t="str">
        <f>VLOOKUP(A986,Tables!$A$2:$B$218,2,FALSE)</f>
        <v>Care Coordination</v>
      </c>
      <c r="N986" t="s">
        <v>2969</v>
      </c>
      <c r="O986" s="2" t="s">
        <v>3181</v>
      </c>
      <c r="P986" s="2" t="s">
        <v>2961</v>
      </c>
      <c r="Q986" t="str">
        <f t="shared" si="15"/>
        <v>System Generated</v>
      </c>
      <c r="T986" s="6" t="str">
        <f>IFERROR(VLOOKUP(T$1&amp;"."&amp;$A986&amp;"."&amp;$B986,Mappings[[Lookup Name]:[Source Reference]],2,FALSE),"")</f>
        <v>LKP Status</v>
      </c>
      <c r="U986" s="6" t="str">
        <f>IFERROR(VLOOKUP(U$1&amp;"."&amp;$A986&amp;"."&amp;$B986,Mappings[[Lookup Name]:[Source Reference]],2,FALSE),"")</f>
        <v/>
      </c>
      <c r="V986" s="6" t="str">
        <f>IFERROR(VLOOKUP(V$1&amp;"."&amp;$A986&amp;"."&amp;$B986,Mappings[[Lookup Name]:[Source Reference]],2,FALSE),"")</f>
        <v/>
      </c>
      <c r="W986" s="6" t="str">
        <f>IFERROR(VLOOKUP(W$1&amp;"."&amp;$A986&amp;"."&amp;$B986,Mappings[[Lookup Name]:[Source Reference]],2,FALSE),"")</f>
        <v/>
      </c>
    </row>
    <row r="987" spans="1:23" x14ac:dyDescent="0.3">
      <c r="A987" t="s">
        <v>669</v>
      </c>
      <c r="B987" s="6" t="s">
        <v>678</v>
      </c>
      <c r="C987" s="5">
        <v>12</v>
      </c>
      <c r="D987" t="s">
        <v>2099</v>
      </c>
      <c r="E987">
        <v>4</v>
      </c>
      <c r="F987">
        <v>10</v>
      </c>
      <c r="G987">
        <v>0</v>
      </c>
      <c r="H987">
        <v>1</v>
      </c>
      <c r="I987">
        <v>0</v>
      </c>
      <c r="J987" t="s">
        <v>2117</v>
      </c>
      <c r="K987" s="2" t="s">
        <v>2117</v>
      </c>
      <c r="L987" t="str">
        <f>VLOOKUP(A987,Tables!$A$2:$B$218,2,FALSE)</f>
        <v>Care Coordination</v>
      </c>
      <c r="N987" t="s">
        <v>2969</v>
      </c>
      <c r="O987" s="2" t="s">
        <v>3182</v>
      </c>
      <c r="P987" s="2" t="s">
        <v>2961</v>
      </c>
      <c r="Q987" t="str">
        <f t="shared" si="15"/>
        <v>System Generated</v>
      </c>
      <c r="T987" s="6" t="str">
        <f>IFERROR(VLOOKUP(T$1&amp;"."&amp;$A987&amp;"."&amp;$B987,Mappings[[Lookup Name]:[Source Reference]],2,FALSE),"")</f>
        <v>LKP Member_Status</v>
      </c>
      <c r="U987" s="6" t="str">
        <f>IFERROR(VLOOKUP(U$1&amp;"."&amp;$A987&amp;"."&amp;$B987,Mappings[[Lookup Name]:[Source Reference]],2,FALSE),"")</f>
        <v/>
      </c>
      <c r="V987" s="6" t="str">
        <f>IFERROR(VLOOKUP(V$1&amp;"."&amp;$A987&amp;"."&amp;$B987,Mappings[[Lookup Name]:[Source Reference]],2,FALSE),"")</f>
        <v/>
      </c>
      <c r="W987" s="6" t="str">
        <f>IFERROR(VLOOKUP(W$1&amp;"."&amp;$A987&amp;"."&amp;$B987,Mappings[[Lookup Name]:[Source Reference]],2,FALSE),"")</f>
        <v/>
      </c>
    </row>
    <row r="988" spans="1:23" x14ac:dyDescent="0.3">
      <c r="A988" t="s">
        <v>669</v>
      </c>
      <c r="B988" s="6" t="s">
        <v>679</v>
      </c>
      <c r="C988" s="5">
        <v>13</v>
      </c>
      <c r="D988" t="s">
        <v>2100</v>
      </c>
      <c r="E988">
        <v>1</v>
      </c>
      <c r="F988">
        <v>1</v>
      </c>
      <c r="G988">
        <v>0</v>
      </c>
      <c r="H988">
        <v>0</v>
      </c>
      <c r="I988">
        <v>0</v>
      </c>
      <c r="J988" t="s">
        <v>2117</v>
      </c>
      <c r="K988" s="2" t="s">
        <v>2117</v>
      </c>
      <c r="L988" t="str">
        <f>VLOOKUP(A988,Tables!$A$2:$B$218,2,FALSE)</f>
        <v>Care Coordination</v>
      </c>
      <c r="N988" t="s">
        <v>2991</v>
      </c>
      <c r="O988" s="2" t="s">
        <v>3186</v>
      </c>
      <c r="Q988" t="str">
        <f t="shared" si="15"/>
        <v>Business Logic</v>
      </c>
      <c r="T988" s="6" t="str">
        <f>IFERROR(VLOOKUP(T$1&amp;"."&amp;$A988&amp;"."&amp;$B988,Mappings[[Lookup Name]:[Source Reference]],2,FALSE),"")</f>
        <v>CPL_CARE_PLAN.IS_SIGN_OFF</v>
      </c>
      <c r="U988" s="6" t="str">
        <f>IFERROR(VLOOKUP(U$1&amp;"."&amp;$A988&amp;"."&amp;$B988,Mappings[[Lookup Name]:[Source Reference]],2,FALSE),"")</f>
        <v/>
      </c>
      <c r="V988" s="6" t="str">
        <f>IFERROR(VLOOKUP(V$1&amp;"."&amp;$A988&amp;"."&amp;$B988,Mappings[[Lookup Name]:[Source Reference]],2,FALSE),"")</f>
        <v/>
      </c>
      <c r="W988" s="6" t="str">
        <f>IFERROR(VLOOKUP(W$1&amp;"."&amp;$A988&amp;"."&amp;$B988,Mappings[[Lookup Name]:[Source Reference]],2,FALSE),"")</f>
        <v/>
      </c>
    </row>
    <row r="989" spans="1:23" x14ac:dyDescent="0.3">
      <c r="A989" t="s">
        <v>669</v>
      </c>
      <c r="B989" s="6" t="s">
        <v>680</v>
      </c>
      <c r="C989" s="5">
        <v>14</v>
      </c>
      <c r="D989" t="s">
        <v>2107</v>
      </c>
      <c r="E989">
        <v>8</v>
      </c>
      <c r="F989">
        <v>19</v>
      </c>
      <c r="G989">
        <v>0</v>
      </c>
      <c r="H989">
        <v>1</v>
      </c>
      <c r="I989">
        <v>0</v>
      </c>
      <c r="J989" t="s">
        <v>2117</v>
      </c>
      <c r="K989" s="2" t="s">
        <v>2117</v>
      </c>
      <c r="L989" t="str">
        <f>VLOOKUP(A989,Tables!$A$2:$B$218,2,FALSE)</f>
        <v>Care Coordination</v>
      </c>
      <c r="N989" t="s">
        <v>2993</v>
      </c>
      <c r="O989" s="2" t="s">
        <v>3183</v>
      </c>
      <c r="Q989" t="str">
        <f t="shared" si="15"/>
        <v>Business Logic</v>
      </c>
      <c r="T989" s="6" t="str">
        <f>IFERROR(VLOOKUP(T$1&amp;"."&amp;$A989&amp;"."&amp;$B989,Mappings[[Lookup Name]:[Source Reference]],2,FALSE),"")</f>
        <v>CPL_CARE_PLAN.REFERENCE_CP_ID</v>
      </c>
      <c r="U989" s="6" t="str">
        <f>IFERROR(VLOOKUP(U$1&amp;"."&amp;$A989&amp;"."&amp;$B989,Mappings[[Lookup Name]:[Source Reference]],2,FALSE),"")</f>
        <v/>
      </c>
      <c r="V989" s="6" t="str">
        <f>IFERROR(VLOOKUP(V$1&amp;"."&amp;$A989&amp;"."&amp;$B989,Mappings[[Lookup Name]:[Source Reference]],2,FALSE),"")</f>
        <v/>
      </c>
      <c r="W989" s="6" t="str">
        <f>IFERROR(VLOOKUP(W$1&amp;"."&amp;$A989&amp;"."&amp;$B989,Mappings[[Lookup Name]:[Source Reference]],2,FALSE),"")</f>
        <v/>
      </c>
    </row>
    <row r="990" spans="1:23" x14ac:dyDescent="0.3">
      <c r="A990" t="s">
        <v>669</v>
      </c>
      <c r="B990" s="6" t="s">
        <v>681</v>
      </c>
      <c r="C990" s="5">
        <v>15</v>
      </c>
      <c r="D990" t="s">
        <v>2099</v>
      </c>
      <c r="E990">
        <v>4</v>
      </c>
      <c r="F990">
        <v>10</v>
      </c>
      <c r="G990">
        <v>0</v>
      </c>
      <c r="H990">
        <v>1</v>
      </c>
      <c r="I990">
        <v>0</v>
      </c>
      <c r="J990" t="s">
        <v>2117</v>
      </c>
      <c r="K990" s="2" t="s">
        <v>2117</v>
      </c>
      <c r="L990" t="str">
        <f>VLOOKUP(A990,Tables!$A$2:$B$218,2,FALSE)</f>
        <v>Care Coordination</v>
      </c>
      <c r="N990" t="s">
        <v>2994</v>
      </c>
      <c r="O990" s="2" t="s">
        <v>3184</v>
      </c>
      <c r="Q990" t="str">
        <f t="shared" si="15"/>
        <v>Business Logic</v>
      </c>
      <c r="T990" s="6" t="str">
        <f>IFERROR(VLOOKUP(T$1&amp;"."&amp;$A990&amp;"."&amp;$B990,Mappings[[Lookup Name]:[Source Reference]],2,FALSE),"")</f>
        <v>CPL_CARE_PLAN.PRIORITY_ID</v>
      </c>
      <c r="U990" s="6" t="str">
        <f>IFERROR(VLOOKUP(U$1&amp;"."&amp;$A990&amp;"."&amp;$B990,Mappings[[Lookup Name]:[Source Reference]],2,FALSE),"")</f>
        <v/>
      </c>
      <c r="V990" s="6" t="str">
        <f>IFERROR(VLOOKUP(V$1&amp;"."&amp;$A990&amp;"."&amp;$B990,Mappings[[Lookup Name]:[Source Reference]],2,FALSE),"")</f>
        <v/>
      </c>
      <c r="W990" s="6" t="str">
        <f>IFERROR(VLOOKUP(W$1&amp;"."&amp;$A990&amp;"."&amp;$B990,Mappings[[Lookup Name]:[Source Reference]],2,FALSE),"")</f>
        <v/>
      </c>
    </row>
    <row r="991" spans="1:23" x14ac:dyDescent="0.3">
      <c r="A991" t="s">
        <v>669</v>
      </c>
      <c r="B991" s="6" t="s">
        <v>682</v>
      </c>
      <c r="C991" s="5">
        <v>16</v>
      </c>
      <c r="D991" t="s">
        <v>2097</v>
      </c>
      <c r="E991">
        <v>8000</v>
      </c>
      <c r="F991">
        <v>0</v>
      </c>
      <c r="G991">
        <v>0</v>
      </c>
      <c r="H991">
        <v>1</v>
      </c>
      <c r="I991">
        <v>0</v>
      </c>
      <c r="J991" t="s">
        <v>2117</v>
      </c>
      <c r="K991" s="2" t="s">
        <v>2117</v>
      </c>
      <c r="L991" t="str">
        <f>VLOOKUP(A991,Tables!$A$2:$B$218,2,FALSE)</f>
        <v>Care Coordination</v>
      </c>
      <c r="N991" t="s">
        <v>2992</v>
      </c>
      <c r="O991" s="2" t="s">
        <v>3187</v>
      </c>
      <c r="Q991" t="str">
        <f t="shared" si="15"/>
        <v>Business Logic</v>
      </c>
      <c r="T991" s="6" t="str">
        <f>IFERROR(VLOOKUP(T$1&amp;"."&amp;$A991&amp;"."&amp;$B991,Mappings[[Lookup Name]:[Source Reference]],2,FALSE),"")</f>
        <v>CPL_CARE_PLAN.MODIFIED_ALIAS_INTERVENTION</v>
      </c>
      <c r="U991" s="6" t="str">
        <f>IFERROR(VLOOKUP(U$1&amp;"."&amp;$A991&amp;"."&amp;$B991,Mappings[[Lookup Name]:[Source Reference]],2,FALSE),"")</f>
        <v/>
      </c>
      <c r="V991" s="6" t="str">
        <f>IFERROR(VLOOKUP(V$1&amp;"."&amp;$A991&amp;"."&amp;$B991,Mappings[[Lookup Name]:[Source Reference]],2,FALSE),"")</f>
        <v/>
      </c>
      <c r="W991" s="6" t="str">
        <f>IFERROR(VLOOKUP(W$1&amp;"."&amp;$A991&amp;"."&amp;$B991,Mappings[[Lookup Name]:[Source Reference]],2,FALSE),"")</f>
        <v/>
      </c>
    </row>
    <row r="992" spans="1:23" x14ac:dyDescent="0.3">
      <c r="A992" t="s">
        <v>669</v>
      </c>
      <c r="B992" s="6" t="s">
        <v>683</v>
      </c>
      <c r="C992" s="5">
        <v>17</v>
      </c>
      <c r="D992" t="s">
        <v>2097</v>
      </c>
      <c r="E992">
        <v>8000</v>
      </c>
      <c r="F992">
        <v>0</v>
      </c>
      <c r="G992">
        <v>0</v>
      </c>
      <c r="H992">
        <v>1</v>
      </c>
      <c r="I992">
        <v>0</v>
      </c>
      <c r="J992" t="s">
        <v>2117</v>
      </c>
      <c r="K992" s="2" t="s">
        <v>2117</v>
      </c>
      <c r="L992" t="str">
        <f>VLOOKUP(A992,Tables!$A$2:$B$218,2,FALSE)</f>
        <v>Care Coordination</v>
      </c>
      <c r="N992" t="s">
        <v>2999</v>
      </c>
      <c r="O992" s="2" t="s">
        <v>3188</v>
      </c>
      <c r="Q992" t="str">
        <f t="shared" si="15"/>
        <v>Business Logic</v>
      </c>
      <c r="T992" s="6" t="str">
        <f>IFERROR(VLOOKUP(T$1&amp;"."&amp;$A992&amp;"."&amp;$B992,Mappings[[Lookup Name]:[Source Reference]],2,FALSE),"")</f>
        <v>CPL_CARE_PLAN.MEMBER_VOICE_COMMENT</v>
      </c>
      <c r="U992" s="6" t="str">
        <f>IFERROR(VLOOKUP(U$1&amp;"."&amp;$A992&amp;"."&amp;$B992,Mappings[[Lookup Name]:[Source Reference]],2,FALSE),"")</f>
        <v/>
      </c>
      <c r="V992" s="6" t="str">
        <f>IFERROR(VLOOKUP(V$1&amp;"."&amp;$A992&amp;"."&amp;$B992,Mappings[[Lookup Name]:[Source Reference]],2,FALSE),"")</f>
        <v/>
      </c>
      <c r="W992" s="6" t="str">
        <f>IFERROR(VLOOKUP(W$1&amp;"."&amp;$A992&amp;"."&amp;$B992,Mappings[[Lookup Name]:[Source Reference]],2,FALSE),"")</f>
        <v/>
      </c>
    </row>
    <row r="993" spans="1:23" x14ac:dyDescent="0.3">
      <c r="A993" t="s">
        <v>669</v>
      </c>
      <c r="B993" s="6" t="s">
        <v>684</v>
      </c>
      <c r="C993" s="5">
        <v>18</v>
      </c>
      <c r="D993" t="s">
        <v>2098</v>
      </c>
      <c r="E993">
        <v>8</v>
      </c>
      <c r="F993">
        <v>23</v>
      </c>
      <c r="G993">
        <v>3</v>
      </c>
      <c r="H993">
        <v>1</v>
      </c>
      <c r="I993">
        <v>0</v>
      </c>
      <c r="J993" t="s">
        <v>2117</v>
      </c>
      <c r="K993" s="2" t="s">
        <v>2117</v>
      </c>
      <c r="L993" t="str">
        <f>VLOOKUP(A993,Tables!$A$2:$B$218,2,FALSE)</f>
        <v>Care Coordination</v>
      </c>
      <c r="N993" t="s">
        <v>3000</v>
      </c>
      <c r="O993" s="2" t="s">
        <v>3108</v>
      </c>
      <c r="Q993" t="str">
        <f t="shared" si="15"/>
        <v>Business Logic</v>
      </c>
      <c r="T993" s="6" t="str">
        <f>IFERROR(VLOOKUP(T$1&amp;"."&amp;$A993&amp;"."&amp;$B993,Mappings[[Lookup Name]:[Source Reference]],2,FALSE),"")</f>
        <v>CPL_CARE_PLAN.ACTUAL_START_DATE</v>
      </c>
      <c r="U993" s="6" t="str">
        <f>IFERROR(VLOOKUP(U$1&amp;"."&amp;$A993&amp;"."&amp;$B993,Mappings[[Lookup Name]:[Source Reference]],2,FALSE),"")</f>
        <v/>
      </c>
      <c r="V993" s="6" t="str">
        <f>IFERROR(VLOOKUP(V$1&amp;"."&amp;$A993&amp;"."&amp;$B993,Mappings[[Lookup Name]:[Source Reference]],2,FALSE),"")</f>
        <v/>
      </c>
      <c r="W993" s="6" t="str">
        <f>IFERROR(VLOOKUP(W$1&amp;"."&amp;$A993&amp;"."&amp;$B993,Mappings[[Lookup Name]:[Source Reference]],2,FALSE),"")</f>
        <v/>
      </c>
    </row>
    <row r="994" spans="1:23" x14ac:dyDescent="0.3">
      <c r="A994" t="s">
        <v>669</v>
      </c>
      <c r="B994" s="6" t="s">
        <v>685</v>
      </c>
      <c r="C994" s="5">
        <v>19</v>
      </c>
      <c r="D994" t="s">
        <v>2098</v>
      </c>
      <c r="E994">
        <v>8</v>
      </c>
      <c r="F994">
        <v>23</v>
      </c>
      <c r="G994">
        <v>3</v>
      </c>
      <c r="H994">
        <v>1</v>
      </c>
      <c r="I994">
        <v>0</v>
      </c>
      <c r="J994" t="s">
        <v>2117</v>
      </c>
      <c r="K994" s="2" t="s">
        <v>2117</v>
      </c>
      <c r="L994" t="str">
        <f>VLOOKUP(A994,Tables!$A$2:$B$218,2,FALSE)</f>
        <v>Care Coordination</v>
      </c>
      <c r="N994" t="s">
        <v>3001</v>
      </c>
      <c r="O994" s="2" t="s">
        <v>3109</v>
      </c>
      <c r="Q994" t="str">
        <f t="shared" si="15"/>
        <v>Business Logic</v>
      </c>
      <c r="T994" s="6" t="str">
        <f>IFERROR(VLOOKUP(T$1&amp;"."&amp;$A994&amp;"."&amp;$B994,Mappings[[Lookup Name]:[Source Reference]],2,FALSE),"")</f>
        <v>CPL_CARE_PLAN.ACTUAL_END_DATE</v>
      </c>
      <c r="U994" s="6" t="str">
        <f>IFERROR(VLOOKUP(U$1&amp;"."&amp;$A994&amp;"."&amp;$B994,Mappings[[Lookup Name]:[Source Reference]],2,FALSE),"")</f>
        <v/>
      </c>
      <c r="V994" s="6" t="str">
        <f>IFERROR(VLOOKUP(V$1&amp;"."&amp;$A994&amp;"."&amp;$B994,Mappings[[Lookup Name]:[Source Reference]],2,FALSE),"")</f>
        <v/>
      </c>
      <c r="W994" s="6" t="str">
        <f>IFERROR(VLOOKUP(W$1&amp;"."&amp;$A994&amp;"."&amp;$B994,Mappings[[Lookup Name]:[Source Reference]],2,FALSE),"")</f>
        <v/>
      </c>
    </row>
    <row r="995" spans="1:23" x14ac:dyDescent="0.3">
      <c r="A995" t="s">
        <v>669</v>
      </c>
      <c r="B995" s="6" t="s">
        <v>686</v>
      </c>
      <c r="C995" s="5">
        <v>20</v>
      </c>
      <c r="D995" t="s">
        <v>2108</v>
      </c>
      <c r="E995">
        <v>2</v>
      </c>
      <c r="F995">
        <v>5</v>
      </c>
      <c r="G995">
        <v>0</v>
      </c>
      <c r="H995">
        <v>1</v>
      </c>
      <c r="I995">
        <v>0</v>
      </c>
      <c r="J995" t="s">
        <v>2117</v>
      </c>
      <c r="K995" s="2" t="s">
        <v>2117</v>
      </c>
      <c r="L995" t="str">
        <f>VLOOKUP(A995,Tables!$A$2:$B$218,2,FALSE)</f>
        <v>Care Coordination</v>
      </c>
      <c r="N995" t="s">
        <v>2995</v>
      </c>
      <c r="O995" s="2" t="s">
        <v>3185</v>
      </c>
      <c r="P995" s="2" t="s">
        <v>2961</v>
      </c>
      <c r="Q995" t="str">
        <f t="shared" si="15"/>
        <v>Business Logic</v>
      </c>
      <c r="T995" s="6" t="str">
        <f>IFERROR(VLOOKUP(T$1&amp;"."&amp;$A995&amp;"."&amp;$B995,Mappings[[Lookup Name]:[Source Reference]],2,FALSE),"")</f>
        <v>CPL_CARE_PLAN.CARE_PLAN_PRIORITY_ID</v>
      </c>
      <c r="U995" s="6" t="str">
        <f>IFERROR(VLOOKUP(U$1&amp;"."&amp;$A995&amp;"."&amp;$B995,Mappings[[Lookup Name]:[Source Reference]],2,FALSE),"")</f>
        <v/>
      </c>
      <c r="V995" s="6" t="str">
        <f>IFERROR(VLOOKUP(V$1&amp;"."&amp;$A995&amp;"."&amp;$B995,Mappings[[Lookup Name]:[Source Reference]],2,FALSE),"")</f>
        <v/>
      </c>
      <c r="W995" s="6" t="str">
        <f>IFERROR(VLOOKUP(W$1&amp;"."&amp;$A995&amp;"."&amp;$B995,Mappings[[Lookup Name]:[Source Reference]],2,FALSE),"")</f>
        <v/>
      </c>
    </row>
    <row r="996" spans="1:23" x14ac:dyDescent="0.3">
      <c r="A996" t="s">
        <v>669</v>
      </c>
      <c r="B996" s="6" t="s">
        <v>687</v>
      </c>
      <c r="C996" s="5">
        <v>21</v>
      </c>
      <c r="D996" t="s">
        <v>2108</v>
      </c>
      <c r="E996">
        <v>2</v>
      </c>
      <c r="F996">
        <v>5</v>
      </c>
      <c r="G996">
        <v>0</v>
      </c>
      <c r="H996">
        <v>1</v>
      </c>
      <c r="I996">
        <v>0</v>
      </c>
      <c r="J996" t="s">
        <v>2117</v>
      </c>
      <c r="K996" s="2" t="s">
        <v>2117</v>
      </c>
      <c r="L996" t="str">
        <f>VLOOKUP(A996,Tables!$A$2:$B$218,2,FALSE)</f>
        <v>Care Coordination</v>
      </c>
      <c r="N996" t="s">
        <v>3002</v>
      </c>
      <c r="O996" s="2" t="s">
        <v>3189</v>
      </c>
      <c r="P996" s="2" t="s">
        <v>2961</v>
      </c>
      <c r="Q996" t="str">
        <f t="shared" si="15"/>
        <v>Business Logic</v>
      </c>
      <c r="T996" s="6" t="str">
        <f>IFERROR(VLOOKUP(T$1&amp;"."&amp;$A996&amp;"."&amp;$B996,Mappings[[Lookup Name]:[Source Reference]],2,FALSE),"")</f>
        <v>CPL_CARE_PLAN.MEMBER_INVOLVEMENT_ID</v>
      </c>
      <c r="U996" s="6" t="str">
        <f>IFERROR(VLOOKUP(U$1&amp;"."&amp;$A996&amp;"."&amp;$B996,Mappings[[Lookup Name]:[Source Reference]],2,FALSE),"")</f>
        <v/>
      </c>
      <c r="V996" s="6" t="str">
        <f>IFERROR(VLOOKUP(V$1&amp;"."&amp;$A996&amp;"."&amp;$B996,Mappings[[Lookup Name]:[Source Reference]],2,FALSE),"")</f>
        <v/>
      </c>
      <c r="W996" s="6" t="str">
        <f>IFERROR(VLOOKUP(W$1&amp;"."&amp;$A996&amp;"."&amp;$B996,Mappings[[Lookup Name]:[Source Reference]],2,FALSE),"")</f>
        <v/>
      </c>
    </row>
    <row r="997" spans="1:23" x14ac:dyDescent="0.3">
      <c r="A997" t="s">
        <v>669</v>
      </c>
      <c r="B997" s="6" t="s">
        <v>688</v>
      </c>
      <c r="C997" s="5">
        <v>22</v>
      </c>
      <c r="D997" t="s">
        <v>2097</v>
      </c>
      <c r="E997">
        <v>100</v>
      </c>
      <c r="F997">
        <v>0</v>
      </c>
      <c r="G997">
        <v>0</v>
      </c>
      <c r="H997">
        <v>1</v>
      </c>
      <c r="I997">
        <v>0</v>
      </c>
      <c r="J997" t="s">
        <v>2117</v>
      </c>
      <c r="K997" s="2" t="s">
        <v>2117</v>
      </c>
      <c r="L997" t="str">
        <f>VLOOKUP(A997,Tables!$A$2:$B$218,2,FALSE)</f>
        <v>Care Coordination</v>
      </c>
      <c r="N997" t="s">
        <v>2996</v>
      </c>
      <c r="O997" s="2" t="s">
        <v>3190</v>
      </c>
      <c r="Q997" t="str">
        <f t="shared" si="15"/>
        <v>Business Logic</v>
      </c>
      <c r="T997" s="6" t="str">
        <f>IFERROR(VLOOKUP(T$1&amp;"."&amp;$A997&amp;"."&amp;$B997,Mappings[[Lookup Name]:[Source Reference]],2,FALSE),"")</f>
        <v>CPL_CARE_PLAN.UNIQUE_ID</v>
      </c>
      <c r="U997" s="6" t="str">
        <f>IFERROR(VLOOKUP(U$1&amp;"."&amp;$A997&amp;"."&amp;$B997,Mappings[[Lookup Name]:[Source Reference]],2,FALSE),"")</f>
        <v/>
      </c>
      <c r="V997" s="6" t="str">
        <f>IFERROR(VLOOKUP(V$1&amp;"."&amp;$A997&amp;"."&amp;$B997,Mappings[[Lookup Name]:[Source Reference]],2,FALSE),"")</f>
        <v/>
      </c>
      <c r="W997" s="6" t="str">
        <f>IFERROR(VLOOKUP(W$1&amp;"."&amp;$A997&amp;"."&amp;$B997,Mappings[[Lookup Name]:[Source Reference]],2,FALSE),"")</f>
        <v/>
      </c>
    </row>
    <row r="998" spans="1:23" x14ac:dyDescent="0.3">
      <c r="A998" t="s">
        <v>669</v>
      </c>
      <c r="B998" s="6" t="s">
        <v>689</v>
      </c>
      <c r="C998" s="5">
        <v>23</v>
      </c>
      <c r="D998" t="s">
        <v>2107</v>
      </c>
      <c r="E998">
        <v>8</v>
      </c>
      <c r="F998">
        <v>19</v>
      </c>
      <c r="G998">
        <v>0</v>
      </c>
      <c r="H998">
        <v>1</v>
      </c>
      <c r="I998">
        <v>0</v>
      </c>
      <c r="J998" t="s">
        <v>2117</v>
      </c>
      <c r="K998" s="2" t="s">
        <v>2117</v>
      </c>
      <c r="L998" t="str">
        <f>VLOOKUP(A998,Tables!$A$2:$B$218,2,FALSE)</f>
        <v>Care Coordination</v>
      </c>
      <c r="N998" t="s">
        <v>3003</v>
      </c>
      <c r="O998" s="2" t="s">
        <v>3191</v>
      </c>
      <c r="P998" s="2" t="s">
        <v>2961</v>
      </c>
      <c r="Q998" t="str">
        <f t="shared" si="15"/>
        <v>Business Logic</v>
      </c>
      <c r="T998" s="6" t="str">
        <f>IFERROR(VLOOKUP(T$1&amp;"."&amp;$A998&amp;"."&amp;$B998,Mappings[[Lookup Name]:[Source Reference]],2,FALSE),"")</f>
        <v>CPL_CARE_PLAN.CPL_OWNER_ID</v>
      </c>
      <c r="U998" s="6" t="str">
        <f>IFERROR(VLOOKUP(U$1&amp;"."&amp;$A998&amp;"."&amp;$B998,Mappings[[Lookup Name]:[Source Reference]],2,FALSE),"")</f>
        <v/>
      </c>
      <c r="V998" s="6" t="str">
        <f>IFERROR(VLOOKUP(V$1&amp;"."&amp;$A998&amp;"."&amp;$B998,Mappings[[Lookup Name]:[Source Reference]],2,FALSE),"")</f>
        <v/>
      </c>
      <c r="W998" s="6" t="str">
        <f>IFERROR(VLOOKUP(W$1&amp;"."&amp;$A998&amp;"."&amp;$B998,Mappings[[Lookup Name]:[Source Reference]],2,FALSE),"")</f>
        <v/>
      </c>
    </row>
    <row r="999" spans="1:23" ht="46.8" x14ac:dyDescent="0.3">
      <c r="A999" t="s">
        <v>669</v>
      </c>
      <c r="B999" s="6" t="s">
        <v>11</v>
      </c>
      <c r="C999" s="5">
        <v>24</v>
      </c>
      <c r="D999" t="s">
        <v>2101</v>
      </c>
      <c r="E999">
        <v>1</v>
      </c>
      <c r="F999">
        <v>0</v>
      </c>
      <c r="G999">
        <v>0</v>
      </c>
      <c r="H999">
        <v>1</v>
      </c>
      <c r="I999">
        <v>0</v>
      </c>
      <c r="J999" t="s">
        <v>2117</v>
      </c>
      <c r="K999" s="2" t="s">
        <v>2117</v>
      </c>
      <c r="L999" t="str">
        <f>VLOOKUP(A999,Tables!$A$2:$B$218,2,FALSE)</f>
        <v>Care Coordination</v>
      </c>
      <c r="N999" t="s">
        <v>2384</v>
      </c>
      <c r="O999" s="2" t="s">
        <v>2382</v>
      </c>
      <c r="P999" s="2" t="s">
        <v>2965</v>
      </c>
      <c r="Q999" t="str">
        <f t="shared" si="15"/>
        <v>Business Logic</v>
      </c>
      <c r="T999" s="6">
        <f>IFERROR(VLOOKUP(T$1&amp;"."&amp;$A999&amp;"."&amp;$B999,Mappings[[Lookup Name]:[Source Reference]],2,FALSE),"")</f>
        <v>0</v>
      </c>
      <c r="U999" s="6" t="str">
        <f>IFERROR(VLOOKUP(U$1&amp;"."&amp;$A999&amp;"."&amp;$B999,Mappings[[Lookup Name]:[Source Reference]],2,FALSE),"")</f>
        <v/>
      </c>
      <c r="V999" s="6" t="str">
        <f>IFERROR(VLOOKUP(V$1&amp;"."&amp;$A999&amp;"."&amp;$B999,Mappings[[Lookup Name]:[Source Reference]],2,FALSE),"")</f>
        <v/>
      </c>
      <c r="W999" s="6" t="str">
        <f>IFERROR(VLOOKUP(W$1&amp;"."&amp;$A999&amp;"."&amp;$B999,Mappings[[Lookup Name]:[Source Reference]],2,FALSE),"")</f>
        <v/>
      </c>
    </row>
    <row r="1000" spans="1:23" x14ac:dyDescent="0.3">
      <c r="A1000" t="s">
        <v>669</v>
      </c>
      <c r="B1000" s="6" t="s">
        <v>12</v>
      </c>
      <c r="C1000" s="5">
        <v>25</v>
      </c>
      <c r="D1000" t="s">
        <v>2102</v>
      </c>
      <c r="E1000">
        <v>120</v>
      </c>
      <c r="F1000">
        <v>0</v>
      </c>
      <c r="G1000">
        <v>0</v>
      </c>
      <c r="H1000">
        <v>0</v>
      </c>
      <c r="I1000">
        <v>0</v>
      </c>
      <c r="J1000" t="s">
        <v>2117</v>
      </c>
      <c r="K1000" s="2" t="s">
        <v>2117</v>
      </c>
      <c r="L1000" t="str">
        <f>VLOOKUP(A1000,Tables!$A$2:$B$218,2,FALSE)</f>
        <v>Care Coordination</v>
      </c>
      <c r="N1000" t="s">
        <v>3150</v>
      </c>
      <c r="O1000" s="2" t="s">
        <v>3162</v>
      </c>
      <c r="P1000" s="8"/>
      <c r="Q1000" t="str">
        <f t="shared" si="15"/>
        <v>ETL Audit Process</v>
      </c>
      <c r="R1000"/>
      <c r="S1000"/>
      <c r="T1000" s="6" t="str">
        <f>IFERROR(VLOOKUP(T$1&amp;"."&amp;$A1000&amp;"."&amp;$B1000,Mappings[[Lookup Name]:[Source Reference]],2,FALSE),"")</f>
        <v>system_user</v>
      </c>
      <c r="U1000" s="6" t="str">
        <f>IFERROR(VLOOKUP(U$1&amp;"."&amp;$A1000&amp;"."&amp;$B1000,Mappings[[Lookup Name]:[Source Reference]],2,FALSE),"")</f>
        <v/>
      </c>
      <c r="V1000" s="6" t="str">
        <f>IFERROR(VLOOKUP(V$1&amp;"."&amp;$A1000&amp;"."&amp;$B1000,Mappings[[Lookup Name]:[Source Reference]],2,FALSE),"")</f>
        <v/>
      </c>
      <c r="W1000" s="6" t="str">
        <f>IFERROR(VLOOKUP(W$1&amp;"."&amp;$A1000&amp;"."&amp;$B1000,Mappings[[Lookup Name]:[Source Reference]],2,FALSE),"")</f>
        <v/>
      </c>
    </row>
    <row r="1001" spans="1:23" x14ac:dyDescent="0.3">
      <c r="A1001" t="s">
        <v>669</v>
      </c>
      <c r="B1001" s="6" t="s">
        <v>13</v>
      </c>
      <c r="C1001" s="5">
        <v>26</v>
      </c>
      <c r="D1001" t="s">
        <v>2098</v>
      </c>
      <c r="E1001">
        <v>8</v>
      </c>
      <c r="F1001">
        <v>23</v>
      </c>
      <c r="G1001">
        <v>3</v>
      </c>
      <c r="H1001">
        <v>0</v>
      </c>
      <c r="I1001">
        <v>0</v>
      </c>
      <c r="J1001" t="s">
        <v>2117</v>
      </c>
      <c r="K1001" s="2" t="s">
        <v>2117</v>
      </c>
      <c r="L1001" t="str">
        <f>VLOOKUP(A1001,Tables!$A$2:$B$218,2,FALSE)</f>
        <v>Care Coordination</v>
      </c>
      <c r="N1001" t="s">
        <v>3151</v>
      </c>
      <c r="O1001" s="2" t="s">
        <v>3161</v>
      </c>
      <c r="P1001" s="8"/>
      <c r="Q1001" t="str">
        <f t="shared" si="15"/>
        <v>ETL Audit Process</v>
      </c>
      <c r="R1001"/>
      <c r="S1001"/>
      <c r="T1001" s="6" t="str">
        <f>IFERROR(VLOOKUP(T$1&amp;"."&amp;$A1001&amp;"."&amp;$B1001,Mappings[[Lookup Name]:[Source Reference]],2,FALSE),"")</f>
        <v>getdate()</v>
      </c>
      <c r="U1001" s="6" t="str">
        <f>IFERROR(VLOOKUP(U$1&amp;"."&amp;$A1001&amp;"."&amp;$B1001,Mappings[[Lookup Name]:[Source Reference]],2,FALSE),"")</f>
        <v/>
      </c>
      <c r="V1001" s="6" t="str">
        <f>IFERROR(VLOOKUP(V$1&amp;"."&amp;$A1001&amp;"."&amp;$B1001,Mappings[[Lookup Name]:[Source Reference]],2,FALSE),"")</f>
        <v/>
      </c>
      <c r="W1001" s="6" t="str">
        <f>IFERROR(VLOOKUP(W$1&amp;"."&amp;$A1001&amp;"."&amp;$B1001,Mappings[[Lookup Name]:[Source Reference]],2,FALSE),"")</f>
        <v/>
      </c>
    </row>
    <row r="1002" spans="1:23" x14ac:dyDescent="0.3">
      <c r="A1002" t="s">
        <v>669</v>
      </c>
      <c r="B1002" s="6" t="s">
        <v>14</v>
      </c>
      <c r="C1002" s="5">
        <v>27</v>
      </c>
      <c r="D1002" t="s">
        <v>2098</v>
      </c>
      <c r="E1002">
        <v>8</v>
      </c>
      <c r="F1002">
        <v>23</v>
      </c>
      <c r="G1002">
        <v>3</v>
      </c>
      <c r="H1002">
        <v>0</v>
      </c>
      <c r="I1002">
        <v>0</v>
      </c>
      <c r="J1002" t="s">
        <v>2117</v>
      </c>
      <c r="K1002" s="2" t="s">
        <v>2117</v>
      </c>
      <c r="L1002" t="str">
        <f>VLOOKUP(A1002,Tables!$A$2:$B$218,2,FALSE)</f>
        <v>Care Coordination</v>
      </c>
      <c r="N1002" t="s">
        <v>3152</v>
      </c>
      <c r="O1002" s="2" t="s">
        <v>3159</v>
      </c>
      <c r="P1002" s="8"/>
      <c r="Q1002" t="str">
        <f t="shared" si="15"/>
        <v>ETL Audit Process</v>
      </c>
      <c r="R1002"/>
      <c r="S1002"/>
      <c r="T1002" s="6" t="str">
        <f>IFERROR(VLOOKUP(T$1&amp;"."&amp;$A1002&amp;"."&amp;$B1002,Mappings[[Lookup Name]:[Source Reference]],2,FALSE),"")</f>
        <v>getdate()</v>
      </c>
      <c r="U1002" s="6" t="str">
        <f>IFERROR(VLOOKUP(U$1&amp;"."&amp;$A1002&amp;"."&amp;$B1002,Mappings[[Lookup Name]:[Source Reference]],2,FALSE),"")</f>
        <v/>
      </c>
      <c r="V1002" s="6" t="str">
        <f>IFERROR(VLOOKUP(V$1&amp;"."&amp;$A1002&amp;"."&amp;$B1002,Mappings[[Lookup Name]:[Source Reference]],2,FALSE),"")</f>
        <v/>
      </c>
      <c r="W1002" s="6" t="str">
        <f>IFERROR(VLOOKUP(W$1&amp;"."&amp;$A1002&amp;"."&amp;$B1002,Mappings[[Lookup Name]:[Source Reference]],2,FALSE),"")</f>
        <v/>
      </c>
    </row>
    <row r="1003" spans="1:23" x14ac:dyDescent="0.3">
      <c r="A1003" t="s">
        <v>669</v>
      </c>
      <c r="B1003" s="6" t="s">
        <v>15</v>
      </c>
      <c r="C1003" s="5">
        <v>28</v>
      </c>
      <c r="D1003" t="s">
        <v>2102</v>
      </c>
      <c r="E1003">
        <v>120</v>
      </c>
      <c r="F1003">
        <v>0</v>
      </c>
      <c r="G1003">
        <v>0</v>
      </c>
      <c r="H1003">
        <v>0</v>
      </c>
      <c r="I1003">
        <v>0</v>
      </c>
      <c r="J1003" t="s">
        <v>2117</v>
      </c>
      <c r="K1003" s="2" t="s">
        <v>2117</v>
      </c>
      <c r="L1003" t="str">
        <f>VLOOKUP(A1003,Tables!$A$2:$B$218,2,FALSE)</f>
        <v>Care Coordination</v>
      </c>
      <c r="N1003" t="s">
        <v>3153</v>
      </c>
      <c r="O1003" s="2" t="s">
        <v>3160</v>
      </c>
      <c r="P1003" s="8"/>
      <c r="Q1003" t="str">
        <f t="shared" si="15"/>
        <v>ETL Audit Process</v>
      </c>
      <c r="R1003"/>
      <c r="S1003"/>
      <c r="T1003" s="6" t="str">
        <f>IFERROR(VLOOKUP(T$1&amp;"."&amp;$A1003&amp;"."&amp;$B1003,Mappings[[Lookup Name]:[Source Reference]],2,FALSE),"")</f>
        <v>system_user</v>
      </c>
      <c r="U1003" s="6" t="str">
        <f>IFERROR(VLOOKUP(U$1&amp;"."&amp;$A1003&amp;"."&amp;$B1003,Mappings[[Lookup Name]:[Source Reference]],2,FALSE),"")</f>
        <v/>
      </c>
      <c r="V1003" s="6" t="str">
        <f>IFERROR(VLOOKUP(V$1&amp;"."&amp;$A1003&amp;"."&amp;$B1003,Mappings[[Lookup Name]:[Source Reference]],2,FALSE),"")</f>
        <v/>
      </c>
      <c r="W1003" s="6" t="str">
        <f>IFERROR(VLOOKUP(W$1&amp;"."&amp;$A1003&amp;"."&amp;$B1003,Mappings[[Lookup Name]:[Source Reference]],2,FALSE),"")</f>
        <v/>
      </c>
    </row>
    <row r="1004" spans="1:23" x14ac:dyDescent="0.3">
      <c r="A1004" t="s">
        <v>669</v>
      </c>
      <c r="B1004" s="6" t="s">
        <v>16</v>
      </c>
      <c r="C1004" s="5">
        <v>29</v>
      </c>
      <c r="D1004" t="s">
        <v>2099</v>
      </c>
      <c r="E1004">
        <v>4</v>
      </c>
      <c r="F1004">
        <v>10</v>
      </c>
      <c r="G1004">
        <v>0</v>
      </c>
      <c r="H1004">
        <v>0</v>
      </c>
      <c r="I1004">
        <v>0</v>
      </c>
      <c r="J1004" t="s">
        <v>2117</v>
      </c>
      <c r="K1004" s="2" t="s">
        <v>2117</v>
      </c>
      <c r="L1004" t="str">
        <f>VLOOKUP(A1004,Tables!$A$2:$B$218,2,FALSE)</f>
        <v>Care Coordination</v>
      </c>
      <c r="N1004" t="s">
        <v>3154</v>
      </c>
      <c r="O1004" s="2" t="s">
        <v>3158</v>
      </c>
      <c r="P1004" s="8"/>
      <c r="Q1004" t="str">
        <f t="shared" si="15"/>
        <v>ETL Audit Process</v>
      </c>
      <c r="R1004"/>
      <c r="S1004"/>
      <c r="T1004" s="6" t="str">
        <f>IFERROR(VLOOKUP(T$1&amp;"."&amp;$A1004&amp;"."&amp;$B1004,Mappings[[Lookup Name]:[Source Reference]],2,FALSE),"")</f>
        <v>SSIS_Variable:user::v_audit_SID : Note this column gets populated only on an insert</v>
      </c>
      <c r="U1004" s="6" t="str">
        <f>IFERROR(VLOOKUP(U$1&amp;"."&amp;$A1004&amp;"."&amp;$B1004,Mappings[[Lookup Name]:[Source Reference]],2,FALSE),"")</f>
        <v/>
      </c>
      <c r="V1004" s="6" t="str">
        <f>IFERROR(VLOOKUP(V$1&amp;"."&amp;$A1004&amp;"."&amp;$B1004,Mappings[[Lookup Name]:[Source Reference]],2,FALSE),"")</f>
        <v/>
      </c>
      <c r="W1004" s="6" t="str">
        <f>IFERROR(VLOOKUP(W$1&amp;"."&amp;$A1004&amp;"."&amp;$B1004,Mappings[[Lookup Name]:[Source Reference]],2,FALSE),"")</f>
        <v/>
      </c>
    </row>
    <row r="1005" spans="1:23" ht="31.2" x14ac:dyDescent="0.3">
      <c r="A1005" t="s">
        <v>669</v>
      </c>
      <c r="B1005" s="6" t="s">
        <v>17</v>
      </c>
      <c r="C1005" s="5">
        <v>30</v>
      </c>
      <c r="D1005" t="s">
        <v>2099</v>
      </c>
      <c r="E1005">
        <v>4</v>
      </c>
      <c r="F1005">
        <v>10</v>
      </c>
      <c r="G1005">
        <v>0</v>
      </c>
      <c r="H1005">
        <v>0</v>
      </c>
      <c r="I1005">
        <v>0</v>
      </c>
      <c r="J1005" t="s">
        <v>2117</v>
      </c>
      <c r="K1005" s="2" t="s">
        <v>2117</v>
      </c>
      <c r="L1005" t="str">
        <f>VLOOKUP(A1005,Tables!$A$2:$B$218,2,FALSE)</f>
        <v>Care Coordination</v>
      </c>
      <c r="N1005" t="s">
        <v>3155</v>
      </c>
      <c r="O1005" s="2" t="s">
        <v>3157</v>
      </c>
      <c r="P1005" s="8"/>
      <c r="Q1005" t="str">
        <f t="shared" si="15"/>
        <v>ETL Audit Process</v>
      </c>
      <c r="R1005"/>
      <c r="S1005"/>
      <c r="T1005" s="6" t="str">
        <f>IFERROR(VLOOKUP(T$1&amp;"."&amp;$A1005&amp;"."&amp;$B1005,Mappings[[Lookup Name]:[Source Reference]],2,FALSE),"")</f>
        <v>SSIS_Variable:user::v_audit_SID : Note this column gets populated on an insert and gets updated on an update.</v>
      </c>
      <c r="U1005" s="6" t="str">
        <f>IFERROR(VLOOKUP(U$1&amp;"."&amp;$A1005&amp;"."&amp;$B1005,Mappings[[Lookup Name]:[Source Reference]],2,FALSE),"")</f>
        <v/>
      </c>
      <c r="V1005" s="6" t="str">
        <f>IFERROR(VLOOKUP(V$1&amp;"."&amp;$A1005&amp;"."&amp;$B1005,Mappings[[Lookup Name]:[Source Reference]],2,FALSE),"")</f>
        <v/>
      </c>
      <c r="W1005" s="6" t="str">
        <f>IFERROR(VLOOKUP(W$1&amp;"."&amp;$A1005&amp;"."&amp;$B1005,Mappings[[Lookup Name]:[Source Reference]],2,FALSE),"")</f>
        <v/>
      </c>
    </row>
    <row r="1006" spans="1:23" x14ac:dyDescent="0.3">
      <c r="A1006" t="s">
        <v>669</v>
      </c>
      <c r="B1006" s="6" t="s">
        <v>18</v>
      </c>
      <c r="C1006" s="5">
        <v>31</v>
      </c>
      <c r="D1006" t="s">
        <v>2099</v>
      </c>
      <c r="E1006">
        <v>4</v>
      </c>
      <c r="F1006">
        <v>10</v>
      </c>
      <c r="G1006">
        <v>0</v>
      </c>
      <c r="H1006">
        <v>0</v>
      </c>
      <c r="I1006">
        <v>0</v>
      </c>
      <c r="J1006" t="s">
        <v>2117</v>
      </c>
      <c r="K1006" s="2" t="s">
        <v>2117</v>
      </c>
      <c r="L1006" t="str">
        <f>VLOOKUP(A1006,Tables!$A$2:$B$218,2,FALSE)</f>
        <v>Care Coordination</v>
      </c>
      <c r="N1006" t="s">
        <v>3163</v>
      </c>
      <c r="O1006" s="2" t="s">
        <v>3156</v>
      </c>
      <c r="P1006" s="8"/>
      <c r="Q1006" t="str">
        <f t="shared" si="15"/>
        <v>Link to Source System</v>
      </c>
      <c r="R1006"/>
      <c r="S1006"/>
      <c r="T1006" s="6" t="str">
        <f>IFERROR(VLOOKUP(T$1&amp;"."&amp;$A1006&amp;"."&amp;$B1006,Mappings[[Lookup Name]:[Source Reference]],2,FALSE),"")</f>
        <v>Source_System_SID from source_system where Source_System_Description='Altruista'</v>
      </c>
      <c r="U1006" s="6" t="str">
        <f>IFERROR(VLOOKUP(U$1&amp;"."&amp;$A1006&amp;"."&amp;$B1006,Mappings[[Lookup Name]:[Source Reference]],2,FALSE),"")</f>
        <v/>
      </c>
      <c r="V1006" s="6" t="str">
        <f>IFERROR(VLOOKUP(V$1&amp;"."&amp;$A1006&amp;"."&amp;$B1006,Mappings[[Lookup Name]:[Source Reference]],2,FALSE),"")</f>
        <v/>
      </c>
      <c r="W1006" s="6" t="str">
        <f>IFERROR(VLOOKUP(W$1&amp;"."&amp;$A1006&amp;"."&amp;$B1006,Mappings[[Lookup Name]:[Source Reference]],2,FALSE),"")</f>
        <v/>
      </c>
    </row>
    <row r="1007" spans="1:23" x14ac:dyDescent="0.3">
      <c r="A1007" t="s">
        <v>690</v>
      </c>
      <c r="B1007" s="6" t="s">
        <v>672</v>
      </c>
      <c r="C1007" s="5">
        <v>1</v>
      </c>
      <c r="D1007" t="s">
        <v>2099</v>
      </c>
      <c r="E1007">
        <v>4</v>
      </c>
      <c r="F1007">
        <v>10</v>
      </c>
      <c r="G1007">
        <v>0</v>
      </c>
      <c r="H1007">
        <v>0</v>
      </c>
      <c r="I1007">
        <v>1</v>
      </c>
      <c r="J1007" t="s">
        <v>2117</v>
      </c>
      <c r="K1007" s="2" t="s">
        <v>2117</v>
      </c>
      <c r="L1007" t="str">
        <f>VLOOKUP(A1007,Tables!$A$2:$B$218,2,FALSE)</f>
        <v>Care Coordination</v>
      </c>
      <c r="N1007" t="s">
        <v>2986</v>
      </c>
      <c r="O1007" s="2" t="s">
        <v>3174</v>
      </c>
      <c r="P1007" s="2" t="s">
        <v>2961</v>
      </c>
      <c r="Q1007" t="str">
        <f t="shared" si="15"/>
        <v>System Generated</v>
      </c>
      <c r="T1007" s="6" t="str">
        <f>IFERROR(VLOOKUP(T$1&amp;"."&amp;$A1007&amp;"."&amp;$B1007,Mappings[[Lookup Name]:[Source Reference]],2,FALSE),"")</f>
        <v>Identity Column</v>
      </c>
      <c r="U1007" s="6" t="str">
        <f>IFERROR(VLOOKUP(U$1&amp;"."&amp;$A1007&amp;"."&amp;$B1007,Mappings[[Lookup Name]:[Source Reference]],2,FALSE),"")</f>
        <v/>
      </c>
      <c r="V1007" s="6" t="str">
        <f>IFERROR(VLOOKUP(V$1&amp;"."&amp;$A1007&amp;"."&amp;$B1007,Mappings[[Lookup Name]:[Source Reference]],2,FALSE),"")</f>
        <v/>
      </c>
      <c r="W1007" s="6" t="str">
        <f>IFERROR(VLOOKUP(W$1&amp;"."&amp;$A1007&amp;"."&amp;$B1007,Mappings[[Lookup Name]:[Source Reference]],2,FALSE),"")</f>
        <v/>
      </c>
    </row>
    <row r="1008" spans="1:23" x14ac:dyDescent="0.3">
      <c r="A1008" t="s">
        <v>690</v>
      </c>
      <c r="B1008" s="6" t="s">
        <v>691</v>
      </c>
      <c r="C1008" s="5">
        <v>2</v>
      </c>
      <c r="D1008" t="s">
        <v>2097</v>
      </c>
      <c r="E1008">
        <v>-1</v>
      </c>
      <c r="F1008">
        <v>0</v>
      </c>
      <c r="G1008">
        <v>0</v>
      </c>
      <c r="H1008">
        <v>1</v>
      </c>
      <c r="I1008">
        <v>0</v>
      </c>
      <c r="J1008" t="s">
        <v>2117</v>
      </c>
      <c r="K1008" s="2" t="s">
        <v>2117</v>
      </c>
      <c r="L1008" t="str">
        <f>VLOOKUP(A1008,Tables!$A$2:$B$218,2,FALSE)</f>
        <v>Care Coordination</v>
      </c>
      <c r="N1008" t="s">
        <v>2997</v>
      </c>
      <c r="O1008" s="2" t="s">
        <v>3192</v>
      </c>
      <c r="Q1008" t="str">
        <f t="shared" si="15"/>
        <v>Business Logic</v>
      </c>
      <c r="T1008" s="6" t="str">
        <f>IFERROR(VLOOKUP(T$1&amp;"."&amp;$A1008&amp;"."&amp;$B1008,Mappings[[Lookup Name]:[Source Reference]],2,FALSE),"")</f>
        <v>CPL_GOAL.GOAL_NAME</v>
      </c>
      <c r="U1008" s="6" t="str">
        <f>IFERROR(VLOOKUP(U$1&amp;"."&amp;$A1008&amp;"."&amp;$B1008,Mappings[[Lookup Name]:[Source Reference]],2,FALSE),"")</f>
        <v/>
      </c>
      <c r="V1008" s="6" t="str">
        <f>IFERROR(VLOOKUP(V$1&amp;"."&amp;$A1008&amp;"."&amp;$B1008,Mappings[[Lookup Name]:[Source Reference]],2,FALSE),"")</f>
        <v/>
      </c>
      <c r="W1008" s="6" t="str">
        <f>IFERROR(VLOOKUP(W$1&amp;"."&amp;$A1008&amp;"."&amp;$B1008,Mappings[[Lookup Name]:[Source Reference]],2,FALSE),"")</f>
        <v/>
      </c>
    </row>
    <row r="1009" spans="1:23" x14ac:dyDescent="0.3">
      <c r="A1009" t="s">
        <v>690</v>
      </c>
      <c r="B1009" s="6" t="s">
        <v>692</v>
      </c>
      <c r="C1009" s="5">
        <v>3</v>
      </c>
      <c r="D1009" t="s">
        <v>2097</v>
      </c>
      <c r="E1009">
        <v>-1</v>
      </c>
      <c r="F1009">
        <v>0</v>
      </c>
      <c r="G1009">
        <v>0</v>
      </c>
      <c r="H1009">
        <v>1</v>
      </c>
      <c r="I1009">
        <v>0</v>
      </c>
      <c r="J1009" t="s">
        <v>2117</v>
      </c>
      <c r="K1009" s="2" t="s">
        <v>2117</v>
      </c>
      <c r="L1009" t="str">
        <f>VLOOKUP(A1009,Tables!$A$2:$B$218,2,FALSE)</f>
        <v>Care Coordination</v>
      </c>
      <c r="N1009" t="s">
        <v>2998</v>
      </c>
      <c r="O1009" s="2" t="s">
        <v>3193</v>
      </c>
      <c r="Q1009" t="str">
        <f t="shared" si="15"/>
        <v>Business Logic</v>
      </c>
      <c r="T1009" s="6" t="str">
        <f>IFERROR(VLOOKUP(T$1&amp;"."&amp;$A1009&amp;"."&amp;$B1009,Mappings[[Lookup Name]:[Source Reference]],2,FALSE),"")</f>
        <v>CPL_GOAL.ALIAS_NAME</v>
      </c>
      <c r="U1009" s="6" t="str">
        <f>IFERROR(VLOOKUP(U$1&amp;"."&amp;$A1009&amp;"."&amp;$B1009,Mappings[[Lookup Name]:[Source Reference]],2,FALSE),"")</f>
        <v/>
      </c>
      <c r="V1009" s="6" t="str">
        <f>IFERROR(VLOOKUP(V$1&amp;"."&amp;$A1009&amp;"."&amp;$B1009,Mappings[[Lookup Name]:[Source Reference]],2,FALSE),"")</f>
        <v/>
      </c>
      <c r="W1009" s="6" t="str">
        <f>IFERROR(VLOOKUP(W$1&amp;"."&amp;$A1009&amp;"."&amp;$B1009,Mappings[[Lookup Name]:[Source Reference]],2,FALSE),"")</f>
        <v/>
      </c>
    </row>
    <row r="1010" spans="1:23" x14ac:dyDescent="0.3">
      <c r="A1010" t="s">
        <v>690</v>
      </c>
      <c r="B1010" s="6" t="s">
        <v>10</v>
      </c>
      <c r="C1010" s="5">
        <v>4</v>
      </c>
      <c r="D1010" t="s">
        <v>2100</v>
      </c>
      <c r="E1010">
        <v>1</v>
      </c>
      <c r="F1010">
        <v>1</v>
      </c>
      <c r="G1010">
        <v>0</v>
      </c>
      <c r="H1010">
        <v>0</v>
      </c>
      <c r="I1010">
        <v>0</v>
      </c>
      <c r="J1010" t="s">
        <v>2117</v>
      </c>
      <c r="K1010" s="2" t="s">
        <v>2117</v>
      </c>
      <c r="L1010" t="str">
        <f>VLOOKUP(A1010,Tables!$A$2:$B$218,2,FALSE)</f>
        <v>Care Coordination</v>
      </c>
      <c r="N1010" t="s">
        <v>2383</v>
      </c>
      <c r="O1010" s="2" t="s">
        <v>2966</v>
      </c>
      <c r="P1010" s="2" t="s">
        <v>2957</v>
      </c>
      <c r="Q1010" t="str">
        <f t="shared" si="15"/>
        <v>Business Logic</v>
      </c>
      <c r="T1010" s="6" t="str">
        <f>IFERROR(VLOOKUP(T$1&amp;"."&amp;$A1010&amp;"."&amp;$B1010,Mappings[[Lookup Name]:[Source Reference]],2,FALSE),"")</f>
        <v>CPL_GOAL.IS_ACTIVE</v>
      </c>
      <c r="U1010" s="6" t="str">
        <f>IFERROR(VLOOKUP(U$1&amp;"."&amp;$A1010&amp;"."&amp;$B1010,Mappings[[Lookup Name]:[Source Reference]],2,FALSE),"")</f>
        <v/>
      </c>
      <c r="V1010" s="6" t="str">
        <f>IFERROR(VLOOKUP(V$1&amp;"."&amp;$A1010&amp;"."&amp;$B1010,Mappings[[Lookup Name]:[Source Reference]],2,FALSE),"")</f>
        <v/>
      </c>
      <c r="W1010" s="6" t="str">
        <f>IFERROR(VLOOKUP(W$1&amp;"."&amp;$A1010&amp;"."&amp;$B1010,Mappings[[Lookup Name]:[Source Reference]],2,FALSE),"")</f>
        <v/>
      </c>
    </row>
    <row r="1011" spans="1:23" x14ac:dyDescent="0.3">
      <c r="A1011" t="s">
        <v>690</v>
      </c>
      <c r="B1011" s="6" t="s">
        <v>693</v>
      </c>
      <c r="C1011" s="5">
        <v>5</v>
      </c>
      <c r="D1011" t="s">
        <v>2100</v>
      </c>
      <c r="E1011">
        <v>1</v>
      </c>
      <c r="F1011">
        <v>1</v>
      </c>
      <c r="G1011">
        <v>0</v>
      </c>
      <c r="H1011">
        <v>1</v>
      </c>
      <c r="I1011">
        <v>0</v>
      </c>
      <c r="J1011" t="s">
        <v>2117</v>
      </c>
      <c r="K1011" s="2" t="s">
        <v>2117</v>
      </c>
      <c r="L1011" t="str">
        <f>VLOOKUP(A1011,Tables!$A$2:$B$218,2,FALSE)</f>
        <v>Care Coordination</v>
      </c>
      <c r="N1011" t="s">
        <v>3004</v>
      </c>
      <c r="O1011" s="2" t="s">
        <v>3194</v>
      </c>
      <c r="P1011" s="2" t="s">
        <v>2957</v>
      </c>
      <c r="Q1011" t="str">
        <f t="shared" si="15"/>
        <v>Business Logic</v>
      </c>
      <c r="T1011" s="6" t="str">
        <f>IFERROR(VLOOKUP(T$1&amp;"."&amp;$A1011&amp;"."&amp;$B1011,Mappings[[Lookup Name]:[Source Reference]],2,FALSE),"")</f>
        <v>CPL_GOAL.IS_MANUAL</v>
      </c>
      <c r="U1011" s="6" t="str">
        <f>IFERROR(VLOOKUP(U$1&amp;"."&amp;$A1011&amp;"."&amp;$B1011,Mappings[[Lookup Name]:[Source Reference]],2,FALSE),"")</f>
        <v/>
      </c>
      <c r="V1011" s="6" t="str">
        <f>IFERROR(VLOOKUP(V$1&amp;"."&amp;$A1011&amp;"."&amp;$B1011,Mappings[[Lookup Name]:[Source Reference]],2,FALSE),"")</f>
        <v/>
      </c>
      <c r="W1011" s="6" t="str">
        <f>IFERROR(VLOOKUP(W$1&amp;"."&amp;$A1011&amp;"."&amp;$B1011,Mappings[[Lookup Name]:[Source Reference]],2,FALSE),"")</f>
        <v/>
      </c>
    </row>
    <row r="1012" spans="1:23" ht="46.8" x14ac:dyDescent="0.3">
      <c r="A1012" t="s">
        <v>690</v>
      </c>
      <c r="B1012" s="6" t="s">
        <v>11</v>
      </c>
      <c r="C1012" s="5">
        <v>6</v>
      </c>
      <c r="D1012" t="s">
        <v>2101</v>
      </c>
      <c r="E1012">
        <v>1</v>
      </c>
      <c r="F1012">
        <v>0</v>
      </c>
      <c r="G1012">
        <v>0</v>
      </c>
      <c r="H1012">
        <v>1</v>
      </c>
      <c r="I1012">
        <v>0</v>
      </c>
      <c r="J1012" t="s">
        <v>2117</v>
      </c>
      <c r="K1012" s="2" t="s">
        <v>2117</v>
      </c>
      <c r="L1012" t="str">
        <f>VLOOKUP(A1012,Tables!$A$2:$B$218,2,FALSE)</f>
        <v>Care Coordination</v>
      </c>
      <c r="N1012" t="s">
        <v>2384</v>
      </c>
      <c r="O1012" s="2" t="s">
        <v>2382</v>
      </c>
      <c r="P1012" s="2" t="s">
        <v>2965</v>
      </c>
      <c r="Q1012" t="str">
        <f t="shared" si="15"/>
        <v>Business Logic</v>
      </c>
      <c r="T1012" s="6">
        <f>IFERROR(VLOOKUP(T$1&amp;"."&amp;$A1012&amp;"."&amp;$B1012,Mappings[[Lookup Name]:[Source Reference]],2,FALSE),"")</f>
        <v>0</v>
      </c>
      <c r="U1012" s="6" t="str">
        <f>IFERROR(VLOOKUP(U$1&amp;"."&amp;$A1012&amp;"."&amp;$B1012,Mappings[[Lookup Name]:[Source Reference]],2,FALSE),"")</f>
        <v/>
      </c>
      <c r="V1012" s="6" t="str">
        <f>IFERROR(VLOOKUP(V$1&amp;"."&amp;$A1012&amp;"."&amp;$B1012,Mappings[[Lookup Name]:[Source Reference]],2,FALSE),"")</f>
        <v/>
      </c>
      <c r="W1012" s="6" t="str">
        <f>IFERROR(VLOOKUP(W$1&amp;"."&amp;$A1012&amp;"."&amp;$B1012,Mappings[[Lookup Name]:[Source Reference]],2,FALSE),"")</f>
        <v/>
      </c>
    </row>
    <row r="1013" spans="1:23" x14ac:dyDescent="0.3">
      <c r="A1013" t="s">
        <v>690</v>
      </c>
      <c r="B1013" s="6" t="s">
        <v>12</v>
      </c>
      <c r="C1013" s="5">
        <v>7</v>
      </c>
      <c r="D1013" t="s">
        <v>2102</v>
      </c>
      <c r="E1013">
        <v>120</v>
      </c>
      <c r="F1013">
        <v>0</v>
      </c>
      <c r="G1013">
        <v>0</v>
      </c>
      <c r="H1013">
        <v>0</v>
      </c>
      <c r="I1013">
        <v>0</v>
      </c>
      <c r="J1013" t="s">
        <v>2117</v>
      </c>
      <c r="K1013" s="2" t="s">
        <v>2117</v>
      </c>
      <c r="L1013" t="str">
        <f>VLOOKUP(A1013,Tables!$A$2:$B$218,2,FALSE)</f>
        <v>Care Coordination</v>
      </c>
      <c r="N1013" t="s">
        <v>3150</v>
      </c>
      <c r="O1013" s="2" t="s">
        <v>3162</v>
      </c>
      <c r="P1013" s="8"/>
      <c r="Q1013" t="str">
        <f t="shared" si="15"/>
        <v>ETL Audit Process</v>
      </c>
      <c r="R1013"/>
      <c r="S1013"/>
      <c r="T1013" s="6" t="str">
        <f>IFERROR(VLOOKUP(T$1&amp;"."&amp;$A1013&amp;"."&amp;$B1013,Mappings[[Lookup Name]:[Source Reference]],2,FALSE),"")</f>
        <v>SKIP</v>
      </c>
      <c r="U1013" s="6" t="str">
        <f>IFERROR(VLOOKUP(U$1&amp;"."&amp;$A1013&amp;"."&amp;$B1013,Mappings[[Lookup Name]:[Source Reference]],2,FALSE),"")</f>
        <v/>
      </c>
      <c r="V1013" s="6" t="str">
        <f>IFERROR(VLOOKUP(V$1&amp;"."&amp;$A1013&amp;"."&amp;$B1013,Mappings[[Lookup Name]:[Source Reference]],2,FALSE),"")</f>
        <v/>
      </c>
      <c r="W1013" s="6" t="str">
        <f>IFERROR(VLOOKUP(W$1&amp;"."&amp;$A1013&amp;"."&amp;$B1013,Mappings[[Lookup Name]:[Source Reference]],2,FALSE),"")</f>
        <v/>
      </c>
    </row>
    <row r="1014" spans="1:23" x14ac:dyDescent="0.3">
      <c r="A1014" t="s">
        <v>690</v>
      </c>
      <c r="B1014" s="6" t="s">
        <v>13</v>
      </c>
      <c r="C1014" s="5">
        <v>8</v>
      </c>
      <c r="D1014" t="s">
        <v>2098</v>
      </c>
      <c r="E1014">
        <v>8</v>
      </c>
      <c r="F1014">
        <v>23</v>
      </c>
      <c r="G1014">
        <v>3</v>
      </c>
      <c r="H1014">
        <v>0</v>
      </c>
      <c r="I1014">
        <v>0</v>
      </c>
      <c r="J1014" t="s">
        <v>2117</v>
      </c>
      <c r="K1014" s="2" t="s">
        <v>2117</v>
      </c>
      <c r="L1014" t="str">
        <f>VLOOKUP(A1014,Tables!$A$2:$B$218,2,FALSE)</f>
        <v>Care Coordination</v>
      </c>
      <c r="N1014" t="s">
        <v>3151</v>
      </c>
      <c r="O1014" s="2" t="s">
        <v>3161</v>
      </c>
      <c r="P1014" s="8"/>
      <c r="Q1014" t="str">
        <f t="shared" si="15"/>
        <v>ETL Audit Process</v>
      </c>
      <c r="R1014"/>
      <c r="S1014"/>
      <c r="T1014" s="6" t="str">
        <f>IFERROR(VLOOKUP(T$1&amp;"."&amp;$A1014&amp;"."&amp;$B1014,Mappings[[Lookup Name]:[Source Reference]],2,FALSE),"")</f>
        <v>getdate()</v>
      </c>
      <c r="U1014" s="6" t="str">
        <f>IFERROR(VLOOKUP(U$1&amp;"."&amp;$A1014&amp;"."&amp;$B1014,Mappings[[Lookup Name]:[Source Reference]],2,FALSE),"")</f>
        <v/>
      </c>
      <c r="V1014" s="6" t="str">
        <f>IFERROR(VLOOKUP(V$1&amp;"."&amp;$A1014&amp;"."&amp;$B1014,Mappings[[Lookup Name]:[Source Reference]],2,FALSE),"")</f>
        <v/>
      </c>
      <c r="W1014" s="6" t="str">
        <f>IFERROR(VLOOKUP(W$1&amp;"."&amp;$A1014&amp;"."&amp;$B1014,Mappings[[Lookup Name]:[Source Reference]],2,FALSE),"")</f>
        <v/>
      </c>
    </row>
    <row r="1015" spans="1:23" x14ac:dyDescent="0.3">
      <c r="A1015" t="s">
        <v>690</v>
      </c>
      <c r="B1015" s="6" t="s">
        <v>14</v>
      </c>
      <c r="C1015" s="5">
        <v>9</v>
      </c>
      <c r="D1015" t="s">
        <v>2098</v>
      </c>
      <c r="E1015">
        <v>8</v>
      </c>
      <c r="F1015">
        <v>23</v>
      </c>
      <c r="G1015">
        <v>3</v>
      </c>
      <c r="H1015">
        <v>0</v>
      </c>
      <c r="I1015">
        <v>0</v>
      </c>
      <c r="J1015" t="s">
        <v>2117</v>
      </c>
      <c r="K1015" s="2" t="s">
        <v>2117</v>
      </c>
      <c r="L1015" t="str">
        <f>VLOOKUP(A1015,Tables!$A$2:$B$218,2,FALSE)</f>
        <v>Care Coordination</v>
      </c>
      <c r="N1015" t="s">
        <v>3152</v>
      </c>
      <c r="O1015" s="2" t="s">
        <v>3159</v>
      </c>
      <c r="P1015" s="8"/>
      <c r="Q1015" t="str">
        <f t="shared" si="15"/>
        <v>ETL Audit Process</v>
      </c>
      <c r="R1015"/>
      <c r="S1015"/>
      <c r="T1015" s="6" t="str">
        <f>IFERROR(VLOOKUP(T$1&amp;"."&amp;$A1015&amp;"."&amp;$B1015,Mappings[[Lookup Name]:[Source Reference]],2,FALSE),"")</f>
        <v>getdate()</v>
      </c>
      <c r="U1015" s="6" t="str">
        <f>IFERROR(VLOOKUP(U$1&amp;"."&amp;$A1015&amp;"."&amp;$B1015,Mappings[[Lookup Name]:[Source Reference]],2,FALSE),"")</f>
        <v/>
      </c>
      <c r="V1015" s="6" t="str">
        <f>IFERROR(VLOOKUP(V$1&amp;"."&amp;$A1015&amp;"."&amp;$B1015,Mappings[[Lookup Name]:[Source Reference]],2,FALSE),"")</f>
        <v/>
      </c>
      <c r="W1015" s="6" t="str">
        <f>IFERROR(VLOOKUP(W$1&amp;"."&amp;$A1015&amp;"."&amp;$B1015,Mappings[[Lookup Name]:[Source Reference]],2,FALSE),"")</f>
        <v/>
      </c>
    </row>
    <row r="1016" spans="1:23" x14ac:dyDescent="0.3">
      <c r="A1016" t="s">
        <v>690</v>
      </c>
      <c r="B1016" s="6" t="s">
        <v>15</v>
      </c>
      <c r="C1016" s="5">
        <v>10</v>
      </c>
      <c r="D1016" t="s">
        <v>2102</v>
      </c>
      <c r="E1016">
        <v>120</v>
      </c>
      <c r="F1016">
        <v>0</v>
      </c>
      <c r="G1016">
        <v>0</v>
      </c>
      <c r="H1016">
        <v>0</v>
      </c>
      <c r="I1016">
        <v>0</v>
      </c>
      <c r="J1016" t="s">
        <v>2117</v>
      </c>
      <c r="K1016" s="2" t="s">
        <v>2117</v>
      </c>
      <c r="L1016" t="str">
        <f>VLOOKUP(A1016,Tables!$A$2:$B$218,2,FALSE)</f>
        <v>Care Coordination</v>
      </c>
      <c r="N1016" t="s">
        <v>3153</v>
      </c>
      <c r="O1016" s="2" t="s">
        <v>3160</v>
      </c>
      <c r="P1016" s="8"/>
      <c r="Q1016" t="str">
        <f t="shared" si="15"/>
        <v>ETL Audit Process</v>
      </c>
      <c r="R1016"/>
      <c r="S1016"/>
      <c r="T1016" s="6" t="str">
        <f>IFERROR(VLOOKUP(T$1&amp;"."&amp;$A1016&amp;"."&amp;$B1016,Mappings[[Lookup Name]:[Source Reference]],2,FALSE),"")</f>
        <v>system_user</v>
      </c>
      <c r="U1016" s="6" t="str">
        <f>IFERROR(VLOOKUP(U$1&amp;"."&amp;$A1016&amp;"."&amp;$B1016,Mappings[[Lookup Name]:[Source Reference]],2,FALSE),"")</f>
        <v/>
      </c>
      <c r="V1016" s="6" t="str">
        <f>IFERROR(VLOOKUP(V$1&amp;"."&amp;$A1016&amp;"."&amp;$B1016,Mappings[[Lookup Name]:[Source Reference]],2,FALSE),"")</f>
        <v/>
      </c>
      <c r="W1016" s="6" t="str">
        <f>IFERROR(VLOOKUP(W$1&amp;"."&amp;$A1016&amp;"."&amp;$B1016,Mappings[[Lookup Name]:[Source Reference]],2,FALSE),"")</f>
        <v/>
      </c>
    </row>
    <row r="1017" spans="1:23" x14ac:dyDescent="0.3">
      <c r="A1017" t="s">
        <v>690</v>
      </c>
      <c r="B1017" s="6" t="s">
        <v>16</v>
      </c>
      <c r="C1017" s="5">
        <v>11</v>
      </c>
      <c r="D1017" t="s">
        <v>2099</v>
      </c>
      <c r="E1017">
        <v>4</v>
      </c>
      <c r="F1017">
        <v>10</v>
      </c>
      <c r="G1017">
        <v>0</v>
      </c>
      <c r="H1017">
        <v>0</v>
      </c>
      <c r="I1017">
        <v>0</v>
      </c>
      <c r="J1017" t="s">
        <v>2117</v>
      </c>
      <c r="K1017" s="2" t="s">
        <v>2117</v>
      </c>
      <c r="L1017" t="str">
        <f>VLOOKUP(A1017,Tables!$A$2:$B$218,2,FALSE)</f>
        <v>Care Coordination</v>
      </c>
      <c r="N1017" t="s">
        <v>3154</v>
      </c>
      <c r="O1017" s="2" t="s">
        <v>3158</v>
      </c>
      <c r="P1017" s="8"/>
      <c r="Q1017" t="str">
        <f t="shared" si="15"/>
        <v>ETL Audit Process</v>
      </c>
      <c r="R1017"/>
      <c r="S1017"/>
      <c r="T1017" s="6" t="str">
        <f>IFERROR(VLOOKUP(T$1&amp;"."&amp;$A1017&amp;"."&amp;$B1017,Mappings[[Lookup Name]:[Source Reference]],2,FALSE),"")</f>
        <v>SSIS_Variable:user::v_audit_SID : Note this column gets populated only on an insert</v>
      </c>
      <c r="U1017" s="6" t="str">
        <f>IFERROR(VLOOKUP(U$1&amp;"."&amp;$A1017&amp;"."&amp;$B1017,Mappings[[Lookup Name]:[Source Reference]],2,FALSE),"")</f>
        <v/>
      </c>
      <c r="V1017" s="6" t="str">
        <f>IFERROR(VLOOKUP(V$1&amp;"."&amp;$A1017&amp;"."&amp;$B1017,Mappings[[Lookup Name]:[Source Reference]],2,FALSE),"")</f>
        <v/>
      </c>
      <c r="W1017" s="6" t="str">
        <f>IFERROR(VLOOKUP(W$1&amp;"."&amp;$A1017&amp;"."&amp;$B1017,Mappings[[Lookup Name]:[Source Reference]],2,FALSE),"")</f>
        <v/>
      </c>
    </row>
    <row r="1018" spans="1:23" ht="31.2" x14ac:dyDescent="0.3">
      <c r="A1018" t="s">
        <v>690</v>
      </c>
      <c r="B1018" s="6" t="s">
        <v>17</v>
      </c>
      <c r="C1018" s="5">
        <v>12</v>
      </c>
      <c r="D1018" t="s">
        <v>2099</v>
      </c>
      <c r="E1018">
        <v>4</v>
      </c>
      <c r="F1018">
        <v>10</v>
      </c>
      <c r="G1018">
        <v>0</v>
      </c>
      <c r="H1018">
        <v>0</v>
      </c>
      <c r="I1018">
        <v>0</v>
      </c>
      <c r="J1018" t="s">
        <v>2117</v>
      </c>
      <c r="K1018" s="2" t="s">
        <v>2117</v>
      </c>
      <c r="L1018" t="str">
        <f>VLOOKUP(A1018,Tables!$A$2:$B$218,2,FALSE)</f>
        <v>Care Coordination</v>
      </c>
      <c r="N1018" t="s">
        <v>3155</v>
      </c>
      <c r="O1018" s="2" t="s">
        <v>3157</v>
      </c>
      <c r="P1018" s="8"/>
      <c r="Q1018" t="str">
        <f t="shared" si="15"/>
        <v>ETL Audit Process</v>
      </c>
      <c r="R1018"/>
      <c r="S1018"/>
      <c r="T1018" s="6" t="str">
        <f>IFERROR(VLOOKUP(T$1&amp;"."&amp;$A1018&amp;"."&amp;$B1018,Mappings[[Lookup Name]:[Source Reference]],2,FALSE),"")</f>
        <v>SSIS_Variable:user::v_audit_SID : Note this column gets populated on an insert and gets updated on an update.</v>
      </c>
      <c r="U1018" s="6" t="str">
        <f>IFERROR(VLOOKUP(U$1&amp;"."&amp;$A1018&amp;"."&amp;$B1018,Mappings[[Lookup Name]:[Source Reference]],2,FALSE),"")</f>
        <v/>
      </c>
      <c r="V1018" s="6" t="str">
        <f>IFERROR(VLOOKUP(V$1&amp;"."&amp;$A1018&amp;"."&amp;$B1018,Mappings[[Lookup Name]:[Source Reference]],2,FALSE),"")</f>
        <v/>
      </c>
      <c r="W1018" s="6" t="str">
        <f>IFERROR(VLOOKUP(W$1&amp;"."&amp;$A1018&amp;"."&amp;$B1018,Mappings[[Lookup Name]:[Source Reference]],2,FALSE),"")</f>
        <v/>
      </c>
    </row>
    <row r="1019" spans="1:23" x14ac:dyDescent="0.3">
      <c r="A1019" t="s">
        <v>690</v>
      </c>
      <c r="B1019" s="6" t="s">
        <v>18</v>
      </c>
      <c r="C1019" s="5">
        <v>13</v>
      </c>
      <c r="D1019" t="s">
        <v>2099</v>
      </c>
      <c r="E1019">
        <v>4</v>
      </c>
      <c r="F1019">
        <v>10</v>
      </c>
      <c r="G1019">
        <v>0</v>
      </c>
      <c r="H1019">
        <v>0</v>
      </c>
      <c r="I1019">
        <v>0</v>
      </c>
      <c r="J1019" t="s">
        <v>2117</v>
      </c>
      <c r="K1019" s="2" t="s">
        <v>2117</v>
      </c>
      <c r="L1019" t="str">
        <f>VLOOKUP(A1019,Tables!$A$2:$B$218,2,FALSE)</f>
        <v>Care Coordination</v>
      </c>
      <c r="N1019" t="s">
        <v>3163</v>
      </c>
      <c r="O1019" s="2" t="s">
        <v>3156</v>
      </c>
      <c r="P1019" s="8"/>
      <c r="Q1019" t="str">
        <f t="shared" si="15"/>
        <v>Link to Source System</v>
      </c>
      <c r="R1019"/>
      <c r="S1019"/>
      <c r="T1019" s="6" t="str">
        <f>IFERROR(VLOOKUP(T$1&amp;"."&amp;$A1019&amp;"."&amp;$B1019,Mappings[[Lookup Name]:[Source Reference]],2,FALSE),"")</f>
        <v>Source_System_SID from source_system where Source_System_Description='Altruista'</v>
      </c>
      <c r="U1019" s="6" t="str">
        <f>IFERROR(VLOOKUP(U$1&amp;"."&amp;$A1019&amp;"."&amp;$B1019,Mappings[[Lookup Name]:[Source Reference]],2,FALSE),"")</f>
        <v/>
      </c>
      <c r="V1019" s="6" t="str">
        <f>IFERROR(VLOOKUP(V$1&amp;"."&amp;$A1019&amp;"."&amp;$B1019,Mappings[[Lookup Name]:[Source Reference]],2,FALSE),"")</f>
        <v/>
      </c>
      <c r="W1019" s="6" t="str">
        <f>IFERROR(VLOOKUP(W$1&amp;"."&amp;$A1019&amp;"."&amp;$B1019,Mappings[[Lookup Name]:[Source Reference]],2,FALSE),"")</f>
        <v/>
      </c>
    </row>
    <row r="1020" spans="1:23" x14ac:dyDescent="0.3">
      <c r="A1020" t="s">
        <v>694</v>
      </c>
      <c r="B1020" s="6" t="s">
        <v>673</v>
      </c>
      <c r="C1020" s="5">
        <v>1</v>
      </c>
      <c r="D1020" t="s">
        <v>2099</v>
      </c>
      <c r="E1020">
        <v>4</v>
      </c>
      <c r="F1020">
        <v>10</v>
      </c>
      <c r="G1020">
        <v>0</v>
      </c>
      <c r="H1020">
        <v>0</v>
      </c>
      <c r="I1020">
        <v>1</v>
      </c>
      <c r="J1020" t="s">
        <v>2117</v>
      </c>
      <c r="K1020" s="2" t="s">
        <v>2117</v>
      </c>
      <c r="L1020" t="str">
        <f>VLOOKUP(A1020,Tables!$A$2:$B$218,2,FALSE)</f>
        <v>Care Coordination</v>
      </c>
      <c r="N1020" t="s">
        <v>2987</v>
      </c>
      <c r="O1020" s="2" t="s">
        <v>3175</v>
      </c>
      <c r="P1020" s="2" t="s">
        <v>2961</v>
      </c>
      <c r="Q1020" t="str">
        <f t="shared" si="15"/>
        <v>System Generated</v>
      </c>
      <c r="T1020" s="6" t="str">
        <f>IFERROR(VLOOKUP(T$1&amp;"."&amp;$A1020&amp;"."&amp;$B1020,Mappings[[Lookup Name]:[Source Reference]],2,FALSE),"")</f>
        <v/>
      </c>
      <c r="U1020" s="6" t="str">
        <f>IFERROR(VLOOKUP(U$1&amp;"."&amp;$A1020&amp;"."&amp;$B1020,Mappings[[Lookup Name]:[Source Reference]],2,FALSE),"")</f>
        <v/>
      </c>
      <c r="V1020" s="6" t="str">
        <f>IFERROR(VLOOKUP(V$1&amp;"."&amp;$A1020&amp;"."&amp;$B1020,Mappings[[Lookup Name]:[Source Reference]],2,FALSE),"")</f>
        <v/>
      </c>
      <c r="W1020" s="6" t="str">
        <f>IFERROR(VLOOKUP(W$1&amp;"."&amp;$A1020&amp;"."&amp;$B1020,Mappings[[Lookup Name]:[Source Reference]],2,FALSE),"")</f>
        <v/>
      </c>
    </row>
    <row r="1021" spans="1:23" x14ac:dyDescent="0.3">
      <c r="A1021" t="s">
        <v>694</v>
      </c>
      <c r="B1021" s="6" t="s">
        <v>695</v>
      </c>
      <c r="C1021" s="5">
        <v>2</v>
      </c>
      <c r="D1021" t="s">
        <v>2097</v>
      </c>
      <c r="E1021">
        <v>-1</v>
      </c>
      <c r="F1021">
        <v>0</v>
      </c>
      <c r="G1021">
        <v>0</v>
      </c>
      <c r="H1021">
        <v>1</v>
      </c>
      <c r="I1021">
        <v>0</v>
      </c>
      <c r="J1021" t="s">
        <v>2117</v>
      </c>
      <c r="K1021" s="2" t="s">
        <v>2117</v>
      </c>
      <c r="L1021" t="str">
        <f>VLOOKUP(A1021,Tables!$A$2:$B$218,2,FALSE)</f>
        <v>Care Coordination</v>
      </c>
      <c r="N1021" t="s">
        <v>3005</v>
      </c>
      <c r="O1021" s="2" t="s">
        <v>3195</v>
      </c>
      <c r="Q1021" t="str">
        <f t="shared" si="15"/>
        <v>Business Logic</v>
      </c>
      <c r="T1021" s="6" t="str">
        <f>IFERROR(VLOOKUP(T$1&amp;"."&amp;$A1021&amp;"."&amp;$B1021,Mappings[[Lookup Name]:[Source Reference]],2,FALSE),"")</f>
        <v/>
      </c>
      <c r="U1021" s="6" t="str">
        <f>IFERROR(VLOOKUP(U$1&amp;"."&amp;$A1021&amp;"."&amp;$B1021,Mappings[[Lookup Name]:[Source Reference]],2,FALSE),"")</f>
        <v/>
      </c>
      <c r="V1021" s="6" t="str">
        <f>IFERROR(VLOOKUP(V$1&amp;"."&amp;$A1021&amp;"."&amp;$B1021,Mappings[[Lookup Name]:[Source Reference]],2,FALSE),"")</f>
        <v/>
      </c>
      <c r="W1021" s="6" t="str">
        <f>IFERROR(VLOOKUP(W$1&amp;"."&amp;$A1021&amp;"."&amp;$B1021,Mappings[[Lookup Name]:[Source Reference]],2,FALSE),"")</f>
        <v/>
      </c>
    </row>
    <row r="1022" spans="1:23" x14ac:dyDescent="0.3">
      <c r="A1022" t="s">
        <v>694</v>
      </c>
      <c r="B1022" s="6" t="s">
        <v>692</v>
      </c>
      <c r="C1022" s="5">
        <v>3</v>
      </c>
      <c r="D1022" t="s">
        <v>2097</v>
      </c>
      <c r="E1022">
        <v>-1</v>
      </c>
      <c r="F1022">
        <v>0</v>
      </c>
      <c r="G1022">
        <v>0</v>
      </c>
      <c r="H1022">
        <v>1</v>
      </c>
      <c r="I1022">
        <v>0</v>
      </c>
      <c r="J1022" t="s">
        <v>2117</v>
      </c>
      <c r="K1022" s="2" t="s">
        <v>2117</v>
      </c>
      <c r="L1022" t="str">
        <f>VLOOKUP(A1022,Tables!$A$2:$B$218,2,FALSE)</f>
        <v>Care Coordination</v>
      </c>
      <c r="N1022" t="s">
        <v>2998</v>
      </c>
      <c r="O1022" s="2" t="s">
        <v>3196</v>
      </c>
      <c r="Q1022" t="str">
        <f t="shared" si="15"/>
        <v>Business Logic</v>
      </c>
      <c r="T1022" s="6" t="str">
        <f>IFERROR(VLOOKUP(T$1&amp;"."&amp;$A1022&amp;"."&amp;$B1022,Mappings[[Lookup Name]:[Source Reference]],2,FALSE),"")</f>
        <v/>
      </c>
      <c r="U1022" s="6" t="str">
        <f>IFERROR(VLOOKUP(U$1&amp;"."&amp;$A1022&amp;"."&amp;$B1022,Mappings[[Lookup Name]:[Source Reference]],2,FALSE),"")</f>
        <v/>
      </c>
      <c r="V1022" s="6" t="str">
        <f>IFERROR(VLOOKUP(V$1&amp;"."&amp;$A1022&amp;"."&amp;$B1022,Mappings[[Lookup Name]:[Source Reference]],2,FALSE),"")</f>
        <v/>
      </c>
      <c r="W1022" s="6" t="str">
        <f>IFERROR(VLOOKUP(W$1&amp;"."&amp;$A1022&amp;"."&amp;$B1022,Mappings[[Lookup Name]:[Source Reference]],2,FALSE),"")</f>
        <v/>
      </c>
    </row>
    <row r="1023" spans="1:23" x14ac:dyDescent="0.3">
      <c r="A1023" t="s">
        <v>694</v>
      </c>
      <c r="B1023" s="6" t="s">
        <v>10</v>
      </c>
      <c r="C1023" s="5">
        <v>4</v>
      </c>
      <c r="D1023" t="s">
        <v>2100</v>
      </c>
      <c r="E1023">
        <v>1</v>
      </c>
      <c r="F1023">
        <v>1</v>
      </c>
      <c r="G1023">
        <v>0</v>
      </c>
      <c r="H1023">
        <v>0</v>
      </c>
      <c r="I1023">
        <v>0</v>
      </c>
      <c r="J1023" t="s">
        <v>2117</v>
      </c>
      <c r="K1023" s="2" t="s">
        <v>2117</v>
      </c>
      <c r="L1023" t="str">
        <f>VLOOKUP(A1023,Tables!$A$2:$B$218,2,FALSE)</f>
        <v>Care Coordination</v>
      </c>
      <c r="N1023" t="s">
        <v>2383</v>
      </c>
      <c r="O1023" s="2" t="s">
        <v>2966</v>
      </c>
      <c r="P1023" s="2" t="s">
        <v>2957</v>
      </c>
      <c r="Q1023" t="str">
        <f t="shared" si="15"/>
        <v>Business Logic</v>
      </c>
      <c r="T1023" s="6" t="str">
        <f>IFERROR(VLOOKUP(T$1&amp;"."&amp;$A1023&amp;"."&amp;$B1023,Mappings[[Lookup Name]:[Source Reference]],2,FALSE),"")</f>
        <v/>
      </c>
      <c r="U1023" s="6" t="str">
        <f>IFERROR(VLOOKUP(U$1&amp;"."&amp;$A1023&amp;"."&amp;$B1023,Mappings[[Lookup Name]:[Source Reference]],2,FALSE),"")</f>
        <v/>
      </c>
      <c r="V1023" s="6" t="str">
        <f>IFERROR(VLOOKUP(V$1&amp;"."&amp;$A1023&amp;"."&amp;$B1023,Mappings[[Lookup Name]:[Source Reference]],2,FALSE),"")</f>
        <v/>
      </c>
      <c r="W1023" s="6" t="str">
        <f>IFERROR(VLOOKUP(W$1&amp;"."&amp;$A1023&amp;"."&amp;$B1023,Mappings[[Lookup Name]:[Source Reference]],2,FALSE),"")</f>
        <v/>
      </c>
    </row>
    <row r="1024" spans="1:23" ht="46.8" x14ac:dyDescent="0.3">
      <c r="A1024" t="s">
        <v>694</v>
      </c>
      <c r="B1024" s="6" t="s">
        <v>11</v>
      </c>
      <c r="C1024" s="5">
        <v>5</v>
      </c>
      <c r="D1024" t="s">
        <v>2101</v>
      </c>
      <c r="E1024">
        <v>1</v>
      </c>
      <c r="F1024">
        <v>0</v>
      </c>
      <c r="G1024">
        <v>0</v>
      </c>
      <c r="H1024">
        <v>1</v>
      </c>
      <c r="I1024">
        <v>0</v>
      </c>
      <c r="J1024" t="s">
        <v>2117</v>
      </c>
      <c r="K1024" s="2" t="s">
        <v>2117</v>
      </c>
      <c r="L1024" t="str">
        <f>VLOOKUP(A1024,Tables!$A$2:$B$218,2,FALSE)</f>
        <v>Care Coordination</v>
      </c>
      <c r="N1024" t="s">
        <v>2384</v>
      </c>
      <c r="O1024" s="2" t="s">
        <v>2382</v>
      </c>
      <c r="P1024" s="2" t="s">
        <v>2965</v>
      </c>
      <c r="Q1024" t="str">
        <f t="shared" si="15"/>
        <v>Business Logic</v>
      </c>
      <c r="T1024" s="6" t="str">
        <f>IFERROR(VLOOKUP(T$1&amp;"."&amp;$A1024&amp;"."&amp;$B1024,Mappings[[Lookup Name]:[Source Reference]],2,FALSE),"")</f>
        <v/>
      </c>
      <c r="U1024" s="6" t="str">
        <f>IFERROR(VLOOKUP(U$1&amp;"."&amp;$A1024&amp;"."&amp;$B1024,Mappings[[Lookup Name]:[Source Reference]],2,FALSE),"")</f>
        <v/>
      </c>
      <c r="V1024" s="6" t="str">
        <f>IFERROR(VLOOKUP(V$1&amp;"."&amp;$A1024&amp;"."&amp;$B1024,Mappings[[Lookup Name]:[Source Reference]],2,FALSE),"")</f>
        <v/>
      </c>
      <c r="W1024" s="6" t="str">
        <f>IFERROR(VLOOKUP(W$1&amp;"."&amp;$A1024&amp;"."&amp;$B1024,Mappings[[Lookup Name]:[Source Reference]],2,FALSE),"")</f>
        <v/>
      </c>
    </row>
    <row r="1025" spans="1:23" x14ac:dyDescent="0.3">
      <c r="A1025" t="s">
        <v>694</v>
      </c>
      <c r="B1025" s="6" t="s">
        <v>12</v>
      </c>
      <c r="C1025" s="5">
        <v>6</v>
      </c>
      <c r="D1025" t="s">
        <v>2102</v>
      </c>
      <c r="E1025">
        <v>120</v>
      </c>
      <c r="F1025">
        <v>0</v>
      </c>
      <c r="G1025">
        <v>0</v>
      </c>
      <c r="H1025">
        <v>0</v>
      </c>
      <c r="I1025">
        <v>0</v>
      </c>
      <c r="J1025" t="s">
        <v>2117</v>
      </c>
      <c r="K1025" s="2" t="s">
        <v>2117</v>
      </c>
      <c r="L1025" t="str">
        <f>VLOOKUP(A1025,Tables!$A$2:$B$218,2,FALSE)</f>
        <v>Care Coordination</v>
      </c>
      <c r="N1025" t="s">
        <v>3150</v>
      </c>
      <c r="O1025" s="2" t="s">
        <v>3162</v>
      </c>
      <c r="P1025" s="8"/>
      <c r="Q1025" t="str">
        <f t="shared" si="15"/>
        <v>ETL Audit Process</v>
      </c>
      <c r="R1025"/>
      <c r="S1025"/>
      <c r="T1025" s="6" t="str">
        <f>IFERROR(VLOOKUP(T$1&amp;"."&amp;$A1025&amp;"."&amp;$B1025,Mappings[[Lookup Name]:[Source Reference]],2,FALSE),"")</f>
        <v/>
      </c>
      <c r="U1025" s="6" t="str">
        <f>IFERROR(VLOOKUP(U$1&amp;"."&amp;$A1025&amp;"."&amp;$B1025,Mappings[[Lookup Name]:[Source Reference]],2,FALSE),"")</f>
        <v/>
      </c>
      <c r="V1025" s="6" t="str">
        <f>IFERROR(VLOOKUP(V$1&amp;"."&amp;$A1025&amp;"."&amp;$B1025,Mappings[[Lookup Name]:[Source Reference]],2,FALSE),"")</f>
        <v/>
      </c>
      <c r="W1025" s="6" t="str">
        <f>IFERROR(VLOOKUP(W$1&amp;"."&amp;$A1025&amp;"."&amp;$B1025,Mappings[[Lookup Name]:[Source Reference]],2,FALSE),"")</f>
        <v/>
      </c>
    </row>
    <row r="1026" spans="1:23" x14ac:dyDescent="0.3">
      <c r="A1026" t="s">
        <v>694</v>
      </c>
      <c r="B1026" s="6" t="s">
        <v>13</v>
      </c>
      <c r="C1026" s="5">
        <v>7</v>
      </c>
      <c r="D1026" t="s">
        <v>2098</v>
      </c>
      <c r="E1026">
        <v>8</v>
      </c>
      <c r="F1026">
        <v>23</v>
      </c>
      <c r="G1026">
        <v>3</v>
      </c>
      <c r="H1026">
        <v>0</v>
      </c>
      <c r="I1026">
        <v>0</v>
      </c>
      <c r="J1026" t="s">
        <v>2117</v>
      </c>
      <c r="K1026" s="2" t="s">
        <v>2117</v>
      </c>
      <c r="L1026" t="str">
        <f>VLOOKUP(A1026,Tables!$A$2:$B$218,2,FALSE)</f>
        <v>Care Coordination</v>
      </c>
      <c r="N1026" t="s">
        <v>3151</v>
      </c>
      <c r="O1026" s="2" t="s">
        <v>3161</v>
      </c>
      <c r="P1026" s="8"/>
      <c r="Q1026" t="str">
        <f t="shared" si="15"/>
        <v>ETL Audit Process</v>
      </c>
      <c r="R1026"/>
      <c r="S1026"/>
      <c r="T1026" s="6" t="str">
        <f>IFERROR(VLOOKUP(T$1&amp;"."&amp;$A1026&amp;"."&amp;$B1026,Mappings[[Lookup Name]:[Source Reference]],2,FALSE),"")</f>
        <v/>
      </c>
      <c r="U1026" s="6" t="str">
        <f>IFERROR(VLOOKUP(U$1&amp;"."&amp;$A1026&amp;"."&amp;$B1026,Mappings[[Lookup Name]:[Source Reference]],2,FALSE),"")</f>
        <v/>
      </c>
      <c r="V1026" s="6" t="str">
        <f>IFERROR(VLOOKUP(V$1&amp;"."&amp;$A1026&amp;"."&amp;$B1026,Mappings[[Lookup Name]:[Source Reference]],2,FALSE),"")</f>
        <v/>
      </c>
      <c r="W1026" s="6" t="str">
        <f>IFERROR(VLOOKUP(W$1&amp;"."&amp;$A1026&amp;"."&amp;$B1026,Mappings[[Lookup Name]:[Source Reference]],2,FALSE),"")</f>
        <v/>
      </c>
    </row>
    <row r="1027" spans="1:23" x14ac:dyDescent="0.3">
      <c r="A1027" t="s">
        <v>694</v>
      </c>
      <c r="B1027" s="6" t="s">
        <v>14</v>
      </c>
      <c r="C1027" s="5">
        <v>8</v>
      </c>
      <c r="D1027" t="s">
        <v>2098</v>
      </c>
      <c r="E1027">
        <v>8</v>
      </c>
      <c r="F1027">
        <v>23</v>
      </c>
      <c r="G1027">
        <v>3</v>
      </c>
      <c r="H1027">
        <v>0</v>
      </c>
      <c r="I1027">
        <v>0</v>
      </c>
      <c r="J1027" t="s">
        <v>2117</v>
      </c>
      <c r="K1027" s="2" t="s">
        <v>2117</v>
      </c>
      <c r="L1027" t="str">
        <f>VLOOKUP(A1027,Tables!$A$2:$B$218,2,FALSE)</f>
        <v>Care Coordination</v>
      </c>
      <c r="N1027" t="s">
        <v>3152</v>
      </c>
      <c r="O1027" s="2" t="s">
        <v>3159</v>
      </c>
      <c r="P1027" s="8"/>
      <c r="Q1027" t="str">
        <f t="shared" ref="Q1027:Q1090" si="16">IF(B1027="Source_System_SID","Link to Source System",IF(OR(B1027="Created_By_ID",B1027="Created_by_Date",B1027="Last_Updated_By_Date",B1027="Last_Updated_By_ID",B1027="Audit_SID",B1027="Update_Audit_SID"),"ETL Audit Process",IF(RIGHT(B1027,3)="SID","System Generated","Business Logic")))</f>
        <v>ETL Audit Process</v>
      </c>
      <c r="R1027"/>
      <c r="S1027"/>
      <c r="T1027" s="6" t="str">
        <f>IFERROR(VLOOKUP(T$1&amp;"."&amp;$A1027&amp;"."&amp;$B1027,Mappings[[Lookup Name]:[Source Reference]],2,FALSE),"")</f>
        <v/>
      </c>
      <c r="U1027" s="6" t="str">
        <f>IFERROR(VLOOKUP(U$1&amp;"."&amp;$A1027&amp;"."&amp;$B1027,Mappings[[Lookup Name]:[Source Reference]],2,FALSE),"")</f>
        <v/>
      </c>
      <c r="V1027" s="6" t="str">
        <f>IFERROR(VLOOKUP(V$1&amp;"."&amp;$A1027&amp;"."&amp;$B1027,Mappings[[Lookup Name]:[Source Reference]],2,FALSE),"")</f>
        <v/>
      </c>
      <c r="W1027" s="6" t="str">
        <f>IFERROR(VLOOKUP(W$1&amp;"."&amp;$A1027&amp;"."&amp;$B1027,Mappings[[Lookup Name]:[Source Reference]],2,FALSE),"")</f>
        <v/>
      </c>
    </row>
    <row r="1028" spans="1:23" x14ac:dyDescent="0.3">
      <c r="A1028" t="s">
        <v>694</v>
      </c>
      <c r="B1028" s="6" t="s">
        <v>15</v>
      </c>
      <c r="C1028" s="5">
        <v>9</v>
      </c>
      <c r="D1028" t="s">
        <v>2102</v>
      </c>
      <c r="E1028">
        <v>120</v>
      </c>
      <c r="F1028">
        <v>0</v>
      </c>
      <c r="G1028">
        <v>0</v>
      </c>
      <c r="H1028">
        <v>0</v>
      </c>
      <c r="I1028">
        <v>0</v>
      </c>
      <c r="J1028" t="s">
        <v>2117</v>
      </c>
      <c r="K1028" s="2" t="s">
        <v>2117</v>
      </c>
      <c r="L1028" t="str">
        <f>VLOOKUP(A1028,Tables!$A$2:$B$218,2,FALSE)</f>
        <v>Care Coordination</v>
      </c>
      <c r="N1028" t="s">
        <v>3153</v>
      </c>
      <c r="O1028" s="2" t="s">
        <v>3160</v>
      </c>
      <c r="P1028" s="8"/>
      <c r="Q1028" t="str">
        <f t="shared" si="16"/>
        <v>ETL Audit Process</v>
      </c>
      <c r="R1028"/>
      <c r="S1028"/>
      <c r="T1028" s="6" t="str">
        <f>IFERROR(VLOOKUP(T$1&amp;"."&amp;$A1028&amp;"."&amp;$B1028,Mappings[[Lookup Name]:[Source Reference]],2,FALSE),"")</f>
        <v/>
      </c>
      <c r="U1028" s="6" t="str">
        <f>IFERROR(VLOOKUP(U$1&amp;"."&amp;$A1028&amp;"."&amp;$B1028,Mappings[[Lookup Name]:[Source Reference]],2,FALSE),"")</f>
        <v/>
      </c>
      <c r="V1028" s="6" t="str">
        <f>IFERROR(VLOOKUP(V$1&amp;"."&amp;$A1028&amp;"."&amp;$B1028,Mappings[[Lookup Name]:[Source Reference]],2,FALSE),"")</f>
        <v/>
      </c>
      <c r="W1028" s="6" t="str">
        <f>IFERROR(VLOOKUP(W$1&amp;"."&amp;$A1028&amp;"."&amp;$B1028,Mappings[[Lookup Name]:[Source Reference]],2,FALSE),"")</f>
        <v/>
      </c>
    </row>
    <row r="1029" spans="1:23" x14ac:dyDescent="0.3">
      <c r="A1029" t="s">
        <v>694</v>
      </c>
      <c r="B1029" s="6" t="s">
        <v>16</v>
      </c>
      <c r="C1029" s="5">
        <v>10</v>
      </c>
      <c r="D1029" t="s">
        <v>2099</v>
      </c>
      <c r="E1029">
        <v>4</v>
      </c>
      <c r="F1029">
        <v>10</v>
      </c>
      <c r="G1029">
        <v>0</v>
      </c>
      <c r="H1029">
        <v>0</v>
      </c>
      <c r="I1029">
        <v>0</v>
      </c>
      <c r="J1029" t="s">
        <v>2117</v>
      </c>
      <c r="K1029" s="2" t="s">
        <v>2117</v>
      </c>
      <c r="L1029" t="str">
        <f>VLOOKUP(A1029,Tables!$A$2:$B$218,2,FALSE)</f>
        <v>Care Coordination</v>
      </c>
      <c r="N1029" t="s">
        <v>3154</v>
      </c>
      <c r="O1029" s="2" t="s">
        <v>3158</v>
      </c>
      <c r="P1029" s="8"/>
      <c r="Q1029" t="str">
        <f t="shared" si="16"/>
        <v>ETL Audit Process</v>
      </c>
      <c r="R1029"/>
      <c r="S1029"/>
      <c r="T1029" s="6" t="str">
        <f>IFERROR(VLOOKUP(T$1&amp;"."&amp;$A1029&amp;"."&amp;$B1029,Mappings[[Lookup Name]:[Source Reference]],2,FALSE),"")</f>
        <v/>
      </c>
      <c r="U1029" s="6" t="str">
        <f>IFERROR(VLOOKUP(U$1&amp;"."&amp;$A1029&amp;"."&amp;$B1029,Mappings[[Lookup Name]:[Source Reference]],2,FALSE),"")</f>
        <v/>
      </c>
      <c r="V1029" s="6" t="str">
        <f>IFERROR(VLOOKUP(V$1&amp;"."&amp;$A1029&amp;"."&amp;$B1029,Mappings[[Lookup Name]:[Source Reference]],2,FALSE),"")</f>
        <v/>
      </c>
      <c r="W1029" s="6" t="str">
        <f>IFERROR(VLOOKUP(W$1&amp;"."&amp;$A1029&amp;"."&amp;$B1029,Mappings[[Lookup Name]:[Source Reference]],2,FALSE),"")</f>
        <v/>
      </c>
    </row>
    <row r="1030" spans="1:23" ht="31.2" x14ac:dyDescent="0.3">
      <c r="A1030" t="s">
        <v>694</v>
      </c>
      <c r="B1030" s="6" t="s">
        <v>17</v>
      </c>
      <c r="C1030" s="5">
        <v>11</v>
      </c>
      <c r="D1030" t="s">
        <v>2099</v>
      </c>
      <c r="E1030">
        <v>4</v>
      </c>
      <c r="F1030">
        <v>10</v>
      </c>
      <c r="G1030">
        <v>0</v>
      </c>
      <c r="H1030">
        <v>0</v>
      </c>
      <c r="I1030">
        <v>0</v>
      </c>
      <c r="J1030" t="s">
        <v>2117</v>
      </c>
      <c r="K1030" s="2" t="s">
        <v>2117</v>
      </c>
      <c r="L1030" t="str">
        <f>VLOOKUP(A1030,Tables!$A$2:$B$218,2,FALSE)</f>
        <v>Care Coordination</v>
      </c>
      <c r="N1030" t="s">
        <v>3155</v>
      </c>
      <c r="O1030" s="2" t="s">
        <v>3157</v>
      </c>
      <c r="P1030" s="8"/>
      <c r="Q1030" t="str">
        <f t="shared" si="16"/>
        <v>ETL Audit Process</v>
      </c>
      <c r="R1030"/>
      <c r="S1030"/>
      <c r="T1030" s="6" t="str">
        <f>IFERROR(VLOOKUP(T$1&amp;"."&amp;$A1030&amp;"."&amp;$B1030,Mappings[[Lookup Name]:[Source Reference]],2,FALSE),"")</f>
        <v/>
      </c>
      <c r="U1030" s="6" t="str">
        <f>IFERROR(VLOOKUP(U$1&amp;"."&amp;$A1030&amp;"."&amp;$B1030,Mappings[[Lookup Name]:[Source Reference]],2,FALSE),"")</f>
        <v/>
      </c>
      <c r="V1030" s="6" t="str">
        <f>IFERROR(VLOOKUP(V$1&amp;"."&amp;$A1030&amp;"."&amp;$B1030,Mappings[[Lookup Name]:[Source Reference]],2,FALSE),"")</f>
        <v/>
      </c>
      <c r="W1030" s="6" t="str">
        <f>IFERROR(VLOOKUP(W$1&amp;"."&amp;$A1030&amp;"."&amp;$B1030,Mappings[[Lookup Name]:[Source Reference]],2,FALSE),"")</f>
        <v/>
      </c>
    </row>
    <row r="1031" spans="1:23" x14ac:dyDescent="0.3">
      <c r="A1031" t="s">
        <v>694</v>
      </c>
      <c r="B1031" s="6" t="s">
        <v>18</v>
      </c>
      <c r="C1031" s="5">
        <v>12</v>
      </c>
      <c r="D1031" t="s">
        <v>2099</v>
      </c>
      <c r="E1031">
        <v>4</v>
      </c>
      <c r="F1031">
        <v>10</v>
      </c>
      <c r="G1031">
        <v>0</v>
      </c>
      <c r="H1031">
        <v>0</v>
      </c>
      <c r="I1031">
        <v>0</v>
      </c>
      <c r="J1031" t="s">
        <v>2117</v>
      </c>
      <c r="K1031" s="2" t="s">
        <v>2117</v>
      </c>
      <c r="L1031" t="str">
        <f>VLOOKUP(A1031,Tables!$A$2:$B$218,2,FALSE)</f>
        <v>Care Coordination</v>
      </c>
      <c r="N1031" t="s">
        <v>3163</v>
      </c>
      <c r="O1031" s="2" t="s">
        <v>3156</v>
      </c>
      <c r="P1031" s="8"/>
      <c r="Q1031" t="str">
        <f t="shared" si="16"/>
        <v>Link to Source System</v>
      </c>
      <c r="R1031"/>
      <c r="S1031"/>
      <c r="T1031" s="6" t="str">
        <f>IFERROR(VLOOKUP(T$1&amp;"."&amp;$A1031&amp;"."&amp;$B1031,Mappings[[Lookup Name]:[Source Reference]],2,FALSE),"")</f>
        <v/>
      </c>
      <c r="U1031" s="6" t="str">
        <f>IFERROR(VLOOKUP(U$1&amp;"."&amp;$A1031&amp;"."&amp;$B1031,Mappings[[Lookup Name]:[Source Reference]],2,FALSE),"")</f>
        <v/>
      </c>
      <c r="V1031" s="6" t="str">
        <f>IFERROR(VLOOKUP(V$1&amp;"."&amp;$A1031&amp;"."&amp;$B1031,Mappings[[Lookup Name]:[Source Reference]],2,FALSE),"")</f>
        <v/>
      </c>
      <c r="W1031" s="6" t="str">
        <f>IFERROR(VLOOKUP(W$1&amp;"."&amp;$A1031&amp;"."&amp;$B1031,Mappings[[Lookup Name]:[Source Reference]],2,FALSE),"")</f>
        <v/>
      </c>
    </row>
    <row r="1032" spans="1:23" x14ac:dyDescent="0.3">
      <c r="A1032" t="s">
        <v>694</v>
      </c>
      <c r="B1032" s="6" t="s">
        <v>693</v>
      </c>
      <c r="C1032" s="5">
        <v>13</v>
      </c>
      <c r="D1032" t="s">
        <v>2100</v>
      </c>
      <c r="E1032">
        <v>1</v>
      </c>
      <c r="F1032">
        <v>1</v>
      </c>
      <c r="G1032">
        <v>0</v>
      </c>
      <c r="H1032">
        <v>1</v>
      </c>
      <c r="I1032">
        <v>0</v>
      </c>
      <c r="J1032" t="s">
        <v>2117</v>
      </c>
      <c r="K1032" s="2" t="s">
        <v>2117</v>
      </c>
      <c r="L1032" t="str">
        <f>VLOOKUP(A1032,Tables!$A$2:$B$218,2,FALSE)</f>
        <v>Care Coordination</v>
      </c>
      <c r="N1032" t="s">
        <v>3004</v>
      </c>
      <c r="O1032" s="2" t="s">
        <v>3197</v>
      </c>
      <c r="P1032" s="2" t="s">
        <v>2957</v>
      </c>
      <c r="Q1032" t="str">
        <f t="shared" si="16"/>
        <v>Business Logic</v>
      </c>
      <c r="T1032" s="6" t="str">
        <f>IFERROR(VLOOKUP(T$1&amp;"."&amp;$A1032&amp;"."&amp;$B1032,Mappings[[Lookup Name]:[Source Reference]],2,FALSE),"")</f>
        <v/>
      </c>
      <c r="U1032" s="6" t="str">
        <f>IFERROR(VLOOKUP(U$1&amp;"."&amp;$A1032&amp;"."&amp;$B1032,Mappings[[Lookup Name]:[Source Reference]],2,FALSE),"")</f>
        <v/>
      </c>
      <c r="V1032" s="6" t="str">
        <f>IFERROR(VLOOKUP(V$1&amp;"."&amp;$A1032&amp;"."&amp;$B1032,Mappings[[Lookup Name]:[Source Reference]],2,FALSE),"")</f>
        <v/>
      </c>
      <c r="W1032" s="6" t="str">
        <f>IFERROR(VLOOKUP(W$1&amp;"."&amp;$A1032&amp;"."&amp;$B1032,Mappings[[Lookup Name]:[Source Reference]],2,FALSE),"")</f>
        <v/>
      </c>
    </row>
    <row r="1033" spans="1:23" x14ac:dyDescent="0.3">
      <c r="A1033" t="s">
        <v>696</v>
      </c>
      <c r="B1033" s="6" t="s">
        <v>697</v>
      </c>
      <c r="C1033" s="5">
        <v>1</v>
      </c>
      <c r="D1033" t="s">
        <v>2099</v>
      </c>
      <c r="E1033">
        <v>4</v>
      </c>
      <c r="F1033">
        <v>10</v>
      </c>
      <c r="G1033">
        <v>0</v>
      </c>
      <c r="H1033">
        <v>0</v>
      </c>
      <c r="I1033">
        <v>1</v>
      </c>
      <c r="J1033" t="s">
        <v>2117</v>
      </c>
      <c r="K1033" s="2" t="s">
        <v>2117</v>
      </c>
      <c r="L1033" t="str">
        <f>VLOOKUP(A1033,Tables!$A$2:$B$218,2,FALSE)</f>
        <v>Care Coordination</v>
      </c>
      <c r="N1033" t="s">
        <v>3110</v>
      </c>
      <c r="O1033" s="2" t="s">
        <v>3198</v>
      </c>
      <c r="P1033" s="2" t="s">
        <v>2961</v>
      </c>
      <c r="Q1033" t="str">
        <f t="shared" si="16"/>
        <v>System Generated</v>
      </c>
      <c r="T1033" s="6" t="str">
        <f>IFERROR(VLOOKUP(T$1&amp;"."&amp;$A1033&amp;"."&amp;$B1033,Mappings[[Lookup Name]:[Source Reference]],2,FALSE),"")</f>
        <v/>
      </c>
      <c r="U1033" s="6" t="str">
        <f>IFERROR(VLOOKUP(U$1&amp;"."&amp;$A1033&amp;"."&amp;$B1033,Mappings[[Lookup Name]:[Source Reference]],2,FALSE),"")</f>
        <v/>
      </c>
      <c r="V1033" s="6" t="str">
        <f>IFERROR(VLOOKUP(V$1&amp;"."&amp;$A1033&amp;"."&amp;$B1033,Mappings[[Lookup Name]:[Source Reference]],2,FALSE),"")</f>
        <v/>
      </c>
      <c r="W1033" s="6" t="str">
        <f>IFERROR(VLOOKUP(W$1&amp;"."&amp;$A1033&amp;"."&amp;$B1033,Mappings[[Lookup Name]:[Source Reference]],2,FALSE),"")</f>
        <v/>
      </c>
    </row>
    <row r="1034" spans="1:23" x14ac:dyDescent="0.3">
      <c r="A1034" t="s">
        <v>696</v>
      </c>
      <c r="B1034" s="6" t="s">
        <v>698</v>
      </c>
      <c r="C1034" s="5">
        <v>2</v>
      </c>
      <c r="D1034" t="s">
        <v>2107</v>
      </c>
      <c r="E1034">
        <v>8</v>
      </c>
      <c r="F1034">
        <v>19</v>
      </c>
      <c r="G1034">
        <v>0</v>
      </c>
      <c r="H1034">
        <v>0</v>
      </c>
      <c r="I1034">
        <v>0</v>
      </c>
      <c r="J1034" t="s">
        <v>2117</v>
      </c>
      <c r="K1034" s="2" t="s">
        <v>2117</v>
      </c>
      <c r="L1034" t="str">
        <f>VLOOKUP(A1034,Tables!$A$2:$B$218,2,FALSE)</f>
        <v>Care Coordination</v>
      </c>
      <c r="N1034" t="s">
        <v>3006</v>
      </c>
      <c r="O1034" s="2" t="s">
        <v>3199</v>
      </c>
      <c r="Q1034" t="str">
        <f t="shared" si="16"/>
        <v>Business Logic</v>
      </c>
      <c r="T1034" s="6" t="str">
        <f>IFERROR(VLOOKUP(T$1&amp;"."&amp;$A1034&amp;"."&amp;$B1034,Mappings[[Lookup Name]:[Source Reference]],2,FALSE),"")</f>
        <v/>
      </c>
      <c r="U1034" s="6" t="str">
        <f>IFERROR(VLOOKUP(U$1&amp;"."&amp;$A1034&amp;"."&amp;$B1034,Mappings[[Lookup Name]:[Source Reference]],2,FALSE),"")</f>
        <v/>
      </c>
      <c r="V1034" s="6" t="str">
        <f>IFERROR(VLOOKUP(V$1&amp;"."&amp;$A1034&amp;"."&amp;$B1034,Mappings[[Lookup Name]:[Source Reference]],2,FALSE),"")</f>
        <v/>
      </c>
      <c r="W1034" s="6" t="str">
        <f>IFERROR(VLOOKUP(W$1&amp;"."&amp;$A1034&amp;"."&amp;$B1034,Mappings[[Lookup Name]:[Source Reference]],2,FALSE),"")</f>
        <v/>
      </c>
    </row>
    <row r="1035" spans="1:23" x14ac:dyDescent="0.3">
      <c r="A1035" t="s">
        <v>696</v>
      </c>
      <c r="B1035" s="6" t="s">
        <v>699</v>
      </c>
      <c r="C1035" s="5">
        <v>3</v>
      </c>
      <c r="D1035" t="s">
        <v>2102</v>
      </c>
      <c r="E1035">
        <v>200</v>
      </c>
      <c r="F1035">
        <v>0</v>
      </c>
      <c r="G1035">
        <v>0</v>
      </c>
      <c r="H1035">
        <v>0</v>
      </c>
      <c r="I1035">
        <v>0</v>
      </c>
      <c r="J1035" t="s">
        <v>2117</v>
      </c>
      <c r="K1035" s="2" t="s">
        <v>2117</v>
      </c>
      <c r="L1035" t="str">
        <f>VLOOKUP(A1035,Tables!$A$2:$B$218,2,FALSE)</f>
        <v>Care Coordination</v>
      </c>
      <c r="N1035" t="s">
        <v>3007</v>
      </c>
      <c r="O1035" s="2" t="s">
        <v>3200</v>
      </c>
      <c r="Q1035" t="str">
        <f t="shared" si="16"/>
        <v>Business Logic</v>
      </c>
      <c r="T1035" s="6" t="str">
        <f>IFERROR(VLOOKUP(T$1&amp;"."&amp;$A1035&amp;"."&amp;$B1035,Mappings[[Lookup Name]:[Source Reference]],2,FALSE),"")</f>
        <v/>
      </c>
      <c r="U1035" s="6" t="str">
        <f>IFERROR(VLOOKUP(U$1&amp;"."&amp;$A1035&amp;"."&amp;$B1035,Mappings[[Lookup Name]:[Source Reference]],2,FALSE),"")</f>
        <v/>
      </c>
      <c r="V1035" s="6" t="str">
        <f>IFERROR(VLOOKUP(V$1&amp;"."&amp;$A1035&amp;"."&amp;$B1035,Mappings[[Lookup Name]:[Source Reference]],2,FALSE),"")</f>
        <v/>
      </c>
      <c r="W1035" s="6" t="str">
        <f>IFERROR(VLOOKUP(W$1&amp;"."&amp;$A1035&amp;"."&amp;$B1035,Mappings[[Lookup Name]:[Source Reference]],2,FALSE),"")</f>
        <v/>
      </c>
    </row>
    <row r="1036" spans="1:23" ht="31.2" x14ac:dyDescent="0.3">
      <c r="A1036" t="s">
        <v>696</v>
      </c>
      <c r="B1036" s="6" t="s">
        <v>660</v>
      </c>
      <c r="C1036" s="5">
        <v>4</v>
      </c>
      <c r="D1036" t="s">
        <v>2099</v>
      </c>
      <c r="E1036">
        <v>4</v>
      </c>
      <c r="F1036">
        <v>10</v>
      </c>
      <c r="G1036">
        <v>0</v>
      </c>
      <c r="H1036">
        <v>0</v>
      </c>
      <c r="I1036">
        <v>0</v>
      </c>
      <c r="J1036" t="s">
        <v>2117</v>
      </c>
      <c r="K1036" s="2" t="s">
        <v>2194</v>
      </c>
      <c r="L1036" t="str">
        <f>VLOOKUP(A1036,Tables!$A$2:$B$218,2,FALSE)</f>
        <v>Care Coordination</v>
      </c>
      <c r="N1036" t="s">
        <v>2984</v>
      </c>
      <c r="O1036" s="2" t="s">
        <v>3201</v>
      </c>
      <c r="P1036" s="2" t="s">
        <v>2961</v>
      </c>
      <c r="Q1036" t="str">
        <f t="shared" si="16"/>
        <v>System Generated</v>
      </c>
      <c r="T1036" s="6" t="str">
        <f>IFERROR(VLOOKUP(T$1&amp;"."&amp;$A1036&amp;"."&amp;$B1036,Mappings[[Lookup Name]:[Source Reference]],2,FALSE),"")</f>
        <v/>
      </c>
      <c r="U1036" s="6" t="str">
        <f>IFERROR(VLOOKUP(U$1&amp;"."&amp;$A1036&amp;"."&amp;$B1036,Mappings[[Lookup Name]:[Source Reference]],2,FALSE),"")</f>
        <v/>
      </c>
      <c r="V1036" s="6" t="str">
        <f>IFERROR(VLOOKUP(V$1&amp;"."&amp;$A1036&amp;"."&amp;$B1036,Mappings[[Lookup Name]:[Source Reference]],2,FALSE),"")</f>
        <v/>
      </c>
      <c r="W1036" s="6" t="str">
        <f>IFERROR(VLOOKUP(W$1&amp;"."&amp;$A1036&amp;"."&amp;$B1036,Mappings[[Lookup Name]:[Source Reference]],2,FALSE),"")</f>
        <v/>
      </c>
    </row>
    <row r="1037" spans="1:23" ht="31.2" x14ac:dyDescent="0.3">
      <c r="A1037" t="s">
        <v>696</v>
      </c>
      <c r="B1037" s="6" t="s">
        <v>663</v>
      </c>
      <c r="C1037" s="5">
        <v>5</v>
      </c>
      <c r="D1037" t="s">
        <v>2099</v>
      </c>
      <c r="E1037">
        <v>4</v>
      </c>
      <c r="F1037">
        <v>10</v>
      </c>
      <c r="G1037">
        <v>0</v>
      </c>
      <c r="H1037">
        <v>0</v>
      </c>
      <c r="I1037">
        <v>0</v>
      </c>
      <c r="J1037" t="s">
        <v>2117</v>
      </c>
      <c r="K1037" s="2" t="s">
        <v>2117</v>
      </c>
      <c r="L1037" t="str">
        <f>VLOOKUP(A1037,Tables!$A$2:$B$218,2,FALSE)</f>
        <v>Care Coordination</v>
      </c>
      <c r="N1037" t="s">
        <v>2972</v>
      </c>
      <c r="O1037" s="2" t="s">
        <v>3171</v>
      </c>
      <c r="P1037" s="2" t="s">
        <v>2961</v>
      </c>
      <c r="Q1037" t="str">
        <f t="shared" si="16"/>
        <v>System Generated</v>
      </c>
      <c r="T1037" s="6" t="str">
        <f>IFERROR(VLOOKUP(T$1&amp;"."&amp;$A1037&amp;"."&amp;$B1037,Mappings[[Lookup Name]:[Source Reference]],2,FALSE),"")</f>
        <v/>
      </c>
      <c r="U1037" s="6" t="str">
        <f>IFERROR(VLOOKUP(U$1&amp;"."&amp;$A1037&amp;"."&amp;$B1037,Mappings[[Lookup Name]:[Source Reference]],2,FALSE),"")</f>
        <v/>
      </c>
      <c r="V1037" s="6" t="str">
        <f>IFERROR(VLOOKUP(V$1&amp;"."&amp;$A1037&amp;"."&amp;$B1037,Mappings[[Lookup Name]:[Source Reference]],2,FALSE),"")</f>
        <v/>
      </c>
      <c r="W1037" s="6" t="str">
        <f>IFERROR(VLOOKUP(W$1&amp;"."&amp;$A1037&amp;"."&amp;$B1037,Mappings[[Lookup Name]:[Source Reference]],2,FALSE),"")</f>
        <v/>
      </c>
    </row>
    <row r="1038" spans="1:23" x14ac:dyDescent="0.3">
      <c r="A1038" t="s">
        <v>696</v>
      </c>
      <c r="B1038" s="6" t="s">
        <v>700</v>
      </c>
      <c r="C1038" s="5">
        <v>6</v>
      </c>
      <c r="D1038" t="s">
        <v>2099</v>
      </c>
      <c r="E1038">
        <v>4</v>
      </c>
      <c r="F1038">
        <v>10</v>
      </c>
      <c r="G1038">
        <v>0</v>
      </c>
      <c r="H1038">
        <v>0</v>
      </c>
      <c r="I1038">
        <v>0</v>
      </c>
      <c r="J1038" t="s">
        <v>2117</v>
      </c>
      <c r="K1038" s="2" t="s">
        <v>2117</v>
      </c>
      <c r="L1038" t="str">
        <f>VLOOKUP(A1038,Tables!$A$2:$B$218,2,FALSE)</f>
        <v>Care Coordination</v>
      </c>
      <c r="N1038" t="s">
        <v>3111</v>
      </c>
      <c r="O1038" s="2" t="s">
        <v>3202</v>
      </c>
      <c r="P1038" s="2" t="s">
        <v>2961</v>
      </c>
      <c r="Q1038" t="str">
        <f t="shared" si="16"/>
        <v>System Generated</v>
      </c>
      <c r="T1038" s="6" t="str">
        <f>IFERROR(VLOOKUP(T$1&amp;"."&amp;$A1038&amp;"."&amp;$B1038,Mappings[[Lookup Name]:[Source Reference]],2,FALSE),"")</f>
        <v/>
      </c>
      <c r="U1038" s="6" t="str">
        <f>IFERROR(VLOOKUP(U$1&amp;"."&amp;$A1038&amp;"."&amp;$B1038,Mappings[[Lookup Name]:[Source Reference]],2,FALSE),"")</f>
        <v/>
      </c>
      <c r="V1038" s="6" t="str">
        <f>IFERROR(VLOOKUP(V$1&amp;"."&amp;$A1038&amp;"."&amp;$B1038,Mappings[[Lookup Name]:[Source Reference]],2,FALSE),"")</f>
        <v/>
      </c>
      <c r="W1038" s="6" t="str">
        <f>IFERROR(VLOOKUP(W$1&amp;"."&amp;$A1038&amp;"."&amp;$B1038,Mappings[[Lookup Name]:[Source Reference]],2,FALSE),"")</f>
        <v/>
      </c>
    </row>
    <row r="1039" spans="1:23" ht="46.8" x14ac:dyDescent="0.3">
      <c r="A1039" t="s">
        <v>696</v>
      </c>
      <c r="B1039" s="6" t="s">
        <v>11</v>
      </c>
      <c r="C1039" s="5">
        <v>7</v>
      </c>
      <c r="D1039" t="s">
        <v>2101</v>
      </c>
      <c r="E1039">
        <v>1</v>
      </c>
      <c r="F1039">
        <v>0</v>
      </c>
      <c r="G1039">
        <v>0</v>
      </c>
      <c r="H1039">
        <v>1</v>
      </c>
      <c r="I1039">
        <v>0</v>
      </c>
      <c r="J1039" t="s">
        <v>2117</v>
      </c>
      <c r="K1039" s="2" t="s">
        <v>2117</v>
      </c>
      <c r="L1039" t="str">
        <f>VLOOKUP(A1039,Tables!$A$2:$B$218,2,FALSE)</f>
        <v>Care Coordination</v>
      </c>
      <c r="N1039" t="s">
        <v>2384</v>
      </c>
      <c r="O1039" s="2" t="s">
        <v>2382</v>
      </c>
      <c r="P1039" s="2" t="s">
        <v>2965</v>
      </c>
      <c r="Q1039" t="str">
        <f t="shared" si="16"/>
        <v>Business Logic</v>
      </c>
      <c r="T1039" s="6" t="str">
        <f>IFERROR(VLOOKUP(T$1&amp;"."&amp;$A1039&amp;"."&amp;$B1039,Mappings[[Lookup Name]:[Source Reference]],2,FALSE),"")</f>
        <v/>
      </c>
      <c r="U1039" s="6" t="str">
        <f>IFERROR(VLOOKUP(U$1&amp;"."&amp;$A1039&amp;"."&amp;$B1039,Mappings[[Lookup Name]:[Source Reference]],2,FALSE),"")</f>
        <v/>
      </c>
      <c r="V1039" s="6" t="str">
        <f>IFERROR(VLOOKUP(V$1&amp;"."&amp;$A1039&amp;"."&amp;$B1039,Mappings[[Lookup Name]:[Source Reference]],2,FALSE),"")</f>
        <v/>
      </c>
      <c r="W1039" s="6" t="str">
        <f>IFERROR(VLOOKUP(W$1&amp;"."&amp;$A1039&amp;"."&amp;$B1039,Mappings[[Lookup Name]:[Source Reference]],2,FALSE),"")</f>
        <v/>
      </c>
    </row>
    <row r="1040" spans="1:23" x14ac:dyDescent="0.3">
      <c r="A1040" t="s">
        <v>696</v>
      </c>
      <c r="B1040" s="6" t="s">
        <v>12</v>
      </c>
      <c r="C1040" s="5">
        <v>8</v>
      </c>
      <c r="D1040" t="s">
        <v>2102</v>
      </c>
      <c r="E1040">
        <v>120</v>
      </c>
      <c r="F1040">
        <v>0</v>
      </c>
      <c r="G1040">
        <v>0</v>
      </c>
      <c r="H1040">
        <v>0</v>
      </c>
      <c r="I1040">
        <v>0</v>
      </c>
      <c r="J1040" t="s">
        <v>2117</v>
      </c>
      <c r="K1040" s="2" t="s">
        <v>2117</v>
      </c>
      <c r="L1040" t="str">
        <f>VLOOKUP(A1040,Tables!$A$2:$B$218,2,FALSE)</f>
        <v>Care Coordination</v>
      </c>
      <c r="N1040" t="s">
        <v>3150</v>
      </c>
      <c r="O1040" s="2" t="s">
        <v>3162</v>
      </c>
      <c r="P1040" s="8"/>
      <c r="Q1040" t="str">
        <f t="shared" si="16"/>
        <v>ETL Audit Process</v>
      </c>
      <c r="R1040"/>
      <c r="S1040"/>
      <c r="T1040" s="6" t="str">
        <f>IFERROR(VLOOKUP(T$1&amp;"."&amp;$A1040&amp;"."&amp;$B1040,Mappings[[Lookup Name]:[Source Reference]],2,FALSE),"")</f>
        <v/>
      </c>
      <c r="U1040" s="6" t="str">
        <f>IFERROR(VLOOKUP(U$1&amp;"."&amp;$A1040&amp;"."&amp;$B1040,Mappings[[Lookup Name]:[Source Reference]],2,FALSE),"")</f>
        <v/>
      </c>
      <c r="V1040" s="6" t="str">
        <f>IFERROR(VLOOKUP(V$1&amp;"."&amp;$A1040&amp;"."&amp;$B1040,Mappings[[Lookup Name]:[Source Reference]],2,FALSE),"")</f>
        <v/>
      </c>
      <c r="W1040" s="6" t="str">
        <f>IFERROR(VLOOKUP(W$1&amp;"."&amp;$A1040&amp;"."&amp;$B1040,Mappings[[Lookup Name]:[Source Reference]],2,FALSE),"")</f>
        <v/>
      </c>
    </row>
    <row r="1041" spans="1:23" x14ac:dyDescent="0.3">
      <c r="A1041" t="s">
        <v>696</v>
      </c>
      <c r="B1041" s="6" t="s">
        <v>13</v>
      </c>
      <c r="C1041" s="5">
        <v>9</v>
      </c>
      <c r="D1041" t="s">
        <v>2098</v>
      </c>
      <c r="E1041">
        <v>8</v>
      </c>
      <c r="F1041">
        <v>23</v>
      </c>
      <c r="G1041">
        <v>3</v>
      </c>
      <c r="H1041">
        <v>0</v>
      </c>
      <c r="I1041">
        <v>0</v>
      </c>
      <c r="J1041" t="s">
        <v>2117</v>
      </c>
      <c r="K1041" s="2" t="s">
        <v>2117</v>
      </c>
      <c r="L1041" t="str">
        <f>VLOOKUP(A1041,Tables!$A$2:$B$218,2,FALSE)</f>
        <v>Care Coordination</v>
      </c>
      <c r="N1041" t="s">
        <v>3151</v>
      </c>
      <c r="O1041" s="2" t="s">
        <v>3161</v>
      </c>
      <c r="P1041" s="8"/>
      <c r="Q1041" t="str">
        <f t="shared" si="16"/>
        <v>ETL Audit Process</v>
      </c>
      <c r="R1041"/>
      <c r="S1041"/>
      <c r="T1041" s="6" t="str">
        <f>IFERROR(VLOOKUP(T$1&amp;"."&amp;$A1041&amp;"."&amp;$B1041,Mappings[[Lookup Name]:[Source Reference]],2,FALSE),"")</f>
        <v/>
      </c>
      <c r="U1041" s="6" t="str">
        <f>IFERROR(VLOOKUP(U$1&amp;"."&amp;$A1041&amp;"."&amp;$B1041,Mappings[[Lookup Name]:[Source Reference]],2,FALSE),"")</f>
        <v/>
      </c>
      <c r="V1041" s="6" t="str">
        <f>IFERROR(VLOOKUP(V$1&amp;"."&amp;$A1041&amp;"."&amp;$B1041,Mappings[[Lookup Name]:[Source Reference]],2,FALSE),"")</f>
        <v/>
      </c>
      <c r="W1041" s="6" t="str">
        <f>IFERROR(VLOOKUP(W$1&amp;"."&amp;$A1041&amp;"."&amp;$B1041,Mappings[[Lookup Name]:[Source Reference]],2,FALSE),"")</f>
        <v/>
      </c>
    </row>
    <row r="1042" spans="1:23" x14ac:dyDescent="0.3">
      <c r="A1042" t="s">
        <v>696</v>
      </c>
      <c r="B1042" s="6" t="s">
        <v>14</v>
      </c>
      <c r="C1042" s="5">
        <v>10</v>
      </c>
      <c r="D1042" t="s">
        <v>2098</v>
      </c>
      <c r="E1042">
        <v>8</v>
      </c>
      <c r="F1042">
        <v>23</v>
      </c>
      <c r="G1042">
        <v>3</v>
      </c>
      <c r="H1042">
        <v>0</v>
      </c>
      <c r="I1042">
        <v>0</v>
      </c>
      <c r="J1042" t="s">
        <v>2117</v>
      </c>
      <c r="K1042" s="2" t="s">
        <v>2117</v>
      </c>
      <c r="L1042" t="str">
        <f>VLOOKUP(A1042,Tables!$A$2:$B$218,2,FALSE)</f>
        <v>Care Coordination</v>
      </c>
      <c r="N1042" t="s">
        <v>3152</v>
      </c>
      <c r="O1042" s="2" t="s">
        <v>3159</v>
      </c>
      <c r="P1042" s="8"/>
      <c r="Q1042" t="str">
        <f t="shared" si="16"/>
        <v>ETL Audit Process</v>
      </c>
      <c r="R1042"/>
      <c r="S1042"/>
      <c r="T1042" s="6" t="str">
        <f>IFERROR(VLOOKUP(T$1&amp;"."&amp;$A1042&amp;"."&amp;$B1042,Mappings[[Lookup Name]:[Source Reference]],2,FALSE),"")</f>
        <v/>
      </c>
      <c r="U1042" s="6" t="str">
        <f>IFERROR(VLOOKUP(U$1&amp;"."&amp;$A1042&amp;"."&amp;$B1042,Mappings[[Lookup Name]:[Source Reference]],2,FALSE),"")</f>
        <v/>
      </c>
      <c r="V1042" s="6" t="str">
        <f>IFERROR(VLOOKUP(V$1&amp;"."&amp;$A1042&amp;"."&amp;$B1042,Mappings[[Lookup Name]:[Source Reference]],2,FALSE),"")</f>
        <v/>
      </c>
      <c r="W1042" s="6" t="str">
        <f>IFERROR(VLOOKUP(W$1&amp;"."&amp;$A1042&amp;"."&amp;$B1042,Mappings[[Lookup Name]:[Source Reference]],2,FALSE),"")</f>
        <v/>
      </c>
    </row>
    <row r="1043" spans="1:23" x14ac:dyDescent="0.3">
      <c r="A1043" t="s">
        <v>696</v>
      </c>
      <c r="B1043" s="6" t="s">
        <v>15</v>
      </c>
      <c r="C1043" s="5">
        <v>11</v>
      </c>
      <c r="D1043" t="s">
        <v>2102</v>
      </c>
      <c r="E1043">
        <v>120</v>
      </c>
      <c r="F1043">
        <v>0</v>
      </c>
      <c r="G1043">
        <v>0</v>
      </c>
      <c r="H1043">
        <v>0</v>
      </c>
      <c r="I1043">
        <v>0</v>
      </c>
      <c r="J1043" t="s">
        <v>2117</v>
      </c>
      <c r="K1043" s="2" t="s">
        <v>2117</v>
      </c>
      <c r="L1043" t="str">
        <f>VLOOKUP(A1043,Tables!$A$2:$B$218,2,FALSE)</f>
        <v>Care Coordination</v>
      </c>
      <c r="N1043" t="s">
        <v>3153</v>
      </c>
      <c r="O1043" s="2" t="s">
        <v>3160</v>
      </c>
      <c r="P1043" s="8"/>
      <c r="Q1043" t="str">
        <f t="shared" si="16"/>
        <v>ETL Audit Process</v>
      </c>
      <c r="R1043"/>
      <c r="S1043"/>
      <c r="T1043" s="6" t="str">
        <f>IFERROR(VLOOKUP(T$1&amp;"."&amp;$A1043&amp;"."&amp;$B1043,Mappings[[Lookup Name]:[Source Reference]],2,FALSE),"")</f>
        <v/>
      </c>
      <c r="U1043" s="6" t="str">
        <f>IFERROR(VLOOKUP(U$1&amp;"."&amp;$A1043&amp;"."&amp;$B1043,Mappings[[Lookup Name]:[Source Reference]],2,FALSE),"")</f>
        <v/>
      </c>
      <c r="V1043" s="6" t="str">
        <f>IFERROR(VLOOKUP(V$1&amp;"."&amp;$A1043&amp;"."&amp;$B1043,Mappings[[Lookup Name]:[Source Reference]],2,FALSE),"")</f>
        <v/>
      </c>
      <c r="W1043" s="6" t="str">
        <f>IFERROR(VLOOKUP(W$1&amp;"."&amp;$A1043&amp;"."&amp;$B1043,Mappings[[Lookup Name]:[Source Reference]],2,FALSE),"")</f>
        <v/>
      </c>
    </row>
    <row r="1044" spans="1:23" x14ac:dyDescent="0.3">
      <c r="A1044" t="s">
        <v>696</v>
      </c>
      <c r="B1044" s="6" t="s">
        <v>16</v>
      </c>
      <c r="C1044" s="5">
        <v>12</v>
      </c>
      <c r="D1044" t="s">
        <v>2099</v>
      </c>
      <c r="E1044">
        <v>4</v>
      </c>
      <c r="F1044">
        <v>10</v>
      </c>
      <c r="G1044">
        <v>0</v>
      </c>
      <c r="H1044">
        <v>0</v>
      </c>
      <c r="I1044">
        <v>0</v>
      </c>
      <c r="J1044" t="s">
        <v>2117</v>
      </c>
      <c r="K1044" s="2" t="s">
        <v>2117</v>
      </c>
      <c r="L1044" t="str">
        <f>VLOOKUP(A1044,Tables!$A$2:$B$218,2,FALSE)</f>
        <v>Care Coordination</v>
      </c>
      <c r="N1044" t="s">
        <v>3154</v>
      </c>
      <c r="O1044" s="2" t="s">
        <v>3158</v>
      </c>
      <c r="P1044" s="8"/>
      <c r="Q1044" t="str">
        <f t="shared" si="16"/>
        <v>ETL Audit Process</v>
      </c>
      <c r="R1044"/>
      <c r="S1044"/>
      <c r="T1044" s="6" t="str">
        <f>IFERROR(VLOOKUP(T$1&amp;"."&amp;$A1044&amp;"."&amp;$B1044,Mappings[[Lookup Name]:[Source Reference]],2,FALSE),"")</f>
        <v/>
      </c>
      <c r="U1044" s="6" t="str">
        <f>IFERROR(VLOOKUP(U$1&amp;"."&amp;$A1044&amp;"."&amp;$B1044,Mappings[[Lookup Name]:[Source Reference]],2,FALSE),"")</f>
        <v/>
      </c>
      <c r="V1044" s="6" t="str">
        <f>IFERROR(VLOOKUP(V$1&amp;"."&amp;$A1044&amp;"."&amp;$B1044,Mappings[[Lookup Name]:[Source Reference]],2,FALSE),"")</f>
        <v/>
      </c>
      <c r="W1044" s="6" t="str">
        <f>IFERROR(VLOOKUP(W$1&amp;"."&amp;$A1044&amp;"."&amp;$B1044,Mappings[[Lookup Name]:[Source Reference]],2,FALSE),"")</f>
        <v/>
      </c>
    </row>
    <row r="1045" spans="1:23" ht="31.2" x14ac:dyDescent="0.3">
      <c r="A1045" t="s">
        <v>696</v>
      </c>
      <c r="B1045" s="6" t="s">
        <v>17</v>
      </c>
      <c r="C1045" s="5">
        <v>13</v>
      </c>
      <c r="D1045" t="s">
        <v>2099</v>
      </c>
      <c r="E1045">
        <v>4</v>
      </c>
      <c r="F1045">
        <v>10</v>
      </c>
      <c r="G1045">
        <v>0</v>
      </c>
      <c r="H1045">
        <v>0</v>
      </c>
      <c r="I1045">
        <v>0</v>
      </c>
      <c r="J1045" t="s">
        <v>2117</v>
      </c>
      <c r="K1045" s="2" t="s">
        <v>2117</v>
      </c>
      <c r="L1045" t="str">
        <f>VLOOKUP(A1045,Tables!$A$2:$B$218,2,FALSE)</f>
        <v>Care Coordination</v>
      </c>
      <c r="N1045" t="s">
        <v>3155</v>
      </c>
      <c r="O1045" s="2" t="s">
        <v>3157</v>
      </c>
      <c r="P1045" s="8"/>
      <c r="Q1045" t="str">
        <f t="shared" si="16"/>
        <v>ETL Audit Process</v>
      </c>
      <c r="R1045"/>
      <c r="S1045"/>
      <c r="T1045" s="6" t="str">
        <f>IFERROR(VLOOKUP(T$1&amp;"."&amp;$A1045&amp;"."&amp;$B1045,Mappings[[Lookup Name]:[Source Reference]],2,FALSE),"")</f>
        <v/>
      </c>
      <c r="U1045" s="6" t="str">
        <f>IFERROR(VLOOKUP(U$1&amp;"."&amp;$A1045&amp;"."&amp;$B1045,Mappings[[Lookup Name]:[Source Reference]],2,FALSE),"")</f>
        <v/>
      </c>
      <c r="V1045" s="6" t="str">
        <f>IFERROR(VLOOKUP(V$1&amp;"."&amp;$A1045&amp;"."&amp;$B1045,Mappings[[Lookup Name]:[Source Reference]],2,FALSE),"")</f>
        <v/>
      </c>
      <c r="W1045" s="6" t="str">
        <f>IFERROR(VLOOKUP(W$1&amp;"."&amp;$A1045&amp;"."&amp;$B1045,Mappings[[Lookup Name]:[Source Reference]],2,FALSE),"")</f>
        <v/>
      </c>
    </row>
    <row r="1046" spans="1:23" x14ac:dyDescent="0.3">
      <c r="A1046" t="s">
        <v>696</v>
      </c>
      <c r="B1046" s="6" t="s">
        <v>18</v>
      </c>
      <c r="C1046" s="5">
        <v>14</v>
      </c>
      <c r="D1046" t="s">
        <v>2099</v>
      </c>
      <c r="E1046">
        <v>4</v>
      </c>
      <c r="F1046">
        <v>10</v>
      </c>
      <c r="G1046">
        <v>0</v>
      </c>
      <c r="H1046">
        <v>0</v>
      </c>
      <c r="I1046">
        <v>0</v>
      </c>
      <c r="J1046" t="s">
        <v>2117</v>
      </c>
      <c r="K1046" s="2" t="s">
        <v>2117</v>
      </c>
      <c r="L1046" t="str">
        <f>VLOOKUP(A1046,Tables!$A$2:$B$218,2,FALSE)</f>
        <v>Care Coordination</v>
      </c>
      <c r="N1046" t="s">
        <v>3163</v>
      </c>
      <c r="O1046" s="2" t="s">
        <v>3156</v>
      </c>
      <c r="P1046" s="8"/>
      <c r="Q1046" t="str">
        <f t="shared" si="16"/>
        <v>Link to Source System</v>
      </c>
      <c r="R1046"/>
      <c r="S1046"/>
      <c r="T1046" s="6" t="str">
        <f>IFERROR(VLOOKUP(T$1&amp;"."&amp;$A1046&amp;"."&amp;$B1046,Mappings[[Lookup Name]:[Source Reference]],2,FALSE),"")</f>
        <v/>
      </c>
      <c r="U1046" s="6" t="str">
        <f>IFERROR(VLOOKUP(U$1&amp;"."&amp;$A1046&amp;"."&amp;$B1046,Mappings[[Lookup Name]:[Source Reference]],2,FALSE),"")</f>
        <v/>
      </c>
      <c r="V1046" s="6" t="str">
        <f>IFERROR(VLOOKUP(V$1&amp;"."&amp;$A1046&amp;"."&amp;$B1046,Mappings[[Lookup Name]:[Source Reference]],2,FALSE),"")</f>
        <v/>
      </c>
      <c r="W1046" s="6" t="str">
        <f>IFERROR(VLOOKUP(W$1&amp;"."&amp;$A1046&amp;"."&amp;$B1046,Mappings[[Lookup Name]:[Source Reference]],2,FALSE),"")</f>
        <v/>
      </c>
    </row>
    <row r="1047" spans="1:23" x14ac:dyDescent="0.3">
      <c r="A1047" t="s">
        <v>701</v>
      </c>
      <c r="B1047" s="6" t="s">
        <v>345</v>
      </c>
      <c r="C1047" s="5">
        <v>1</v>
      </c>
      <c r="D1047" t="s">
        <v>2099</v>
      </c>
      <c r="E1047">
        <v>4</v>
      </c>
      <c r="F1047">
        <v>10</v>
      </c>
      <c r="G1047">
        <v>0</v>
      </c>
      <c r="H1047">
        <v>0</v>
      </c>
      <c r="I1047">
        <v>1</v>
      </c>
      <c r="J1047" t="s">
        <v>2117</v>
      </c>
      <c r="K1047" s="2" t="s">
        <v>2117</v>
      </c>
      <c r="L1047" t="str">
        <f>VLOOKUP(A1047,Tables!$A$2:$B$218,2,FALSE)</f>
        <v/>
      </c>
      <c r="O1047" s="8" t="s">
        <v>3149</v>
      </c>
      <c r="P1047" s="8"/>
      <c r="Q1047" t="str">
        <f t="shared" si="16"/>
        <v>System Generated</v>
      </c>
      <c r="R1047"/>
      <c r="S1047"/>
      <c r="T1047" s="6" t="str">
        <f>IFERROR(VLOOKUP(T$1&amp;"."&amp;$A1047&amp;"."&amp;$B1047,Mappings[[Lookup Name]:[Source Reference]],2,FALSE),"")</f>
        <v/>
      </c>
      <c r="U1047" s="6" t="str">
        <f>IFERROR(VLOOKUP(U$1&amp;"."&amp;$A1047&amp;"."&amp;$B1047,Mappings[[Lookup Name]:[Source Reference]],2,FALSE),"")</f>
        <v/>
      </c>
      <c r="V1047" s="6" t="str">
        <f>IFERROR(VLOOKUP(V$1&amp;"."&amp;$A1047&amp;"."&amp;$B1047,Mappings[[Lookup Name]:[Source Reference]],2,FALSE),"")</f>
        <v/>
      </c>
      <c r="W1047" s="6" t="str">
        <f>IFERROR(VLOOKUP(W$1&amp;"."&amp;$A1047&amp;"."&amp;$B1047,Mappings[[Lookup Name]:[Source Reference]],2,FALSE),"")</f>
        <v/>
      </c>
    </row>
    <row r="1048" spans="1:23" x14ac:dyDescent="0.3">
      <c r="A1048" t="s">
        <v>701</v>
      </c>
      <c r="B1048" s="6" t="s">
        <v>702</v>
      </c>
      <c r="C1048" s="5">
        <v>2</v>
      </c>
      <c r="D1048" t="s">
        <v>2102</v>
      </c>
      <c r="E1048">
        <v>15</v>
      </c>
      <c r="F1048">
        <v>0</v>
      </c>
      <c r="G1048">
        <v>0</v>
      </c>
      <c r="H1048">
        <v>1</v>
      </c>
      <c r="I1048">
        <v>0</v>
      </c>
      <c r="J1048" t="s">
        <v>2117</v>
      </c>
      <c r="K1048" s="2" t="s">
        <v>2117</v>
      </c>
      <c r="L1048" t="str">
        <f>VLOOKUP(A1048,Tables!$A$2:$B$218,2,FALSE)</f>
        <v/>
      </c>
      <c r="O1048" s="8" t="s">
        <v>3149</v>
      </c>
      <c r="P1048" s="8"/>
      <c r="Q1048" t="str">
        <f t="shared" si="16"/>
        <v>Business Logic</v>
      </c>
      <c r="R1048"/>
      <c r="S1048"/>
      <c r="T1048" s="6" t="str">
        <f>IFERROR(VLOOKUP(T$1&amp;"."&amp;$A1048&amp;"."&amp;$B1048,Mappings[[Lookup Name]:[Source Reference]],2,FALSE),"")</f>
        <v/>
      </c>
      <c r="U1048" s="6" t="str">
        <f>IFERROR(VLOOKUP(U$1&amp;"."&amp;$A1048&amp;"."&amp;$B1048,Mappings[[Lookup Name]:[Source Reference]],2,FALSE),"")</f>
        <v/>
      </c>
      <c r="V1048" s="6" t="str">
        <f>IFERROR(VLOOKUP(V$1&amp;"."&amp;$A1048&amp;"."&amp;$B1048,Mappings[[Lookup Name]:[Source Reference]],2,FALSE),"")</f>
        <v/>
      </c>
      <c r="W1048" s="6" t="str">
        <f>IFERROR(VLOOKUP(W$1&amp;"."&amp;$A1048&amp;"."&amp;$B1048,Mappings[[Lookup Name]:[Source Reference]],2,FALSE),"")</f>
        <v/>
      </c>
    </row>
    <row r="1049" spans="1:23" x14ac:dyDescent="0.3">
      <c r="A1049" t="s">
        <v>701</v>
      </c>
      <c r="B1049" s="6" t="s">
        <v>55</v>
      </c>
      <c r="C1049" s="5">
        <v>3</v>
      </c>
      <c r="D1049" t="s">
        <v>2102</v>
      </c>
      <c r="E1049">
        <v>60</v>
      </c>
      <c r="F1049">
        <v>0</v>
      </c>
      <c r="G1049">
        <v>0</v>
      </c>
      <c r="H1049">
        <v>1</v>
      </c>
      <c r="I1049">
        <v>0</v>
      </c>
      <c r="J1049" t="s">
        <v>2117</v>
      </c>
      <c r="K1049" s="2" t="s">
        <v>2117</v>
      </c>
      <c r="L1049" t="str">
        <f>VLOOKUP(A1049,Tables!$A$2:$B$218,2,FALSE)</f>
        <v/>
      </c>
      <c r="O1049" s="8" t="s">
        <v>3149</v>
      </c>
      <c r="P1049" s="8"/>
      <c r="Q1049" t="str">
        <f t="shared" si="16"/>
        <v>Business Logic</v>
      </c>
      <c r="R1049"/>
      <c r="S1049"/>
      <c r="T1049" s="6" t="str">
        <f>IFERROR(VLOOKUP(T$1&amp;"."&amp;$A1049&amp;"."&amp;$B1049,Mappings[[Lookup Name]:[Source Reference]],2,FALSE),"")</f>
        <v/>
      </c>
      <c r="U1049" s="6" t="str">
        <f>IFERROR(VLOOKUP(U$1&amp;"."&amp;$A1049&amp;"."&amp;$B1049,Mappings[[Lookup Name]:[Source Reference]],2,FALSE),"")</f>
        <v/>
      </c>
      <c r="V1049" s="6" t="str">
        <f>IFERROR(VLOOKUP(V$1&amp;"."&amp;$A1049&amp;"."&amp;$B1049,Mappings[[Lookup Name]:[Source Reference]],2,FALSE),"")</f>
        <v/>
      </c>
      <c r="W1049" s="6" t="str">
        <f>IFERROR(VLOOKUP(W$1&amp;"."&amp;$A1049&amp;"."&amp;$B1049,Mappings[[Lookup Name]:[Source Reference]],2,FALSE),"")</f>
        <v/>
      </c>
    </row>
    <row r="1050" spans="1:23" x14ac:dyDescent="0.3">
      <c r="A1050" t="s">
        <v>701</v>
      </c>
      <c r="B1050" s="6" t="s">
        <v>703</v>
      </c>
      <c r="C1050" s="5">
        <v>4</v>
      </c>
      <c r="D1050" t="s">
        <v>2101</v>
      </c>
      <c r="E1050">
        <v>1</v>
      </c>
      <c r="F1050">
        <v>0</v>
      </c>
      <c r="G1050">
        <v>0</v>
      </c>
      <c r="H1050">
        <v>1</v>
      </c>
      <c r="I1050">
        <v>0</v>
      </c>
      <c r="J1050" t="s">
        <v>2117</v>
      </c>
      <c r="K1050" s="2" t="s">
        <v>2117</v>
      </c>
      <c r="L1050" t="str">
        <f>VLOOKUP(A1050,Tables!$A$2:$B$218,2,FALSE)</f>
        <v/>
      </c>
      <c r="O1050" s="8" t="s">
        <v>3149</v>
      </c>
      <c r="P1050" s="8"/>
      <c r="Q1050" t="str">
        <f t="shared" si="16"/>
        <v>Business Logic</v>
      </c>
      <c r="R1050"/>
      <c r="S1050"/>
      <c r="T1050" s="6" t="str">
        <f>IFERROR(VLOOKUP(T$1&amp;"."&amp;$A1050&amp;"."&amp;$B1050,Mappings[[Lookup Name]:[Source Reference]],2,FALSE),"")</f>
        <v/>
      </c>
      <c r="U1050" s="6" t="str">
        <f>IFERROR(VLOOKUP(U$1&amp;"."&amp;$A1050&amp;"."&amp;$B1050,Mappings[[Lookup Name]:[Source Reference]],2,FALSE),"")</f>
        <v/>
      </c>
      <c r="V1050" s="6" t="str">
        <f>IFERROR(VLOOKUP(V$1&amp;"."&amp;$A1050&amp;"."&amp;$B1050,Mappings[[Lookup Name]:[Source Reference]],2,FALSE),"")</f>
        <v/>
      </c>
      <c r="W1050" s="6" t="str">
        <f>IFERROR(VLOOKUP(W$1&amp;"."&amp;$A1050&amp;"."&amp;$B1050,Mappings[[Lookup Name]:[Source Reference]],2,FALSE),"")</f>
        <v/>
      </c>
    </row>
    <row r="1051" spans="1:23" x14ac:dyDescent="0.3">
      <c r="A1051" t="s">
        <v>701</v>
      </c>
      <c r="B1051" s="6" t="s">
        <v>648</v>
      </c>
      <c r="C1051" s="5">
        <v>5</v>
      </c>
      <c r="D1051" t="s">
        <v>2101</v>
      </c>
      <c r="E1051">
        <v>1</v>
      </c>
      <c r="F1051">
        <v>0</v>
      </c>
      <c r="G1051">
        <v>0</v>
      </c>
      <c r="H1051">
        <v>1</v>
      </c>
      <c r="I1051">
        <v>0</v>
      </c>
      <c r="J1051" t="s">
        <v>2117</v>
      </c>
      <c r="K1051" s="2" t="s">
        <v>2117</v>
      </c>
      <c r="L1051" t="str">
        <f>VLOOKUP(A1051,Tables!$A$2:$B$218,2,FALSE)</f>
        <v/>
      </c>
      <c r="O1051" s="8" t="s">
        <v>3149</v>
      </c>
      <c r="P1051" s="8"/>
      <c r="Q1051" t="str">
        <f t="shared" si="16"/>
        <v>Business Logic</v>
      </c>
      <c r="R1051"/>
      <c r="S1051"/>
      <c r="T1051" s="6" t="str">
        <f>IFERROR(VLOOKUP(T$1&amp;"."&amp;$A1051&amp;"."&amp;$B1051,Mappings[[Lookup Name]:[Source Reference]],2,FALSE),"")</f>
        <v/>
      </c>
      <c r="U1051" s="6" t="str">
        <f>IFERROR(VLOOKUP(U$1&amp;"."&amp;$A1051&amp;"."&amp;$B1051,Mappings[[Lookup Name]:[Source Reference]],2,FALSE),"")</f>
        <v/>
      </c>
      <c r="V1051" s="6" t="str">
        <f>IFERROR(VLOOKUP(V$1&amp;"."&amp;$A1051&amp;"."&amp;$B1051,Mappings[[Lookup Name]:[Source Reference]],2,FALSE),"")</f>
        <v/>
      </c>
      <c r="W1051" s="6" t="str">
        <f>IFERROR(VLOOKUP(W$1&amp;"."&amp;$A1051&amp;"."&amp;$B1051,Mappings[[Lookup Name]:[Source Reference]],2,FALSE),"")</f>
        <v/>
      </c>
    </row>
    <row r="1052" spans="1:23" x14ac:dyDescent="0.3">
      <c r="A1052" t="s">
        <v>701</v>
      </c>
      <c r="B1052" s="6" t="s">
        <v>35</v>
      </c>
      <c r="C1052" s="5">
        <v>6</v>
      </c>
      <c r="D1052" t="s">
        <v>2102</v>
      </c>
      <c r="E1052">
        <v>120</v>
      </c>
      <c r="F1052">
        <v>0</v>
      </c>
      <c r="G1052">
        <v>0</v>
      </c>
      <c r="H1052">
        <v>1</v>
      </c>
      <c r="I1052">
        <v>0</v>
      </c>
      <c r="J1052" t="s">
        <v>2117</v>
      </c>
      <c r="K1052" s="2" t="s">
        <v>2117</v>
      </c>
      <c r="L1052" t="str">
        <f>VLOOKUP(A1052,Tables!$A$2:$B$218,2,FALSE)</f>
        <v/>
      </c>
      <c r="O1052" s="8" t="s">
        <v>3149</v>
      </c>
      <c r="P1052" s="8"/>
      <c r="Q1052" t="str">
        <f t="shared" si="16"/>
        <v>ETL Audit Process</v>
      </c>
      <c r="R1052"/>
      <c r="S1052"/>
      <c r="T1052" s="6" t="str">
        <f>IFERROR(VLOOKUP(T$1&amp;"."&amp;$A1052&amp;"."&amp;$B1052,Mappings[[Lookup Name]:[Source Reference]],2,FALSE),"")</f>
        <v/>
      </c>
      <c r="U1052" s="6" t="str">
        <f>IFERROR(VLOOKUP(U$1&amp;"."&amp;$A1052&amp;"."&amp;$B1052,Mappings[[Lookup Name]:[Source Reference]],2,FALSE),"")</f>
        <v/>
      </c>
      <c r="V1052" s="6" t="str">
        <f>IFERROR(VLOOKUP(V$1&amp;"."&amp;$A1052&amp;"."&amp;$B1052,Mappings[[Lookup Name]:[Source Reference]],2,FALSE),"")</f>
        <v/>
      </c>
      <c r="W1052" s="6" t="str">
        <f>IFERROR(VLOOKUP(W$1&amp;"."&amp;$A1052&amp;"."&amp;$B1052,Mappings[[Lookup Name]:[Source Reference]],2,FALSE),"")</f>
        <v/>
      </c>
    </row>
    <row r="1053" spans="1:23" x14ac:dyDescent="0.3">
      <c r="A1053" t="s">
        <v>701</v>
      </c>
      <c r="B1053" s="6" t="s">
        <v>36</v>
      </c>
      <c r="C1053" s="5">
        <v>7</v>
      </c>
      <c r="D1053" t="s">
        <v>2098</v>
      </c>
      <c r="E1053">
        <v>8</v>
      </c>
      <c r="F1053">
        <v>23</v>
      </c>
      <c r="G1053">
        <v>3</v>
      </c>
      <c r="H1053">
        <v>0</v>
      </c>
      <c r="I1053">
        <v>0</v>
      </c>
      <c r="J1053" t="s">
        <v>2117</v>
      </c>
      <c r="K1053" s="2" t="s">
        <v>2117</v>
      </c>
      <c r="L1053" t="str">
        <f>VLOOKUP(A1053,Tables!$A$2:$B$218,2,FALSE)</f>
        <v/>
      </c>
      <c r="O1053" s="8" t="s">
        <v>3149</v>
      </c>
      <c r="P1053" s="8"/>
      <c r="Q1053" t="str">
        <f t="shared" si="16"/>
        <v>ETL Audit Process</v>
      </c>
      <c r="R1053"/>
      <c r="S1053"/>
      <c r="T1053" s="6" t="str">
        <f>IFERROR(VLOOKUP(T$1&amp;"."&amp;$A1053&amp;"."&amp;$B1053,Mappings[[Lookup Name]:[Source Reference]],2,FALSE),"")</f>
        <v/>
      </c>
      <c r="U1053" s="6" t="str">
        <f>IFERROR(VLOOKUP(U$1&amp;"."&amp;$A1053&amp;"."&amp;$B1053,Mappings[[Lookup Name]:[Source Reference]],2,FALSE),"")</f>
        <v/>
      </c>
      <c r="V1053" s="6" t="str">
        <f>IFERROR(VLOOKUP(V$1&amp;"."&amp;$A1053&amp;"."&amp;$B1053,Mappings[[Lookup Name]:[Source Reference]],2,FALSE),"")</f>
        <v/>
      </c>
      <c r="W1053" s="6" t="str">
        <f>IFERROR(VLOOKUP(W$1&amp;"."&amp;$A1053&amp;"."&amp;$B1053,Mappings[[Lookup Name]:[Source Reference]],2,FALSE),"")</f>
        <v/>
      </c>
    </row>
    <row r="1054" spans="1:23" x14ac:dyDescent="0.3">
      <c r="A1054" t="s">
        <v>701</v>
      </c>
      <c r="B1054" s="6" t="s">
        <v>37</v>
      </c>
      <c r="C1054" s="5">
        <v>8</v>
      </c>
      <c r="D1054" t="s">
        <v>2102</v>
      </c>
      <c r="E1054">
        <v>120</v>
      </c>
      <c r="F1054">
        <v>0</v>
      </c>
      <c r="G1054">
        <v>0</v>
      </c>
      <c r="H1054">
        <v>1</v>
      </c>
      <c r="I1054">
        <v>0</v>
      </c>
      <c r="J1054" t="s">
        <v>2117</v>
      </c>
      <c r="K1054" s="2" t="s">
        <v>2117</v>
      </c>
      <c r="L1054" t="str">
        <f>VLOOKUP(A1054,Tables!$A$2:$B$218,2,FALSE)</f>
        <v/>
      </c>
      <c r="O1054" s="8" t="s">
        <v>3149</v>
      </c>
      <c r="P1054" s="8"/>
      <c r="Q1054" t="str">
        <f t="shared" si="16"/>
        <v>ETL Audit Process</v>
      </c>
      <c r="R1054"/>
      <c r="S1054"/>
      <c r="T1054" s="6" t="str">
        <f>IFERROR(VLOOKUP(T$1&amp;"."&amp;$A1054&amp;"."&amp;$B1054,Mappings[[Lookup Name]:[Source Reference]],2,FALSE),"")</f>
        <v/>
      </c>
      <c r="U1054" s="6" t="str">
        <f>IFERROR(VLOOKUP(U$1&amp;"."&amp;$A1054&amp;"."&amp;$B1054,Mappings[[Lookup Name]:[Source Reference]],2,FALSE),"")</f>
        <v/>
      </c>
      <c r="V1054" s="6" t="str">
        <f>IFERROR(VLOOKUP(V$1&amp;"."&amp;$A1054&amp;"."&amp;$B1054,Mappings[[Lookup Name]:[Source Reference]],2,FALSE),"")</f>
        <v/>
      </c>
      <c r="W1054" s="6" t="str">
        <f>IFERROR(VLOOKUP(W$1&amp;"."&amp;$A1054&amp;"."&amp;$B1054,Mappings[[Lookup Name]:[Source Reference]],2,FALSE),"")</f>
        <v/>
      </c>
    </row>
    <row r="1055" spans="1:23" x14ac:dyDescent="0.3">
      <c r="A1055" t="s">
        <v>701</v>
      </c>
      <c r="B1055" s="6" t="s">
        <v>38</v>
      </c>
      <c r="C1055" s="5">
        <v>9</v>
      </c>
      <c r="D1055" t="s">
        <v>2098</v>
      </c>
      <c r="E1055">
        <v>8</v>
      </c>
      <c r="F1055">
        <v>23</v>
      </c>
      <c r="G1055">
        <v>3</v>
      </c>
      <c r="H1055">
        <v>0</v>
      </c>
      <c r="I1055">
        <v>0</v>
      </c>
      <c r="J1055" t="s">
        <v>2117</v>
      </c>
      <c r="K1055" s="2" t="s">
        <v>2117</v>
      </c>
      <c r="L1055" t="str">
        <f>VLOOKUP(A1055,Tables!$A$2:$B$218,2,FALSE)</f>
        <v/>
      </c>
      <c r="O1055" s="8" t="s">
        <v>3149</v>
      </c>
      <c r="P1055" s="8"/>
      <c r="Q1055" t="str">
        <f t="shared" si="16"/>
        <v>ETL Audit Process</v>
      </c>
      <c r="R1055"/>
      <c r="S1055"/>
      <c r="T1055" s="6" t="str">
        <f>IFERROR(VLOOKUP(T$1&amp;"."&amp;$A1055&amp;"."&amp;$B1055,Mappings[[Lookup Name]:[Source Reference]],2,FALSE),"")</f>
        <v/>
      </c>
      <c r="U1055" s="6" t="str">
        <f>IFERROR(VLOOKUP(U$1&amp;"."&amp;$A1055&amp;"."&amp;$B1055,Mappings[[Lookup Name]:[Source Reference]],2,FALSE),"")</f>
        <v/>
      </c>
      <c r="V1055" s="6" t="str">
        <f>IFERROR(VLOOKUP(V$1&amp;"."&amp;$A1055&amp;"."&amp;$B1055,Mappings[[Lookup Name]:[Source Reference]],2,FALSE),"")</f>
        <v/>
      </c>
      <c r="W1055" s="6" t="str">
        <f>IFERROR(VLOOKUP(W$1&amp;"."&amp;$A1055&amp;"."&amp;$B1055,Mappings[[Lookup Name]:[Source Reference]],2,FALSE),"")</f>
        <v/>
      </c>
    </row>
    <row r="1056" spans="1:23" x14ac:dyDescent="0.3">
      <c r="A1056" t="s">
        <v>701</v>
      </c>
      <c r="B1056" s="6" t="s">
        <v>16</v>
      </c>
      <c r="C1056" s="5">
        <v>10</v>
      </c>
      <c r="D1056" t="s">
        <v>2099</v>
      </c>
      <c r="E1056">
        <v>4</v>
      </c>
      <c r="F1056">
        <v>10</v>
      </c>
      <c r="G1056">
        <v>0</v>
      </c>
      <c r="H1056">
        <v>0</v>
      </c>
      <c r="I1056">
        <v>0</v>
      </c>
      <c r="J1056" t="s">
        <v>2117</v>
      </c>
      <c r="K1056" s="2" t="s">
        <v>2117</v>
      </c>
      <c r="L1056" t="str">
        <f>VLOOKUP(A1056,Tables!$A$2:$B$218,2,FALSE)</f>
        <v/>
      </c>
      <c r="O1056" s="8" t="s">
        <v>3149</v>
      </c>
      <c r="P1056" s="8"/>
      <c r="Q1056" t="str">
        <f t="shared" si="16"/>
        <v>ETL Audit Process</v>
      </c>
      <c r="R1056"/>
      <c r="S1056"/>
      <c r="T1056" s="6" t="str">
        <f>IFERROR(VLOOKUP(T$1&amp;"."&amp;$A1056&amp;"."&amp;$B1056,Mappings[[Lookup Name]:[Source Reference]],2,FALSE),"")</f>
        <v/>
      </c>
      <c r="U1056" s="6" t="str">
        <f>IFERROR(VLOOKUP(U$1&amp;"."&amp;$A1056&amp;"."&amp;$B1056,Mappings[[Lookup Name]:[Source Reference]],2,FALSE),"")</f>
        <v/>
      </c>
      <c r="V1056" s="6" t="str">
        <f>IFERROR(VLOOKUP(V$1&amp;"."&amp;$A1056&amp;"."&amp;$B1056,Mappings[[Lookup Name]:[Source Reference]],2,FALSE),"")</f>
        <v/>
      </c>
      <c r="W1056" s="6" t="str">
        <f>IFERROR(VLOOKUP(W$1&amp;"."&amp;$A1056&amp;"."&amp;$B1056,Mappings[[Lookup Name]:[Source Reference]],2,FALSE),"")</f>
        <v/>
      </c>
    </row>
    <row r="1057" spans="1:23" x14ac:dyDescent="0.3">
      <c r="A1057" t="s">
        <v>701</v>
      </c>
      <c r="B1057" s="6" t="s">
        <v>17</v>
      </c>
      <c r="C1057" s="5">
        <v>11</v>
      </c>
      <c r="D1057" t="s">
        <v>2099</v>
      </c>
      <c r="E1057">
        <v>4</v>
      </c>
      <c r="F1057">
        <v>10</v>
      </c>
      <c r="G1057">
        <v>0</v>
      </c>
      <c r="H1057">
        <v>0</v>
      </c>
      <c r="I1057">
        <v>0</v>
      </c>
      <c r="J1057" t="s">
        <v>2117</v>
      </c>
      <c r="K1057" s="2" t="s">
        <v>2117</v>
      </c>
      <c r="L1057" t="str">
        <f>VLOOKUP(A1057,Tables!$A$2:$B$218,2,FALSE)</f>
        <v/>
      </c>
      <c r="O1057" s="8" t="s">
        <v>3149</v>
      </c>
      <c r="P1057" s="8"/>
      <c r="Q1057" t="str">
        <f t="shared" si="16"/>
        <v>ETL Audit Process</v>
      </c>
      <c r="R1057"/>
      <c r="S1057"/>
      <c r="T1057" s="6" t="str">
        <f>IFERROR(VLOOKUP(T$1&amp;"."&amp;$A1057&amp;"."&amp;$B1057,Mappings[[Lookup Name]:[Source Reference]],2,FALSE),"")</f>
        <v/>
      </c>
      <c r="U1057" s="6" t="str">
        <f>IFERROR(VLOOKUP(U$1&amp;"."&amp;$A1057&amp;"."&amp;$B1057,Mappings[[Lookup Name]:[Source Reference]],2,FALSE),"")</f>
        <v/>
      </c>
      <c r="V1057" s="6" t="str">
        <f>IFERROR(VLOOKUP(V$1&amp;"."&amp;$A1057&amp;"."&amp;$B1057,Mappings[[Lookup Name]:[Source Reference]],2,FALSE),"")</f>
        <v/>
      </c>
      <c r="W1057" s="6" t="str">
        <f>IFERROR(VLOOKUP(W$1&amp;"."&amp;$A1057&amp;"."&amp;$B1057,Mappings[[Lookup Name]:[Source Reference]],2,FALSE),"")</f>
        <v/>
      </c>
    </row>
    <row r="1058" spans="1:23" ht="31.2" x14ac:dyDescent="0.3">
      <c r="A1058" t="s">
        <v>701</v>
      </c>
      <c r="B1058" s="6" t="s">
        <v>18</v>
      </c>
      <c r="C1058" s="5">
        <v>12</v>
      </c>
      <c r="D1058" t="s">
        <v>2099</v>
      </c>
      <c r="E1058">
        <v>4</v>
      </c>
      <c r="F1058">
        <v>10</v>
      </c>
      <c r="G1058">
        <v>0</v>
      </c>
      <c r="H1058">
        <v>0</v>
      </c>
      <c r="I1058">
        <v>0</v>
      </c>
      <c r="J1058" t="s">
        <v>2120</v>
      </c>
      <c r="K1058" s="2" t="s">
        <v>2195</v>
      </c>
      <c r="L1058" t="str">
        <f>VLOOKUP(A1058,Tables!$A$2:$B$218,2,FALSE)</f>
        <v/>
      </c>
      <c r="O1058" s="8" t="s">
        <v>3149</v>
      </c>
      <c r="P1058" s="8"/>
      <c r="Q1058" t="str">
        <f t="shared" si="16"/>
        <v>Link to Source System</v>
      </c>
      <c r="R1058"/>
      <c r="S1058"/>
      <c r="T1058" s="6" t="str">
        <f>IFERROR(VLOOKUP(T$1&amp;"."&amp;$A1058&amp;"."&amp;$B1058,Mappings[[Lookup Name]:[Source Reference]],2,FALSE),"")</f>
        <v/>
      </c>
      <c r="U1058" s="6" t="str">
        <f>IFERROR(VLOOKUP(U$1&amp;"."&amp;$A1058&amp;"."&amp;$B1058,Mappings[[Lookup Name]:[Source Reference]],2,FALSE),"")</f>
        <v/>
      </c>
      <c r="V1058" s="6" t="str">
        <f>IFERROR(VLOOKUP(V$1&amp;"."&amp;$A1058&amp;"."&amp;$B1058,Mappings[[Lookup Name]:[Source Reference]],2,FALSE),"")</f>
        <v/>
      </c>
      <c r="W1058" s="6" t="str">
        <f>IFERROR(VLOOKUP(W$1&amp;"."&amp;$A1058&amp;"."&amp;$B1058,Mappings[[Lookup Name]:[Source Reference]],2,FALSE),"")</f>
        <v/>
      </c>
    </row>
    <row r="1059" spans="1:23" x14ac:dyDescent="0.3">
      <c r="A1059" t="s">
        <v>704</v>
      </c>
      <c r="B1059" s="6" t="s">
        <v>502</v>
      </c>
      <c r="C1059" s="5">
        <v>1</v>
      </c>
      <c r="D1059" t="s">
        <v>2099</v>
      </c>
      <c r="E1059">
        <v>4</v>
      </c>
      <c r="F1059">
        <v>10</v>
      </c>
      <c r="G1059">
        <v>0</v>
      </c>
      <c r="H1059">
        <v>0</v>
      </c>
      <c r="I1059">
        <v>1</v>
      </c>
      <c r="J1059" t="s">
        <v>2117</v>
      </c>
      <c r="K1059" s="2" t="s">
        <v>2117</v>
      </c>
      <c r="L1059" t="str">
        <f>VLOOKUP(A1059,Tables!$A$2:$B$218,2,FALSE)</f>
        <v>Truven</v>
      </c>
      <c r="O1059" s="8" t="s">
        <v>3149</v>
      </c>
      <c r="P1059" s="8"/>
      <c r="Q1059" t="str">
        <f t="shared" si="16"/>
        <v>System Generated</v>
      </c>
      <c r="R1059"/>
      <c r="S1059"/>
      <c r="T1059" s="6" t="str">
        <f>IFERROR(VLOOKUP(T$1&amp;"."&amp;$A1059&amp;"."&amp;$B1059,Mappings[[Lookup Name]:[Source Reference]],2,FALSE),"")</f>
        <v/>
      </c>
      <c r="U1059" s="6" t="str">
        <f>IFERROR(VLOOKUP(U$1&amp;"."&amp;$A1059&amp;"."&amp;$B1059,Mappings[[Lookup Name]:[Source Reference]],2,FALSE),"")</f>
        <v/>
      </c>
      <c r="V1059" s="6" t="str">
        <f>IFERROR(VLOOKUP(V$1&amp;"."&amp;$A1059&amp;"."&amp;$B1059,Mappings[[Lookup Name]:[Source Reference]],2,FALSE),"")</f>
        <v/>
      </c>
      <c r="W1059" s="6" t="str">
        <f>IFERROR(VLOOKUP(W$1&amp;"."&amp;$A1059&amp;"."&amp;$B1059,Mappings[[Lookup Name]:[Source Reference]],2,FALSE),"")</f>
        <v/>
      </c>
    </row>
    <row r="1060" spans="1:23" x14ac:dyDescent="0.3">
      <c r="A1060" t="s">
        <v>704</v>
      </c>
      <c r="B1060" s="6" t="s">
        <v>705</v>
      </c>
      <c r="C1060" s="5">
        <v>2</v>
      </c>
      <c r="D1060" t="s">
        <v>2102</v>
      </c>
      <c r="E1060">
        <v>255</v>
      </c>
      <c r="F1060">
        <v>0</v>
      </c>
      <c r="G1060">
        <v>0</v>
      </c>
      <c r="H1060">
        <v>1</v>
      </c>
      <c r="I1060">
        <v>0</v>
      </c>
      <c r="J1060" t="s">
        <v>2117</v>
      </c>
      <c r="K1060" s="2" t="s">
        <v>2117</v>
      </c>
      <c r="L1060" t="str">
        <f>VLOOKUP(A1060,Tables!$A$2:$B$218,2,FALSE)</f>
        <v>Truven</v>
      </c>
      <c r="O1060" s="8" t="s">
        <v>3149</v>
      </c>
      <c r="P1060" s="8"/>
      <c r="Q1060" t="str">
        <f t="shared" si="16"/>
        <v>Business Logic</v>
      </c>
      <c r="R1060"/>
      <c r="S1060"/>
      <c r="T1060" s="6" t="str">
        <f>IFERROR(VLOOKUP(T$1&amp;"."&amp;$A1060&amp;"."&amp;$B1060,Mappings[[Lookup Name]:[Source Reference]],2,FALSE),"")</f>
        <v/>
      </c>
      <c r="U1060" s="6" t="str">
        <f>IFERROR(VLOOKUP(U$1&amp;"."&amp;$A1060&amp;"."&amp;$B1060,Mappings[[Lookup Name]:[Source Reference]],2,FALSE),"")</f>
        <v/>
      </c>
      <c r="V1060" s="6" t="str">
        <f>IFERROR(VLOOKUP(V$1&amp;"."&amp;$A1060&amp;"."&amp;$B1060,Mappings[[Lookup Name]:[Source Reference]],2,FALSE),"")</f>
        <v/>
      </c>
      <c r="W1060" s="6" t="str">
        <f>IFERROR(VLOOKUP(W$1&amp;"."&amp;$A1060&amp;"."&amp;$B1060,Mappings[[Lookup Name]:[Source Reference]],2,FALSE),"")</f>
        <v/>
      </c>
    </row>
    <row r="1061" spans="1:23" x14ac:dyDescent="0.3">
      <c r="A1061" t="s">
        <v>704</v>
      </c>
      <c r="B1061" s="6" t="s">
        <v>706</v>
      </c>
      <c r="C1061" s="5">
        <v>3</v>
      </c>
      <c r="D1061" t="s">
        <v>2102</v>
      </c>
      <c r="E1061">
        <v>255</v>
      </c>
      <c r="F1061">
        <v>0</v>
      </c>
      <c r="G1061">
        <v>0</v>
      </c>
      <c r="H1061">
        <v>1</v>
      </c>
      <c r="I1061">
        <v>0</v>
      </c>
      <c r="J1061" t="s">
        <v>2117</v>
      </c>
      <c r="K1061" s="2" t="s">
        <v>2117</v>
      </c>
      <c r="L1061" t="str">
        <f>VLOOKUP(A1061,Tables!$A$2:$B$218,2,FALSE)</f>
        <v>Truven</v>
      </c>
      <c r="O1061" s="8" t="s">
        <v>3149</v>
      </c>
      <c r="P1061" s="8"/>
      <c r="Q1061" t="str">
        <f t="shared" si="16"/>
        <v>Business Logic</v>
      </c>
      <c r="R1061"/>
      <c r="S1061"/>
      <c r="T1061" s="6" t="str">
        <f>IFERROR(VLOOKUP(T$1&amp;"."&amp;$A1061&amp;"."&amp;$B1061,Mappings[[Lookup Name]:[Source Reference]],2,FALSE),"")</f>
        <v/>
      </c>
      <c r="U1061" s="6" t="str">
        <f>IFERROR(VLOOKUP(U$1&amp;"."&amp;$A1061&amp;"."&amp;$B1061,Mappings[[Lookup Name]:[Source Reference]],2,FALSE),"")</f>
        <v/>
      </c>
      <c r="V1061" s="6" t="str">
        <f>IFERROR(VLOOKUP(V$1&amp;"."&amp;$A1061&amp;"."&amp;$B1061,Mappings[[Lookup Name]:[Source Reference]],2,FALSE),"")</f>
        <v/>
      </c>
      <c r="W1061" s="6" t="str">
        <f>IFERROR(VLOOKUP(W$1&amp;"."&amp;$A1061&amp;"."&amp;$B1061,Mappings[[Lookup Name]:[Source Reference]],2,FALSE),"")</f>
        <v/>
      </c>
    </row>
    <row r="1062" spans="1:23" x14ac:dyDescent="0.3">
      <c r="A1062" t="s">
        <v>704</v>
      </c>
      <c r="B1062" s="6" t="s">
        <v>707</v>
      </c>
      <c r="C1062" s="5">
        <v>4</v>
      </c>
      <c r="D1062" t="s">
        <v>2102</v>
      </c>
      <c r="E1062">
        <v>4000</v>
      </c>
      <c r="F1062">
        <v>0</v>
      </c>
      <c r="G1062">
        <v>0</v>
      </c>
      <c r="H1062">
        <v>1</v>
      </c>
      <c r="I1062">
        <v>0</v>
      </c>
      <c r="J1062" t="s">
        <v>2117</v>
      </c>
      <c r="K1062" s="2" t="s">
        <v>2117</v>
      </c>
      <c r="L1062" t="str">
        <f>VLOOKUP(A1062,Tables!$A$2:$B$218,2,FALSE)</f>
        <v>Truven</v>
      </c>
      <c r="O1062" s="8" t="s">
        <v>3149</v>
      </c>
      <c r="P1062" s="8"/>
      <c r="Q1062" t="str">
        <f t="shared" si="16"/>
        <v>Business Logic</v>
      </c>
      <c r="R1062"/>
      <c r="S1062"/>
      <c r="T1062" s="6" t="str">
        <f>IFERROR(VLOOKUP(T$1&amp;"."&amp;$A1062&amp;"."&amp;$B1062,Mappings[[Lookup Name]:[Source Reference]],2,FALSE),"")</f>
        <v/>
      </c>
      <c r="U1062" s="6" t="str">
        <f>IFERROR(VLOOKUP(U$1&amp;"."&amp;$A1062&amp;"."&amp;$B1062,Mappings[[Lookup Name]:[Source Reference]],2,FALSE),"")</f>
        <v/>
      </c>
      <c r="V1062" s="6" t="str">
        <f>IFERROR(VLOOKUP(V$1&amp;"."&amp;$A1062&amp;"."&amp;$B1062,Mappings[[Lookup Name]:[Source Reference]],2,FALSE),"")</f>
        <v/>
      </c>
      <c r="W1062" s="6" t="str">
        <f>IFERROR(VLOOKUP(W$1&amp;"."&amp;$A1062&amp;"."&amp;$B1062,Mappings[[Lookup Name]:[Source Reference]],2,FALSE),"")</f>
        <v/>
      </c>
    </row>
    <row r="1063" spans="1:23" x14ac:dyDescent="0.3">
      <c r="A1063" t="s">
        <v>704</v>
      </c>
      <c r="B1063" s="6" t="s">
        <v>708</v>
      </c>
      <c r="C1063" s="5">
        <v>5</v>
      </c>
      <c r="D1063" t="s">
        <v>2102</v>
      </c>
      <c r="E1063">
        <v>255</v>
      </c>
      <c r="F1063">
        <v>0</v>
      </c>
      <c r="G1063">
        <v>0</v>
      </c>
      <c r="H1063">
        <v>1</v>
      </c>
      <c r="I1063">
        <v>0</v>
      </c>
      <c r="J1063" t="s">
        <v>2117</v>
      </c>
      <c r="K1063" s="2" t="s">
        <v>2117</v>
      </c>
      <c r="L1063" t="str">
        <f>VLOOKUP(A1063,Tables!$A$2:$B$218,2,FALSE)</f>
        <v>Truven</v>
      </c>
      <c r="O1063" s="8" t="s">
        <v>3149</v>
      </c>
      <c r="P1063" s="8"/>
      <c r="Q1063" t="str">
        <f t="shared" si="16"/>
        <v>Business Logic</v>
      </c>
      <c r="R1063"/>
      <c r="S1063"/>
      <c r="T1063" s="6" t="str">
        <f>IFERROR(VLOOKUP(T$1&amp;"."&amp;$A1063&amp;"."&amp;$B1063,Mappings[[Lookup Name]:[Source Reference]],2,FALSE),"")</f>
        <v/>
      </c>
      <c r="U1063" s="6" t="str">
        <f>IFERROR(VLOOKUP(U$1&amp;"."&amp;$A1063&amp;"."&amp;$B1063,Mappings[[Lookup Name]:[Source Reference]],2,FALSE),"")</f>
        <v/>
      </c>
      <c r="V1063" s="6" t="str">
        <f>IFERROR(VLOOKUP(V$1&amp;"."&amp;$A1063&amp;"."&amp;$B1063,Mappings[[Lookup Name]:[Source Reference]],2,FALSE),"")</f>
        <v/>
      </c>
      <c r="W1063" s="6" t="str">
        <f>IFERROR(VLOOKUP(W$1&amp;"."&amp;$A1063&amp;"."&amp;$B1063,Mappings[[Lookup Name]:[Source Reference]],2,FALSE),"")</f>
        <v/>
      </c>
    </row>
    <row r="1064" spans="1:23" x14ac:dyDescent="0.3">
      <c r="A1064" t="s">
        <v>704</v>
      </c>
      <c r="B1064" s="6" t="s">
        <v>709</v>
      </c>
      <c r="C1064" s="5">
        <v>6</v>
      </c>
      <c r="D1064" t="s">
        <v>2102</v>
      </c>
      <c r="E1064">
        <v>255</v>
      </c>
      <c r="F1064">
        <v>0</v>
      </c>
      <c r="G1064">
        <v>0</v>
      </c>
      <c r="H1064">
        <v>1</v>
      </c>
      <c r="I1064">
        <v>0</v>
      </c>
      <c r="J1064" t="s">
        <v>2117</v>
      </c>
      <c r="K1064" s="2" t="s">
        <v>2117</v>
      </c>
      <c r="L1064" t="str">
        <f>VLOOKUP(A1064,Tables!$A$2:$B$218,2,FALSE)</f>
        <v>Truven</v>
      </c>
      <c r="O1064" s="8" t="s">
        <v>3149</v>
      </c>
      <c r="P1064" s="8"/>
      <c r="Q1064" t="str">
        <f t="shared" si="16"/>
        <v>Business Logic</v>
      </c>
      <c r="R1064"/>
      <c r="S1064"/>
      <c r="T1064" s="6" t="str">
        <f>IFERROR(VLOOKUP(T$1&amp;"."&amp;$A1064&amp;"."&amp;$B1064,Mappings[[Lookup Name]:[Source Reference]],2,FALSE),"")</f>
        <v/>
      </c>
      <c r="U1064" s="6" t="str">
        <f>IFERROR(VLOOKUP(U$1&amp;"."&amp;$A1064&amp;"."&amp;$B1064,Mappings[[Lookup Name]:[Source Reference]],2,FALSE),"")</f>
        <v/>
      </c>
      <c r="V1064" s="6" t="str">
        <f>IFERROR(VLOOKUP(V$1&amp;"."&amp;$A1064&amp;"."&amp;$B1064,Mappings[[Lookup Name]:[Source Reference]],2,FALSE),"")</f>
        <v/>
      </c>
      <c r="W1064" s="6" t="str">
        <f>IFERROR(VLOOKUP(W$1&amp;"."&amp;$A1064&amp;"."&amp;$B1064,Mappings[[Lookup Name]:[Source Reference]],2,FALSE),"")</f>
        <v/>
      </c>
    </row>
    <row r="1065" spans="1:23" x14ac:dyDescent="0.3">
      <c r="A1065" t="s">
        <v>704</v>
      </c>
      <c r="B1065" s="6" t="s">
        <v>710</v>
      </c>
      <c r="C1065" s="5">
        <v>7</v>
      </c>
      <c r="D1065" t="s">
        <v>2102</v>
      </c>
      <c r="E1065">
        <v>255</v>
      </c>
      <c r="F1065">
        <v>0</v>
      </c>
      <c r="G1065">
        <v>0</v>
      </c>
      <c r="H1065">
        <v>1</v>
      </c>
      <c r="I1065">
        <v>0</v>
      </c>
      <c r="J1065" t="s">
        <v>2117</v>
      </c>
      <c r="K1065" s="2" t="s">
        <v>2117</v>
      </c>
      <c r="L1065" t="str">
        <f>VLOOKUP(A1065,Tables!$A$2:$B$218,2,FALSE)</f>
        <v>Truven</v>
      </c>
      <c r="O1065" s="8" t="s">
        <v>3149</v>
      </c>
      <c r="P1065" s="8"/>
      <c r="Q1065" t="str">
        <f t="shared" si="16"/>
        <v>Business Logic</v>
      </c>
      <c r="R1065"/>
      <c r="S1065"/>
      <c r="T1065" s="6" t="str">
        <f>IFERROR(VLOOKUP(T$1&amp;"."&amp;$A1065&amp;"."&amp;$B1065,Mappings[[Lookup Name]:[Source Reference]],2,FALSE),"")</f>
        <v/>
      </c>
      <c r="U1065" s="6" t="str">
        <f>IFERROR(VLOOKUP(U$1&amp;"."&amp;$A1065&amp;"."&amp;$B1065,Mappings[[Lookup Name]:[Source Reference]],2,FALSE),"")</f>
        <v/>
      </c>
      <c r="V1065" s="6" t="str">
        <f>IFERROR(VLOOKUP(V$1&amp;"."&amp;$A1065&amp;"."&amp;$B1065,Mappings[[Lookup Name]:[Source Reference]],2,FALSE),"")</f>
        <v/>
      </c>
      <c r="W1065" s="6" t="str">
        <f>IFERROR(VLOOKUP(W$1&amp;"."&amp;$A1065&amp;"."&amp;$B1065,Mappings[[Lookup Name]:[Source Reference]],2,FALSE),"")</f>
        <v/>
      </c>
    </row>
    <row r="1066" spans="1:23" x14ac:dyDescent="0.3">
      <c r="A1066" t="s">
        <v>704</v>
      </c>
      <c r="B1066" s="6" t="s">
        <v>11</v>
      </c>
      <c r="C1066" s="5">
        <v>8</v>
      </c>
      <c r="D1066" t="s">
        <v>2101</v>
      </c>
      <c r="E1066">
        <v>1</v>
      </c>
      <c r="F1066">
        <v>0</v>
      </c>
      <c r="G1066">
        <v>0</v>
      </c>
      <c r="H1066">
        <v>1</v>
      </c>
      <c r="I1066">
        <v>0</v>
      </c>
      <c r="J1066" t="s">
        <v>2117</v>
      </c>
      <c r="K1066" s="2" t="s">
        <v>2117</v>
      </c>
      <c r="L1066" t="str">
        <f>VLOOKUP(A1066,Tables!$A$2:$B$218,2,FALSE)</f>
        <v>Truven</v>
      </c>
      <c r="O1066" s="8" t="s">
        <v>3149</v>
      </c>
      <c r="P1066" s="8"/>
      <c r="Q1066" t="str">
        <f t="shared" si="16"/>
        <v>Business Logic</v>
      </c>
      <c r="R1066"/>
      <c r="S1066"/>
      <c r="T1066" s="6" t="str">
        <f>IFERROR(VLOOKUP(T$1&amp;"."&amp;$A1066&amp;"."&amp;$B1066,Mappings[[Lookup Name]:[Source Reference]],2,FALSE),"")</f>
        <v/>
      </c>
      <c r="U1066" s="6" t="str">
        <f>IFERROR(VLOOKUP(U$1&amp;"."&amp;$A1066&amp;"."&amp;$B1066,Mappings[[Lookup Name]:[Source Reference]],2,FALSE),"")</f>
        <v/>
      </c>
      <c r="V1066" s="6" t="str">
        <f>IFERROR(VLOOKUP(V$1&amp;"."&amp;$A1066&amp;"."&amp;$B1066,Mappings[[Lookup Name]:[Source Reference]],2,FALSE),"")</f>
        <v/>
      </c>
      <c r="W1066" s="6" t="str">
        <f>IFERROR(VLOOKUP(W$1&amp;"."&amp;$A1066&amp;"."&amp;$B1066,Mappings[[Lookup Name]:[Source Reference]],2,FALSE),"")</f>
        <v/>
      </c>
    </row>
    <row r="1067" spans="1:23" x14ac:dyDescent="0.3">
      <c r="A1067" t="s">
        <v>704</v>
      </c>
      <c r="B1067" s="6" t="s">
        <v>12</v>
      </c>
      <c r="C1067" s="5">
        <v>9</v>
      </c>
      <c r="D1067" t="s">
        <v>2102</v>
      </c>
      <c r="E1067">
        <v>120</v>
      </c>
      <c r="F1067">
        <v>0</v>
      </c>
      <c r="G1067">
        <v>0</v>
      </c>
      <c r="H1067">
        <v>0</v>
      </c>
      <c r="I1067">
        <v>0</v>
      </c>
      <c r="J1067" t="s">
        <v>2117</v>
      </c>
      <c r="K1067" s="2" t="s">
        <v>2117</v>
      </c>
      <c r="L1067" t="str">
        <f>VLOOKUP(A1067,Tables!$A$2:$B$218,2,FALSE)</f>
        <v>Truven</v>
      </c>
      <c r="O1067" s="8" t="s">
        <v>3149</v>
      </c>
      <c r="P1067" s="8"/>
      <c r="Q1067" t="str">
        <f t="shared" si="16"/>
        <v>ETL Audit Process</v>
      </c>
      <c r="R1067"/>
      <c r="S1067"/>
      <c r="T1067" s="6" t="str">
        <f>IFERROR(VLOOKUP(T$1&amp;"."&amp;$A1067&amp;"."&amp;$B1067,Mappings[[Lookup Name]:[Source Reference]],2,FALSE),"")</f>
        <v/>
      </c>
      <c r="U1067" s="6" t="str">
        <f>IFERROR(VLOOKUP(U$1&amp;"."&amp;$A1067&amp;"."&amp;$B1067,Mappings[[Lookup Name]:[Source Reference]],2,FALSE),"")</f>
        <v/>
      </c>
      <c r="V1067" s="6" t="str">
        <f>IFERROR(VLOOKUP(V$1&amp;"."&amp;$A1067&amp;"."&amp;$B1067,Mappings[[Lookup Name]:[Source Reference]],2,FALSE),"")</f>
        <v/>
      </c>
      <c r="W1067" s="6" t="str">
        <f>IFERROR(VLOOKUP(W$1&amp;"."&amp;$A1067&amp;"."&amp;$B1067,Mappings[[Lookup Name]:[Source Reference]],2,FALSE),"")</f>
        <v/>
      </c>
    </row>
    <row r="1068" spans="1:23" x14ac:dyDescent="0.3">
      <c r="A1068" t="s">
        <v>704</v>
      </c>
      <c r="B1068" s="6" t="s">
        <v>13</v>
      </c>
      <c r="C1068" s="5">
        <v>10</v>
      </c>
      <c r="D1068" t="s">
        <v>2098</v>
      </c>
      <c r="E1068">
        <v>8</v>
      </c>
      <c r="F1068">
        <v>23</v>
      </c>
      <c r="G1068">
        <v>3</v>
      </c>
      <c r="H1068">
        <v>0</v>
      </c>
      <c r="I1068">
        <v>0</v>
      </c>
      <c r="J1068" t="s">
        <v>2117</v>
      </c>
      <c r="K1068" s="2" t="s">
        <v>2117</v>
      </c>
      <c r="L1068" t="str">
        <f>VLOOKUP(A1068,Tables!$A$2:$B$218,2,FALSE)</f>
        <v>Truven</v>
      </c>
      <c r="O1068" s="8" t="s">
        <v>3149</v>
      </c>
      <c r="P1068" s="8"/>
      <c r="Q1068" t="str">
        <f t="shared" si="16"/>
        <v>ETL Audit Process</v>
      </c>
      <c r="R1068"/>
      <c r="S1068"/>
      <c r="T1068" s="6" t="str">
        <f>IFERROR(VLOOKUP(T$1&amp;"."&amp;$A1068&amp;"."&amp;$B1068,Mappings[[Lookup Name]:[Source Reference]],2,FALSE),"")</f>
        <v/>
      </c>
      <c r="U1068" s="6" t="str">
        <f>IFERROR(VLOOKUP(U$1&amp;"."&amp;$A1068&amp;"."&amp;$B1068,Mappings[[Lookup Name]:[Source Reference]],2,FALSE),"")</f>
        <v/>
      </c>
      <c r="V1068" s="6" t="str">
        <f>IFERROR(VLOOKUP(V$1&amp;"."&amp;$A1068&amp;"."&amp;$B1068,Mappings[[Lookup Name]:[Source Reference]],2,FALSE),"")</f>
        <v/>
      </c>
      <c r="W1068" s="6" t="str">
        <f>IFERROR(VLOOKUP(W$1&amp;"."&amp;$A1068&amp;"."&amp;$B1068,Mappings[[Lookup Name]:[Source Reference]],2,FALSE),"")</f>
        <v/>
      </c>
    </row>
    <row r="1069" spans="1:23" x14ac:dyDescent="0.3">
      <c r="A1069" t="s">
        <v>704</v>
      </c>
      <c r="B1069" s="6" t="s">
        <v>14</v>
      </c>
      <c r="C1069" s="5">
        <v>11</v>
      </c>
      <c r="D1069" t="s">
        <v>2098</v>
      </c>
      <c r="E1069">
        <v>8</v>
      </c>
      <c r="F1069">
        <v>23</v>
      </c>
      <c r="G1069">
        <v>3</v>
      </c>
      <c r="H1069">
        <v>0</v>
      </c>
      <c r="I1069">
        <v>0</v>
      </c>
      <c r="J1069" t="s">
        <v>2117</v>
      </c>
      <c r="K1069" s="2" t="s">
        <v>2117</v>
      </c>
      <c r="L1069" t="str">
        <f>VLOOKUP(A1069,Tables!$A$2:$B$218,2,FALSE)</f>
        <v>Truven</v>
      </c>
      <c r="O1069" s="8" t="s">
        <v>3149</v>
      </c>
      <c r="P1069" s="8"/>
      <c r="Q1069" t="str">
        <f t="shared" si="16"/>
        <v>ETL Audit Process</v>
      </c>
      <c r="R1069"/>
      <c r="S1069"/>
      <c r="T1069" s="6" t="str">
        <f>IFERROR(VLOOKUP(T$1&amp;"."&amp;$A1069&amp;"."&amp;$B1069,Mappings[[Lookup Name]:[Source Reference]],2,FALSE),"")</f>
        <v/>
      </c>
      <c r="U1069" s="6" t="str">
        <f>IFERROR(VLOOKUP(U$1&amp;"."&amp;$A1069&amp;"."&amp;$B1069,Mappings[[Lookup Name]:[Source Reference]],2,FALSE),"")</f>
        <v/>
      </c>
      <c r="V1069" s="6" t="str">
        <f>IFERROR(VLOOKUP(V$1&amp;"."&amp;$A1069&amp;"."&amp;$B1069,Mappings[[Lookup Name]:[Source Reference]],2,FALSE),"")</f>
        <v/>
      </c>
      <c r="W1069" s="6" t="str">
        <f>IFERROR(VLOOKUP(W$1&amp;"."&amp;$A1069&amp;"."&amp;$B1069,Mappings[[Lookup Name]:[Source Reference]],2,FALSE),"")</f>
        <v/>
      </c>
    </row>
    <row r="1070" spans="1:23" x14ac:dyDescent="0.3">
      <c r="A1070" t="s">
        <v>704</v>
      </c>
      <c r="B1070" s="6" t="s">
        <v>15</v>
      </c>
      <c r="C1070" s="5">
        <v>12</v>
      </c>
      <c r="D1070" t="s">
        <v>2102</v>
      </c>
      <c r="E1070">
        <v>120</v>
      </c>
      <c r="F1070">
        <v>0</v>
      </c>
      <c r="G1070">
        <v>0</v>
      </c>
      <c r="H1070">
        <v>0</v>
      </c>
      <c r="I1070">
        <v>0</v>
      </c>
      <c r="J1070" t="s">
        <v>2117</v>
      </c>
      <c r="K1070" s="2" t="s">
        <v>2117</v>
      </c>
      <c r="L1070" t="str">
        <f>VLOOKUP(A1070,Tables!$A$2:$B$218,2,FALSE)</f>
        <v>Truven</v>
      </c>
      <c r="O1070" s="8" t="s">
        <v>3149</v>
      </c>
      <c r="P1070" s="8"/>
      <c r="Q1070" t="str">
        <f t="shared" si="16"/>
        <v>ETL Audit Process</v>
      </c>
      <c r="R1070"/>
      <c r="S1070"/>
      <c r="T1070" s="6" t="str">
        <f>IFERROR(VLOOKUP(T$1&amp;"."&amp;$A1070&amp;"."&amp;$B1070,Mappings[[Lookup Name]:[Source Reference]],2,FALSE),"")</f>
        <v/>
      </c>
      <c r="U1070" s="6" t="str">
        <f>IFERROR(VLOOKUP(U$1&amp;"."&amp;$A1070&amp;"."&amp;$B1070,Mappings[[Lookup Name]:[Source Reference]],2,FALSE),"")</f>
        <v/>
      </c>
      <c r="V1070" s="6" t="str">
        <f>IFERROR(VLOOKUP(V$1&amp;"."&amp;$A1070&amp;"."&amp;$B1070,Mappings[[Lookup Name]:[Source Reference]],2,FALSE),"")</f>
        <v/>
      </c>
      <c r="W1070" s="6" t="str">
        <f>IFERROR(VLOOKUP(W$1&amp;"."&amp;$A1070&amp;"."&amp;$B1070,Mappings[[Lookup Name]:[Source Reference]],2,FALSE),"")</f>
        <v/>
      </c>
    </row>
    <row r="1071" spans="1:23" x14ac:dyDescent="0.3">
      <c r="A1071" t="s">
        <v>704</v>
      </c>
      <c r="B1071" s="6" t="s">
        <v>16</v>
      </c>
      <c r="C1071" s="5">
        <v>13</v>
      </c>
      <c r="D1071" t="s">
        <v>2099</v>
      </c>
      <c r="E1071">
        <v>4</v>
      </c>
      <c r="F1071">
        <v>10</v>
      </c>
      <c r="G1071">
        <v>0</v>
      </c>
      <c r="H1071">
        <v>0</v>
      </c>
      <c r="I1071">
        <v>0</v>
      </c>
      <c r="J1071" t="s">
        <v>2117</v>
      </c>
      <c r="K1071" s="2" t="s">
        <v>2117</v>
      </c>
      <c r="L1071" t="str">
        <f>VLOOKUP(A1071,Tables!$A$2:$B$218,2,FALSE)</f>
        <v>Truven</v>
      </c>
      <c r="O1071" s="8" t="s">
        <v>3149</v>
      </c>
      <c r="P1071" s="8"/>
      <c r="Q1071" t="str">
        <f t="shared" si="16"/>
        <v>ETL Audit Process</v>
      </c>
      <c r="R1071"/>
      <c r="S1071"/>
      <c r="T1071" s="6" t="str">
        <f>IFERROR(VLOOKUP(T$1&amp;"."&amp;$A1071&amp;"."&amp;$B1071,Mappings[[Lookup Name]:[Source Reference]],2,FALSE),"")</f>
        <v/>
      </c>
      <c r="U1071" s="6" t="str">
        <f>IFERROR(VLOOKUP(U$1&amp;"."&amp;$A1071&amp;"."&amp;$B1071,Mappings[[Lookup Name]:[Source Reference]],2,FALSE),"")</f>
        <v/>
      </c>
      <c r="V1071" s="6" t="str">
        <f>IFERROR(VLOOKUP(V$1&amp;"."&amp;$A1071&amp;"."&amp;$B1071,Mappings[[Lookup Name]:[Source Reference]],2,FALSE),"")</f>
        <v/>
      </c>
      <c r="W1071" s="6" t="str">
        <f>IFERROR(VLOOKUP(W$1&amp;"."&amp;$A1071&amp;"."&amp;$B1071,Mappings[[Lookup Name]:[Source Reference]],2,FALSE),"")</f>
        <v/>
      </c>
    </row>
    <row r="1072" spans="1:23" x14ac:dyDescent="0.3">
      <c r="A1072" t="s">
        <v>704</v>
      </c>
      <c r="B1072" s="6" t="s">
        <v>17</v>
      </c>
      <c r="C1072" s="5">
        <v>14</v>
      </c>
      <c r="D1072" t="s">
        <v>2099</v>
      </c>
      <c r="E1072">
        <v>4</v>
      </c>
      <c r="F1072">
        <v>10</v>
      </c>
      <c r="G1072">
        <v>0</v>
      </c>
      <c r="H1072">
        <v>0</v>
      </c>
      <c r="I1072">
        <v>0</v>
      </c>
      <c r="J1072" t="s">
        <v>2117</v>
      </c>
      <c r="K1072" s="2" t="s">
        <v>2117</v>
      </c>
      <c r="L1072" t="str">
        <f>VLOOKUP(A1072,Tables!$A$2:$B$218,2,FALSE)</f>
        <v>Truven</v>
      </c>
      <c r="O1072" s="8" t="s">
        <v>3149</v>
      </c>
      <c r="P1072" s="8"/>
      <c r="Q1072" t="str">
        <f t="shared" si="16"/>
        <v>ETL Audit Process</v>
      </c>
      <c r="R1072"/>
      <c r="S1072"/>
      <c r="T1072" s="6" t="str">
        <f>IFERROR(VLOOKUP(T$1&amp;"."&amp;$A1072&amp;"."&amp;$B1072,Mappings[[Lookup Name]:[Source Reference]],2,FALSE),"")</f>
        <v/>
      </c>
      <c r="U1072" s="6" t="str">
        <f>IFERROR(VLOOKUP(U$1&amp;"."&amp;$A1072&amp;"."&amp;$B1072,Mappings[[Lookup Name]:[Source Reference]],2,FALSE),"")</f>
        <v/>
      </c>
      <c r="V1072" s="6" t="str">
        <f>IFERROR(VLOOKUP(V$1&amp;"."&amp;$A1072&amp;"."&amp;$B1072,Mappings[[Lookup Name]:[Source Reference]],2,FALSE),"")</f>
        <v/>
      </c>
      <c r="W1072" s="6" t="str">
        <f>IFERROR(VLOOKUP(W$1&amp;"."&amp;$A1072&amp;"."&amp;$B1072,Mappings[[Lookup Name]:[Source Reference]],2,FALSE),"")</f>
        <v/>
      </c>
    </row>
    <row r="1073" spans="1:23" ht="31.2" x14ac:dyDescent="0.3">
      <c r="A1073" t="s">
        <v>704</v>
      </c>
      <c r="B1073" s="6" t="s">
        <v>18</v>
      </c>
      <c r="C1073" s="5">
        <v>15</v>
      </c>
      <c r="D1073" t="s">
        <v>2099</v>
      </c>
      <c r="E1073">
        <v>4</v>
      </c>
      <c r="F1073">
        <v>10</v>
      </c>
      <c r="G1073">
        <v>0</v>
      </c>
      <c r="H1073">
        <v>0</v>
      </c>
      <c r="I1073">
        <v>0</v>
      </c>
      <c r="J1073" t="s">
        <v>2117</v>
      </c>
      <c r="K1073" s="2" t="s">
        <v>2196</v>
      </c>
      <c r="L1073" t="str">
        <f>VLOOKUP(A1073,Tables!$A$2:$B$218,2,FALSE)</f>
        <v>Truven</v>
      </c>
      <c r="O1073" s="8" t="s">
        <v>3149</v>
      </c>
      <c r="P1073" s="8"/>
      <c r="Q1073" t="str">
        <f t="shared" si="16"/>
        <v>Link to Source System</v>
      </c>
      <c r="R1073"/>
      <c r="S1073"/>
      <c r="T1073" s="6" t="str">
        <f>IFERROR(VLOOKUP(T$1&amp;"."&amp;$A1073&amp;"."&amp;$B1073,Mappings[[Lookup Name]:[Source Reference]],2,FALSE),"")</f>
        <v/>
      </c>
      <c r="U1073" s="6" t="str">
        <f>IFERROR(VLOOKUP(U$1&amp;"."&amp;$A1073&amp;"."&amp;$B1073,Mappings[[Lookup Name]:[Source Reference]],2,FALSE),"")</f>
        <v/>
      </c>
      <c r="V1073" s="6" t="str">
        <f>IFERROR(VLOOKUP(V$1&amp;"."&amp;$A1073&amp;"."&amp;$B1073,Mappings[[Lookup Name]:[Source Reference]],2,FALSE),"")</f>
        <v/>
      </c>
      <c r="W1073" s="6" t="str">
        <f>IFERROR(VLOOKUP(W$1&amp;"."&amp;$A1073&amp;"."&amp;$B1073,Mappings[[Lookup Name]:[Source Reference]],2,FALSE),"")</f>
        <v/>
      </c>
    </row>
    <row r="1074" spans="1:23" x14ac:dyDescent="0.3">
      <c r="A1074" t="s">
        <v>711</v>
      </c>
      <c r="B1074" s="6" t="s">
        <v>712</v>
      </c>
      <c r="C1074" s="5">
        <v>1</v>
      </c>
      <c r="D1074" t="s">
        <v>2099</v>
      </c>
      <c r="E1074">
        <v>4</v>
      </c>
      <c r="F1074">
        <v>10</v>
      </c>
      <c r="G1074">
        <v>0</v>
      </c>
      <c r="H1074">
        <v>0</v>
      </c>
      <c r="I1074">
        <v>1</v>
      </c>
      <c r="J1074" t="s">
        <v>2117</v>
      </c>
      <c r="K1074" s="2" t="s">
        <v>2117</v>
      </c>
      <c r="L1074" t="str">
        <f>VLOOKUP(A1074,Tables!$A$2:$B$218,2,FALSE)</f>
        <v/>
      </c>
      <c r="O1074" s="8" t="s">
        <v>3149</v>
      </c>
      <c r="P1074" s="8"/>
      <c r="Q1074" t="str">
        <f t="shared" si="16"/>
        <v>System Generated</v>
      </c>
      <c r="R1074"/>
      <c r="S1074"/>
      <c r="T1074" s="6" t="str">
        <f>IFERROR(VLOOKUP(T$1&amp;"."&amp;$A1074&amp;"."&amp;$B1074,Mappings[[Lookup Name]:[Source Reference]],2,FALSE),"")</f>
        <v/>
      </c>
      <c r="U1074" s="6" t="str">
        <f>IFERROR(VLOOKUP(U$1&amp;"."&amp;$A1074&amp;"."&amp;$B1074,Mappings[[Lookup Name]:[Source Reference]],2,FALSE),"")</f>
        <v/>
      </c>
      <c r="V1074" s="6" t="str">
        <f>IFERROR(VLOOKUP(V$1&amp;"."&amp;$A1074&amp;"."&amp;$B1074,Mappings[[Lookup Name]:[Source Reference]],2,FALSE),"")</f>
        <v/>
      </c>
      <c r="W1074" s="6" t="str">
        <f>IFERROR(VLOOKUP(W$1&amp;"."&amp;$A1074&amp;"."&amp;$B1074,Mappings[[Lookup Name]:[Source Reference]],2,FALSE),"")</f>
        <v/>
      </c>
    </row>
    <row r="1075" spans="1:23" x14ac:dyDescent="0.3">
      <c r="A1075" t="s">
        <v>711</v>
      </c>
      <c r="B1075" s="6" t="s">
        <v>713</v>
      </c>
      <c r="C1075" s="5">
        <v>2</v>
      </c>
      <c r="D1075" t="s">
        <v>2102</v>
      </c>
      <c r="E1075">
        <v>15</v>
      </c>
      <c r="F1075">
        <v>0</v>
      </c>
      <c r="G1075">
        <v>0</v>
      </c>
      <c r="H1075">
        <v>1</v>
      </c>
      <c r="I1075">
        <v>0</v>
      </c>
      <c r="J1075" t="s">
        <v>2117</v>
      </c>
      <c r="K1075" s="2" t="s">
        <v>2117</v>
      </c>
      <c r="L1075" t="str">
        <f>VLOOKUP(A1075,Tables!$A$2:$B$218,2,FALSE)</f>
        <v/>
      </c>
      <c r="O1075" s="8" t="s">
        <v>3149</v>
      </c>
      <c r="P1075" s="8"/>
      <c r="Q1075" t="str">
        <f t="shared" si="16"/>
        <v>Business Logic</v>
      </c>
      <c r="R1075"/>
      <c r="S1075"/>
      <c r="T1075" s="6" t="str">
        <f>IFERROR(VLOOKUP(T$1&amp;"."&amp;$A1075&amp;"."&amp;$B1075,Mappings[[Lookup Name]:[Source Reference]],2,FALSE),"")</f>
        <v/>
      </c>
      <c r="U1075" s="6" t="str">
        <f>IFERROR(VLOOKUP(U$1&amp;"."&amp;$A1075&amp;"."&amp;$B1075,Mappings[[Lookup Name]:[Source Reference]],2,FALSE),"")</f>
        <v/>
      </c>
      <c r="V1075" s="6" t="str">
        <f>IFERROR(VLOOKUP(V$1&amp;"."&amp;$A1075&amp;"."&amp;$B1075,Mappings[[Lookup Name]:[Source Reference]],2,FALSE),"")</f>
        <v/>
      </c>
      <c r="W1075" s="6" t="str">
        <f>IFERROR(VLOOKUP(W$1&amp;"."&amp;$A1075&amp;"."&amp;$B1075,Mappings[[Lookup Name]:[Source Reference]],2,FALSE),"")</f>
        <v/>
      </c>
    </row>
    <row r="1076" spans="1:23" x14ac:dyDescent="0.3">
      <c r="A1076" t="s">
        <v>711</v>
      </c>
      <c r="B1076" s="6" t="s">
        <v>714</v>
      </c>
      <c r="C1076" s="5">
        <v>3</v>
      </c>
      <c r="D1076" t="s">
        <v>2102</v>
      </c>
      <c r="E1076">
        <v>250</v>
      </c>
      <c r="F1076">
        <v>0</v>
      </c>
      <c r="G1076">
        <v>0</v>
      </c>
      <c r="H1076">
        <v>1</v>
      </c>
      <c r="I1076">
        <v>0</v>
      </c>
      <c r="J1076" t="s">
        <v>2117</v>
      </c>
      <c r="K1076" s="2" t="s">
        <v>2117</v>
      </c>
      <c r="L1076" t="str">
        <f>VLOOKUP(A1076,Tables!$A$2:$B$218,2,FALSE)</f>
        <v/>
      </c>
      <c r="O1076" s="8" t="s">
        <v>3149</v>
      </c>
      <c r="P1076" s="8"/>
      <c r="Q1076" t="str">
        <f t="shared" si="16"/>
        <v>Business Logic</v>
      </c>
      <c r="R1076"/>
      <c r="S1076"/>
      <c r="T1076" s="6" t="str">
        <f>IFERROR(VLOOKUP(T$1&amp;"."&amp;$A1076&amp;"."&amp;$B1076,Mappings[[Lookup Name]:[Source Reference]],2,FALSE),"")</f>
        <v/>
      </c>
      <c r="U1076" s="6" t="str">
        <f>IFERROR(VLOOKUP(U$1&amp;"."&amp;$A1076&amp;"."&amp;$B1076,Mappings[[Lookup Name]:[Source Reference]],2,FALSE),"")</f>
        <v/>
      </c>
      <c r="V1076" s="6" t="str">
        <f>IFERROR(VLOOKUP(V$1&amp;"."&amp;$A1076&amp;"."&amp;$B1076,Mappings[[Lookup Name]:[Source Reference]],2,FALSE),"")</f>
        <v/>
      </c>
      <c r="W1076" s="6" t="str">
        <f>IFERROR(VLOOKUP(W$1&amp;"."&amp;$A1076&amp;"."&amp;$B1076,Mappings[[Lookup Name]:[Source Reference]],2,FALSE),"")</f>
        <v/>
      </c>
    </row>
    <row r="1077" spans="1:23" x14ac:dyDescent="0.3">
      <c r="A1077" t="s">
        <v>711</v>
      </c>
      <c r="B1077" s="6" t="s">
        <v>11</v>
      </c>
      <c r="C1077" s="5">
        <v>4</v>
      </c>
      <c r="D1077" t="s">
        <v>2101</v>
      </c>
      <c r="E1077">
        <v>1</v>
      </c>
      <c r="F1077">
        <v>0</v>
      </c>
      <c r="G1077">
        <v>0</v>
      </c>
      <c r="H1077">
        <v>1</v>
      </c>
      <c r="I1077">
        <v>0</v>
      </c>
      <c r="J1077" t="s">
        <v>2117</v>
      </c>
      <c r="K1077" s="2" t="s">
        <v>2117</v>
      </c>
      <c r="L1077" t="str">
        <f>VLOOKUP(A1077,Tables!$A$2:$B$218,2,FALSE)</f>
        <v/>
      </c>
      <c r="O1077" s="8" t="s">
        <v>3149</v>
      </c>
      <c r="P1077" s="8"/>
      <c r="Q1077" t="str">
        <f t="shared" si="16"/>
        <v>Business Logic</v>
      </c>
      <c r="R1077"/>
      <c r="S1077"/>
      <c r="T1077" s="6" t="str">
        <f>IFERROR(VLOOKUP(T$1&amp;"."&amp;$A1077&amp;"."&amp;$B1077,Mappings[[Lookup Name]:[Source Reference]],2,FALSE),"")</f>
        <v/>
      </c>
      <c r="U1077" s="6" t="str">
        <f>IFERROR(VLOOKUP(U$1&amp;"."&amp;$A1077&amp;"."&amp;$B1077,Mappings[[Lookup Name]:[Source Reference]],2,FALSE),"")</f>
        <v/>
      </c>
      <c r="V1077" s="6" t="str">
        <f>IFERROR(VLOOKUP(V$1&amp;"."&amp;$A1077&amp;"."&amp;$B1077,Mappings[[Lookup Name]:[Source Reference]],2,FALSE),"")</f>
        <v/>
      </c>
      <c r="W1077" s="6" t="str">
        <f>IFERROR(VLOOKUP(W$1&amp;"."&amp;$A1077&amp;"."&amp;$B1077,Mappings[[Lookup Name]:[Source Reference]],2,FALSE),"")</f>
        <v/>
      </c>
    </row>
    <row r="1078" spans="1:23" x14ac:dyDescent="0.3">
      <c r="A1078" t="s">
        <v>711</v>
      </c>
      <c r="B1078" s="6" t="s">
        <v>12</v>
      </c>
      <c r="C1078" s="5">
        <v>5</v>
      </c>
      <c r="D1078" t="s">
        <v>2102</v>
      </c>
      <c r="E1078">
        <v>120</v>
      </c>
      <c r="F1078">
        <v>0</v>
      </c>
      <c r="G1078">
        <v>0</v>
      </c>
      <c r="H1078">
        <v>0</v>
      </c>
      <c r="I1078">
        <v>0</v>
      </c>
      <c r="J1078" t="s">
        <v>2117</v>
      </c>
      <c r="K1078" s="2" t="s">
        <v>2117</v>
      </c>
      <c r="L1078" t="str">
        <f>VLOOKUP(A1078,Tables!$A$2:$B$218,2,FALSE)</f>
        <v/>
      </c>
      <c r="O1078" s="8" t="s">
        <v>3149</v>
      </c>
      <c r="P1078" s="8"/>
      <c r="Q1078" t="str">
        <f t="shared" si="16"/>
        <v>ETL Audit Process</v>
      </c>
      <c r="R1078"/>
      <c r="S1078"/>
      <c r="T1078" s="6" t="str">
        <f>IFERROR(VLOOKUP(T$1&amp;"."&amp;$A1078&amp;"."&amp;$B1078,Mappings[[Lookup Name]:[Source Reference]],2,FALSE),"")</f>
        <v/>
      </c>
      <c r="U1078" s="6" t="str">
        <f>IFERROR(VLOOKUP(U$1&amp;"."&amp;$A1078&amp;"."&amp;$B1078,Mappings[[Lookup Name]:[Source Reference]],2,FALSE),"")</f>
        <v/>
      </c>
      <c r="V1078" s="6" t="str">
        <f>IFERROR(VLOOKUP(V$1&amp;"."&amp;$A1078&amp;"."&amp;$B1078,Mappings[[Lookup Name]:[Source Reference]],2,FALSE),"")</f>
        <v/>
      </c>
      <c r="W1078" s="6" t="str">
        <f>IFERROR(VLOOKUP(W$1&amp;"."&amp;$A1078&amp;"."&amp;$B1078,Mappings[[Lookup Name]:[Source Reference]],2,FALSE),"")</f>
        <v/>
      </c>
    </row>
    <row r="1079" spans="1:23" x14ac:dyDescent="0.3">
      <c r="A1079" t="s">
        <v>711</v>
      </c>
      <c r="B1079" s="6" t="s">
        <v>13</v>
      </c>
      <c r="C1079" s="5">
        <v>6</v>
      </c>
      <c r="D1079" t="s">
        <v>2098</v>
      </c>
      <c r="E1079">
        <v>8</v>
      </c>
      <c r="F1079">
        <v>23</v>
      </c>
      <c r="G1079">
        <v>3</v>
      </c>
      <c r="H1079">
        <v>0</v>
      </c>
      <c r="I1079">
        <v>0</v>
      </c>
      <c r="J1079" t="s">
        <v>2117</v>
      </c>
      <c r="K1079" s="2" t="s">
        <v>2117</v>
      </c>
      <c r="L1079" t="str">
        <f>VLOOKUP(A1079,Tables!$A$2:$B$218,2,FALSE)</f>
        <v/>
      </c>
      <c r="O1079" s="8" t="s">
        <v>3149</v>
      </c>
      <c r="P1079" s="8"/>
      <c r="Q1079" t="str">
        <f t="shared" si="16"/>
        <v>ETL Audit Process</v>
      </c>
      <c r="R1079"/>
      <c r="S1079"/>
      <c r="T1079" s="6" t="str">
        <f>IFERROR(VLOOKUP(T$1&amp;"."&amp;$A1079&amp;"."&amp;$B1079,Mappings[[Lookup Name]:[Source Reference]],2,FALSE),"")</f>
        <v/>
      </c>
      <c r="U1079" s="6" t="str">
        <f>IFERROR(VLOOKUP(U$1&amp;"."&amp;$A1079&amp;"."&amp;$B1079,Mappings[[Lookup Name]:[Source Reference]],2,FALSE),"")</f>
        <v/>
      </c>
      <c r="V1079" s="6" t="str">
        <f>IFERROR(VLOOKUP(V$1&amp;"."&amp;$A1079&amp;"."&amp;$B1079,Mappings[[Lookup Name]:[Source Reference]],2,FALSE),"")</f>
        <v/>
      </c>
      <c r="W1079" s="6" t="str">
        <f>IFERROR(VLOOKUP(W$1&amp;"."&amp;$A1079&amp;"."&amp;$B1079,Mappings[[Lookup Name]:[Source Reference]],2,FALSE),"")</f>
        <v/>
      </c>
    </row>
    <row r="1080" spans="1:23" x14ac:dyDescent="0.3">
      <c r="A1080" t="s">
        <v>711</v>
      </c>
      <c r="B1080" s="6" t="s">
        <v>14</v>
      </c>
      <c r="C1080" s="5">
        <v>7</v>
      </c>
      <c r="D1080" t="s">
        <v>2098</v>
      </c>
      <c r="E1080">
        <v>8</v>
      </c>
      <c r="F1080">
        <v>23</v>
      </c>
      <c r="G1080">
        <v>3</v>
      </c>
      <c r="H1080">
        <v>0</v>
      </c>
      <c r="I1080">
        <v>0</v>
      </c>
      <c r="J1080" t="s">
        <v>2117</v>
      </c>
      <c r="K1080" s="2" t="s">
        <v>2117</v>
      </c>
      <c r="L1080" t="str">
        <f>VLOOKUP(A1080,Tables!$A$2:$B$218,2,FALSE)</f>
        <v/>
      </c>
      <c r="O1080" s="8" t="s">
        <v>3149</v>
      </c>
      <c r="P1080" s="8"/>
      <c r="Q1080" t="str">
        <f t="shared" si="16"/>
        <v>ETL Audit Process</v>
      </c>
      <c r="R1080"/>
      <c r="S1080"/>
      <c r="T1080" s="6" t="str">
        <f>IFERROR(VLOOKUP(T$1&amp;"."&amp;$A1080&amp;"."&amp;$B1080,Mappings[[Lookup Name]:[Source Reference]],2,FALSE),"")</f>
        <v/>
      </c>
      <c r="U1080" s="6" t="str">
        <f>IFERROR(VLOOKUP(U$1&amp;"."&amp;$A1080&amp;"."&amp;$B1080,Mappings[[Lookup Name]:[Source Reference]],2,FALSE),"")</f>
        <v/>
      </c>
      <c r="V1080" s="6" t="str">
        <f>IFERROR(VLOOKUP(V$1&amp;"."&amp;$A1080&amp;"."&amp;$B1080,Mappings[[Lookup Name]:[Source Reference]],2,FALSE),"")</f>
        <v/>
      </c>
      <c r="W1080" s="6" t="str">
        <f>IFERROR(VLOOKUP(W$1&amp;"."&amp;$A1080&amp;"."&amp;$B1080,Mappings[[Lookup Name]:[Source Reference]],2,FALSE),"")</f>
        <v/>
      </c>
    </row>
    <row r="1081" spans="1:23" x14ac:dyDescent="0.3">
      <c r="A1081" t="s">
        <v>711</v>
      </c>
      <c r="B1081" s="6" t="s">
        <v>15</v>
      </c>
      <c r="C1081" s="5">
        <v>8</v>
      </c>
      <c r="D1081" t="s">
        <v>2102</v>
      </c>
      <c r="E1081">
        <v>120</v>
      </c>
      <c r="F1081">
        <v>0</v>
      </c>
      <c r="G1081">
        <v>0</v>
      </c>
      <c r="H1081">
        <v>0</v>
      </c>
      <c r="I1081">
        <v>0</v>
      </c>
      <c r="J1081" t="s">
        <v>2117</v>
      </c>
      <c r="K1081" s="2" t="s">
        <v>2117</v>
      </c>
      <c r="L1081" t="str">
        <f>VLOOKUP(A1081,Tables!$A$2:$B$218,2,FALSE)</f>
        <v/>
      </c>
      <c r="O1081" s="8" t="s">
        <v>3149</v>
      </c>
      <c r="P1081" s="8"/>
      <c r="Q1081" t="str">
        <f t="shared" si="16"/>
        <v>ETL Audit Process</v>
      </c>
      <c r="R1081"/>
      <c r="S1081"/>
      <c r="T1081" s="6" t="str">
        <f>IFERROR(VLOOKUP(T$1&amp;"."&amp;$A1081&amp;"."&amp;$B1081,Mappings[[Lookup Name]:[Source Reference]],2,FALSE),"")</f>
        <v/>
      </c>
      <c r="U1081" s="6" t="str">
        <f>IFERROR(VLOOKUP(U$1&amp;"."&amp;$A1081&amp;"."&amp;$B1081,Mappings[[Lookup Name]:[Source Reference]],2,FALSE),"")</f>
        <v/>
      </c>
      <c r="V1081" s="6" t="str">
        <f>IFERROR(VLOOKUP(V$1&amp;"."&amp;$A1081&amp;"."&amp;$B1081,Mappings[[Lookup Name]:[Source Reference]],2,FALSE),"")</f>
        <v/>
      </c>
      <c r="W1081" s="6" t="str">
        <f>IFERROR(VLOOKUP(W$1&amp;"."&amp;$A1081&amp;"."&amp;$B1081,Mappings[[Lookup Name]:[Source Reference]],2,FALSE),"")</f>
        <v/>
      </c>
    </row>
    <row r="1082" spans="1:23" x14ac:dyDescent="0.3">
      <c r="A1082" t="s">
        <v>711</v>
      </c>
      <c r="B1082" s="6" t="s">
        <v>16</v>
      </c>
      <c r="C1082" s="5">
        <v>9</v>
      </c>
      <c r="D1082" t="s">
        <v>2099</v>
      </c>
      <c r="E1082">
        <v>4</v>
      </c>
      <c r="F1082">
        <v>10</v>
      </c>
      <c r="G1082">
        <v>0</v>
      </c>
      <c r="H1082">
        <v>0</v>
      </c>
      <c r="I1082">
        <v>0</v>
      </c>
      <c r="J1082" t="s">
        <v>2117</v>
      </c>
      <c r="K1082" s="2" t="s">
        <v>2117</v>
      </c>
      <c r="L1082" t="str">
        <f>VLOOKUP(A1082,Tables!$A$2:$B$218,2,FALSE)</f>
        <v/>
      </c>
      <c r="O1082" s="8" t="s">
        <v>3149</v>
      </c>
      <c r="P1082" s="8"/>
      <c r="Q1082" t="str">
        <f t="shared" si="16"/>
        <v>ETL Audit Process</v>
      </c>
      <c r="R1082"/>
      <c r="S1082"/>
      <c r="T1082" s="6" t="str">
        <f>IFERROR(VLOOKUP(T$1&amp;"."&amp;$A1082&amp;"."&amp;$B1082,Mappings[[Lookup Name]:[Source Reference]],2,FALSE),"")</f>
        <v/>
      </c>
      <c r="U1082" s="6" t="str">
        <f>IFERROR(VLOOKUP(U$1&amp;"."&amp;$A1082&amp;"."&amp;$B1082,Mappings[[Lookup Name]:[Source Reference]],2,FALSE),"")</f>
        <v/>
      </c>
      <c r="V1082" s="6" t="str">
        <f>IFERROR(VLOOKUP(V$1&amp;"."&amp;$A1082&amp;"."&amp;$B1082,Mappings[[Lookup Name]:[Source Reference]],2,FALSE),"")</f>
        <v/>
      </c>
      <c r="W1082" s="6" t="str">
        <f>IFERROR(VLOOKUP(W$1&amp;"."&amp;$A1082&amp;"."&amp;$B1082,Mappings[[Lookup Name]:[Source Reference]],2,FALSE),"")</f>
        <v/>
      </c>
    </row>
    <row r="1083" spans="1:23" x14ac:dyDescent="0.3">
      <c r="A1083" t="s">
        <v>711</v>
      </c>
      <c r="B1083" s="6" t="s">
        <v>17</v>
      </c>
      <c r="C1083" s="5">
        <v>10</v>
      </c>
      <c r="D1083" t="s">
        <v>2099</v>
      </c>
      <c r="E1083">
        <v>4</v>
      </c>
      <c r="F1083">
        <v>10</v>
      </c>
      <c r="G1083">
        <v>0</v>
      </c>
      <c r="H1083">
        <v>0</v>
      </c>
      <c r="I1083">
        <v>0</v>
      </c>
      <c r="J1083" t="s">
        <v>2117</v>
      </c>
      <c r="K1083" s="2" t="s">
        <v>2117</v>
      </c>
      <c r="L1083" t="str">
        <f>VLOOKUP(A1083,Tables!$A$2:$B$218,2,FALSE)</f>
        <v/>
      </c>
      <c r="O1083" s="8" t="s">
        <v>3149</v>
      </c>
      <c r="P1083" s="8"/>
      <c r="Q1083" t="str">
        <f t="shared" si="16"/>
        <v>ETL Audit Process</v>
      </c>
      <c r="R1083"/>
      <c r="S1083"/>
      <c r="T1083" s="6" t="str">
        <f>IFERROR(VLOOKUP(T$1&amp;"."&amp;$A1083&amp;"."&amp;$B1083,Mappings[[Lookup Name]:[Source Reference]],2,FALSE),"")</f>
        <v/>
      </c>
      <c r="U1083" s="6" t="str">
        <f>IFERROR(VLOOKUP(U$1&amp;"."&amp;$A1083&amp;"."&amp;$B1083,Mappings[[Lookup Name]:[Source Reference]],2,FALSE),"")</f>
        <v/>
      </c>
      <c r="V1083" s="6" t="str">
        <f>IFERROR(VLOOKUP(V$1&amp;"."&amp;$A1083&amp;"."&amp;$B1083,Mappings[[Lookup Name]:[Source Reference]],2,FALSE),"")</f>
        <v/>
      </c>
      <c r="W1083" s="6" t="str">
        <f>IFERROR(VLOOKUP(W$1&amp;"."&amp;$A1083&amp;"."&amp;$B1083,Mappings[[Lookup Name]:[Source Reference]],2,FALSE),"")</f>
        <v/>
      </c>
    </row>
    <row r="1084" spans="1:23" ht="31.2" x14ac:dyDescent="0.3">
      <c r="A1084" t="s">
        <v>711</v>
      </c>
      <c r="B1084" s="6" t="s">
        <v>18</v>
      </c>
      <c r="C1084" s="5">
        <v>11</v>
      </c>
      <c r="D1084" t="s">
        <v>2099</v>
      </c>
      <c r="E1084">
        <v>4</v>
      </c>
      <c r="F1084">
        <v>10</v>
      </c>
      <c r="G1084">
        <v>0</v>
      </c>
      <c r="H1084">
        <v>0</v>
      </c>
      <c r="I1084">
        <v>0</v>
      </c>
      <c r="J1084" t="s">
        <v>2117</v>
      </c>
      <c r="K1084" s="2" t="s">
        <v>2197</v>
      </c>
      <c r="L1084" t="str">
        <f>VLOOKUP(A1084,Tables!$A$2:$B$218,2,FALSE)</f>
        <v/>
      </c>
      <c r="O1084" s="8" t="s">
        <v>3149</v>
      </c>
      <c r="P1084" s="8"/>
      <c r="Q1084" t="str">
        <f t="shared" si="16"/>
        <v>Link to Source System</v>
      </c>
      <c r="R1084"/>
      <c r="S1084"/>
      <c r="T1084" s="6" t="str">
        <f>IFERROR(VLOOKUP(T$1&amp;"."&amp;$A1084&amp;"."&amp;$B1084,Mappings[[Lookup Name]:[Source Reference]],2,FALSE),"")</f>
        <v/>
      </c>
      <c r="U1084" s="6" t="str">
        <f>IFERROR(VLOOKUP(U$1&amp;"."&amp;$A1084&amp;"."&amp;$B1084,Mappings[[Lookup Name]:[Source Reference]],2,FALSE),"")</f>
        <v/>
      </c>
      <c r="V1084" s="6" t="str">
        <f>IFERROR(VLOOKUP(V$1&amp;"."&amp;$A1084&amp;"."&amp;$B1084,Mappings[[Lookup Name]:[Source Reference]],2,FALSE),"")</f>
        <v/>
      </c>
      <c r="W1084" s="6" t="str">
        <f>IFERROR(VLOOKUP(W$1&amp;"."&amp;$A1084&amp;"."&amp;$B1084,Mappings[[Lookup Name]:[Source Reference]],2,FALSE),"")</f>
        <v/>
      </c>
    </row>
    <row r="1085" spans="1:23" x14ac:dyDescent="0.3">
      <c r="A1085" t="s">
        <v>715</v>
      </c>
      <c r="B1085" s="6" t="s">
        <v>716</v>
      </c>
      <c r="C1085" s="5">
        <v>1</v>
      </c>
      <c r="D1085" t="s">
        <v>2099</v>
      </c>
      <c r="E1085">
        <v>4</v>
      </c>
      <c r="F1085">
        <v>10</v>
      </c>
      <c r="G1085">
        <v>0</v>
      </c>
      <c r="H1085">
        <v>0</v>
      </c>
      <c r="I1085">
        <v>1</v>
      </c>
      <c r="J1085" t="s">
        <v>2117</v>
      </c>
      <c r="K1085" s="2" t="s">
        <v>2117</v>
      </c>
      <c r="L1085" t="str">
        <f>VLOOKUP(A1085,Tables!$A$2:$B$218,2,FALSE)</f>
        <v>Truven</v>
      </c>
      <c r="O1085" s="8" t="s">
        <v>3149</v>
      </c>
      <c r="P1085" s="8"/>
      <c r="Q1085" t="str">
        <f t="shared" si="16"/>
        <v>System Generated</v>
      </c>
      <c r="R1085"/>
      <c r="S1085"/>
      <c r="T1085" s="6" t="str">
        <f>IFERROR(VLOOKUP(T$1&amp;"."&amp;$A1085&amp;"."&amp;$B1085,Mappings[[Lookup Name]:[Source Reference]],2,FALSE),"")</f>
        <v/>
      </c>
      <c r="U1085" s="6" t="str">
        <f>IFERROR(VLOOKUP(U$1&amp;"."&amp;$A1085&amp;"."&amp;$B1085,Mappings[[Lookup Name]:[Source Reference]],2,FALSE),"")</f>
        <v/>
      </c>
      <c r="V1085" s="6" t="str">
        <f>IFERROR(VLOOKUP(V$1&amp;"."&amp;$A1085&amp;"."&amp;$B1085,Mappings[[Lookup Name]:[Source Reference]],2,FALSE),"")</f>
        <v/>
      </c>
      <c r="W1085" s="6" t="str">
        <f>IFERROR(VLOOKUP(W$1&amp;"."&amp;$A1085&amp;"."&amp;$B1085,Mappings[[Lookup Name]:[Source Reference]],2,FALSE),"")</f>
        <v/>
      </c>
    </row>
    <row r="1086" spans="1:23" x14ac:dyDescent="0.3">
      <c r="A1086" t="s">
        <v>715</v>
      </c>
      <c r="B1086" s="6" t="s">
        <v>717</v>
      </c>
      <c r="C1086" s="5">
        <v>2</v>
      </c>
      <c r="D1086" t="s">
        <v>2102</v>
      </c>
      <c r="E1086">
        <v>255</v>
      </c>
      <c r="F1086">
        <v>0</v>
      </c>
      <c r="G1086">
        <v>0</v>
      </c>
      <c r="H1086">
        <v>1</v>
      </c>
      <c r="I1086">
        <v>0</v>
      </c>
      <c r="J1086" t="s">
        <v>2117</v>
      </c>
      <c r="K1086" s="2" t="s">
        <v>2117</v>
      </c>
      <c r="L1086" t="str">
        <f>VLOOKUP(A1086,Tables!$A$2:$B$218,2,FALSE)</f>
        <v>Truven</v>
      </c>
      <c r="O1086" s="8" t="s">
        <v>3149</v>
      </c>
      <c r="P1086" s="8"/>
      <c r="Q1086" t="str">
        <f t="shared" si="16"/>
        <v>Business Logic</v>
      </c>
      <c r="R1086"/>
      <c r="S1086"/>
      <c r="T1086" s="6" t="str">
        <f>IFERROR(VLOOKUP(T$1&amp;"."&amp;$A1086&amp;"."&amp;$B1086,Mappings[[Lookup Name]:[Source Reference]],2,FALSE),"")</f>
        <v/>
      </c>
      <c r="U1086" s="6" t="str">
        <f>IFERROR(VLOOKUP(U$1&amp;"."&amp;$A1086&amp;"."&amp;$B1086,Mappings[[Lookup Name]:[Source Reference]],2,FALSE),"")</f>
        <v/>
      </c>
      <c r="V1086" s="6" t="str">
        <f>IFERROR(VLOOKUP(V$1&amp;"."&amp;$A1086&amp;"."&amp;$B1086,Mappings[[Lookup Name]:[Source Reference]],2,FALSE),"")</f>
        <v/>
      </c>
      <c r="W1086" s="6" t="str">
        <f>IFERROR(VLOOKUP(W$1&amp;"."&amp;$A1086&amp;"."&amp;$B1086,Mappings[[Lookup Name]:[Source Reference]],2,FALSE),"")</f>
        <v/>
      </c>
    </row>
    <row r="1087" spans="1:23" x14ac:dyDescent="0.3">
      <c r="A1087" t="s">
        <v>715</v>
      </c>
      <c r="B1087" s="6" t="s">
        <v>718</v>
      </c>
      <c r="C1087" s="5">
        <v>3</v>
      </c>
      <c r="D1087" t="s">
        <v>2102</v>
      </c>
      <c r="E1087">
        <v>4000</v>
      </c>
      <c r="F1087">
        <v>0</v>
      </c>
      <c r="G1087">
        <v>0</v>
      </c>
      <c r="H1087">
        <v>1</v>
      </c>
      <c r="I1087">
        <v>0</v>
      </c>
      <c r="J1087" t="s">
        <v>2117</v>
      </c>
      <c r="K1087" s="2" t="s">
        <v>2117</v>
      </c>
      <c r="L1087" t="str">
        <f>VLOOKUP(A1087,Tables!$A$2:$B$218,2,FALSE)</f>
        <v>Truven</v>
      </c>
      <c r="O1087" s="8" t="s">
        <v>3149</v>
      </c>
      <c r="P1087" s="8"/>
      <c r="Q1087" t="str">
        <f t="shared" si="16"/>
        <v>Business Logic</v>
      </c>
      <c r="R1087"/>
      <c r="S1087"/>
      <c r="T1087" s="6" t="str">
        <f>IFERROR(VLOOKUP(T$1&amp;"."&amp;$A1087&amp;"."&amp;$B1087,Mappings[[Lookup Name]:[Source Reference]],2,FALSE),"")</f>
        <v/>
      </c>
      <c r="U1087" s="6" t="str">
        <f>IFERROR(VLOOKUP(U$1&amp;"."&amp;$A1087&amp;"."&amp;$B1087,Mappings[[Lookup Name]:[Source Reference]],2,FALSE),"")</f>
        <v/>
      </c>
      <c r="V1087" s="6" t="str">
        <f>IFERROR(VLOOKUP(V$1&amp;"."&amp;$A1087&amp;"."&amp;$B1087,Mappings[[Lookup Name]:[Source Reference]],2,FALSE),"")</f>
        <v/>
      </c>
      <c r="W1087" s="6" t="str">
        <f>IFERROR(VLOOKUP(W$1&amp;"."&amp;$A1087&amp;"."&amp;$B1087,Mappings[[Lookup Name]:[Source Reference]],2,FALSE),"")</f>
        <v/>
      </c>
    </row>
    <row r="1088" spans="1:23" x14ac:dyDescent="0.3">
      <c r="A1088" t="s">
        <v>715</v>
      </c>
      <c r="B1088" s="6" t="s">
        <v>719</v>
      </c>
      <c r="C1088" s="5">
        <v>4</v>
      </c>
      <c r="D1088" t="s">
        <v>2102</v>
      </c>
      <c r="E1088">
        <v>255</v>
      </c>
      <c r="F1088">
        <v>0</v>
      </c>
      <c r="G1088">
        <v>0</v>
      </c>
      <c r="H1088">
        <v>1</v>
      </c>
      <c r="I1088">
        <v>0</v>
      </c>
      <c r="J1088" t="s">
        <v>2117</v>
      </c>
      <c r="K1088" s="2" t="s">
        <v>2117</v>
      </c>
      <c r="L1088" t="str">
        <f>VLOOKUP(A1088,Tables!$A$2:$B$218,2,FALSE)</f>
        <v>Truven</v>
      </c>
      <c r="O1088" s="8" t="s">
        <v>3149</v>
      </c>
      <c r="P1088" s="8"/>
      <c r="Q1088" t="str">
        <f t="shared" si="16"/>
        <v>Business Logic</v>
      </c>
      <c r="R1088"/>
      <c r="S1088"/>
      <c r="T1088" s="6" t="str">
        <f>IFERROR(VLOOKUP(T$1&amp;"."&amp;$A1088&amp;"."&amp;$B1088,Mappings[[Lookup Name]:[Source Reference]],2,FALSE),"")</f>
        <v/>
      </c>
      <c r="U1088" s="6" t="str">
        <f>IFERROR(VLOOKUP(U$1&amp;"."&amp;$A1088&amp;"."&amp;$B1088,Mappings[[Lookup Name]:[Source Reference]],2,FALSE),"")</f>
        <v/>
      </c>
      <c r="V1088" s="6" t="str">
        <f>IFERROR(VLOOKUP(V$1&amp;"."&amp;$A1088&amp;"."&amp;$B1088,Mappings[[Lookup Name]:[Source Reference]],2,FALSE),"")</f>
        <v/>
      </c>
      <c r="W1088" s="6" t="str">
        <f>IFERROR(VLOOKUP(W$1&amp;"."&amp;$A1088&amp;"."&amp;$B1088,Mappings[[Lookup Name]:[Source Reference]],2,FALSE),"")</f>
        <v/>
      </c>
    </row>
    <row r="1089" spans="1:23" x14ac:dyDescent="0.3">
      <c r="A1089" t="s">
        <v>715</v>
      </c>
      <c r="B1089" s="6" t="s">
        <v>720</v>
      </c>
      <c r="C1089" s="5">
        <v>5</v>
      </c>
      <c r="D1089" t="s">
        <v>2102</v>
      </c>
      <c r="E1089">
        <v>255</v>
      </c>
      <c r="F1089">
        <v>0</v>
      </c>
      <c r="G1089">
        <v>0</v>
      </c>
      <c r="H1089">
        <v>1</v>
      </c>
      <c r="I1089">
        <v>0</v>
      </c>
      <c r="J1089" t="s">
        <v>2117</v>
      </c>
      <c r="K1089" s="2" t="s">
        <v>2117</v>
      </c>
      <c r="L1089" t="str">
        <f>VLOOKUP(A1089,Tables!$A$2:$B$218,2,FALSE)</f>
        <v>Truven</v>
      </c>
      <c r="O1089" s="8" t="s">
        <v>3149</v>
      </c>
      <c r="P1089" s="8"/>
      <c r="Q1089" t="str">
        <f t="shared" si="16"/>
        <v>Business Logic</v>
      </c>
      <c r="R1089"/>
      <c r="S1089"/>
      <c r="T1089" s="6" t="str">
        <f>IFERROR(VLOOKUP(T$1&amp;"."&amp;$A1089&amp;"."&amp;$B1089,Mappings[[Lookup Name]:[Source Reference]],2,FALSE),"")</f>
        <v/>
      </c>
      <c r="U1089" s="6" t="str">
        <f>IFERROR(VLOOKUP(U$1&amp;"."&amp;$A1089&amp;"."&amp;$B1089,Mappings[[Lookup Name]:[Source Reference]],2,FALSE),"")</f>
        <v/>
      </c>
      <c r="V1089" s="6" t="str">
        <f>IFERROR(VLOOKUP(V$1&amp;"."&amp;$A1089&amp;"."&amp;$B1089,Mappings[[Lookup Name]:[Source Reference]],2,FALSE),"")</f>
        <v/>
      </c>
      <c r="W1089" s="6" t="str">
        <f>IFERROR(VLOOKUP(W$1&amp;"."&amp;$A1089&amp;"."&amp;$B1089,Mappings[[Lookup Name]:[Source Reference]],2,FALSE),"")</f>
        <v/>
      </c>
    </row>
    <row r="1090" spans="1:23" x14ac:dyDescent="0.3">
      <c r="A1090" t="s">
        <v>715</v>
      </c>
      <c r="B1090" s="6" t="s">
        <v>721</v>
      </c>
      <c r="C1090" s="5">
        <v>6</v>
      </c>
      <c r="D1090" t="s">
        <v>2102</v>
      </c>
      <c r="E1090">
        <v>255</v>
      </c>
      <c r="F1090">
        <v>0</v>
      </c>
      <c r="G1090">
        <v>0</v>
      </c>
      <c r="H1090">
        <v>1</v>
      </c>
      <c r="I1090">
        <v>0</v>
      </c>
      <c r="J1090" t="s">
        <v>2117</v>
      </c>
      <c r="K1090" s="2" t="s">
        <v>2117</v>
      </c>
      <c r="L1090" t="str">
        <f>VLOOKUP(A1090,Tables!$A$2:$B$218,2,FALSE)</f>
        <v>Truven</v>
      </c>
      <c r="O1090" s="8" t="s">
        <v>3149</v>
      </c>
      <c r="P1090" s="8"/>
      <c r="Q1090" t="str">
        <f t="shared" si="16"/>
        <v>Business Logic</v>
      </c>
      <c r="R1090"/>
      <c r="S1090"/>
      <c r="T1090" s="6" t="str">
        <f>IFERROR(VLOOKUP(T$1&amp;"."&amp;$A1090&amp;"."&amp;$B1090,Mappings[[Lookup Name]:[Source Reference]],2,FALSE),"")</f>
        <v/>
      </c>
      <c r="U1090" s="6" t="str">
        <f>IFERROR(VLOOKUP(U$1&amp;"."&amp;$A1090&amp;"."&amp;$B1090,Mappings[[Lookup Name]:[Source Reference]],2,FALSE),"")</f>
        <v/>
      </c>
      <c r="V1090" s="6" t="str">
        <f>IFERROR(VLOOKUP(V$1&amp;"."&amp;$A1090&amp;"."&amp;$B1090,Mappings[[Lookup Name]:[Source Reference]],2,FALSE),"")</f>
        <v/>
      </c>
      <c r="W1090" s="6" t="str">
        <f>IFERROR(VLOOKUP(W$1&amp;"."&amp;$A1090&amp;"."&amp;$B1090,Mappings[[Lookup Name]:[Source Reference]],2,FALSE),"")</f>
        <v/>
      </c>
    </row>
    <row r="1091" spans="1:23" x14ac:dyDescent="0.3">
      <c r="A1091" t="s">
        <v>715</v>
      </c>
      <c r="B1091" s="6" t="s">
        <v>722</v>
      </c>
      <c r="C1091" s="5">
        <v>7</v>
      </c>
      <c r="D1091" t="s">
        <v>2101</v>
      </c>
      <c r="E1091">
        <v>1</v>
      </c>
      <c r="F1091">
        <v>0</v>
      </c>
      <c r="G1091">
        <v>0</v>
      </c>
      <c r="H1091">
        <v>1</v>
      </c>
      <c r="I1091">
        <v>0</v>
      </c>
      <c r="J1091" t="s">
        <v>2117</v>
      </c>
      <c r="K1091" s="2" t="s">
        <v>2117</v>
      </c>
      <c r="L1091" t="str">
        <f>VLOOKUP(A1091,Tables!$A$2:$B$218,2,FALSE)</f>
        <v>Truven</v>
      </c>
      <c r="O1091" s="8" t="s">
        <v>3149</v>
      </c>
      <c r="P1091" s="8"/>
      <c r="Q1091" t="str">
        <f t="shared" ref="Q1091:Q1154" si="17">IF(B1091="Source_System_SID","Link to Source System",IF(OR(B1091="Created_By_ID",B1091="Created_by_Date",B1091="Last_Updated_By_Date",B1091="Last_Updated_By_ID",B1091="Audit_SID",B1091="Update_Audit_SID"),"ETL Audit Process",IF(RIGHT(B1091,3)="SID","System Generated","Business Logic")))</f>
        <v>Business Logic</v>
      </c>
      <c r="R1091"/>
      <c r="S1091"/>
      <c r="T1091" s="6" t="str">
        <f>IFERROR(VLOOKUP(T$1&amp;"."&amp;$A1091&amp;"."&amp;$B1091,Mappings[[Lookup Name]:[Source Reference]],2,FALSE),"")</f>
        <v/>
      </c>
      <c r="U1091" s="6" t="str">
        <f>IFERROR(VLOOKUP(U$1&amp;"."&amp;$A1091&amp;"."&amp;$B1091,Mappings[[Lookup Name]:[Source Reference]],2,FALSE),"")</f>
        <v/>
      </c>
      <c r="V1091" s="6" t="str">
        <f>IFERROR(VLOOKUP(V$1&amp;"."&amp;$A1091&amp;"."&amp;$B1091,Mappings[[Lookup Name]:[Source Reference]],2,FALSE),"")</f>
        <v/>
      </c>
      <c r="W1091" s="6" t="str">
        <f>IFERROR(VLOOKUP(W$1&amp;"."&amp;$A1091&amp;"."&amp;$B1091,Mappings[[Lookup Name]:[Source Reference]],2,FALSE),"")</f>
        <v/>
      </c>
    </row>
    <row r="1092" spans="1:23" x14ac:dyDescent="0.3">
      <c r="A1092" t="s">
        <v>715</v>
      </c>
      <c r="B1092" s="6" t="s">
        <v>723</v>
      </c>
      <c r="C1092" s="5">
        <v>8</v>
      </c>
      <c r="D1092" t="s">
        <v>2101</v>
      </c>
      <c r="E1092">
        <v>1</v>
      </c>
      <c r="F1092">
        <v>0</v>
      </c>
      <c r="G1092">
        <v>0</v>
      </c>
      <c r="H1092">
        <v>1</v>
      </c>
      <c r="I1092">
        <v>0</v>
      </c>
      <c r="J1092" t="s">
        <v>2117</v>
      </c>
      <c r="K1092" s="2" t="s">
        <v>2117</v>
      </c>
      <c r="L1092" t="str">
        <f>VLOOKUP(A1092,Tables!$A$2:$B$218,2,FALSE)</f>
        <v>Truven</v>
      </c>
      <c r="O1092" s="8" t="s">
        <v>3149</v>
      </c>
      <c r="P1092" s="8"/>
      <c r="Q1092" t="str">
        <f t="shared" si="17"/>
        <v>Business Logic</v>
      </c>
      <c r="R1092"/>
      <c r="S1092"/>
      <c r="T1092" s="6" t="str">
        <f>IFERROR(VLOOKUP(T$1&amp;"."&amp;$A1092&amp;"."&amp;$B1092,Mappings[[Lookup Name]:[Source Reference]],2,FALSE),"")</f>
        <v/>
      </c>
      <c r="U1092" s="6" t="str">
        <f>IFERROR(VLOOKUP(U$1&amp;"."&amp;$A1092&amp;"."&amp;$B1092,Mappings[[Lookup Name]:[Source Reference]],2,FALSE),"")</f>
        <v/>
      </c>
      <c r="V1092" s="6" t="str">
        <f>IFERROR(VLOOKUP(V$1&amp;"."&amp;$A1092&amp;"."&amp;$B1092,Mappings[[Lookup Name]:[Source Reference]],2,FALSE),"")</f>
        <v/>
      </c>
      <c r="W1092" s="6" t="str">
        <f>IFERROR(VLOOKUP(W$1&amp;"."&amp;$A1092&amp;"."&amp;$B1092,Mappings[[Lookup Name]:[Source Reference]],2,FALSE),"")</f>
        <v/>
      </c>
    </row>
    <row r="1093" spans="1:23" x14ac:dyDescent="0.3">
      <c r="A1093" t="s">
        <v>715</v>
      </c>
      <c r="B1093" s="6" t="s">
        <v>724</v>
      </c>
      <c r="C1093" s="5">
        <v>9</v>
      </c>
      <c r="D1093" t="s">
        <v>2101</v>
      </c>
      <c r="E1093">
        <v>1</v>
      </c>
      <c r="F1093">
        <v>0</v>
      </c>
      <c r="G1093">
        <v>0</v>
      </c>
      <c r="H1093">
        <v>1</v>
      </c>
      <c r="I1093">
        <v>0</v>
      </c>
      <c r="J1093" t="s">
        <v>2117</v>
      </c>
      <c r="K1093" s="2" t="s">
        <v>2117</v>
      </c>
      <c r="L1093" t="str">
        <f>VLOOKUP(A1093,Tables!$A$2:$B$218,2,FALSE)</f>
        <v>Truven</v>
      </c>
      <c r="O1093" s="8" t="s">
        <v>3149</v>
      </c>
      <c r="P1093" s="8"/>
      <c r="Q1093" t="str">
        <f t="shared" si="17"/>
        <v>Business Logic</v>
      </c>
      <c r="R1093"/>
      <c r="S1093"/>
      <c r="T1093" s="6" t="str">
        <f>IFERROR(VLOOKUP(T$1&amp;"."&amp;$A1093&amp;"."&amp;$B1093,Mappings[[Lookup Name]:[Source Reference]],2,FALSE),"")</f>
        <v/>
      </c>
      <c r="U1093" s="6" t="str">
        <f>IFERROR(VLOOKUP(U$1&amp;"."&amp;$A1093&amp;"."&amp;$B1093,Mappings[[Lookup Name]:[Source Reference]],2,FALSE),"")</f>
        <v/>
      </c>
      <c r="V1093" s="6" t="str">
        <f>IFERROR(VLOOKUP(V$1&amp;"."&amp;$A1093&amp;"."&amp;$B1093,Mappings[[Lookup Name]:[Source Reference]],2,FALSE),"")</f>
        <v/>
      </c>
      <c r="W1093" s="6" t="str">
        <f>IFERROR(VLOOKUP(W$1&amp;"."&amp;$A1093&amp;"."&amp;$B1093,Mappings[[Lookup Name]:[Source Reference]],2,FALSE),"")</f>
        <v/>
      </c>
    </row>
    <row r="1094" spans="1:23" x14ac:dyDescent="0.3">
      <c r="A1094" t="s">
        <v>715</v>
      </c>
      <c r="B1094" s="6" t="s">
        <v>11</v>
      </c>
      <c r="C1094" s="5">
        <v>10</v>
      </c>
      <c r="D1094" t="s">
        <v>2101</v>
      </c>
      <c r="E1094">
        <v>1</v>
      </c>
      <c r="F1094">
        <v>0</v>
      </c>
      <c r="G1094">
        <v>0</v>
      </c>
      <c r="H1094">
        <v>1</v>
      </c>
      <c r="I1094">
        <v>0</v>
      </c>
      <c r="J1094" t="s">
        <v>2117</v>
      </c>
      <c r="K1094" s="2" t="s">
        <v>2117</v>
      </c>
      <c r="L1094" t="str">
        <f>VLOOKUP(A1094,Tables!$A$2:$B$218,2,FALSE)</f>
        <v>Truven</v>
      </c>
      <c r="O1094" s="8" t="s">
        <v>3149</v>
      </c>
      <c r="P1094" s="8"/>
      <c r="Q1094" t="str">
        <f t="shared" si="17"/>
        <v>Business Logic</v>
      </c>
      <c r="R1094"/>
      <c r="S1094"/>
      <c r="T1094" s="6" t="str">
        <f>IFERROR(VLOOKUP(T$1&amp;"."&amp;$A1094&amp;"."&amp;$B1094,Mappings[[Lookup Name]:[Source Reference]],2,FALSE),"")</f>
        <v/>
      </c>
      <c r="U1094" s="6" t="str">
        <f>IFERROR(VLOOKUP(U$1&amp;"."&amp;$A1094&amp;"."&amp;$B1094,Mappings[[Lookup Name]:[Source Reference]],2,FALSE),"")</f>
        <v/>
      </c>
      <c r="V1094" s="6" t="str">
        <f>IFERROR(VLOOKUP(V$1&amp;"."&amp;$A1094&amp;"."&amp;$B1094,Mappings[[Lookup Name]:[Source Reference]],2,FALSE),"")</f>
        <v/>
      </c>
      <c r="W1094" s="6" t="str">
        <f>IFERROR(VLOOKUP(W$1&amp;"."&amp;$A1094&amp;"."&amp;$B1094,Mappings[[Lookup Name]:[Source Reference]],2,FALSE),"")</f>
        <v/>
      </c>
    </row>
    <row r="1095" spans="1:23" x14ac:dyDescent="0.3">
      <c r="A1095" t="s">
        <v>715</v>
      </c>
      <c r="B1095" s="6" t="s">
        <v>12</v>
      </c>
      <c r="C1095" s="5">
        <v>11</v>
      </c>
      <c r="D1095" t="s">
        <v>2102</v>
      </c>
      <c r="E1095">
        <v>120</v>
      </c>
      <c r="F1095">
        <v>0</v>
      </c>
      <c r="G1095">
        <v>0</v>
      </c>
      <c r="H1095">
        <v>0</v>
      </c>
      <c r="I1095">
        <v>0</v>
      </c>
      <c r="J1095" t="s">
        <v>2117</v>
      </c>
      <c r="K1095" s="2" t="s">
        <v>2117</v>
      </c>
      <c r="L1095" t="str">
        <f>VLOOKUP(A1095,Tables!$A$2:$B$218,2,FALSE)</f>
        <v>Truven</v>
      </c>
      <c r="O1095" s="8" t="s">
        <v>3149</v>
      </c>
      <c r="P1095" s="8"/>
      <c r="Q1095" t="str">
        <f t="shared" si="17"/>
        <v>ETL Audit Process</v>
      </c>
      <c r="R1095"/>
      <c r="S1095"/>
      <c r="T1095" s="6" t="str">
        <f>IFERROR(VLOOKUP(T$1&amp;"."&amp;$A1095&amp;"."&amp;$B1095,Mappings[[Lookup Name]:[Source Reference]],2,FALSE),"")</f>
        <v/>
      </c>
      <c r="U1095" s="6" t="str">
        <f>IFERROR(VLOOKUP(U$1&amp;"."&amp;$A1095&amp;"."&amp;$B1095,Mappings[[Lookup Name]:[Source Reference]],2,FALSE),"")</f>
        <v/>
      </c>
      <c r="V1095" s="6" t="str">
        <f>IFERROR(VLOOKUP(V$1&amp;"."&amp;$A1095&amp;"."&amp;$B1095,Mappings[[Lookup Name]:[Source Reference]],2,FALSE),"")</f>
        <v/>
      </c>
      <c r="W1095" s="6" t="str">
        <f>IFERROR(VLOOKUP(W$1&amp;"."&amp;$A1095&amp;"."&amp;$B1095,Mappings[[Lookup Name]:[Source Reference]],2,FALSE),"")</f>
        <v/>
      </c>
    </row>
    <row r="1096" spans="1:23" x14ac:dyDescent="0.3">
      <c r="A1096" t="s">
        <v>715</v>
      </c>
      <c r="B1096" s="6" t="s">
        <v>13</v>
      </c>
      <c r="C1096" s="5">
        <v>12</v>
      </c>
      <c r="D1096" t="s">
        <v>2098</v>
      </c>
      <c r="E1096">
        <v>8</v>
      </c>
      <c r="F1096">
        <v>23</v>
      </c>
      <c r="G1096">
        <v>3</v>
      </c>
      <c r="H1096">
        <v>0</v>
      </c>
      <c r="I1096">
        <v>0</v>
      </c>
      <c r="J1096" t="s">
        <v>2117</v>
      </c>
      <c r="K1096" s="2" t="s">
        <v>2117</v>
      </c>
      <c r="L1096" t="str">
        <f>VLOOKUP(A1096,Tables!$A$2:$B$218,2,FALSE)</f>
        <v>Truven</v>
      </c>
      <c r="O1096" s="8" t="s">
        <v>3149</v>
      </c>
      <c r="P1096" s="8"/>
      <c r="Q1096" t="str">
        <f t="shared" si="17"/>
        <v>ETL Audit Process</v>
      </c>
      <c r="R1096"/>
      <c r="S1096"/>
      <c r="T1096" s="6" t="str">
        <f>IFERROR(VLOOKUP(T$1&amp;"."&amp;$A1096&amp;"."&amp;$B1096,Mappings[[Lookup Name]:[Source Reference]],2,FALSE),"")</f>
        <v/>
      </c>
      <c r="U1096" s="6" t="str">
        <f>IFERROR(VLOOKUP(U$1&amp;"."&amp;$A1096&amp;"."&amp;$B1096,Mappings[[Lookup Name]:[Source Reference]],2,FALSE),"")</f>
        <v/>
      </c>
      <c r="V1096" s="6" t="str">
        <f>IFERROR(VLOOKUP(V$1&amp;"."&amp;$A1096&amp;"."&amp;$B1096,Mappings[[Lookup Name]:[Source Reference]],2,FALSE),"")</f>
        <v/>
      </c>
      <c r="W1096" s="6" t="str">
        <f>IFERROR(VLOOKUP(W$1&amp;"."&amp;$A1096&amp;"."&amp;$B1096,Mappings[[Lookup Name]:[Source Reference]],2,FALSE),"")</f>
        <v/>
      </c>
    </row>
    <row r="1097" spans="1:23" x14ac:dyDescent="0.3">
      <c r="A1097" t="s">
        <v>715</v>
      </c>
      <c r="B1097" s="6" t="s">
        <v>14</v>
      </c>
      <c r="C1097" s="5">
        <v>13</v>
      </c>
      <c r="D1097" t="s">
        <v>2098</v>
      </c>
      <c r="E1097">
        <v>8</v>
      </c>
      <c r="F1097">
        <v>23</v>
      </c>
      <c r="G1097">
        <v>3</v>
      </c>
      <c r="H1097">
        <v>0</v>
      </c>
      <c r="I1097">
        <v>0</v>
      </c>
      <c r="J1097" t="s">
        <v>2117</v>
      </c>
      <c r="K1097" s="2" t="s">
        <v>2117</v>
      </c>
      <c r="L1097" t="str">
        <f>VLOOKUP(A1097,Tables!$A$2:$B$218,2,FALSE)</f>
        <v>Truven</v>
      </c>
      <c r="O1097" s="8" t="s">
        <v>3149</v>
      </c>
      <c r="P1097" s="8"/>
      <c r="Q1097" t="str">
        <f t="shared" si="17"/>
        <v>ETL Audit Process</v>
      </c>
      <c r="R1097"/>
      <c r="S1097"/>
      <c r="T1097" s="6" t="str">
        <f>IFERROR(VLOOKUP(T$1&amp;"."&amp;$A1097&amp;"."&amp;$B1097,Mappings[[Lookup Name]:[Source Reference]],2,FALSE),"")</f>
        <v/>
      </c>
      <c r="U1097" s="6" t="str">
        <f>IFERROR(VLOOKUP(U$1&amp;"."&amp;$A1097&amp;"."&amp;$B1097,Mappings[[Lookup Name]:[Source Reference]],2,FALSE),"")</f>
        <v/>
      </c>
      <c r="V1097" s="6" t="str">
        <f>IFERROR(VLOOKUP(V$1&amp;"."&amp;$A1097&amp;"."&amp;$B1097,Mappings[[Lookup Name]:[Source Reference]],2,FALSE),"")</f>
        <v/>
      </c>
      <c r="W1097" s="6" t="str">
        <f>IFERROR(VLOOKUP(W$1&amp;"."&amp;$A1097&amp;"."&amp;$B1097,Mappings[[Lookup Name]:[Source Reference]],2,FALSE),"")</f>
        <v/>
      </c>
    </row>
    <row r="1098" spans="1:23" x14ac:dyDescent="0.3">
      <c r="A1098" t="s">
        <v>715</v>
      </c>
      <c r="B1098" s="6" t="s">
        <v>15</v>
      </c>
      <c r="C1098" s="5">
        <v>14</v>
      </c>
      <c r="D1098" t="s">
        <v>2102</v>
      </c>
      <c r="E1098">
        <v>120</v>
      </c>
      <c r="F1098">
        <v>0</v>
      </c>
      <c r="G1098">
        <v>0</v>
      </c>
      <c r="H1098">
        <v>0</v>
      </c>
      <c r="I1098">
        <v>0</v>
      </c>
      <c r="J1098" t="s">
        <v>2117</v>
      </c>
      <c r="K1098" s="2" t="s">
        <v>2117</v>
      </c>
      <c r="L1098" t="str">
        <f>VLOOKUP(A1098,Tables!$A$2:$B$218,2,FALSE)</f>
        <v>Truven</v>
      </c>
      <c r="O1098" s="8" t="s">
        <v>3149</v>
      </c>
      <c r="P1098" s="8"/>
      <c r="Q1098" t="str">
        <f t="shared" si="17"/>
        <v>ETL Audit Process</v>
      </c>
      <c r="R1098"/>
      <c r="S1098"/>
      <c r="T1098" s="6" t="str">
        <f>IFERROR(VLOOKUP(T$1&amp;"."&amp;$A1098&amp;"."&amp;$B1098,Mappings[[Lookup Name]:[Source Reference]],2,FALSE),"")</f>
        <v/>
      </c>
      <c r="U1098" s="6" t="str">
        <f>IFERROR(VLOOKUP(U$1&amp;"."&amp;$A1098&amp;"."&amp;$B1098,Mappings[[Lookup Name]:[Source Reference]],2,FALSE),"")</f>
        <v/>
      </c>
      <c r="V1098" s="6" t="str">
        <f>IFERROR(VLOOKUP(V$1&amp;"."&amp;$A1098&amp;"."&amp;$B1098,Mappings[[Lookup Name]:[Source Reference]],2,FALSE),"")</f>
        <v/>
      </c>
      <c r="W1098" s="6" t="str">
        <f>IFERROR(VLOOKUP(W$1&amp;"."&amp;$A1098&amp;"."&amp;$B1098,Mappings[[Lookup Name]:[Source Reference]],2,FALSE),"")</f>
        <v/>
      </c>
    </row>
    <row r="1099" spans="1:23" x14ac:dyDescent="0.3">
      <c r="A1099" t="s">
        <v>715</v>
      </c>
      <c r="B1099" s="6" t="s">
        <v>16</v>
      </c>
      <c r="C1099" s="5">
        <v>15</v>
      </c>
      <c r="D1099" t="s">
        <v>2099</v>
      </c>
      <c r="E1099">
        <v>4</v>
      </c>
      <c r="F1099">
        <v>10</v>
      </c>
      <c r="G1099">
        <v>0</v>
      </c>
      <c r="H1099">
        <v>0</v>
      </c>
      <c r="I1099">
        <v>0</v>
      </c>
      <c r="J1099" t="s">
        <v>2117</v>
      </c>
      <c r="K1099" s="2" t="s">
        <v>2117</v>
      </c>
      <c r="L1099" t="str">
        <f>VLOOKUP(A1099,Tables!$A$2:$B$218,2,FALSE)</f>
        <v>Truven</v>
      </c>
      <c r="O1099" s="8" t="s">
        <v>3149</v>
      </c>
      <c r="P1099" s="8"/>
      <c r="Q1099" t="str">
        <f t="shared" si="17"/>
        <v>ETL Audit Process</v>
      </c>
      <c r="R1099"/>
      <c r="S1099"/>
      <c r="T1099" s="6" t="str">
        <f>IFERROR(VLOOKUP(T$1&amp;"."&amp;$A1099&amp;"."&amp;$B1099,Mappings[[Lookup Name]:[Source Reference]],2,FALSE),"")</f>
        <v/>
      </c>
      <c r="U1099" s="6" t="str">
        <f>IFERROR(VLOOKUP(U$1&amp;"."&amp;$A1099&amp;"."&amp;$B1099,Mappings[[Lookup Name]:[Source Reference]],2,FALSE),"")</f>
        <v/>
      </c>
      <c r="V1099" s="6" t="str">
        <f>IFERROR(VLOOKUP(V$1&amp;"."&amp;$A1099&amp;"."&amp;$B1099,Mappings[[Lookup Name]:[Source Reference]],2,FALSE),"")</f>
        <v/>
      </c>
      <c r="W1099" s="6" t="str">
        <f>IFERROR(VLOOKUP(W$1&amp;"."&amp;$A1099&amp;"."&amp;$B1099,Mappings[[Lookup Name]:[Source Reference]],2,FALSE),"")</f>
        <v/>
      </c>
    </row>
    <row r="1100" spans="1:23" x14ac:dyDescent="0.3">
      <c r="A1100" t="s">
        <v>715</v>
      </c>
      <c r="B1100" s="6" t="s">
        <v>17</v>
      </c>
      <c r="C1100" s="5">
        <v>16</v>
      </c>
      <c r="D1100" t="s">
        <v>2099</v>
      </c>
      <c r="E1100">
        <v>4</v>
      </c>
      <c r="F1100">
        <v>10</v>
      </c>
      <c r="G1100">
        <v>0</v>
      </c>
      <c r="H1100">
        <v>0</v>
      </c>
      <c r="I1100">
        <v>0</v>
      </c>
      <c r="J1100" t="s">
        <v>2117</v>
      </c>
      <c r="K1100" s="2" t="s">
        <v>2117</v>
      </c>
      <c r="L1100" t="str">
        <f>VLOOKUP(A1100,Tables!$A$2:$B$218,2,FALSE)</f>
        <v>Truven</v>
      </c>
      <c r="O1100" s="8" t="s">
        <v>3149</v>
      </c>
      <c r="P1100" s="8"/>
      <c r="Q1100" t="str">
        <f t="shared" si="17"/>
        <v>ETL Audit Process</v>
      </c>
      <c r="R1100"/>
      <c r="S1100"/>
      <c r="T1100" s="6" t="str">
        <f>IFERROR(VLOOKUP(T$1&amp;"."&amp;$A1100&amp;"."&amp;$B1100,Mappings[[Lookup Name]:[Source Reference]],2,FALSE),"")</f>
        <v/>
      </c>
      <c r="U1100" s="6" t="str">
        <f>IFERROR(VLOOKUP(U$1&amp;"."&amp;$A1100&amp;"."&amp;$B1100,Mappings[[Lookup Name]:[Source Reference]],2,FALSE),"")</f>
        <v/>
      </c>
      <c r="V1100" s="6" t="str">
        <f>IFERROR(VLOOKUP(V$1&amp;"."&amp;$A1100&amp;"."&amp;$B1100,Mappings[[Lookup Name]:[Source Reference]],2,FALSE),"")</f>
        <v/>
      </c>
      <c r="W1100" s="6" t="str">
        <f>IFERROR(VLOOKUP(W$1&amp;"."&amp;$A1100&amp;"."&amp;$B1100,Mappings[[Lookup Name]:[Source Reference]],2,FALSE),"")</f>
        <v/>
      </c>
    </row>
    <row r="1101" spans="1:23" ht="31.2" x14ac:dyDescent="0.3">
      <c r="A1101" t="s">
        <v>715</v>
      </c>
      <c r="B1101" s="6" t="s">
        <v>18</v>
      </c>
      <c r="C1101" s="5">
        <v>17</v>
      </c>
      <c r="D1101" t="s">
        <v>2099</v>
      </c>
      <c r="E1101">
        <v>4</v>
      </c>
      <c r="F1101">
        <v>10</v>
      </c>
      <c r="G1101">
        <v>0</v>
      </c>
      <c r="H1101">
        <v>0</v>
      </c>
      <c r="I1101">
        <v>0</v>
      </c>
      <c r="J1101" t="s">
        <v>2117</v>
      </c>
      <c r="K1101" s="2" t="s">
        <v>2198</v>
      </c>
      <c r="L1101" t="str">
        <f>VLOOKUP(A1101,Tables!$A$2:$B$218,2,FALSE)</f>
        <v>Truven</v>
      </c>
      <c r="O1101" s="8" t="s">
        <v>3149</v>
      </c>
      <c r="P1101" s="8"/>
      <c r="Q1101" t="str">
        <f t="shared" si="17"/>
        <v>Link to Source System</v>
      </c>
      <c r="R1101"/>
      <c r="S1101"/>
      <c r="T1101" s="6" t="str">
        <f>IFERROR(VLOOKUP(T$1&amp;"."&amp;$A1101&amp;"."&amp;$B1101,Mappings[[Lookup Name]:[Source Reference]],2,FALSE),"")</f>
        <v/>
      </c>
      <c r="U1101" s="6" t="str">
        <f>IFERROR(VLOOKUP(U$1&amp;"."&amp;$A1101&amp;"."&amp;$B1101,Mappings[[Lookup Name]:[Source Reference]],2,FALSE),"")</f>
        <v/>
      </c>
      <c r="V1101" s="6" t="str">
        <f>IFERROR(VLOOKUP(V$1&amp;"."&amp;$A1101&amp;"."&amp;$B1101,Mappings[[Lookup Name]:[Source Reference]],2,FALSE),"")</f>
        <v/>
      </c>
      <c r="W1101" s="6" t="str">
        <f>IFERROR(VLOOKUP(W$1&amp;"."&amp;$A1101&amp;"."&amp;$B1101,Mappings[[Lookup Name]:[Source Reference]],2,FALSE),"")</f>
        <v/>
      </c>
    </row>
    <row r="1102" spans="1:23" x14ac:dyDescent="0.3">
      <c r="A1102" t="s">
        <v>715</v>
      </c>
      <c r="B1102" s="6" t="s">
        <v>725</v>
      </c>
      <c r="C1102" s="5">
        <v>18</v>
      </c>
      <c r="D1102" t="s">
        <v>2099</v>
      </c>
      <c r="E1102">
        <v>4</v>
      </c>
      <c r="F1102">
        <v>10</v>
      </c>
      <c r="G1102">
        <v>0</v>
      </c>
      <c r="H1102">
        <v>1</v>
      </c>
      <c r="I1102">
        <v>0</v>
      </c>
      <c r="J1102" t="s">
        <v>2117</v>
      </c>
      <c r="K1102" s="2" t="s">
        <v>2117</v>
      </c>
      <c r="L1102" t="str">
        <f>VLOOKUP(A1102,Tables!$A$2:$B$218,2,FALSE)</f>
        <v>Truven</v>
      </c>
      <c r="O1102" s="8" t="s">
        <v>3149</v>
      </c>
      <c r="P1102" s="8"/>
      <c r="Q1102" t="str">
        <f t="shared" si="17"/>
        <v>Business Logic</v>
      </c>
      <c r="R1102"/>
      <c r="S1102"/>
      <c r="T1102" s="6" t="str">
        <f>IFERROR(VLOOKUP(T$1&amp;"."&amp;$A1102&amp;"."&amp;$B1102,Mappings[[Lookup Name]:[Source Reference]],2,FALSE),"")</f>
        <v/>
      </c>
      <c r="U1102" s="6" t="str">
        <f>IFERROR(VLOOKUP(U$1&amp;"."&amp;$A1102&amp;"."&amp;$B1102,Mappings[[Lookup Name]:[Source Reference]],2,FALSE),"")</f>
        <v/>
      </c>
      <c r="V1102" s="6" t="str">
        <f>IFERROR(VLOOKUP(V$1&amp;"."&amp;$A1102&amp;"."&amp;$B1102,Mappings[[Lookup Name]:[Source Reference]],2,FALSE),"")</f>
        <v/>
      </c>
      <c r="W1102" s="6" t="str">
        <f>IFERROR(VLOOKUP(W$1&amp;"."&amp;$A1102&amp;"."&amp;$B1102,Mappings[[Lookup Name]:[Source Reference]],2,FALSE),"")</f>
        <v/>
      </c>
    </row>
    <row r="1103" spans="1:23" x14ac:dyDescent="0.3">
      <c r="A1103" t="s">
        <v>726</v>
      </c>
      <c r="B1103" s="6" t="s">
        <v>727</v>
      </c>
      <c r="C1103" s="5">
        <v>1</v>
      </c>
      <c r="D1103" t="s">
        <v>2099</v>
      </c>
      <c r="E1103">
        <v>4</v>
      </c>
      <c r="F1103">
        <v>10</v>
      </c>
      <c r="G1103">
        <v>0</v>
      </c>
      <c r="H1103">
        <v>0</v>
      </c>
      <c r="I1103">
        <v>1</v>
      </c>
      <c r="J1103" t="s">
        <v>2117</v>
      </c>
      <c r="K1103" s="2" t="s">
        <v>2117</v>
      </c>
      <c r="L1103" t="str">
        <f>VLOOKUP(A1103,Tables!$A$2:$B$218,2,FALSE)</f>
        <v/>
      </c>
      <c r="O1103" s="8" t="s">
        <v>3149</v>
      </c>
      <c r="P1103" s="8"/>
      <c r="Q1103" t="str">
        <f t="shared" si="17"/>
        <v>System Generated</v>
      </c>
      <c r="R1103"/>
      <c r="S1103"/>
      <c r="T1103" s="6" t="str">
        <f>IFERROR(VLOOKUP(T$1&amp;"."&amp;$A1103&amp;"."&amp;$B1103,Mappings[[Lookup Name]:[Source Reference]],2,FALSE),"")</f>
        <v/>
      </c>
      <c r="U1103" s="6" t="str">
        <f>IFERROR(VLOOKUP(U$1&amp;"."&amp;$A1103&amp;"."&amp;$B1103,Mappings[[Lookup Name]:[Source Reference]],2,FALSE),"")</f>
        <v/>
      </c>
      <c r="V1103" s="6" t="str">
        <f>IFERROR(VLOOKUP(V$1&amp;"."&amp;$A1103&amp;"."&amp;$B1103,Mappings[[Lookup Name]:[Source Reference]],2,FALSE),"")</f>
        <v/>
      </c>
      <c r="W1103" s="6" t="str">
        <f>IFERROR(VLOOKUP(W$1&amp;"."&amp;$A1103&amp;"."&amp;$B1103,Mappings[[Lookup Name]:[Source Reference]],2,FALSE),"")</f>
        <v/>
      </c>
    </row>
    <row r="1104" spans="1:23" x14ac:dyDescent="0.3">
      <c r="A1104" t="s">
        <v>726</v>
      </c>
      <c r="B1104" s="6" t="s">
        <v>728</v>
      </c>
      <c r="C1104" s="5">
        <v>2</v>
      </c>
      <c r="D1104" t="s">
        <v>2102</v>
      </c>
      <c r="E1104">
        <v>10</v>
      </c>
      <c r="F1104">
        <v>0</v>
      </c>
      <c r="G1104">
        <v>0</v>
      </c>
      <c r="H1104">
        <v>1</v>
      </c>
      <c r="I1104">
        <v>0</v>
      </c>
      <c r="J1104" t="s">
        <v>2117</v>
      </c>
      <c r="K1104" s="2" t="s">
        <v>2117</v>
      </c>
      <c r="L1104" t="str">
        <f>VLOOKUP(A1104,Tables!$A$2:$B$218,2,FALSE)</f>
        <v/>
      </c>
      <c r="O1104" s="8" t="s">
        <v>3149</v>
      </c>
      <c r="P1104" s="8"/>
      <c r="Q1104" t="str">
        <f t="shared" si="17"/>
        <v>Business Logic</v>
      </c>
      <c r="R1104"/>
      <c r="S1104"/>
      <c r="T1104" s="6" t="str">
        <f>IFERROR(VLOOKUP(T$1&amp;"."&amp;$A1104&amp;"."&amp;$B1104,Mappings[[Lookup Name]:[Source Reference]],2,FALSE),"")</f>
        <v/>
      </c>
      <c r="U1104" s="6" t="str">
        <f>IFERROR(VLOOKUP(U$1&amp;"."&amp;$A1104&amp;"."&amp;$B1104,Mappings[[Lookup Name]:[Source Reference]],2,FALSE),"")</f>
        <v/>
      </c>
      <c r="V1104" s="6" t="str">
        <f>IFERROR(VLOOKUP(V$1&amp;"."&amp;$A1104&amp;"."&amp;$B1104,Mappings[[Lookup Name]:[Source Reference]],2,FALSE),"")</f>
        <v/>
      </c>
      <c r="W1104" s="6" t="str">
        <f>IFERROR(VLOOKUP(W$1&amp;"."&amp;$A1104&amp;"."&amp;$B1104,Mappings[[Lookup Name]:[Source Reference]],2,FALSE),"")</f>
        <v/>
      </c>
    </row>
    <row r="1105" spans="1:23" x14ac:dyDescent="0.3">
      <c r="A1105" t="s">
        <v>726</v>
      </c>
      <c r="B1105" s="6" t="s">
        <v>729</v>
      </c>
      <c r="C1105" s="5">
        <v>3</v>
      </c>
      <c r="D1105" t="s">
        <v>2098</v>
      </c>
      <c r="E1105">
        <v>8</v>
      </c>
      <c r="F1105">
        <v>23</v>
      </c>
      <c r="G1105">
        <v>3</v>
      </c>
      <c r="H1105">
        <v>1</v>
      </c>
      <c r="I1105">
        <v>0</v>
      </c>
      <c r="J1105" t="s">
        <v>2119</v>
      </c>
      <c r="K1105" s="2" t="s">
        <v>2117</v>
      </c>
      <c r="L1105" t="str">
        <f>VLOOKUP(A1105,Tables!$A$2:$B$218,2,FALSE)</f>
        <v/>
      </c>
      <c r="O1105" s="8" t="s">
        <v>3149</v>
      </c>
      <c r="P1105" s="8"/>
      <c r="Q1105" t="str">
        <f t="shared" si="17"/>
        <v>Business Logic</v>
      </c>
      <c r="R1105"/>
      <c r="S1105"/>
      <c r="T1105" s="6" t="str">
        <f>IFERROR(VLOOKUP(T$1&amp;"."&amp;$A1105&amp;"."&amp;$B1105,Mappings[[Lookup Name]:[Source Reference]],2,FALSE),"")</f>
        <v/>
      </c>
      <c r="U1105" s="6" t="str">
        <f>IFERROR(VLOOKUP(U$1&amp;"."&amp;$A1105&amp;"."&amp;$B1105,Mappings[[Lookup Name]:[Source Reference]],2,FALSE),"")</f>
        <v/>
      </c>
      <c r="V1105" s="6" t="str">
        <f>IFERROR(VLOOKUP(V$1&amp;"."&amp;$A1105&amp;"."&amp;$B1105,Mappings[[Lookup Name]:[Source Reference]],2,FALSE),"")</f>
        <v/>
      </c>
      <c r="W1105" s="6" t="str">
        <f>IFERROR(VLOOKUP(W$1&amp;"."&amp;$A1105&amp;"."&amp;$B1105,Mappings[[Lookup Name]:[Source Reference]],2,FALSE),"")</f>
        <v/>
      </c>
    </row>
    <row r="1106" spans="1:23" x14ac:dyDescent="0.3">
      <c r="A1106" t="s">
        <v>726</v>
      </c>
      <c r="B1106" s="6" t="s">
        <v>730</v>
      </c>
      <c r="C1106" s="5">
        <v>4</v>
      </c>
      <c r="D1106" t="s">
        <v>2102</v>
      </c>
      <c r="E1106">
        <v>255</v>
      </c>
      <c r="F1106">
        <v>0</v>
      </c>
      <c r="G1106">
        <v>0</v>
      </c>
      <c r="H1106">
        <v>1</v>
      </c>
      <c r="I1106">
        <v>0</v>
      </c>
      <c r="J1106" t="s">
        <v>2117</v>
      </c>
      <c r="K1106" s="2" t="s">
        <v>2117</v>
      </c>
      <c r="L1106" t="str">
        <f>VLOOKUP(A1106,Tables!$A$2:$B$218,2,FALSE)</f>
        <v/>
      </c>
      <c r="O1106" s="8" t="s">
        <v>3149</v>
      </c>
      <c r="P1106" s="8"/>
      <c r="Q1106" t="str">
        <f t="shared" si="17"/>
        <v>Business Logic</v>
      </c>
      <c r="R1106"/>
      <c r="S1106"/>
      <c r="T1106" s="6" t="str">
        <f>IFERROR(VLOOKUP(T$1&amp;"."&amp;$A1106&amp;"."&amp;$B1106,Mappings[[Lookup Name]:[Source Reference]],2,FALSE),"")</f>
        <v/>
      </c>
      <c r="U1106" s="6" t="str">
        <f>IFERROR(VLOOKUP(U$1&amp;"."&amp;$A1106&amp;"."&amp;$B1106,Mappings[[Lookup Name]:[Source Reference]],2,FALSE),"")</f>
        <v/>
      </c>
      <c r="V1106" s="6" t="str">
        <f>IFERROR(VLOOKUP(V$1&amp;"."&amp;$A1106&amp;"."&amp;$B1106,Mappings[[Lookup Name]:[Source Reference]],2,FALSE),"")</f>
        <v/>
      </c>
      <c r="W1106" s="6" t="str">
        <f>IFERROR(VLOOKUP(W$1&amp;"."&amp;$A1106&amp;"."&amp;$B1106,Mappings[[Lookup Name]:[Source Reference]],2,FALSE),"")</f>
        <v/>
      </c>
    </row>
    <row r="1107" spans="1:23" x14ac:dyDescent="0.3">
      <c r="A1107" t="s">
        <v>726</v>
      </c>
      <c r="B1107" s="6" t="s">
        <v>731</v>
      </c>
      <c r="C1107" s="5">
        <v>5</v>
      </c>
      <c r="D1107" t="s">
        <v>2099</v>
      </c>
      <c r="E1107">
        <v>4</v>
      </c>
      <c r="F1107">
        <v>10</v>
      </c>
      <c r="G1107">
        <v>0</v>
      </c>
      <c r="H1107">
        <v>1</v>
      </c>
      <c r="I1107">
        <v>0</v>
      </c>
      <c r="J1107" t="s">
        <v>2117</v>
      </c>
      <c r="K1107" s="2" t="s">
        <v>2117</v>
      </c>
      <c r="L1107" t="str">
        <f>VLOOKUP(A1107,Tables!$A$2:$B$218,2,FALSE)</f>
        <v/>
      </c>
      <c r="O1107" s="8" t="s">
        <v>3149</v>
      </c>
      <c r="P1107" s="8"/>
      <c r="Q1107" t="str">
        <f t="shared" si="17"/>
        <v>Business Logic</v>
      </c>
      <c r="R1107"/>
      <c r="S1107"/>
      <c r="T1107" s="6" t="str">
        <f>IFERROR(VLOOKUP(T$1&amp;"."&amp;$A1107&amp;"."&amp;$B1107,Mappings[[Lookup Name]:[Source Reference]],2,FALSE),"")</f>
        <v/>
      </c>
      <c r="U1107" s="6" t="str">
        <f>IFERROR(VLOOKUP(U$1&amp;"."&amp;$A1107&amp;"."&amp;$B1107,Mappings[[Lookup Name]:[Source Reference]],2,FALSE),"")</f>
        <v/>
      </c>
      <c r="V1107" s="6" t="str">
        <f>IFERROR(VLOOKUP(V$1&amp;"."&amp;$A1107&amp;"."&amp;$B1107,Mappings[[Lookup Name]:[Source Reference]],2,FALSE),"")</f>
        <v/>
      </c>
      <c r="W1107" s="6" t="str">
        <f>IFERROR(VLOOKUP(W$1&amp;"."&amp;$A1107&amp;"."&amp;$B1107,Mappings[[Lookup Name]:[Source Reference]],2,FALSE),"")</f>
        <v/>
      </c>
    </row>
    <row r="1108" spans="1:23" x14ac:dyDescent="0.3">
      <c r="A1108" t="s">
        <v>726</v>
      </c>
      <c r="B1108" s="6" t="s">
        <v>732</v>
      </c>
      <c r="C1108" s="5">
        <v>6</v>
      </c>
      <c r="D1108" t="s">
        <v>2099</v>
      </c>
      <c r="E1108">
        <v>4</v>
      </c>
      <c r="F1108">
        <v>10</v>
      </c>
      <c r="G1108">
        <v>0</v>
      </c>
      <c r="H1108">
        <v>1</v>
      </c>
      <c r="I1108">
        <v>0</v>
      </c>
      <c r="J1108" t="s">
        <v>2117</v>
      </c>
      <c r="K1108" s="2" t="s">
        <v>2117</v>
      </c>
      <c r="L1108" t="str">
        <f>VLOOKUP(A1108,Tables!$A$2:$B$218,2,FALSE)</f>
        <v/>
      </c>
      <c r="O1108" s="8" t="s">
        <v>3149</v>
      </c>
      <c r="P1108" s="8"/>
      <c r="Q1108" t="str">
        <f t="shared" si="17"/>
        <v>Business Logic</v>
      </c>
      <c r="R1108"/>
      <c r="S1108"/>
      <c r="T1108" s="6" t="str">
        <f>IFERROR(VLOOKUP(T$1&amp;"."&amp;$A1108&amp;"."&amp;$B1108,Mappings[[Lookup Name]:[Source Reference]],2,FALSE),"")</f>
        <v/>
      </c>
      <c r="U1108" s="6" t="str">
        <f>IFERROR(VLOOKUP(U$1&amp;"."&amp;$A1108&amp;"."&amp;$B1108,Mappings[[Lookup Name]:[Source Reference]],2,FALSE),"")</f>
        <v/>
      </c>
      <c r="V1108" s="6" t="str">
        <f>IFERROR(VLOOKUP(V$1&amp;"."&amp;$A1108&amp;"."&amp;$B1108,Mappings[[Lookup Name]:[Source Reference]],2,FALSE),"")</f>
        <v/>
      </c>
      <c r="W1108" s="6" t="str">
        <f>IFERROR(VLOOKUP(W$1&amp;"."&amp;$A1108&amp;"."&amp;$B1108,Mappings[[Lookup Name]:[Source Reference]],2,FALSE),"")</f>
        <v/>
      </c>
    </row>
    <row r="1109" spans="1:23" x14ac:dyDescent="0.3">
      <c r="A1109" t="s">
        <v>726</v>
      </c>
      <c r="B1109" s="6" t="s">
        <v>733</v>
      </c>
      <c r="C1109" s="5">
        <v>7</v>
      </c>
      <c r="D1109" t="s">
        <v>2099</v>
      </c>
      <c r="E1109">
        <v>4</v>
      </c>
      <c r="F1109">
        <v>10</v>
      </c>
      <c r="G1109">
        <v>0</v>
      </c>
      <c r="H1109">
        <v>1</v>
      </c>
      <c r="I1109">
        <v>0</v>
      </c>
      <c r="J1109" t="s">
        <v>2117</v>
      </c>
      <c r="K1109" s="2" t="s">
        <v>2117</v>
      </c>
      <c r="L1109" t="str">
        <f>VLOOKUP(A1109,Tables!$A$2:$B$218,2,FALSE)</f>
        <v/>
      </c>
      <c r="O1109" s="8" t="s">
        <v>3149</v>
      </c>
      <c r="P1109" s="8"/>
      <c r="Q1109" t="str">
        <f t="shared" si="17"/>
        <v>Business Logic</v>
      </c>
      <c r="R1109"/>
      <c r="S1109"/>
      <c r="T1109" s="6" t="str">
        <f>IFERROR(VLOOKUP(T$1&amp;"."&amp;$A1109&amp;"."&amp;$B1109,Mappings[[Lookup Name]:[Source Reference]],2,FALSE),"")</f>
        <v/>
      </c>
      <c r="U1109" s="6" t="str">
        <f>IFERROR(VLOOKUP(U$1&amp;"."&amp;$A1109&amp;"."&amp;$B1109,Mappings[[Lookup Name]:[Source Reference]],2,FALSE),"")</f>
        <v/>
      </c>
      <c r="V1109" s="6" t="str">
        <f>IFERROR(VLOOKUP(V$1&amp;"."&amp;$A1109&amp;"."&amp;$B1109,Mappings[[Lookup Name]:[Source Reference]],2,FALSE),"")</f>
        <v/>
      </c>
      <c r="W1109" s="6" t="str">
        <f>IFERROR(VLOOKUP(W$1&amp;"."&amp;$A1109&amp;"."&amp;$B1109,Mappings[[Lookup Name]:[Source Reference]],2,FALSE),"")</f>
        <v/>
      </c>
    </row>
    <row r="1110" spans="1:23" x14ac:dyDescent="0.3">
      <c r="A1110" t="s">
        <v>726</v>
      </c>
      <c r="B1110" s="6" t="s">
        <v>734</v>
      </c>
      <c r="C1110" s="5">
        <v>8</v>
      </c>
      <c r="D1110" t="s">
        <v>2099</v>
      </c>
      <c r="E1110">
        <v>4</v>
      </c>
      <c r="F1110">
        <v>10</v>
      </c>
      <c r="G1110">
        <v>0</v>
      </c>
      <c r="H1110">
        <v>1</v>
      </c>
      <c r="I1110">
        <v>0</v>
      </c>
      <c r="J1110" t="s">
        <v>2117</v>
      </c>
      <c r="K1110" s="2" t="s">
        <v>2117</v>
      </c>
      <c r="L1110" t="str">
        <f>VLOOKUP(A1110,Tables!$A$2:$B$218,2,FALSE)</f>
        <v/>
      </c>
      <c r="O1110" s="8" t="s">
        <v>3149</v>
      </c>
      <c r="P1110" s="8"/>
      <c r="Q1110" t="str">
        <f t="shared" si="17"/>
        <v>Business Logic</v>
      </c>
      <c r="R1110"/>
      <c r="S1110"/>
      <c r="T1110" s="6" t="str">
        <f>IFERROR(VLOOKUP(T$1&amp;"."&amp;$A1110&amp;"."&amp;$B1110,Mappings[[Lookup Name]:[Source Reference]],2,FALSE),"")</f>
        <v/>
      </c>
      <c r="U1110" s="6" t="str">
        <f>IFERROR(VLOOKUP(U$1&amp;"."&amp;$A1110&amp;"."&amp;$B1110,Mappings[[Lookup Name]:[Source Reference]],2,FALSE),"")</f>
        <v/>
      </c>
      <c r="V1110" s="6" t="str">
        <f>IFERROR(VLOOKUP(V$1&amp;"."&amp;$A1110&amp;"."&amp;$B1110,Mappings[[Lookup Name]:[Source Reference]],2,FALSE),"")</f>
        <v/>
      </c>
      <c r="W1110" s="6" t="str">
        <f>IFERROR(VLOOKUP(W$1&amp;"."&amp;$A1110&amp;"."&amp;$B1110,Mappings[[Lookup Name]:[Source Reference]],2,FALSE),"")</f>
        <v/>
      </c>
    </row>
    <row r="1111" spans="1:23" x14ac:dyDescent="0.3">
      <c r="A1111" t="s">
        <v>726</v>
      </c>
      <c r="B1111" s="6" t="s">
        <v>735</v>
      </c>
      <c r="C1111" s="5">
        <v>9</v>
      </c>
      <c r="D1111" t="s">
        <v>2100</v>
      </c>
      <c r="E1111">
        <v>1</v>
      </c>
      <c r="F1111">
        <v>1</v>
      </c>
      <c r="G1111">
        <v>0</v>
      </c>
      <c r="H1111">
        <v>1</v>
      </c>
      <c r="I1111">
        <v>0</v>
      </c>
      <c r="J1111" t="s">
        <v>2117</v>
      </c>
      <c r="K1111" s="2" t="s">
        <v>2117</v>
      </c>
      <c r="L1111" t="str">
        <f>VLOOKUP(A1111,Tables!$A$2:$B$218,2,FALSE)</f>
        <v/>
      </c>
      <c r="O1111" s="8" t="s">
        <v>3149</v>
      </c>
      <c r="P1111" s="8"/>
      <c r="Q1111" t="str">
        <f t="shared" si="17"/>
        <v>Business Logic</v>
      </c>
      <c r="R1111"/>
      <c r="S1111"/>
      <c r="T1111" s="6" t="str">
        <f>IFERROR(VLOOKUP(T$1&amp;"."&amp;$A1111&amp;"."&amp;$B1111,Mappings[[Lookup Name]:[Source Reference]],2,FALSE),"")</f>
        <v/>
      </c>
      <c r="U1111" s="6" t="str">
        <f>IFERROR(VLOOKUP(U$1&amp;"."&amp;$A1111&amp;"."&amp;$B1111,Mappings[[Lookup Name]:[Source Reference]],2,FALSE),"")</f>
        <v/>
      </c>
      <c r="V1111" s="6" t="str">
        <f>IFERROR(VLOOKUP(V$1&amp;"."&amp;$A1111&amp;"."&amp;$B1111,Mappings[[Lookup Name]:[Source Reference]],2,FALSE),"")</f>
        <v/>
      </c>
      <c r="W1111" s="6" t="str">
        <f>IFERROR(VLOOKUP(W$1&amp;"."&amp;$A1111&amp;"."&amp;$B1111,Mappings[[Lookup Name]:[Source Reference]],2,FALSE),"")</f>
        <v/>
      </c>
    </row>
    <row r="1112" spans="1:23" x14ac:dyDescent="0.3">
      <c r="A1112" t="s">
        <v>726</v>
      </c>
      <c r="B1112" s="6" t="s">
        <v>736</v>
      </c>
      <c r="C1112" s="5">
        <v>10</v>
      </c>
      <c r="D1112" t="s">
        <v>2102</v>
      </c>
      <c r="E1112">
        <v>50</v>
      </c>
      <c r="F1112">
        <v>0</v>
      </c>
      <c r="G1112">
        <v>0</v>
      </c>
      <c r="H1112">
        <v>1</v>
      </c>
      <c r="I1112">
        <v>0</v>
      </c>
      <c r="J1112" t="s">
        <v>2117</v>
      </c>
      <c r="K1112" s="2" t="s">
        <v>2117</v>
      </c>
      <c r="L1112" t="str">
        <f>VLOOKUP(A1112,Tables!$A$2:$B$218,2,FALSE)</f>
        <v/>
      </c>
      <c r="O1112" s="8" t="s">
        <v>3149</v>
      </c>
      <c r="P1112" s="8"/>
      <c r="Q1112" t="str">
        <f t="shared" si="17"/>
        <v>Business Logic</v>
      </c>
      <c r="R1112"/>
      <c r="S1112"/>
      <c r="T1112" s="6" t="str">
        <f>IFERROR(VLOOKUP(T$1&amp;"."&amp;$A1112&amp;"."&amp;$B1112,Mappings[[Lookup Name]:[Source Reference]],2,FALSE),"")</f>
        <v/>
      </c>
      <c r="U1112" s="6" t="str">
        <f>IFERROR(VLOOKUP(U$1&amp;"."&amp;$A1112&amp;"."&amp;$B1112,Mappings[[Lookup Name]:[Source Reference]],2,FALSE),"")</f>
        <v/>
      </c>
      <c r="V1112" s="6" t="str">
        <f>IFERROR(VLOOKUP(V$1&amp;"."&amp;$A1112&amp;"."&amp;$B1112,Mappings[[Lookup Name]:[Source Reference]],2,FALSE),"")</f>
        <v/>
      </c>
      <c r="W1112" s="6" t="str">
        <f>IFERROR(VLOOKUP(W$1&amp;"."&amp;$A1112&amp;"."&amp;$B1112,Mappings[[Lookup Name]:[Source Reference]],2,FALSE),"")</f>
        <v/>
      </c>
    </row>
    <row r="1113" spans="1:23" x14ac:dyDescent="0.3">
      <c r="A1113" t="s">
        <v>726</v>
      </c>
      <c r="B1113" s="6" t="s">
        <v>737</v>
      </c>
      <c r="C1113" s="5">
        <v>11</v>
      </c>
      <c r="D1113" t="s">
        <v>2102</v>
      </c>
      <c r="E1113">
        <v>2</v>
      </c>
      <c r="F1113">
        <v>0</v>
      </c>
      <c r="G1113">
        <v>0</v>
      </c>
      <c r="H1113">
        <v>1</v>
      </c>
      <c r="I1113">
        <v>0</v>
      </c>
      <c r="J1113" t="s">
        <v>2117</v>
      </c>
      <c r="K1113" s="2" t="s">
        <v>2117</v>
      </c>
      <c r="L1113" t="str">
        <f>VLOOKUP(A1113,Tables!$A$2:$B$218,2,FALSE)</f>
        <v/>
      </c>
      <c r="O1113" s="8" t="s">
        <v>3149</v>
      </c>
      <c r="P1113" s="8"/>
      <c r="Q1113" t="str">
        <f t="shared" si="17"/>
        <v>Business Logic</v>
      </c>
      <c r="R1113"/>
      <c r="S1113"/>
      <c r="T1113" s="6" t="str">
        <f>IFERROR(VLOOKUP(T$1&amp;"."&amp;$A1113&amp;"."&amp;$B1113,Mappings[[Lookup Name]:[Source Reference]],2,FALSE),"")</f>
        <v/>
      </c>
      <c r="U1113" s="6" t="str">
        <f>IFERROR(VLOOKUP(U$1&amp;"."&amp;$A1113&amp;"."&amp;$B1113,Mappings[[Lookup Name]:[Source Reference]],2,FALSE),"")</f>
        <v/>
      </c>
      <c r="V1113" s="6" t="str">
        <f>IFERROR(VLOOKUP(V$1&amp;"."&amp;$A1113&amp;"."&amp;$B1113,Mappings[[Lookup Name]:[Source Reference]],2,FALSE),"")</f>
        <v/>
      </c>
      <c r="W1113" s="6" t="str">
        <f>IFERROR(VLOOKUP(W$1&amp;"."&amp;$A1113&amp;"."&amp;$B1113,Mappings[[Lookup Name]:[Source Reference]],2,FALSE),"")</f>
        <v/>
      </c>
    </row>
    <row r="1114" spans="1:23" x14ac:dyDescent="0.3">
      <c r="A1114" t="s">
        <v>726</v>
      </c>
      <c r="B1114" s="6" t="s">
        <v>738</v>
      </c>
      <c r="C1114" s="5">
        <v>12</v>
      </c>
      <c r="D1114" t="s">
        <v>2105</v>
      </c>
      <c r="E1114">
        <v>3</v>
      </c>
      <c r="F1114">
        <v>10</v>
      </c>
      <c r="G1114">
        <v>0</v>
      </c>
      <c r="H1114">
        <v>1</v>
      </c>
      <c r="I1114">
        <v>0</v>
      </c>
      <c r="J1114" t="s">
        <v>2117</v>
      </c>
      <c r="K1114" s="2" t="s">
        <v>2117</v>
      </c>
      <c r="L1114" t="str">
        <f>VLOOKUP(A1114,Tables!$A$2:$B$218,2,FALSE)</f>
        <v/>
      </c>
      <c r="O1114" s="8" t="s">
        <v>3149</v>
      </c>
      <c r="P1114" s="8"/>
      <c r="Q1114" t="str">
        <f t="shared" si="17"/>
        <v>Business Logic</v>
      </c>
      <c r="R1114"/>
      <c r="S1114"/>
      <c r="T1114" s="6" t="str">
        <f>IFERROR(VLOOKUP(T$1&amp;"."&amp;$A1114&amp;"."&amp;$B1114,Mappings[[Lookup Name]:[Source Reference]],2,FALSE),"")</f>
        <v/>
      </c>
      <c r="U1114" s="6" t="str">
        <f>IFERROR(VLOOKUP(U$1&amp;"."&amp;$A1114&amp;"."&amp;$B1114,Mappings[[Lookup Name]:[Source Reference]],2,FALSE),"")</f>
        <v/>
      </c>
      <c r="V1114" s="6" t="str">
        <f>IFERROR(VLOOKUP(V$1&amp;"."&amp;$A1114&amp;"."&amp;$B1114,Mappings[[Lookup Name]:[Source Reference]],2,FALSE),"")</f>
        <v/>
      </c>
      <c r="W1114" s="6" t="str">
        <f>IFERROR(VLOOKUP(W$1&amp;"."&amp;$A1114&amp;"."&amp;$B1114,Mappings[[Lookup Name]:[Source Reference]],2,FALSE),"")</f>
        <v/>
      </c>
    </row>
    <row r="1115" spans="1:23" x14ac:dyDescent="0.3">
      <c r="A1115" t="s">
        <v>726</v>
      </c>
      <c r="B1115" s="6" t="s">
        <v>739</v>
      </c>
      <c r="C1115" s="5">
        <v>13</v>
      </c>
      <c r="D1115" t="s">
        <v>2105</v>
      </c>
      <c r="E1115">
        <v>3</v>
      </c>
      <c r="F1115">
        <v>10</v>
      </c>
      <c r="G1115">
        <v>0</v>
      </c>
      <c r="H1115">
        <v>1</v>
      </c>
      <c r="I1115">
        <v>0</v>
      </c>
      <c r="J1115" t="s">
        <v>2117</v>
      </c>
      <c r="K1115" s="2" t="s">
        <v>2117</v>
      </c>
      <c r="L1115" t="str">
        <f>VLOOKUP(A1115,Tables!$A$2:$B$218,2,FALSE)</f>
        <v/>
      </c>
      <c r="O1115" s="8" t="s">
        <v>3149</v>
      </c>
      <c r="P1115" s="8"/>
      <c r="Q1115" t="str">
        <f t="shared" si="17"/>
        <v>Business Logic</v>
      </c>
      <c r="R1115"/>
      <c r="S1115"/>
      <c r="T1115" s="6" t="str">
        <f>IFERROR(VLOOKUP(T$1&amp;"."&amp;$A1115&amp;"."&amp;$B1115,Mappings[[Lookup Name]:[Source Reference]],2,FALSE),"")</f>
        <v/>
      </c>
      <c r="U1115" s="6" t="str">
        <f>IFERROR(VLOOKUP(U$1&amp;"."&amp;$A1115&amp;"."&amp;$B1115,Mappings[[Lookup Name]:[Source Reference]],2,FALSE),"")</f>
        <v/>
      </c>
      <c r="V1115" s="6" t="str">
        <f>IFERROR(VLOOKUP(V$1&amp;"."&amp;$A1115&amp;"."&amp;$B1115,Mappings[[Lookup Name]:[Source Reference]],2,FALSE),"")</f>
        <v/>
      </c>
      <c r="W1115" s="6" t="str">
        <f>IFERROR(VLOOKUP(W$1&amp;"."&amp;$A1115&amp;"."&amp;$B1115,Mappings[[Lookup Name]:[Source Reference]],2,FALSE),"")</f>
        <v/>
      </c>
    </row>
    <row r="1116" spans="1:23" x14ac:dyDescent="0.3">
      <c r="A1116" t="s">
        <v>740</v>
      </c>
      <c r="B1116" s="6" t="s">
        <v>741</v>
      </c>
      <c r="C1116" s="5">
        <v>1</v>
      </c>
      <c r="D1116" t="s">
        <v>2099</v>
      </c>
      <c r="E1116">
        <v>4</v>
      </c>
      <c r="F1116">
        <v>10</v>
      </c>
      <c r="G1116">
        <v>0</v>
      </c>
      <c r="H1116">
        <v>0</v>
      </c>
      <c r="I1116">
        <v>0</v>
      </c>
      <c r="J1116" t="s">
        <v>2117</v>
      </c>
      <c r="K1116" s="2" t="s">
        <v>2117</v>
      </c>
      <c r="L1116" t="str">
        <f>VLOOKUP(A1116,Tables!$A$2:$B$218,2,FALSE)</f>
        <v/>
      </c>
      <c r="O1116" s="8" t="s">
        <v>3149</v>
      </c>
      <c r="P1116" s="8"/>
      <c r="Q1116" t="str">
        <f t="shared" si="17"/>
        <v>System Generated</v>
      </c>
      <c r="R1116"/>
      <c r="S1116"/>
      <c r="T1116" s="6" t="str">
        <f>IFERROR(VLOOKUP(T$1&amp;"."&amp;$A1116&amp;"."&amp;$B1116,Mappings[[Lookup Name]:[Source Reference]],2,FALSE),"")</f>
        <v/>
      </c>
      <c r="U1116" s="6" t="str">
        <f>IFERROR(VLOOKUP(U$1&amp;"."&amp;$A1116&amp;"."&amp;$B1116,Mappings[[Lookup Name]:[Source Reference]],2,FALSE),"")</f>
        <v/>
      </c>
      <c r="V1116" s="6" t="str">
        <f>IFERROR(VLOOKUP(V$1&amp;"."&amp;$A1116&amp;"."&amp;$B1116,Mappings[[Lookup Name]:[Source Reference]],2,FALSE),"")</f>
        <v/>
      </c>
      <c r="W1116" s="6" t="str">
        <f>IFERROR(VLOOKUP(W$1&amp;"."&amp;$A1116&amp;"."&amp;$B1116,Mappings[[Lookup Name]:[Source Reference]],2,FALSE),"")</f>
        <v/>
      </c>
    </row>
    <row r="1117" spans="1:23" ht="31.2" x14ac:dyDescent="0.3">
      <c r="A1117" t="s">
        <v>740</v>
      </c>
      <c r="B1117" s="6" t="s">
        <v>727</v>
      </c>
      <c r="C1117" s="5">
        <v>2</v>
      </c>
      <c r="D1117" t="s">
        <v>2099</v>
      </c>
      <c r="E1117">
        <v>4</v>
      </c>
      <c r="F1117">
        <v>10</v>
      </c>
      <c r="G1117">
        <v>0</v>
      </c>
      <c r="H1117">
        <v>0</v>
      </c>
      <c r="I1117">
        <v>0</v>
      </c>
      <c r="J1117" t="s">
        <v>2117</v>
      </c>
      <c r="K1117" s="2" t="s">
        <v>2199</v>
      </c>
      <c r="L1117" t="str">
        <f>VLOOKUP(A1117,Tables!$A$2:$B$218,2,FALSE)</f>
        <v/>
      </c>
      <c r="O1117" s="8" t="s">
        <v>3149</v>
      </c>
      <c r="P1117" s="8"/>
      <c r="Q1117" t="str">
        <f t="shared" si="17"/>
        <v>System Generated</v>
      </c>
      <c r="R1117"/>
      <c r="S1117"/>
      <c r="T1117" s="6" t="str">
        <f>IFERROR(VLOOKUP(T$1&amp;"."&amp;$A1117&amp;"."&amp;$B1117,Mappings[[Lookup Name]:[Source Reference]],2,FALSE),"")</f>
        <v/>
      </c>
      <c r="U1117" s="6" t="str">
        <f>IFERROR(VLOOKUP(U$1&amp;"."&amp;$A1117&amp;"."&amp;$B1117,Mappings[[Lookup Name]:[Source Reference]],2,FALSE),"")</f>
        <v/>
      </c>
      <c r="V1117" s="6" t="str">
        <f>IFERROR(VLOOKUP(V$1&amp;"."&amp;$A1117&amp;"."&amp;$B1117,Mappings[[Lookup Name]:[Source Reference]],2,FALSE),"")</f>
        <v/>
      </c>
      <c r="W1117" s="6" t="str">
        <f>IFERROR(VLOOKUP(W$1&amp;"."&amp;$A1117&amp;"."&amp;$B1117,Mappings[[Lookup Name]:[Source Reference]],2,FALSE),"")</f>
        <v/>
      </c>
    </row>
    <row r="1118" spans="1:23" ht="31.2" x14ac:dyDescent="0.3">
      <c r="A1118" t="s">
        <v>740</v>
      </c>
      <c r="B1118" s="6" t="s">
        <v>742</v>
      </c>
      <c r="C1118" s="5">
        <v>3</v>
      </c>
      <c r="D1118" t="s">
        <v>2099</v>
      </c>
      <c r="E1118">
        <v>4</v>
      </c>
      <c r="F1118">
        <v>10</v>
      </c>
      <c r="G1118">
        <v>0</v>
      </c>
      <c r="H1118">
        <v>0</v>
      </c>
      <c r="I1118">
        <v>0</v>
      </c>
      <c r="J1118" t="s">
        <v>2117</v>
      </c>
      <c r="K1118" s="2" t="s">
        <v>2200</v>
      </c>
      <c r="L1118" t="str">
        <f>VLOOKUP(A1118,Tables!$A$2:$B$218,2,FALSE)</f>
        <v/>
      </c>
      <c r="O1118" s="8" t="s">
        <v>3149</v>
      </c>
      <c r="P1118" s="8"/>
      <c r="Q1118" t="str">
        <f t="shared" si="17"/>
        <v>System Generated</v>
      </c>
      <c r="R1118"/>
      <c r="S1118"/>
      <c r="T1118" s="6" t="str">
        <f>IFERROR(VLOOKUP(T$1&amp;"."&amp;$A1118&amp;"."&amp;$B1118,Mappings[[Lookup Name]:[Source Reference]],2,FALSE),"")</f>
        <v/>
      </c>
      <c r="U1118" s="6" t="str">
        <f>IFERROR(VLOOKUP(U$1&amp;"."&amp;$A1118&amp;"."&amp;$B1118,Mappings[[Lookup Name]:[Source Reference]],2,FALSE),"")</f>
        <v/>
      </c>
      <c r="V1118" s="6" t="str">
        <f>IFERROR(VLOOKUP(V$1&amp;"."&amp;$A1118&amp;"."&amp;$B1118,Mappings[[Lookup Name]:[Source Reference]],2,FALSE),"")</f>
        <v/>
      </c>
      <c r="W1118" s="6" t="str">
        <f>IFERROR(VLOOKUP(W$1&amp;"."&amp;$A1118&amp;"."&amp;$B1118,Mappings[[Lookup Name]:[Source Reference]],2,FALSE),"")</f>
        <v/>
      </c>
    </row>
    <row r="1119" spans="1:23" ht="31.2" x14ac:dyDescent="0.3">
      <c r="A1119" t="s">
        <v>740</v>
      </c>
      <c r="B1119" s="6" t="s">
        <v>125</v>
      </c>
      <c r="C1119" s="5">
        <v>4</v>
      </c>
      <c r="D1119" t="s">
        <v>2099</v>
      </c>
      <c r="E1119">
        <v>4</v>
      </c>
      <c r="F1119">
        <v>10</v>
      </c>
      <c r="G1119">
        <v>0</v>
      </c>
      <c r="H1119">
        <v>0</v>
      </c>
      <c r="I1119">
        <v>0</v>
      </c>
      <c r="J1119" t="s">
        <v>2117</v>
      </c>
      <c r="K1119" s="2" t="s">
        <v>2201</v>
      </c>
      <c r="L1119" t="str">
        <f>VLOOKUP(A1119,Tables!$A$2:$B$218,2,FALSE)</f>
        <v/>
      </c>
      <c r="O1119" s="8" t="s">
        <v>3149</v>
      </c>
      <c r="P1119" s="8"/>
      <c r="Q1119" t="str">
        <f t="shared" si="17"/>
        <v>System Generated</v>
      </c>
      <c r="R1119"/>
      <c r="S1119"/>
      <c r="T1119" s="6" t="str">
        <f>IFERROR(VLOOKUP(T$1&amp;"."&amp;$A1119&amp;"."&amp;$B1119,Mappings[[Lookup Name]:[Source Reference]],2,FALSE),"")</f>
        <v/>
      </c>
      <c r="U1119" s="6" t="str">
        <f>IFERROR(VLOOKUP(U$1&amp;"."&amp;$A1119&amp;"."&amp;$B1119,Mappings[[Lookup Name]:[Source Reference]],2,FALSE),"")</f>
        <v/>
      </c>
      <c r="V1119" s="6" t="str">
        <f>IFERROR(VLOOKUP(V$1&amp;"."&amp;$A1119&amp;"."&amp;$B1119,Mappings[[Lookup Name]:[Source Reference]],2,FALSE),"")</f>
        <v/>
      </c>
      <c r="W1119" s="6" t="str">
        <f>IFERROR(VLOOKUP(W$1&amp;"."&amp;$A1119&amp;"."&amp;$B1119,Mappings[[Lookup Name]:[Source Reference]],2,FALSE),"")</f>
        <v/>
      </c>
    </row>
    <row r="1120" spans="1:23" x14ac:dyDescent="0.3">
      <c r="A1120" t="s">
        <v>740</v>
      </c>
      <c r="B1120" s="6" t="s">
        <v>743</v>
      </c>
      <c r="C1120" s="5">
        <v>5</v>
      </c>
      <c r="D1120" t="s">
        <v>2105</v>
      </c>
      <c r="E1120">
        <v>3</v>
      </c>
      <c r="F1120">
        <v>10</v>
      </c>
      <c r="G1120">
        <v>0</v>
      </c>
      <c r="H1120">
        <v>0</v>
      </c>
      <c r="I1120">
        <v>0</v>
      </c>
      <c r="J1120" t="s">
        <v>2117</v>
      </c>
      <c r="K1120" s="2" t="s">
        <v>2117</v>
      </c>
      <c r="L1120" t="str">
        <f>VLOOKUP(A1120,Tables!$A$2:$B$218,2,FALSE)</f>
        <v/>
      </c>
      <c r="O1120" s="8" t="s">
        <v>3149</v>
      </c>
      <c r="P1120" s="8"/>
      <c r="Q1120" t="str">
        <f t="shared" si="17"/>
        <v>Business Logic</v>
      </c>
      <c r="R1120"/>
      <c r="S1120"/>
      <c r="T1120" s="6" t="str">
        <f>IFERROR(VLOOKUP(T$1&amp;"."&amp;$A1120&amp;"."&amp;$B1120,Mappings[[Lookup Name]:[Source Reference]],2,FALSE),"")</f>
        <v/>
      </c>
      <c r="U1120" s="6" t="str">
        <f>IFERROR(VLOOKUP(U$1&amp;"."&amp;$A1120&amp;"."&amp;$B1120,Mappings[[Lookup Name]:[Source Reference]],2,FALSE),"")</f>
        <v/>
      </c>
      <c r="V1120" s="6" t="str">
        <f>IFERROR(VLOOKUP(V$1&amp;"."&amp;$A1120&amp;"."&amp;$B1120,Mappings[[Lookup Name]:[Source Reference]],2,FALSE),"")</f>
        <v/>
      </c>
      <c r="W1120" s="6" t="str">
        <f>IFERROR(VLOOKUP(W$1&amp;"."&amp;$A1120&amp;"."&amp;$B1120,Mappings[[Lookup Name]:[Source Reference]],2,FALSE),"")</f>
        <v/>
      </c>
    </row>
    <row r="1121" spans="1:23" x14ac:dyDescent="0.3">
      <c r="A1121" t="s">
        <v>740</v>
      </c>
      <c r="B1121" s="6" t="s">
        <v>744</v>
      </c>
      <c r="C1121" s="5">
        <v>6</v>
      </c>
      <c r="D1121" t="s">
        <v>2102</v>
      </c>
      <c r="E1121">
        <v>4</v>
      </c>
      <c r="F1121">
        <v>0</v>
      </c>
      <c r="G1121">
        <v>0</v>
      </c>
      <c r="H1121">
        <v>0</v>
      </c>
      <c r="I1121">
        <v>0</v>
      </c>
      <c r="J1121" t="s">
        <v>2117</v>
      </c>
      <c r="K1121" s="2" t="s">
        <v>2117</v>
      </c>
      <c r="L1121" t="str">
        <f>VLOOKUP(A1121,Tables!$A$2:$B$218,2,FALSE)</f>
        <v/>
      </c>
      <c r="O1121" s="8" t="s">
        <v>3149</v>
      </c>
      <c r="P1121" s="8"/>
      <c r="Q1121" t="str">
        <f t="shared" si="17"/>
        <v>Business Logic</v>
      </c>
      <c r="R1121"/>
      <c r="S1121"/>
      <c r="T1121" s="6" t="str">
        <f>IFERROR(VLOOKUP(T$1&amp;"."&amp;$A1121&amp;"."&amp;$B1121,Mappings[[Lookup Name]:[Source Reference]],2,FALSE),"")</f>
        <v/>
      </c>
      <c r="U1121" s="6" t="str">
        <f>IFERROR(VLOOKUP(U$1&amp;"."&amp;$A1121&amp;"."&amp;$B1121,Mappings[[Lookup Name]:[Source Reference]],2,FALSE),"")</f>
        <v/>
      </c>
      <c r="V1121" s="6" t="str">
        <f>IFERROR(VLOOKUP(V$1&amp;"."&amp;$A1121&amp;"."&amp;$B1121,Mappings[[Lookup Name]:[Source Reference]],2,FALSE),"")</f>
        <v/>
      </c>
      <c r="W1121" s="6" t="str">
        <f>IFERROR(VLOOKUP(W$1&amp;"."&amp;$A1121&amp;"."&amp;$B1121,Mappings[[Lookup Name]:[Source Reference]],2,FALSE),"")</f>
        <v/>
      </c>
    </row>
    <row r="1122" spans="1:23" x14ac:dyDescent="0.3">
      <c r="A1122" t="s">
        <v>740</v>
      </c>
      <c r="B1122" s="6" t="s">
        <v>745</v>
      </c>
      <c r="C1122" s="5">
        <v>7</v>
      </c>
      <c r="D1122" t="s">
        <v>2102</v>
      </c>
      <c r="E1122">
        <v>50</v>
      </c>
      <c r="F1122">
        <v>0</v>
      </c>
      <c r="G1122">
        <v>0</v>
      </c>
      <c r="H1122">
        <v>0</v>
      </c>
      <c r="I1122">
        <v>0</v>
      </c>
      <c r="J1122" t="s">
        <v>2117</v>
      </c>
      <c r="K1122" s="2" t="s">
        <v>2117</v>
      </c>
      <c r="L1122" t="str">
        <f>VLOOKUP(A1122,Tables!$A$2:$B$218,2,FALSE)</f>
        <v/>
      </c>
      <c r="O1122" s="8" t="s">
        <v>3149</v>
      </c>
      <c r="P1122" s="8"/>
      <c r="Q1122" t="str">
        <f t="shared" si="17"/>
        <v>Business Logic</v>
      </c>
      <c r="R1122"/>
      <c r="S1122"/>
      <c r="T1122" s="6" t="str">
        <f>IFERROR(VLOOKUP(T$1&amp;"."&amp;$A1122&amp;"."&amp;$B1122,Mappings[[Lookup Name]:[Source Reference]],2,FALSE),"")</f>
        <v/>
      </c>
      <c r="U1122" s="6" t="str">
        <f>IFERROR(VLOOKUP(U$1&amp;"."&amp;$A1122&amp;"."&amp;$B1122,Mappings[[Lookup Name]:[Source Reference]],2,FALSE),"")</f>
        <v/>
      </c>
      <c r="V1122" s="6" t="str">
        <f>IFERROR(VLOOKUP(V$1&amp;"."&amp;$A1122&amp;"."&amp;$B1122,Mappings[[Lookup Name]:[Source Reference]],2,FALSE),"")</f>
        <v/>
      </c>
      <c r="W1122" s="6" t="str">
        <f>IFERROR(VLOOKUP(W$1&amp;"."&amp;$A1122&amp;"."&amp;$B1122,Mappings[[Lookup Name]:[Source Reference]],2,FALSE),"")</f>
        <v/>
      </c>
    </row>
    <row r="1123" spans="1:23" x14ac:dyDescent="0.3">
      <c r="A1123" t="s">
        <v>740</v>
      </c>
      <c r="B1123" s="6" t="s">
        <v>746</v>
      </c>
      <c r="C1123" s="5">
        <v>8</v>
      </c>
      <c r="D1123" t="s">
        <v>2099</v>
      </c>
      <c r="E1123">
        <v>4</v>
      </c>
      <c r="F1123">
        <v>10</v>
      </c>
      <c r="G1123">
        <v>0</v>
      </c>
      <c r="H1123">
        <v>0</v>
      </c>
      <c r="I1123">
        <v>0</v>
      </c>
      <c r="J1123" t="s">
        <v>2120</v>
      </c>
      <c r="K1123" s="2" t="s">
        <v>2117</v>
      </c>
      <c r="L1123" t="str">
        <f>VLOOKUP(A1123,Tables!$A$2:$B$218,2,FALSE)</f>
        <v/>
      </c>
      <c r="O1123" s="8" t="s">
        <v>3149</v>
      </c>
      <c r="P1123" s="8"/>
      <c r="Q1123" t="str">
        <f t="shared" si="17"/>
        <v>Business Logic</v>
      </c>
      <c r="R1123"/>
      <c r="S1123"/>
      <c r="T1123" s="6" t="str">
        <f>IFERROR(VLOOKUP(T$1&amp;"."&amp;$A1123&amp;"."&amp;$B1123,Mappings[[Lookup Name]:[Source Reference]],2,FALSE),"")</f>
        <v/>
      </c>
      <c r="U1123" s="6" t="str">
        <f>IFERROR(VLOOKUP(U$1&amp;"."&amp;$A1123&amp;"."&amp;$B1123,Mappings[[Lookup Name]:[Source Reference]],2,FALSE),"")</f>
        <v/>
      </c>
      <c r="V1123" s="6" t="str">
        <f>IFERROR(VLOOKUP(V$1&amp;"."&amp;$A1123&amp;"."&amp;$B1123,Mappings[[Lookup Name]:[Source Reference]],2,FALSE),"")</f>
        <v/>
      </c>
      <c r="W1123" s="6" t="str">
        <f>IFERROR(VLOOKUP(W$1&amp;"."&amp;$A1123&amp;"."&amp;$B1123,Mappings[[Lookup Name]:[Source Reference]],2,FALSE),"")</f>
        <v/>
      </c>
    </row>
    <row r="1124" spans="1:23" x14ac:dyDescent="0.3">
      <c r="A1124" t="s">
        <v>740</v>
      </c>
      <c r="B1124" s="6" t="s">
        <v>747</v>
      </c>
      <c r="C1124" s="5">
        <v>9</v>
      </c>
      <c r="D1124" t="s">
        <v>2100</v>
      </c>
      <c r="E1124">
        <v>1</v>
      </c>
      <c r="F1124">
        <v>1</v>
      </c>
      <c r="G1124">
        <v>0</v>
      </c>
      <c r="H1124">
        <v>0</v>
      </c>
      <c r="I1124">
        <v>0</v>
      </c>
      <c r="J1124" t="s">
        <v>2120</v>
      </c>
      <c r="K1124" s="2" t="s">
        <v>2117</v>
      </c>
      <c r="L1124" t="str">
        <f>VLOOKUP(A1124,Tables!$A$2:$B$218,2,FALSE)</f>
        <v/>
      </c>
      <c r="O1124" s="8" t="s">
        <v>3149</v>
      </c>
      <c r="P1124" s="8"/>
      <c r="Q1124" t="str">
        <f t="shared" si="17"/>
        <v>Business Logic</v>
      </c>
      <c r="R1124"/>
      <c r="S1124"/>
      <c r="T1124" s="6" t="str">
        <f>IFERROR(VLOOKUP(T$1&amp;"."&amp;$A1124&amp;"."&amp;$B1124,Mappings[[Lookup Name]:[Source Reference]],2,FALSE),"")</f>
        <v/>
      </c>
      <c r="U1124" s="6" t="str">
        <f>IFERROR(VLOOKUP(U$1&amp;"."&amp;$A1124&amp;"."&amp;$B1124,Mappings[[Lookup Name]:[Source Reference]],2,FALSE),"")</f>
        <v/>
      </c>
      <c r="V1124" s="6" t="str">
        <f>IFERROR(VLOOKUP(V$1&amp;"."&amp;$A1124&amp;"."&amp;$B1124,Mappings[[Lookup Name]:[Source Reference]],2,FALSE),"")</f>
        <v/>
      </c>
      <c r="W1124" s="6" t="str">
        <f>IFERROR(VLOOKUP(W$1&amp;"."&amp;$A1124&amp;"."&amp;$B1124,Mappings[[Lookup Name]:[Source Reference]],2,FALSE),"")</f>
        <v/>
      </c>
    </row>
    <row r="1125" spans="1:23" x14ac:dyDescent="0.3">
      <c r="A1125" t="s">
        <v>740</v>
      </c>
      <c r="B1125" s="6" t="s">
        <v>748</v>
      </c>
      <c r="C1125" s="5">
        <v>10</v>
      </c>
      <c r="D1125" t="s">
        <v>2100</v>
      </c>
      <c r="E1125">
        <v>1</v>
      </c>
      <c r="F1125">
        <v>1</v>
      </c>
      <c r="G1125">
        <v>0</v>
      </c>
      <c r="H1125">
        <v>0</v>
      </c>
      <c r="I1125">
        <v>0</v>
      </c>
      <c r="J1125" t="s">
        <v>2120</v>
      </c>
      <c r="K1125" s="2" t="s">
        <v>2117</v>
      </c>
      <c r="L1125" t="str">
        <f>VLOOKUP(A1125,Tables!$A$2:$B$218,2,FALSE)</f>
        <v/>
      </c>
      <c r="O1125" s="8" t="s">
        <v>3149</v>
      </c>
      <c r="P1125" s="8"/>
      <c r="Q1125" t="str">
        <f t="shared" si="17"/>
        <v>Business Logic</v>
      </c>
      <c r="R1125"/>
      <c r="S1125"/>
      <c r="T1125" s="6" t="str">
        <f>IFERROR(VLOOKUP(T$1&amp;"."&amp;$A1125&amp;"."&amp;$B1125,Mappings[[Lookup Name]:[Source Reference]],2,FALSE),"")</f>
        <v/>
      </c>
      <c r="U1125" s="6" t="str">
        <f>IFERROR(VLOOKUP(U$1&amp;"."&amp;$A1125&amp;"."&amp;$B1125,Mappings[[Lookup Name]:[Source Reference]],2,FALSE),"")</f>
        <v/>
      </c>
      <c r="V1125" s="6" t="str">
        <f>IFERROR(VLOOKUP(V$1&amp;"."&amp;$A1125&amp;"."&amp;$B1125,Mappings[[Lookup Name]:[Source Reference]],2,FALSE),"")</f>
        <v/>
      </c>
      <c r="W1125" s="6" t="str">
        <f>IFERROR(VLOOKUP(W$1&amp;"."&amp;$A1125&amp;"."&amp;$B1125,Mappings[[Lookup Name]:[Source Reference]],2,FALSE),"")</f>
        <v/>
      </c>
    </row>
    <row r="1126" spans="1:23" x14ac:dyDescent="0.3">
      <c r="A1126" t="s">
        <v>740</v>
      </c>
      <c r="B1126" s="6" t="s">
        <v>749</v>
      </c>
      <c r="C1126" s="5">
        <v>11</v>
      </c>
      <c r="D1126" t="s">
        <v>2100</v>
      </c>
      <c r="E1126">
        <v>1</v>
      </c>
      <c r="F1126">
        <v>1</v>
      </c>
      <c r="G1126">
        <v>0</v>
      </c>
      <c r="H1126">
        <v>0</v>
      </c>
      <c r="I1126">
        <v>0</v>
      </c>
      <c r="J1126" t="s">
        <v>2120</v>
      </c>
      <c r="K1126" s="2" t="s">
        <v>2117</v>
      </c>
      <c r="L1126" t="str">
        <f>VLOOKUP(A1126,Tables!$A$2:$B$218,2,FALSE)</f>
        <v/>
      </c>
      <c r="O1126" s="8" t="s">
        <v>3149</v>
      </c>
      <c r="P1126" s="8"/>
      <c r="Q1126" t="str">
        <f t="shared" si="17"/>
        <v>Business Logic</v>
      </c>
      <c r="R1126"/>
      <c r="S1126"/>
      <c r="T1126" s="6" t="str">
        <f>IFERROR(VLOOKUP(T$1&amp;"."&amp;$A1126&amp;"."&amp;$B1126,Mappings[[Lookup Name]:[Source Reference]],2,FALSE),"")</f>
        <v/>
      </c>
      <c r="U1126" s="6" t="str">
        <f>IFERROR(VLOOKUP(U$1&amp;"."&amp;$A1126&amp;"."&amp;$B1126,Mappings[[Lookup Name]:[Source Reference]],2,FALSE),"")</f>
        <v/>
      </c>
      <c r="V1126" s="6" t="str">
        <f>IFERROR(VLOOKUP(V$1&amp;"."&amp;$A1126&amp;"."&amp;$B1126,Mappings[[Lookup Name]:[Source Reference]],2,FALSE),"")</f>
        <v/>
      </c>
      <c r="W1126" s="6" t="str">
        <f>IFERROR(VLOOKUP(W$1&amp;"."&amp;$A1126&amp;"."&amp;$B1126,Mappings[[Lookup Name]:[Source Reference]],2,FALSE),"")</f>
        <v/>
      </c>
    </row>
    <row r="1127" spans="1:23" x14ac:dyDescent="0.3">
      <c r="A1127" t="s">
        <v>740</v>
      </c>
      <c r="B1127" s="6" t="s">
        <v>12</v>
      </c>
      <c r="C1127" s="5">
        <v>12</v>
      </c>
      <c r="D1127" t="s">
        <v>2102</v>
      </c>
      <c r="E1127">
        <v>120</v>
      </c>
      <c r="F1127">
        <v>0</v>
      </c>
      <c r="G1127">
        <v>0</v>
      </c>
      <c r="H1127">
        <v>0</v>
      </c>
      <c r="I1127">
        <v>0</v>
      </c>
      <c r="J1127" t="s">
        <v>2117</v>
      </c>
      <c r="K1127" s="2" t="s">
        <v>2117</v>
      </c>
      <c r="L1127" t="str">
        <f>VLOOKUP(A1127,Tables!$A$2:$B$218,2,FALSE)</f>
        <v/>
      </c>
      <c r="O1127" s="8" t="s">
        <v>3149</v>
      </c>
      <c r="P1127" s="8"/>
      <c r="Q1127" t="str">
        <f t="shared" si="17"/>
        <v>ETL Audit Process</v>
      </c>
      <c r="R1127"/>
      <c r="S1127"/>
      <c r="T1127" s="6" t="str">
        <f>IFERROR(VLOOKUP(T$1&amp;"."&amp;$A1127&amp;"."&amp;$B1127,Mappings[[Lookup Name]:[Source Reference]],2,FALSE),"")</f>
        <v/>
      </c>
      <c r="U1127" s="6" t="str">
        <f>IFERROR(VLOOKUP(U$1&amp;"."&amp;$A1127&amp;"."&amp;$B1127,Mappings[[Lookup Name]:[Source Reference]],2,FALSE),"")</f>
        <v/>
      </c>
      <c r="V1127" s="6" t="str">
        <f>IFERROR(VLOOKUP(V$1&amp;"."&amp;$A1127&amp;"."&amp;$B1127,Mappings[[Lookup Name]:[Source Reference]],2,FALSE),"")</f>
        <v/>
      </c>
      <c r="W1127" s="6" t="str">
        <f>IFERROR(VLOOKUP(W$1&amp;"."&amp;$A1127&amp;"."&amp;$B1127,Mappings[[Lookup Name]:[Source Reference]],2,FALSE),"")</f>
        <v/>
      </c>
    </row>
    <row r="1128" spans="1:23" x14ac:dyDescent="0.3">
      <c r="A1128" t="s">
        <v>740</v>
      </c>
      <c r="B1128" s="6" t="s">
        <v>13</v>
      </c>
      <c r="C1128" s="5">
        <v>13</v>
      </c>
      <c r="D1128" t="s">
        <v>2098</v>
      </c>
      <c r="E1128">
        <v>8</v>
      </c>
      <c r="F1128">
        <v>23</v>
      </c>
      <c r="G1128">
        <v>3</v>
      </c>
      <c r="H1128">
        <v>0</v>
      </c>
      <c r="I1128">
        <v>0</v>
      </c>
      <c r="J1128" t="s">
        <v>2117</v>
      </c>
      <c r="K1128" s="2" t="s">
        <v>2117</v>
      </c>
      <c r="L1128" t="str">
        <f>VLOOKUP(A1128,Tables!$A$2:$B$218,2,FALSE)</f>
        <v/>
      </c>
      <c r="O1128" s="8" t="s">
        <v>3149</v>
      </c>
      <c r="P1128" s="8"/>
      <c r="Q1128" t="str">
        <f t="shared" si="17"/>
        <v>ETL Audit Process</v>
      </c>
      <c r="R1128"/>
      <c r="S1128"/>
      <c r="T1128" s="6" t="str">
        <f>IFERROR(VLOOKUP(T$1&amp;"."&amp;$A1128&amp;"."&amp;$B1128,Mappings[[Lookup Name]:[Source Reference]],2,FALSE),"")</f>
        <v/>
      </c>
      <c r="U1128" s="6" t="str">
        <f>IFERROR(VLOOKUP(U$1&amp;"."&amp;$A1128&amp;"."&amp;$B1128,Mappings[[Lookup Name]:[Source Reference]],2,FALSE),"")</f>
        <v/>
      </c>
      <c r="V1128" s="6" t="str">
        <f>IFERROR(VLOOKUP(V$1&amp;"."&amp;$A1128&amp;"."&amp;$B1128,Mappings[[Lookup Name]:[Source Reference]],2,FALSE),"")</f>
        <v/>
      </c>
      <c r="W1128" s="6" t="str">
        <f>IFERROR(VLOOKUP(W$1&amp;"."&amp;$A1128&amp;"."&amp;$B1128,Mappings[[Lookup Name]:[Source Reference]],2,FALSE),"")</f>
        <v/>
      </c>
    </row>
    <row r="1129" spans="1:23" x14ac:dyDescent="0.3">
      <c r="A1129" t="s">
        <v>740</v>
      </c>
      <c r="B1129" s="6" t="s">
        <v>14</v>
      </c>
      <c r="C1129" s="5">
        <v>14</v>
      </c>
      <c r="D1129" t="s">
        <v>2098</v>
      </c>
      <c r="E1129">
        <v>8</v>
      </c>
      <c r="F1129">
        <v>23</v>
      </c>
      <c r="G1129">
        <v>3</v>
      </c>
      <c r="H1129">
        <v>0</v>
      </c>
      <c r="I1129">
        <v>0</v>
      </c>
      <c r="J1129" t="s">
        <v>2117</v>
      </c>
      <c r="K1129" s="2" t="s">
        <v>2117</v>
      </c>
      <c r="L1129" t="str">
        <f>VLOOKUP(A1129,Tables!$A$2:$B$218,2,FALSE)</f>
        <v/>
      </c>
      <c r="O1129" s="8" t="s">
        <v>3149</v>
      </c>
      <c r="P1129" s="8"/>
      <c r="Q1129" t="str">
        <f t="shared" si="17"/>
        <v>ETL Audit Process</v>
      </c>
      <c r="R1129"/>
      <c r="S1129"/>
      <c r="T1129" s="6" t="str">
        <f>IFERROR(VLOOKUP(T$1&amp;"."&amp;$A1129&amp;"."&amp;$B1129,Mappings[[Lookup Name]:[Source Reference]],2,FALSE),"")</f>
        <v/>
      </c>
      <c r="U1129" s="6" t="str">
        <f>IFERROR(VLOOKUP(U$1&amp;"."&amp;$A1129&amp;"."&amp;$B1129,Mappings[[Lookup Name]:[Source Reference]],2,FALSE),"")</f>
        <v/>
      </c>
      <c r="V1129" s="6" t="str">
        <f>IFERROR(VLOOKUP(V$1&amp;"."&amp;$A1129&amp;"."&amp;$B1129,Mappings[[Lookup Name]:[Source Reference]],2,FALSE),"")</f>
        <v/>
      </c>
      <c r="W1129" s="6" t="str">
        <f>IFERROR(VLOOKUP(W$1&amp;"."&amp;$A1129&amp;"."&amp;$B1129,Mappings[[Lookup Name]:[Source Reference]],2,FALSE),"")</f>
        <v/>
      </c>
    </row>
    <row r="1130" spans="1:23" x14ac:dyDescent="0.3">
      <c r="A1130" t="s">
        <v>740</v>
      </c>
      <c r="B1130" s="6" t="s">
        <v>15</v>
      </c>
      <c r="C1130" s="5">
        <v>15</v>
      </c>
      <c r="D1130" t="s">
        <v>2102</v>
      </c>
      <c r="E1130">
        <v>120</v>
      </c>
      <c r="F1130">
        <v>0</v>
      </c>
      <c r="G1130">
        <v>0</v>
      </c>
      <c r="H1130">
        <v>0</v>
      </c>
      <c r="I1130">
        <v>0</v>
      </c>
      <c r="J1130" t="s">
        <v>2117</v>
      </c>
      <c r="K1130" s="2" t="s">
        <v>2117</v>
      </c>
      <c r="L1130" t="str">
        <f>VLOOKUP(A1130,Tables!$A$2:$B$218,2,FALSE)</f>
        <v/>
      </c>
      <c r="O1130" s="8" t="s">
        <v>3149</v>
      </c>
      <c r="P1130" s="8"/>
      <c r="Q1130" t="str">
        <f t="shared" si="17"/>
        <v>ETL Audit Process</v>
      </c>
      <c r="R1130"/>
      <c r="S1130"/>
      <c r="T1130" s="6" t="str">
        <f>IFERROR(VLOOKUP(T$1&amp;"."&amp;$A1130&amp;"."&amp;$B1130,Mappings[[Lookup Name]:[Source Reference]],2,FALSE),"")</f>
        <v/>
      </c>
      <c r="U1130" s="6" t="str">
        <f>IFERROR(VLOOKUP(U$1&amp;"."&amp;$A1130&amp;"."&amp;$B1130,Mappings[[Lookup Name]:[Source Reference]],2,FALSE),"")</f>
        <v/>
      </c>
      <c r="V1130" s="6" t="str">
        <f>IFERROR(VLOOKUP(V$1&amp;"."&amp;$A1130&amp;"."&amp;$B1130,Mappings[[Lookup Name]:[Source Reference]],2,FALSE),"")</f>
        <v/>
      </c>
      <c r="W1130" s="6" t="str">
        <f>IFERROR(VLOOKUP(W$1&amp;"."&amp;$A1130&amp;"."&amp;$B1130,Mappings[[Lookup Name]:[Source Reference]],2,FALSE),"")</f>
        <v/>
      </c>
    </row>
    <row r="1131" spans="1:23" x14ac:dyDescent="0.3">
      <c r="A1131" t="s">
        <v>740</v>
      </c>
      <c r="B1131" s="6" t="s">
        <v>16</v>
      </c>
      <c r="C1131" s="5">
        <v>16</v>
      </c>
      <c r="D1131" t="s">
        <v>2099</v>
      </c>
      <c r="E1131">
        <v>4</v>
      </c>
      <c r="F1131">
        <v>10</v>
      </c>
      <c r="G1131">
        <v>0</v>
      </c>
      <c r="H1131">
        <v>0</v>
      </c>
      <c r="I1131">
        <v>0</v>
      </c>
      <c r="J1131" t="s">
        <v>2117</v>
      </c>
      <c r="K1131" s="2" t="s">
        <v>2117</v>
      </c>
      <c r="L1131" t="str">
        <f>VLOOKUP(A1131,Tables!$A$2:$B$218,2,FALSE)</f>
        <v/>
      </c>
      <c r="O1131" s="8" t="s">
        <v>3149</v>
      </c>
      <c r="P1131" s="8"/>
      <c r="Q1131" t="str">
        <f t="shared" si="17"/>
        <v>ETL Audit Process</v>
      </c>
      <c r="R1131"/>
      <c r="S1131"/>
      <c r="T1131" s="6" t="str">
        <f>IFERROR(VLOOKUP(T$1&amp;"."&amp;$A1131&amp;"."&amp;$B1131,Mappings[[Lookup Name]:[Source Reference]],2,FALSE),"")</f>
        <v/>
      </c>
      <c r="U1131" s="6" t="str">
        <f>IFERROR(VLOOKUP(U$1&amp;"."&amp;$A1131&amp;"."&amp;$B1131,Mappings[[Lookup Name]:[Source Reference]],2,FALSE),"")</f>
        <v/>
      </c>
      <c r="V1131" s="6" t="str">
        <f>IFERROR(VLOOKUP(V$1&amp;"."&amp;$A1131&amp;"."&amp;$B1131,Mappings[[Lookup Name]:[Source Reference]],2,FALSE),"")</f>
        <v/>
      </c>
      <c r="W1131" s="6" t="str">
        <f>IFERROR(VLOOKUP(W$1&amp;"."&amp;$A1131&amp;"."&amp;$B1131,Mappings[[Lookup Name]:[Source Reference]],2,FALSE),"")</f>
        <v/>
      </c>
    </row>
    <row r="1132" spans="1:23" x14ac:dyDescent="0.3">
      <c r="A1132" t="s">
        <v>740</v>
      </c>
      <c r="B1132" s="6" t="s">
        <v>17</v>
      </c>
      <c r="C1132" s="5">
        <v>17</v>
      </c>
      <c r="D1132" t="s">
        <v>2099</v>
      </c>
      <c r="E1132">
        <v>4</v>
      </c>
      <c r="F1132">
        <v>10</v>
      </c>
      <c r="G1132">
        <v>0</v>
      </c>
      <c r="H1132">
        <v>0</v>
      </c>
      <c r="I1132">
        <v>0</v>
      </c>
      <c r="J1132" t="s">
        <v>2117</v>
      </c>
      <c r="K1132" s="2" t="s">
        <v>2117</v>
      </c>
      <c r="L1132" t="str">
        <f>VLOOKUP(A1132,Tables!$A$2:$B$218,2,FALSE)</f>
        <v/>
      </c>
      <c r="O1132" s="8" t="s">
        <v>3149</v>
      </c>
      <c r="P1132" s="8"/>
      <c r="Q1132" t="str">
        <f t="shared" si="17"/>
        <v>ETL Audit Process</v>
      </c>
      <c r="R1132"/>
      <c r="S1132"/>
      <c r="T1132" s="6" t="str">
        <f>IFERROR(VLOOKUP(T$1&amp;"."&amp;$A1132&amp;"."&amp;$B1132,Mappings[[Lookup Name]:[Source Reference]],2,FALSE),"")</f>
        <v/>
      </c>
      <c r="U1132" s="6" t="str">
        <f>IFERROR(VLOOKUP(U$1&amp;"."&amp;$A1132&amp;"."&amp;$B1132,Mappings[[Lookup Name]:[Source Reference]],2,FALSE),"")</f>
        <v/>
      </c>
      <c r="V1132" s="6" t="str">
        <f>IFERROR(VLOOKUP(V$1&amp;"."&amp;$A1132&amp;"."&amp;$B1132,Mappings[[Lookup Name]:[Source Reference]],2,FALSE),"")</f>
        <v/>
      </c>
      <c r="W1132" s="6" t="str">
        <f>IFERROR(VLOOKUP(W$1&amp;"."&amp;$A1132&amp;"."&amp;$B1132,Mappings[[Lookup Name]:[Source Reference]],2,FALSE),"")</f>
        <v/>
      </c>
    </row>
    <row r="1133" spans="1:23" ht="31.2" x14ac:dyDescent="0.3">
      <c r="A1133" t="s">
        <v>740</v>
      </c>
      <c r="B1133" s="6" t="s">
        <v>18</v>
      </c>
      <c r="C1133" s="5">
        <v>18</v>
      </c>
      <c r="D1133" t="s">
        <v>2099</v>
      </c>
      <c r="E1133">
        <v>4</v>
      </c>
      <c r="F1133">
        <v>10</v>
      </c>
      <c r="G1133">
        <v>0</v>
      </c>
      <c r="H1133">
        <v>0</v>
      </c>
      <c r="I1133">
        <v>0</v>
      </c>
      <c r="J1133" t="s">
        <v>2117</v>
      </c>
      <c r="K1133" s="2" t="s">
        <v>2202</v>
      </c>
      <c r="L1133" t="str">
        <f>VLOOKUP(A1133,Tables!$A$2:$B$218,2,FALSE)</f>
        <v/>
      </c>
      <c r="O1133" s="8" t="s">
        <v>3149</v>
      </c>
      <c r="P1133" s="8"/>
      <c r="Q1133" t="str">
        <f t="shared" si="17"/>
        <v>Link to Source System</v>
      </c>
      <c r="R1133"/>
      <c r="S1133"/>
      <c r="T1133" s="6" t="str">
        <f>IFERROR(VLOOKUP(T$1&amp;"."&amp;$A1133&amp;"."&amp;$B1133,Mappings[[Lookup Name]:[Source Reference]],2,FALSE),"")</f>
        <v/>
      </c>
      <c r="U1133" s="6" t="str">
        <f>IFERROR(VLOOKUP(U$1&amp;"."&amp;$A1133&amp;"."&amp;$B1133,Mappings[[Lookup Name]:[Source Reference]],2,FALSE),"")</f>
        <v/>
      </c>
      <c r="V1133" s="6" t="str">
        <f>IFERROR(VLOOKUP(V$1&amp;"."&amp;$A1133&amp;"."&amp;$B1133,Mappings[[Lookup Name]:[Source Reference]],2,FALSE),"")</f>
        <v/>
      </c>
      <c r="W1133" s="6" t="str">
        <f>IFERROR(VLOOKUP(W$1&amp;"."&amp;$A1133&amp;"."&amp;$B1133,Mappings[[Lookup Name]:[Source Reference]],2,FALSE),"")</f>
        <v/>
      </c>
    </row>
    <row r="1134" spans="1:23" x14ac:dyDescent="0.3">
      <c r="A1134" t="s">
        <v>750</v>
      </c>
      <c r="B1134" s="6" t="s">
        <v>742</v>
      </c>
      <c r="C1134" s="5">
        <v>1</v>
      </c>
      <c r="D1134" t="s">
        <v>2099</v>
      </c>
      <c r="E1134">
        <v>4</v>
      </c>
      <c r="F1134">
        <v>10</v>
      </c>
      <c r="G1134">
        <v>0</v>
      </c>
      <c r="H1134">
        <v>0</v>
      </c>
      <c r="I1134">
        <v>0</v>
      </c>
      <c r="J1134" t="s">
        <v>2117</v>
      </c>
      <c r="K1134" s="2" t="s">
        <v>2117</v>
      </c>
      <c r="L1134" t="str">
        <f>VLOOKUP(A1134,Tables!$A$2:$B$218,2,FALSE)</f>
        <v/>
      </c>
      <c r="O1134" s="8" t="s">
        <v>3149</v>
      </c>
      <c r="P1134" s="8"/>
      <c r="Q1134" t="str">
        <f t="shared" si="17"/>
        <v>System Generated</v>
      </c>
      <c r="R1134"/>
      <c r="S1134"/>
      <c r="T1134" s="6" t="str">
        <f>IFERROR(VLOOKUP(T$1&amp;"."&amp;$A1134&amp;"."&amp;$B1134,Mappings[[Lookup Name]:[Source Reference]],2,FALSE),"")</f>
        <v/>
      </c>
      <c r="U1134" s="6" t="str">
        <f>IFERROR(VLOOKUP(U$1&amp;"."&amp;$A1134&amp;"."&amp;$B1134,Mappings[[Lookup Name]:[Source Reference]],2,FALSE),"")</f>
        <v/>
      </c>
      <c r="V1134" s="6" t="str">
        <f>IFERROR(VLOOKUP(V$1&amp;"."&amp;$A1134&amp;"."&amp;$B1134,Mappings[[Lookup Name]:[Source Reference]],2,FALSE),"")</f>
        <v/>
      </c>
      <c r="W1134" s="6" t="str">
        <f>IFERROR(VLOOKUP(W$1&amp;"."&amp;$A1134&amp;"."&amp;$B1134,Mappings[[Lookup Name]:[Source Reference]],2,FALSE),"")</f>
        <v/>
      </c>
    </row>
    <row r="1135" spans="1:23" x14ac:dyDescent="0.3">
      <c r="A1135" t="s">
        <v>750</v>
      </c>
      <c r="B1135" s="6" t="s">
        <v>751</v>
      </c>
      <c r="C1135" s="5">
        <v>2</v>
      </c>
      <c r="D1135" t="s">
        <v>2102</v>
      </c>
      <c r="E1135">
        <v>100</v>
      </c>
      <c r="F1135">
        <v>0</v>
      </c>
      <c r="G1135">
        <v>0</v>
      </c>
      <c r="H1135">
        <v>0</v>
      </c>
      <c r="I1135">
        <v>0</v>
      </c>
      <c r="J1135" t="s">
        <v>2117</v>
      </c>
      <c r="K1135" s="2" t="s">
        <v>2117</v>
      </c>
      <c r="L1135" t="str">
        <f>VLOOKUP(A1135,Tables!$A$2:$B$218,2,FALSE)</f>
        <v/>
      </c>
      <c r="O1135" s="8" t="s">
        <v>3149</v>
      </c>
      <c r="P1135" s="8"/>
      <c r="Q1135" t="str">
        <f t="shared" si="17"/>
        <v>Business Logic</v>
      </c>
      <c r="R1135"/>
      <c r="S1135"/>
      <c r="T1135" s="6" t="str">
        <f>IFERROR(VLOOKUP(T$1&amp;"."&amp;$A1135&amp;"."&amp;$B1135,Mappings[[Lookup Name]:[Source Reference]],2,FALSE),"")</f>
        <v/>
      </c>
      <c r="U1135" s="6" t="str">
        <f>IFERROR(VLOOKUP(U$1&amp;"."&amp;$A1135&amp;"."&amp;$B1135,Mappings[[Lookup Name]:[Source Reference]],2,FALSE),"")</f>
        <v/>
      </c>
      <c r="V1135" s="6" t="str">
        <f>IFERROR(VLOOKUP(V$1&amp;"."&amp;$A1135&amp;"."&amp;$B1135,Mappings[[Lookup Name]:[Source Reference]],2,FALSE),"")</f>
        <v/>
      </c>
      <c r="W1135" s="6" t="str">
        <f>IFERROR(VLOOKUP(W$1&amp;"."&amp;$A1135&amp;"."&amp;$B1135,Mappings[[Lookup Name]:[Source Reference]],2,FALSE),"")</f>
        <v/>
      </c>
    </row>
    <row r="1136" spans="1:23" x14ac:dyDescent="0.3">
      <c r="A1136" t="s">
        <v>750</v>
      </c>
      <c r="B1136" s="6" t="s">
        <v>752</v>
      </c>
      <c r="C1136" s="5">
        <v>3</v>
      </c>
      <c r="D1136" t="s">
        <v>2102</v>
      </c>
      <c r="E1136">
        <v>10</v>
      </c>
      <c r="F1136">
        <v>0</v>
      </c>
      <c r="G1136">
        <v>0</v>
      </c>
      <c r="H1136">
        <v>0</v>
      </c>
      <c r="I1136">
        <v>0</v>
      </c>
      <c r="J1136" t="s">
        <v>2117</v>
      </c>
      <c r="K1136" s="2" t="s">
        <v>2117</v>
      </c>
      <c r="L1136" t="str">
        <f>VLOOKUP(A1136,Tables!$A$2:$B$218,2,FALSE)</f>
        <v/>
      </c>
      <c r="O1136" s="8" t="s">
        <v>3149</v>
      </c>
      <c r="P1136" s="8"/>
      <c r="Q1136" t="str">
        <f t="shared" si="17"/>
        <v>Business Logic</v>
      </c>
      <c r="R1136"/>
      <c r="S1136"/>
      <c r="T1136" s="6" t="str">
        <f>IFERROR(VLOOKUP(T$1&amp;"."&amp;$A1136&amp;"."&amp;$B1136,Mappings[[Lookup Name]:[Source Reference]],2,FALSE),"")</f>
        <v/>
      </c>
      <c r="U1136" s="6" t="str">
        <f>IFERROR(VLOOKUP(U$1&amp;"."&amp;$A1136&amp;"."&amp;$B1136,Mappings[[Lookup Name]:[Source Reference]],2,FALSE),"")</f>
        <v/>
      </c>
      <c r="V1136" s="6" t="str">
        <f>IFERROR(VLOOKUP(V$1&amp;"."&amp;$A1136&amp;"."&amp;$B1136,Mappings[[Lookup Name]:[Source Reference]],2,FALSE),"")</f>
        <v/>
      </c>
      <c r="W1136" s="6" t="str">
        <f>IFERROR(VLOOKUP(W$1&amp;"."&amp;$A1136&amp;"."&amp;$B1136,Mappings[[Lookup Name]:[Source Reference]],2,FALSE),"")</f>
        <v/>
      </c>
    </row>
    <row r="1137" spans="1:23" x14ac:dyDescent="0.3">
      <c r="A1137" t="s">
        <v>750</v>
      </c>
      <c r="B1137" s="6" t="s">
        <v>728</v>
      </c>
      <c r="C1137" s="5">
        <v>4</v>
      </c>
      <c r="D1137" t="s">
        <v>2102</v>
      </c>
      <c r="E1137">
        <v>10</v>
      </c>
      <c r="F1137">
        <v>0</v>
      </c>
      <c r="G1137">
        <v>0</v>
      </c>
      <c r="H1137">
        <v>0</v>
      </c>
      <c r="I1137">
        <v>0</v>
      </c>
      <c r="J1137" t="s">
        <v>2117</v>
      </c>
      <c r="K1137" s="2" t="s">
        <v>2117</v>
      </c>
      <c r="L1137" t="str">
        <f>VLOOKUP(A1137,Tables!$A$2:$B$218,2,FALSE)</f>
        <v/>
      </c>
      <c r="O1137" s="8" t="s">
        <v>3149</v>
      </c>
      <c r="P1137" s="8"/>
      <c r="Q1137" t="str">
        <f t="shared" si="17"/>
        <v>Business Logic</v>
      </c>
      <c r="R1137"/>
      <c r="S1137"/>
      <c r="T1137" s="6" t="str">
        <f>IFERROR(VLOOKUP(T$1&amp;"."&amp;$A1137&amp;"."&amp;$B1137,Mappings[[Lookup Name]:[Source Reference]],2,FALSE),"")</f>
        <v/>
      </c>
      <c r="U1137" s="6" t="str">
        <f>IFERROR(VLOOKUP(U$1&amp;"."&amp;$A1137&amp;"."&amp;$B1137,Mappings[[Lookup Name]:[Source Reference]],2,FALSE),"")</f>
        <v/>
      </c>
      <c r="V1137" s="6" t="str">
        <f>IFERROR(VLOOKUP(V$1&amp;"."&amp;$A1137&amp;"."&amp;$B1137,Mappings[[Lookup Name]:[Source Reference]],2,FALSE),"")</f>
        <v/>
      </c>
      <c r="W1137" s="6" t="str">
        <f>IFERROR(VLOOKUP(W$1&amp;"."&amp;$A1137&amp;"."&amp;$B1137,Mappings[[Lookup Name]:[Source Reference]],2,FALSE),"")</f>
        <v/>
      </c>
    </row>
    <row r="1138" spans="1:23" x14ac:dyDescent="0.3">
      <c r="A1138" t="s">
        <v>750</v>
      </c>
      <c r="B1138" s="6" t="s">
        <v>12</v>
      </c>
      <c r="C1138" s="5">
        <v>5</v>
      </c>
      <c r="D1138" t="s">
        <v>2102</v>
      </c>
      <c r="E1138">
        <v>120</v>
      </c>
      <c r="F1138">
        <v>0</v>
      </c>
      <c r="G1138">
        <v>0</v>
      </c>
      <c r="H1138">
        <v>0</v>
      </c>
      <c r="I1138">
        <v>0</v>
      </c>
      <c r="J1138" t="s">
        <v>2117</v>
      </c>
      <c r="K1138" s="2" t="s">
        <v>2117</v>
      </c>
      <c r="L1138" t="str">
        <f>VLOOKUP(A1138,Tables!$A$2:$B$218,2,FALSE)</f>
        <v/>
      </c>
      <c r="O1138" s="8" t="s">
        <v>3149</v>
      </c>
      <c r="P1138" s="8"/>
      <c r="Q1138" t="str">
        <f t="shared" si="17"/>
        <v>ETL Audit Process</v>
      </c>
      <c r="R1138"/>
      <c r="S1138"/>
      <c r="T1138" s="6" t="str">
        <f>IFERROR(VLOOKUP(T$1&amp;"."&amp;$A1138&amp;"."&amp;$B1138,Mappings[[Lookup Name]:[Source Reference]],2,FALSE),"")</f>
        <v/>
      </c>
      <c r="U1138" s="6" t="str">
        <f>IFERROR(VLOOKUP(U$1&amp;"."&amp;$A1138&amp;"."&amp;$B1138,Mappings[[Lookup Name]:[Source Reference]],2,FALSE),"")</f>
        <v/>
      </c>
      <c r="V1138" s="6" t="str">
        <f>IFERROR(VLOOKUP(V$1&amp;"."&amp;$A1138&amp;"."&amp;$B1138,Mappings[[Lookup Name]:[Source Reference]],2,FALSE),"")</f>
        <v/>
      </c>
      <c r="W1138" s="6" t="str">
        <f>IFERROR(VLOOKUP(W$1&amp;"."&amp;$A1138&amp;"."&amp;$B1138,Mappings[[Lookup Name]:[Source Reference]],2,FALSE),"")</f>
        <v/>
      </c>
    </row>
    <row r="1139" spans="1:23" x14ac:dyDescent="0.3">
      <c r="A1139" t="s">
        <v>750</v>
      </c>
      <c r="B1139" s="6" t="s">
        <v>13</v>
      </c>
      <c r="C1139" s="5">
        <v>6</v>
      </c>
      <c r="D1139" t="s">
        <v>2098</v>
      </c>
      <c r="E1139">
        <v>8</v>
      </c>
      <c r="F1139">
        <v>23</v>
      </c>
      <c r="G1139">
        <v>3</v>
      </c>
      <c r="H1139">
        <v>0</v>
      </c>
      <c r="I1139">
        <v>0</v>
      </c>
      <c r="J1139" t="s">
        <v>2117</v>
      </c>
      <c r="K1139" s="2" t="s">
        <v>2117</v>
      </c>
      <c r="L1139" t="str">
        <f>VLOOKUP(A1139,Tables!$A$2:$B$218,2,FALSE)</f>
        <v/>
      </c>
      <c r="O1139" s="8" t="s">
        <v>3149</v>
      </c>
      <c r="P1139" s="8"/>
      <c r="Q1139" t="str">
        <f t="shared" si="17"/>
        <v>ETL Audit Process</v>
      </c>
      <c r="R1139"/>
      <c r="S1139"/>
      <c r="T1139" s="6" t="str">
        <f>IFERROR(VLOOKUP(T$1&amp;"."&amp;$A1139&amp;"."&amp;$B1139,Mappings[[Lookup Name]:[Source Reference]],2,FALSE),"")</f>
        <v/>
      </c>
      <c r="U1139" s="6" t="str">
        <f>IFERROR(VLOOKUP(U$1&amp;"."&amp;$A1139&amp;"."&amp;$B1139,Mappings[[Lookup Name]:[Source Reference]],2,FALSE),"")</f>
        <v/>
      </c>
      <c r="V1139" s="6" t="str">
        <f>IFERROR(VLOOKUP(V$1&amp;"."&amp;$A1139&amp;"."&amp;$B1139,Mappings[[Lookup Name]:[Source Reference]],2,FALSE),"")</f>
        <v/>
      </c>
      <c r="W1139" s="6" t="str">
        <f>IFERROR(VLOOKUP(W$1&amp;"."&amp;$A1139&amp;"."&amp;$B1139,Mappings[[Lookup Name]:[Source Reference]],2,FALSE),"")</f>
        <v/>
      </c>
    </row>
    <row r="1140" spans="1:23" x14ac:dyDescent="0.3">
      <c r="A1140" t="s">
        <v>750</v>
      </c>
      <c r="B1140" s="6" t="s">
        <v>14</v>
      </c>
      <c r="C1140" s="5">
        <v>7</v>
      </c>
      <c r="D1140" t="s">
        <v>2098</v>
      </c>
      <c r="E1140">
        <v>8</v>
      </c>
      <c r="F1140">
        <v>23</v>
      </c>
      <c r="G1140">
        <v>3</v>
      </c>
      <c r="H1140">
        <v>0</v>
      </c>
      <c r="I1140">
        <v>0</v>
      </c>
      <c r="J1140" t="s">
        <v>2117</v>
      </c>
      <c r="K1140" s="2" t="s">
        <v>2117</v>
      </c>
      <c r="L1140" t="str">
        <f>VLOOKUP(A1140,Tables!$A$2:$B$218,2,FALSE)</f>
        <v/>
      </c>
      <c r="O1140" s="8" t="s">
        <v>3149</v>
      </c>
      <c r="P1140" s="8"/>
      <c r="Q1140" t="str">
        <f t="shared" si="17"/>
        <v>ETL Audit Process</v>
      </c>
      <c r="R1140"/>
      <c r="S1140"/>
      <c r="T1140" s="6" t="str">
        <f>IFERROR(VLOOKUP(T$1&amp;"."&amp;$A1140&amp;"."&amp;$B1140,Mappings[[Lookup Name]:[Source Reference]],2,FALSE),"")</f>
        <v/>
      </c>
      <c r="U1140" s="6" t="str">
        <f>IFERROR(VLOOKUP(U$1&amp;"."&amp;$A1140&amp;"."&amp;$B1140,Mappings[[Lookup Name]:[Source Reference]],2,FALSE),"")</f>
        <v/>
      </c>
      <c r="V1140" s="6" t="str">
        <f>IFERROR(VLOOKUP(V$1&amp;"."&amp;$A1140&amp;"."&amp;$B1140,Mappings[[Lookup Name]:[Source Reference]],2,FALSE),"")</f>
        <v/>
      </c>
      <c r="W1140" s="6" t="str">
        <f>IFERROR(VLOOKUP(W$1&amp;"."&amp;$A1140&amp;"."&amp;$B1140,Mappings[[Lookup Name]:[Source Reference]],2,FALSE),"")</f>
        <v/>
      </c>
    </row>
    <row r="1141" spans="1:23" x14ac:dyDescent="0.3">
      <c r="A1141" t="s">
        <v>750</v>
      </c>
      <c r="B1141" s="6" t="s">
        <v>15</v>
      </c>
      <c r="C1141" s="5">
        <v>8</v>
      </c>
      <c r="D1141" t="s">
        <v>2102</v>
      </c>
      <c r="E1141">
        <v>120</v>
      </c>
      <c r="F1141">
        <v>0</v>
      </c>
      <c r="G1141">
        <v>0</v>
      </c>
      <c r="H1141">
        <v>0</v>
      </c>
      <c r="I1141">
        <v>0</v>
      </c>
      <c r="J1141" t="s">
        <v>2117</v>
      </c>
      <c r="K1141" s="2" t="s">
        <v>2117</v>
      </c>
      <c r="L1141" t="str">
        <f>VLOOKUP(A1141,Tables!$A$2:$B$218,2,FALSE)</f>
        <v/>
      </c>
      <c r="O1141" s="8" t="s">
        <v>3149</v>
      </c>
      <c r="P1141" s="8"/>
      <c r="Q1141" t="str">
        <f t="shared" si="17"/>
        <v>ETL Audit Process</v>
      </c>
      <c r="R1141"/>
      <c r="S1141"/>
      <c r="T1141" s="6" t="str">
        <f>IFERROR(VLOOKUP(T$1&amp;"."&amp;$A1141&amp;"."&amp;$B1141,Mappings[[Lookup Name]:[Source Reference]],2,FALSE),"")</f>
        <v/>
      </c>
      <c r="U1141" s="6" t="str">
        <f>IFERROR(VLOOKUP(U$1&amp;"."&amp;$A1141&amp;"."&amp;$B1141,Mappings[[Lookup Name]:[Source Reference]],2,FALSE),"")</f>
        <v/>
      </c>
      <c r="V1141" s="6" t="str">
        <f>IFERROR(VLOOKUP(V$1&amp;"."&amp;$A1141&amp;"."&amp;$B1141,Mappings[[Lookup Name]:[Source Reference]],2,FALSE),"")</f>
        <v/>
      </c>
      <c r="W1141" s="6" t="str">
        <f>IFERROR(VLOOKUP(W$1&amp;"."&amp;$A1141&amp;"."&amp;$B1141,Mappings[[Lookup Name]:[Source Reference]],2,FALSE),"")</f>
        <v/>
      </c>
    </row>
    <row r="1142" spans="1:23" x14ac:dyDescent="0.3">
      <c r="A1142" t="s">
        <v>750</v>
      </c>
      <c r="B1142" s="6" t="s">
        <v>16</v>
      </c>
      <c r="C1142" s="5">
        <v>9</v>
      </c>
      <c r="D1142" t="s">
        <v>2099</v>
      </c>
      <c r="E1142">
        <v>4</v>
      </c>
      <c r="F1142">
        <v>10</v>
      </c>
      <c r="G1142">
        <v>0</v>
      </c>
      <c r="H1142">
        <v>0</v>
      </c>
      <c r="I1142">
        <v>0</v>
      </c>
      <c r="J1142" t="s">
        <v>2117</v>
      </c>
      <c r="K1142" s="2" t="s">
        <v>2117</v>
      </c>
      <c r="L1142" t="str">
        <f>VLOOKUP(A1142,Tables!$A$2:$B$218,2,FALSE)</f>
        <v/>
      </c>
      <c r="O1142" s="8" t="s">
        <v>3149</v>
      </c>
      <c r="P1142" s="8"/>
      <c r="Q1142" t="str">
        <f t="shared" si="17"/>
        <v>ETL Audit Process</v>
      </c>
      <c r="R1142"/>
      <c r="S1142"/>
      <c r="T1142" s="6" t="str">
        <f>IFERROR(VLOOKUP(T$1&amp;"."&amp;$A1142&amp;"."&amp;$B1142,Mappings[[Lookup Name]:[Source Reference]],2,FALSE),"")</f>
        <v/>
      </c>
      <c r="U1142" s="6" t="str">
        <f>IFERROR(VLOOKUP(U$1&amp;"."&amp;$A1142&amp;"."&amp;$B1142,Mappings[[Lookup Name]:[Source Reference]],2,FALSE),"")</f>
        <v/>
      </c>
      <c r="V1142" s="6" t="str">
        <f>IFERROR(VLOOKUP(V$1&amp;"."&amp;$A1142&amp;"."&amp;$B1142,Mappings[[Lookup Name]:[Source Reference]],2,FALSE),"")</f>
        <v/>
      </c>
      <c r="W1142" s="6" t="str">
        <f>IFERROR(VLOOKUP(W$1&amp;"."&amp;$A1142&amp;"."&amp;$B1142,Mappings[[Lookup Name]:[Source Reference]],2,FALSE),"")</f>
        <v/>
      </c>
    </row>
    <row r="1143" spans="1:23" x14ac:dyDescent="0.3">
      <c r="A1143" t="s">
        <v>750</v>
      </c>
      <c r="B1143" s="6" t="s">
        <v>17</v>
      </c>
      <c r="C1143" s="5">
        <v>10</v>
      </c>
      <c r="D1143" t="s">
        <v>2099</v>
      </c>
      <c r="E1143">
        <v>4</v>
      </c>
      <c r="F1143">
        <v>10</v>
      </c>
      <c r="G1143">
        <v>0</v>
      </c>
      <c r="H1143">
        <v>0</v>
      </c>
      <c r="I1143">
        <v>0</v>
      </c>
      <c r="J1143" t="s">
        <v>2117</v>
      </c>
      <c r="K1143" s="2" t="s">
        <v>2117</v>
      </c>
      <c r="L1143" t="str">
        <f>VLOOKUP(A1143,Tables!$A$2:$B$218,2,FALSE)</f>
        <v/>
      </c>
      <c r="O1143" s="8" t="s">
        <v>3149</v>
      </c>
      <c r="P1143" s="8"/>
      <c r="Q1143" t="str">
        <f t="shared" si="17"/>
        <v>ETL Audit Process</v>
      </c>
      <c r="R1143"/>
      <c r="S1143"/>
      <c r="T1143" s="6" t="str">
        <f>IFERROR(VLOOKUP(T$1&amp;"."&amp;$A1143&amp;"."&amp;$B1143,Mappings[[Lookup Name]:[Source Reference]],2,FALSE),"")</f>
        <v/>
      </c>
      <c r="U1143" s="6" t="str">
        <f>IFERROR(VLOOKUP(U$1&amp;"."&amp;$A1143&amp;"."&amp;$B1143,Mappings[[Lookup Name]:[Source Reference]],2,FALSE),"")</f>
        <v/>
      </c>
      <c r="V1143" s="6" t="str">
        <f>IFERROR(VLOOKUP(V$1&amp;"."&amp;$A1143&amp;"."&amp;$B1143,Mappings[[Lookup Name]:[Source Reference]],2,FALSE),"")</f>
        <v/>
      </c>
      <c r="W1143" s="6" t="str">
        <f>IFERROR(VLOOKUP(W$1&amp;"."&amp;$A1143&amp;"."&amp;$B1143,Mappings[[Lookup Name]:[Source Reference]],2,FALSE),"")</f>
        <v/>
      </c>
    </row>
    <row r="1144" spans="1:23" x14ac:dyDescent="0.3">
      <c r="A1144" t="s">
        <v>750</v>
      </c>
      <c r="B1144" s="6" t="s">
        <v>18</v>
      </c>
      <c r="C1144" s="5">
        <v>11</v>
      </c>
      <c r="D1144" t="s">
        <v>2099</v>
      </c>
      <c r="E1144">
        <v>4</v>
      </c>
      <c r="F1144">
        <v>10</v>
      </c>
      <c r="G1144">
        <v>0</v>
      </c>
      <c r="H1144">
        <v>0</v>
      </c>
      <c r="I1144">
        <v>0</v>
      </c>
      <c r="J1144" t="s">
        <v>2117</v>
      </c>
      <c r="K1144" s="2" t="s">
        <v>2117</v>
      </c>
      <c r="L1144" t="str">
        <f>VLOOKUP(A1144,Tables!$A$2:$B$218,2,FALSE)</f>
        <v/>
      </c>
      <c r="O1144" s="8" t="s">
        <v>3149</v>
      </c>
      <c r="P1144" s="8"/>
      <c r="Q1144" t="str">
        <f t="shared" si="17"/>
        <v>Link to Source System</v>
      </c>
      <c r="R1144"/>
      <c r="S1144"/>
      <c r="T1144" s="6" t="str">
        <f>IFERROR(VLOOKUP(T$1&amp;"."&amp;$A1144&amp;"."&amp;$B1144,Mappings[[Lookup Name]:[Source Reference]],2,FALSE),"")</f>
        <v/>
      </c>
      <c r="U1144" s="6" t="str">
        <f>IFERROR(VLOOKUP(U$1&amp;"."&amp;$A1144&amp;"."&amp;$B1144,Mappings[[Lookup Name]:[Source Reference]],2,FALSE),"")</f>
        <v/>
      </c>
      <c r="V1144" s="6" t="str">
        <f>IFERROR(VLOOKUP(V$1&amp;"."&amp;$A1144&amp;"."&amp;$B1144,Mappings[[Lookup Name]:[Source Reference]],2,FALSE),"")</f>
        <v/>
      </c>
      <c r="W1144" s="6" t="str">
        <f>IFERROR(VLOOKUP(W$1&amp;"."&amp;$A1144&amp;"."&amp;$B1144,Mappings[[Lookup Name]:[Source Reference]],2,FALSE),"")</f>
        <v/>
      </c>
    </row>
    <row r="1145" spans="1:23" x14ac:dyDescent="0.3">
      <c r="A1145" t="s">
        <v>753</v>
      </c>
      <c r="B1145" s="6" t="s">
        <v>754</v>
      </c>
      <c r="C1145" s="5">
        <v>1</v>
      </c>
      <c r="D1145" t="s">
        <v>2099</v>
      </c>
      <c r="E1145">
        <v>4</v>
      </c>
      <c r="F1145">
        <v>10</v>
      </c>
      <c r="G1145">
        <v>0</v>
      </c>
      <c r="H1145">
        <v>0</v>
      </c>
      <c r="I1145">
        <v>1</v>
      </c>
      <c r="J1145" t="s">
        <v>2117</v>
      </c>
      <c r="K1145" s="2" t="s">
        <v>2117</v>
      </c>
      <c r="L1145" t="str">
        <f>VLOOKUP(A1145,Tables!$A$2:$B$218,2,FALSE)</f>
        <v/>
      </c>
      <c r="O1145" s="8" t="s">
        <v>3149</v>
      </c>
      <c r="P1145" s="8"/>
      <c r="Q1145" t="str">
        <f t="shared" si="17"/>
        <v>System Generated</v>
      </c>
      <c r="R1145"/>
      <c r="S1145"/>
      <c r="T1145" s="6" t="str">
        <f>IFERROR(VLOOKUP(T$1&amp;"."&amp;$A1145&amp;"."&amp;$B1145,Mappings[[Lookup Name]:[Source Reference]],2,FALSE),"")</f>
        <v/>
      </c>
      <c r="U1145" s="6" t="str">
        <f>IFERROR(VLOOKUP(U$1&amp;"."&amp;$A1145&amp;"."&amp;$B1145,Mappings[[Lookup Name]:[Source Reference]],2,FALSE),"")</f>
        <v/>
      </c>
      <c r="V1145" s="6" t="str">
        <f>IFERROR(VLOOKUP(V$1&amp;"."&amp;$A1145&amp;"."&amp;$B1145,Mappings[[Lookup Name]:[Source Reference]],2,FALSE),"")</f>
        <v/>
      </c>
      <c r="W1145" s="6" t="str">
        <f>IFERROR(VLOOKUP(W$1&amp;"."&amp;$A1145&amp;"."&amp;$B1145,Mappings[[Lookup Name]:[Source Reference]],2,FALSE),"")</f>
        <v/>
      </c>
    </row>
    <row r="1146" spans="1:23" x14ac:dyDescent="0.3">
      <c r="A1146" t="s">
        <v>753</v>
      </c>
      <c r="B1146" s="6" t="s">
        <v>755</v>
      </c>
      <c r="C1146" s="5">
        <v>2</v>
      </c>
      <c r="D1146" t="s">
        <v>2102</v>
      </c>
      <c r="E1146">
        <v>15</v>
      </c>
      <c r="F1146">
        <v>0</v>
      </c>
      <c r="G1146">
        <v>0</v>
      </c>
      <c r="H1146">
        <v>1</v>
      </c>
      <c r="I1146">
        <v>0</v>
      </c>
      <c r="J1146" t="s">
        <v>2122</v>
      </c>
      <c r="K1146" s="2" t="s">
        <v>2117</v>
      </c>
      <c r="L1146" t="str">
        <f>VLOOKUP(A1146,Tables!$A$2:$B$218,2,FALSE)</f>
        <v/>
      </c>
      <c r="O1146" s="8" t="s">
        <v>3149</v>
      </c>
      <c r="P1146" s="8"/>
      <c r="Q1146" t="str">
        <f t="shared" si="17"/>
        <v>Business Logic</v>
      </c>
      <c r="R1146"/>
      <c r="S1146"/>
      <c r="T1146" s="6" t="str">
        <f>IFERROR(VLOOKUP(T$1&amp;"."&amp;$A1146&amp;"."&amp;$B1146,Mappings[[Lookup Name]:[Source Reference]],2,FALSE),"")</f>
        <v/>
      </c>
      <c r="U1146" s="6" t="str">
        <f>IFERROR(VLOOKUP(U$1&amp;"."&amp;$A1146&amp;"."&amp;$B1146,Mappings[[Lookup Name]:[Source Reference]],2,FALSE),"")</f>
        <v/>
      </c>
      <c r="V1146" s="6" t="str">
        <f>IFERROR(VLOOKUP(V$1&amp;"."&amp;$A1146&amp;"."&amp;$B1146,Mappings[[Lookup Name]:[Source Reference]],2,FALSE),"")</f>
        <v/>
      </c>
      <c r="W1146" s="6" t="str">
        <f>IFERROR(VLOOKUP(W$1&amp;"."&amp;$A1146&amp;"."&amp;$B1146,Mappings[[Lookup Name]:[Source Reference]],2,FALSE),"")</f>
        <v/>
      </c>
    </row>
    <row r="1147" spans="1:23" x14ac:dyDescent="0.3">
      <c r="A1147" t="s">
        <v>753</v>
      </c>
      <c r="B1147" s="6" t="s">
        <v>165</v>
      </c>
      <c r="C1147" s="5">
        <v>3</v>
      </c>
      <c r="D1147" t="s">
        <v>2102</v>
      </c>
      <c r="E1147">
        <v>95</v>
      </c>
      <c r="F1147">
        <v>0</v>
      </c>
      <c r="G1147">
        <v>0</v>
      </c>
      <c r="H1147">
        <v>1</v>
      </c>
      <c r="I1147">
        <v>0</v>
      </c>
      <c r="J1147" t="s">
        <v>2117</v>
      </c>
      <c r="K1147" s="2" t="s">
        <v>2117</v>
      </c>
      <c r="L1147" t="str">
        <f>VLOOKUP(A1147,Tables!$A$2:$B$218,2,FALSE)</f>
        <v/>
      </c>
      <c r="O1147" s="8" t="s">
        <v>3149</v>
      </c>
      <c r="P1147" s="8"/>
      <c r="Q1147" t="str">
        <f t="shared" si="17"/>
        <v>Business Logic</v>
      </c>
      <c r="R1147"/>
      <c r="S1147"/>
      <c r="T1147" s="6" t="str">
        <f>IFERROR(VLOOKUP(T$1&amp;"."&amp;$A1147&amp;"."&amp;$B1147,Mappings[[Lookup Name]:[Source Reference]],2,FALSE),"")</f>
        <v/>
      </c>
      <c r="U1147" s="6" t="str">
        <f>IFERROR(VLOOKUP(U$1&amp;"."&amp;$A1147&amp;"."&amp;$B1147,Mappings[[Lookup Name]:[Source Reference]],2,FALSE),"")</f>
        <v/>
      </c>
      <c r="V1147" s="6" t="str">
        <f>IFERROR(VLOOKUP(V$1&amp;"."&amp;$A1147&amp;"."&amp;$B1147,Mappings[[Lookup Name]:[Source Reference]],2,FALSE),"")</f>
        <v/>
      </c>
      <c r="W1147" s="6" t="str">
        <f>IFERROR(VLOOKUP(W$1&amp;"."&amp;$A1147&amp;"."&amp;$B1147,Mappings[[Lookup Name]:[Source Reference]],2,FALSE),"")</f>
        <v/>
      </c>
    </row>
    <row r="1148" spans="1:23" x14ac:dyDescent="0.3">
      <c r="A1148" t="s">
        <v>753</v>
      </c>
      <c r="B1148" s="6" t="s">
        <v>756</v>
      </c>
      <c r="C1148" s="5">
        <v>4</v>
      </c>
      <c r="D1148" t="s">
        <v>2102</v>
      </c>
      <c r="E1148">
        <v>15</v>
      </c>
      <c r="F1148">
        <v>0</v>
      </c>
      <c r="G1148">
        <v>0</v>
      </c>
      <c r="H1148">
        <v>1</v>
      </c>
      <c r="I1148">
        <v>0</v>
      </c>
      <c r="J1148" t="s">
        <v>2117</v>
      </c>
      <c r="K1148" s="2" t="s">
        <v>2117</v>
      </c>
      <c r="L1148" t="str">
        <f>VLOOKUP(A1148,Tables!$A$2:$B$218,2,FALSE)</f>
        <v/>
      </c>
      <c r="O1148" s="8" t="s">
        <v>3149</v>
      </c>
      <c r="P1148" s="8"/>
      <c r="Q1148" t="str">
        <f t="shared" si="17"/>
        <v>Business Logic</v>
      </c>
      <c r="R1148"/>
      <c r="S1148"/>
      <c r="T1148" s="6" t="str">
        <f>IFERROR(VLOOKUP(T$1&amp;"."&amp;$A1148&amp;"."&amp;$B1148,Mappings[[Lookup Name]:[Source Reference]],2,FALSE),"")</f>
        <v/>
      </c>
      <c r="U1148" s="6" t="str">
        <f>IFERROR(VLOOKUP(U$1&amp;"."&amp;$A1148&amp;"."&amp;$B1148,Mappings[[Lookup Name]:[Source Reference]],2,FALSE),"")</f>
        <v/>
      </c>
      <c r="V1148" s="6" t="str">
        <f>IFERROR(VLOOKUP(V$1&amp;"."&amp;$A1148&amp;"."&amp;$B1148,Mappings[[Lookup Name]:[Source Reference]],2,FALSE),"")</f>
        <v/>
      </c>
      <c r="W1148" s="6" t="str">
        <f>IFERROR(VLOOKUP(W$1&amp;"."&amp;$A1148&amp;"."&amp;$B1148,Mappings[[Lookup Name]:[Source Reference]],2,FALSE),"")</f>
        <v/>
      </c>
    </row>
    <row r="1149" spans="1:23" x14ac:dyDescent="0.3">
      <c r="A1149" t="s">
        <v>753</v>
      </c>
      <c r="B1149" s="6" t="s">
        <v>757</v>
      </c>
      <c r="C1149" s="5">
        <v>5</v>
      </c>
      <c r="D1149" t="s">
        <v>2109</v>
      </c>
      <c r="E1149">
        <v>4</v>
      </c>
      <c r="F1149">
        <v>16</v>
      </c>
      <c r="G1149">
        <v>0</v>
      </c>
      <c r="H1149">
        <v>0</v>
      </c>
      <c r="I1149">
        <v>0</v>
      </c>
      <c r="J1149" t="s">
        <v>2117</v>
      </c>
      <c r="K1149" s="2" t="s">
        <v>2117</v>
      </c>
      <c r="L1149" t="str">
        <f>VLOOKUP(A1149,Tables!$A$2:$B$218,2,FALSE)</f>
        <v/>
      </c>
      <c r="O1149" s="8" t="s">
        <v>3149</v>
      </c>
      <c r="P1149" s="8"/>
      <c r="Q1149" t="str">
        <f t="shared" si="17"/>
        <v>Business Logic</v>
      </c>
      <c r="R1149"/>
      <c r="S1149"/>
      <c r="T1149" s="6" t="str">
        <f>IFERROR(VLOOKUP(T$1&amp;"."&amp;$A1149&amp;"."&amp;$B1149,Mappings[[Lookup Name]:[Source Reference]],2,FALSE),"")</f>
        <v/>
      </c>
      <c r="U1149" s="6" t="str">
        <f>IFERROR(VLOOKUP(U$1&amp;"."&amp;$A1149&amp;"."&amp;$B1149,Mappings[[Lookup Name]:[Source Reference]],2,FALSE),"")</f>
        <v/>
      </c>
      <c r="V1149" s="6" t="str">
        <f>IFERROR(VLOOKUP(V$1&amp;"."&amp;$A1149&amp;"."&amp;$B1149,Mappings[[Lookup Name]:[Source Reference]],2,FALSE),"")</f>
        <v/>
      </c>
      <c r="W1149" s="6" t="str">
        <f>IFERROR(VLOOKUP(W$1&amp;"."&amp;$A1149&amp;"."&amp;$B1149,Mappings[[Lookup Name]:[Source Reference]],2,FALSE),"")</f>
        <v/>
      </c>
    </row>
    <row r="1150" spans="1:23" x14ac:dyDescent="0.3">
      <c r="A1150" t="s">
        <v>753</v>
      </c>
      <c r="B1150" s="6" t="s">
        <v>758</v>
      </c>
      <c r="C1150" s="5">
        <v>6</v>
      </c>
      <c r="D1150" t="s">
        <v>2101</v>
      </c>
      <c r="E1150">
        <v>1</v>
      </c>
      <c r="F1150">
        <v>0</v>
      </c>
      <c r="G1150">
        <v>0</v>
      </c>
      <c r="H1150">
        <v>1</v>
      </c>
      <c r="I1150">
        <v>0</v>
      </c>
      <c r="J1150" t="s">
        <v>2117</v>
      </c>
      <c r="K1150" s="2" t="s">
        <v>2117</v>
      </c>
      <c r="L1150" t="str">
        <f>VLOOKUP(A1150,Tables!$A$2:$B$218,2,FALSE)</f>
        <v/>
      </c>
      <c r="O1150" s="8" t="s">
        <v>3149</v>
      </c>
      <c r="P1150" s="8"/>
      <c r="Q1150" t="str">
        <f t="shared" si="17"/>
        <v>Business Logic</v>
      </c>
      <c r="R1150"/>
      <c r="S1150"/>
      <c r="T1150" s="6" t="str">
        <f>IFERROR(VLOOKUP(T$1&amp;"."&amp;$A1150&amp;"."&amp;$B1150,Mappings[[Lookup Name]:[Source Reference]],2,FALSE),"")</f>
        <v/>
      </c>
      <c r="U1150" s="6" t="str">
        <f>IFERROR(VLOOKUP(U$1&amp;"."&amp;$A1150&amp;"."&amp;$B1150,Mappings[[Lookup Name]:[Source Reference]],2,FALSE),"")</f>
        <v/>
      </c>
      <c r="V1150" s="6" t="str">
        <f>IFERROR(VLOOKUP(V$1&amp;"."&amp;$A1150&amp;"."&amp;$B1150,Mappings[[Lookup Name]:[Source Reference]],2,FALSE),"")</f>
        <v/>
      </c>
      <c r="W1150" s="6" t="str">
        <f>IFERROR(VLOOKUP(W$1&amp;"."&amp;$A1150&amp;"."&amp;$B1150,Mappings[[Lookup Name]:[Source Reference]],2,FALSE),"")</f>
        <v/>
      </c>
    </row>
    <row r="1151" spans="1:23" x14ac:dyDescent="0.3">
      <c r="A1151" t="s">
        <v>753</v>
      </c>
      <c r="B1151" s="6" t="s">
        <v>759</v>
      </c>
      <c r="C1151" s="5">
        <v>7</v>
      </c>
      <c r="D1151" t="s">
        <v>2101</v>
      </c>
      <c r="E1151">
        <v>1</v>
      </c>
      <c r="F1151">
        <v>0</v>
      </c>
      <c r="G1151">
        <v>0</v>
      </c>
      <c r="H1151">
        <v>1</v>
      </c>
      <c r="I1151">
        <v>0</v>
      </c>
      <c r="J1151" t="s">
        <v>2117</v>
      </c>
      <c r="K1151" s="2" t="s">
        <v>2117</v>
      </c>
      <c r="L1151" t="str">
        <f>VLOOKUP(A1151,Tables!$A$2:$B$218,2,FALSE)</f>
        <v/>
      </c>
      <c r="O1151" s="8" t="s">
        <v>3149</v>
      </c>
      <c r="P1151" s="8"/>
      <c r="Q1151" t="str">
        <f t="shared" si="17"/>
        <v>Business Logic</v>
      </c>
      <c r="R1151"/>
      <c r="S1151"/>
      <c r="T1151" s="6" t="str">
        <f>IFERROR(VLOOKUP(T$1&amp;"."&amp;$A1151&amp;"."&amp;$B1151,Mappings[[Lookup Name]:[Source Reference]],2,FALSE),"")</f>
        <v/>
      </c>
      <c r="U1151" s="6" t="str">
        <f>IFERROR(VLOOKUP(U$1&amp;"."&amp;$A1151&amp;"."&amp;$B1151,Mappings[[Lookup Name]:[Source Reference]],2,FALSE),"")</f>
        <v/>
      </c>
      <c r="V1151" s="6" t="str">
        <f>IFERROR(VLOOKUP(V$1&amp;"."&amp;$A1151&amp;"."&amp;$B1151,Mappings[[Lookup Name]:[Source Reference]],2,FALSE),"")</f>
        <v/>
      </c>
      <c r="W1151" s="6" t="str">
        <f>IFERROR(VLOOKUP(W$1&amp;"."&amp;$A1151&amp;"."&amp;$B1151,Mappings[[Lookup Name]:[Source Reference]],2,FALSE),"")</f>
        <v/>
      </c>
    </row>
    <row r="1152" spans="1:23" x14ac:dyDescent="0.3">
      <c r="A1152" t="s">
        <v>753</v>
      </c>
      <c r="B1152" s="6" t="s">
        <v>58</v>
      </c>
      <c r="C1152" s="5">
        <v>8</v>
      </c>
      <c r="D1152" t="s">
        <v>2098</v>
      </c>
      <c r="E1152">
        <v>8</v>
      </c>
      <c r="F1152">
        <v>23</v>
      </c>
      <c r="G1152">
        <v>3</v>
      </c>
      <c r="H1152">
        <v>0</v>
      </c>
      <c r="I1152">
        <v>0</v>
      </c>
      <c r="J1152" t="s">
        <v>2117</v>
      </c>
      <c r="K1152" s="2" t="s">
        <v>2117</v>
      </c>
      <c r="L1152" t="str">
        <f>VLOOKUP(A1152,Tables!$A$2:$B$218,2,FALSE)</f>
        <v/>
      </c>
      <c r="O1152" s="8" t="s">
        <v>3149</v>
      </c>
      <c r="P1152" s="8"/>
      <c r="Q1152" t="str">
        <f t="shared" si="17"/>
        <v>Business Logic</v>
      </c>
      <c r="R1152"/>
      <c r="S1152"/>
      <c r="T1152" s="6" t="str">
        <f>IFERROR(VLOOKUP(T$1&amp;"."&amp;$A1152&amp;"."&amp;$B1152,Mappings[[Lookup Name]:[Source Reference]],2,FALSE),"")</f>
        <v/>
      </c>
      <c r="U1152" s="6" t="str">
        <f>IFERROR(VLOOKUP(U$1&amp;"."&amp;$A1152&amp;"."&amp;$B1152,Mappings[[Lookup Name]:[Source Reference]],2,FALSE),"")</f>
        <v/>
      </c>
      <c r="V1152" s="6" t="str">
        <f>IFERROR(VLOOKUP(V$1&amp;"."&amp;$A1152&amp;"."&amp;$B1152,Mappings[[Lookup Name]:[Source Reference]],2,FALSE),"")</f>
        <v/>
      </c>
      <c r="W1152" s="6" t="str">
        <f>IFERROR(VLOOKUP(W$1&amp;"."&amp;$A1152&amp;"."&amp;$B1152,Mappings[[Lookup Name]:[Source Reference]],2,FALSE),"")</f>
        <v/>
      </c>
    </row>
    <row r="1153" spans="1:23" x14ac:dyDescent="0.3">
      <c r="A1153" t="s">
        <v>753</v>
      </c>
      <c r="B1153" s="6" t="s">
        <v>760</v>
      </c>
      <c r="C1153" s="5">
        <v>9</v>
      </c>
      <c r="D1153" t="s">
        <v>2102</v>
      </c>
      <c r="E1153">
        <v>30</v>
      </c>
      <c r="F1153">
        <v>0</v>
      </c>
      <c r="G1153">
        <v>0</v>
      </c>
      <c r="H1153">
        <v>1</v>
      </c>
      <c r="I1153">
        <v>0</v>
      </c>
      <c r="J1153" t="s">
        <v>2117</v>
      </c>
      <c r="K1153" s="2" t="s">
        <v>2117</v>
      </c>
      <c r="L1153" t="str">
        <f>VLOOKUP(A1153,Tables!$A$2:$B$218,2,FALSE)</f>
        <v/>
      </c>
      <c r="O1153" s="8" t="s">
        <v>3149</v>
      </c>
      <c r="P1153" s="8"/>
      <c r="Q1153" t="str">
        <f t="shared" si="17"/>
        <v>Business Logic</v>
      </c>
      <c r="R1153"/>
      <c r="S1153"/>
      <c r="T1153" s="6" t="str">
        <f>IFERROR(VLOOKUP(T$1&amp;"."&amp;$A1153&amp;"."&amp;$B1153,Mappings[[Lookup Name]:[Source Reference]],2,FALSE),"")</f>
        <v/>
      </c>
      <c r="U1153" s="6" t="str">
        <f>IFERROR(VLOOKUP(U$1&amp;"."&amp;$A1153&amp;"."&amp;$B1153,Mappings[[Lookup Name]:[Source Reference]],2,FALSE),"")</f>
        <v/>
      </c>
      <c r="V1153" s="6" t="str">
        <f>IFERROR(VLOOKUP(V$1&amp;"."&amp;$A1153&amp;"."&amp;$B1153,Mappings[[Lookup Name]:[Source Reference]],2,FALSE),"")</f>
        <v/>
      </c>
      <c r="W1153" s="6" t="str">
        <f>IFERROR(VLOOKUP(W$1&amp;"."&amp;$A1153&amp;"."&amp;$B1153,Mappings[[Lookup Name]:[Source Reference]],2,FALSE),"")</f>
        <v/>
      </c>
    </row>
    <row r="1154" spans="1:23" x14ac:dyDescent="0.3">
      <c r="A1154" t="s">
        <v>753</v>
      </c>
      <c r="B1154" s="6" t="s">
        <v>77</v>
      </c>
      <c r="C1154" s="5">
        <v>10</v>
      </c>
      <c r="D1154" t="s">
        <v>2101</v>
      </c>
      <c r="E1154">
        <v>1</v>
      </c>
      <c r="F1154">
        <v>0</v>
      </c>
      <c r="G1154">
        <v>0</v>
      </c>
      <c r="H1154">
        <v>1</v>
      </c>
      <c r="I1154">
        <v>0</v>
      </c>
      <c r="J1154" t="s">
        <v>2117</v>
      </c>
      <c r="K1154" s="2" t="s">
        <v>2117</v>
      </c>
      <c r="L1154" t="str">
        <f>VLOOKUP(A1154,Tables!$A$2:$B$218,2,FALSE)</f>
        <v/>
      </c>
      <c r="O1154" s="8" t="s">
        <v>3149</v>
      </c>
      <c r="P1154" s="8"/>
      <c r="Q1154" t="str">
        <f t="shared" si="17"/>
        <v>Business Logic</v>
      </c>
      <c r="R1154"/>
      <c r="S1154"/>
      <c r="T1154" s="6" t="str">
        <f>IFERROR(VLOOKUP(T$1&amp;"."&amp;$A1154&amp;"."&amp;$B1154,Mappings[[Lookup Name]:[Source Reference]],2,FALSE),"")</f>
        <v/>
      </c>
      <c r="U1154" s="6" t="str">
        <f>IFERROR(VLOOKUP(U$1&amp;"."&amp;$A1154&amp;"."&amp;$B1154,Mappings[[Lookup Name]:[Source Reference]],2,FALSE),"")</f>
        <v/>
      </c>
      <c r="V1154" s="6" t="str">
        <f>IFERROR(VLOOKUP(V$1&amp;"."&amp;$A1154&amp;"."&amp;$B1154,Mappings[[Lookup Name]:[Source Reference]],2,FALSE),"")</f>
        <v/>
      </c>
      <c r="W1154" s="6" t="str">
        <f>IFERROR(VLOOKUP(W$1&amp;"."&amp;$A1154&amp;"."&amp;$B1154,Mappings[[Lookup Name]:[Source Reference]],2,FALSE),"")</f>
        <v/>
      </c>
    </row>
    <row r="1155" spans="1:23" x14ac:dyDescent="0.3">
      <c r="A1155" t="s">
        <v>753</v>
      </c>
      <c r="B1155" s="6" t="s">
        <v>35</v>
      </c>
      <c r="C1155" s="5">
        <v>11</v>
      </c>
      <c r="D1155" t="s">
        <v>2102</v>
      </c>
      <c r="E1155">
        <v>120</v>
      </c>
      <c r="F1155">
        <v>0</v>
      </c>
      <c r="G1155">
        <v>0</v>
      </c>
      <c r="H1155">
        <v>1</v>
      </c>
      <c r="I1155">
        <v>0</v>
      </c>
      <c r="J1155" t="s">
        <v>2117</v>
      </c>
      <c r="K1155" s="2" t="s">
        <v>2117</v>
      </c>
      <c r="L1155" t="str">
        <f>VLOOKUP(A1155,Tables!$A$2:$B$218,2,FALSE)</f>
        <v/>
      </c>
      <c r="O1155" s="8" t="s">
        <v>3149</v>
      </c>
      <c r="P1155" s="8"/>
      <c r="Q1155" t="str">
        <f t="shared" ref="Q1155:Q1218" si="18">IF(B1155="Source_System_SID","Link to Source System",IF(OR(B1155="Created_By_ID",B1155="Created_by_Date",B1155="Last_Updated_By_Date",B1155="Last_Updated_By_ID",B1155="Audit_SID",B1155="Update_Audit_SID"),"ETL Audit Process",IF(RIGHT(B1155,3)="SID","System Generated","Business Logic")))</f>
        <v>ETL Audit Process</v>
      </c>
      <c r="R1155"/>
      <c r="S1155"/>
      <c r="T1155" s="6" t="str">
        <f>IFERROR(VLOOKUP(T$1&amp;"."&amp;$A1155&amp;"."&amp;$B1155,Mappings[[Lookup Name]:[Source Reference]],2,FALSE),"")</f>
        <v/>
      </c>
      <c r="U1155" s="6" t="str">
        <f>IFERROR(VLOOKUP(U$1&amp;"."&amp;$A1155&amp;"."&amp;$B1155,Mappings[[Lookup Name]:[Source Reference]],2,FALSE),"")</f>
        <v/>
      </c>
      <c r="V1155" s="6" t="str">
        <f>IFERROR(VLOOKUP(V$1&amp;"."&amp;$A1155&amp;"."&amp;$B1155,Mappings[[Lookup Name]:[Source Reference]],2,FALSE),"")</f>
        <v/>
      </c>
      <c r="W1155" s="6" t="str">
        <f>IFERROR(VLOOKUP(W$1&amp;"."&amp;$A1155&amp;"."&amp;$B1155,Mappings[[Lookup Name]:[Source Reference]],2,FALSE),"")</f>
        <v/>
      </c>
    </row>
    <row r="1156" spans="1:23" x14ac:dyDescent="0.3">
      <c r="A1156" t="s">
        <v>753</v>
      </c>
      <c r="B1156" s="6" t="s">
        <v>36</v>
      </c>
      <c r="C1156" s="5">
        <v>12</v>
      </c>
      <c r="D1156" t="s">
        <v>2098</v>
      </c>
      <c r="E1156">
        <v>8</v>
      </c>
      <c r="F1156">
        <v>23</v>
      </c>
      <c r="G1156">
        <v>3</v>
      </c>
      <c r="H1156">
        <v>0</v>
      </c>
      <c r="I1156">
        <v>0</v>
      </c>
      <c r="J1156" t="s">
        <v>2117</v>
      </c>
      <c r="K1156" s="2" t="s">
        <v>2117</v>
      </c>
      <c r="L1156" t="str">
        <f>VLOOKUP(A1156,Tables!$A$2:$B$218,2,FALSE)</f>
        <v/>
      </c>
      <c r="O1156" s="8" t="s">
        <v>3149</v>
      </c>
      <c r="P1156" s="8"/>
      <c r="Q1156" t="str">
        <f t="shared" si="18"/>
        <v>ETL Audit Process</v>
      </c>
      <c r="R1156"/>
      <c r="S1156"/>
      <c r="T1156" s="6" t="str">
        <f>IFERROR(VLOOKUP(T$1&amp;"."&amp;$A1156&amp;"."&amp;$B1156,Mappings[[Lookup Name]:[Source Reference]],2,FALSE),"")</f>
        <v/>
      </c>
      <c r="U1156" s="6" t="str">
        <f>IFERROR(VLOOKUP(U$1&amp;"."&amp;$A1156&amp;"."&amp;$B1156,Mappings[[Lookup Name]:[Source Reference]],2,FALSE),"")</f>
        <v/>
      </c>
      <c r="V1156" s="6" t="str">
        <f>IFERROR(VLOOKUP(V$1&amp;"."&amp;$A1156&amp;"."&amp;$B1156,Mappings[[Lookup Name]:[Source Reference]],2,FALSE),"")</f>
        <v/>
      </c>
      <c r="W1156" s="6" t="str">
        <f>IFERROR(VLOOKUP(W$1&amp;"."&amp;$A1156&amp;"."&amp;$B1156,Mappings[[Lookup Name]:[Source Reference]],2,FALSE),"")</f>
        <v/>
      </c>
    </row>
    <row r="1157" spans="1:23" x14ac:dyDescent="0.3">
      <c r="A1157" t="s">
        <v>753</v>
      </c>
      <c r="B1157" s="6" t="s">
        <v>37</v>
      </c>
      <c r="C1157" s="5">
        <v>13</v>
      </c>
      <c r="D1157" t="s">
        <v>2102</v>
      </c>
      <c r="E1157">
        <v>120</v>
      </c>
      <c r="F1157">
        <v>0</v>
      </c>
      <c r="G1157">
        <v>0</v>
      </c>
      <c r="H1157">
        <v>1</v>
      </c>
      <c r="I1157">
        <v>0</v>
      </c>
      <c r="J1157" t="s">
        <v>2117</v>
      </c>
      <c r="K1157" s="2" t="s">
        <v>2117</v>
      </c>
      <c r="L1157" t="str">
        <f>VLOOKUP(A1157,Tables!$A$2:$B$218,2,FALSE)</f>
        <v/>
      </c>
      <c r="O1157" s="8" t="s">
        <v>3149</v>
      </c>
      <c r="P1157" s="8"/>
      <c r="Q1157" t="str">
        <f t="shared" si="18"/>
        <v>ETL Audit Process</v>
      </c>
      <c r="R1157"/>
      <c r="S1157"/>
      <c r="T1157" s="6" t="str">
        <f>IFERROR(VLOOKUP(T$1&amp;"."&amp;$A1157&amp;"."&amp;$B1157,Mappings[[Lookup Name]:[Source Reference]],2,FALSE),"")</f>
        <v/>
      </c>
      <c r="U1157" s="6" t="str">
        <f>IFERROR(VLOOKUP(U$1&amp;"."&amp;$A1157&amp;"."&amp;$B1157,Mappings[[Lookup Name]:[Source Reference]],2,FALSE),"")</f>
        <v/>
      </c>
      <c r="V1157" s="6" t="str">
        <f>IFERROR(VLOOKUP(V$1&amp;"."&amp;$A1157&amp;"."&amp;$B1157,Mappings[[Lookup Name]:[Source Reference]],2,FALSE),"")</f>
        <v/>
      </c>
      <c r="W1157" s="6" t="str">
        <f>IFERROR(VLOOKUP(W$1&amp;"."&amp;$A1157&amp;"."&amp;$B1157,Mappings[[Lookup Name]:[Source Reference]],2,FALSE),"")</f>
        <v/>
      </c>
    </row>
    <row r="1158" spans="1:23" x14ac:dyDescent="0.3">
      <c r="A1158" t="s">
        <v>753</v>
      </c>
      <c r="B1158" s="6" t="s">
        <v>38</v>
      </c>
      <c r="C1158" s="5">
        <v>14</v>
      </c>
      <c r="D1158" t="s">
        <v>2098</v>
      </c>
      <c r="E1158">
        <v>8</v>
      </c>
      <c r="F1158">
        <v>23</v>
      </c>
      <c r="G1158">
        <v>3</v>
      </c>
      <c r="H1158">
        <v>0</v>
      </c>
      <c r="I1158">
        <v>0</v>
      </c>
      <c r="J1158" t="s">
        <v>2117</v>
      </c>
      <c r="K1158" s="2" t="s">
        <v>2117</v>
      </c>
      <c r="L1158" t="str">
        <f>VLOOKUP(A1158,Tables!$A$2:$B$218,2,FALSE)</f>
        <v/>
      </c>
      <c r="O1158" s="8" t="s">
        <v>3149</v>
      </c>
      <c r="P1158" s="8"/>
      <c r="Q1158" t="str">
        <f t="shared" si="18"/>
        <v>ETL Audit Process</v>
      </c>
      <c r="R1158"/>
      <c r="S1158"/>
      <c r="T1158" s="6" t="str">
        <f>IFERROR(VLOOKUP(T$1&amp;"."&amp;$A1158&amp;"."&amp;$B1158,Mappings[[Lookup Name]:[Source Reference]],2,FALSE),"")</f>
        <v/>
      </c>
      <c r="U1158" s="6" t="str">
        <f>IFERROR(VLOOKUP(U$1&amp;"."&amp;$A1158&amp;"."&amp;$B1158,Mappings[[Lookup Name]:[Source Reference]],2,FALSE),"")</f>
        <v/>
      </c>
      <c r="V1158" s="6" t="str">
        <f>IFERROR(VLOOKUP(V$1&amp;"."&amp;$A1158&amp;"."&amp;$B1158,Mappings[[Lookup Name]:[Source Reference]],2,FALSE),"")</f>
        <v/>
      </c>
      <c r="W1158" s="6" t="str">
        <f>IFERROR(VLOOKUP(W$1&amp;"."&amp;$A1158&amp;"."&amp;$B1158,Mappings[[Lookup Name]:[Source Reference]],2,FALSE),"")</f>
        <v/>
      </c>
    </row>
    <row r="1159" spans="1:23" x14ac:dyDescent="0.3">
      <c r="A1159" t="s">
        <v>753</v>
      </c>
      <c r="B1159" s="6" t="s">
        <v>16</v>
      </c>
      <c r="C1159" s="5">
        <v>15</v>
      </c>
      <c r="D1159" t="s">
        <v>2099</v>
      </c>
      <c r="E1159">
        <v>4</v>
      </c>
      <c r="F1159">
        <v>10</v>
      </c>
      <c r="G1159">
        <v>0</v>
      </c>
      <c r="H1159">
        <v>0</v>
      </c>
      <c r="I1159">
        <v>0</v>
      </c>
      <c r="J1159" t="s">
        <v>2117</v>
      </c>
      <c r="K1159" s="2" t="s">
        <v>2117</v>
      </c>
      <c r="L1159" t="str">
        <f>VLOOKUP(A1159,Tables!$A$2:$B$218,2,FALSE)</f>
        <v/>
      </c>
      <c r="O1159" s="8" t="s">
        <v>3149</v>
      </c>
      <c r="P1159" s="8"/>
      <c r="Q1159" t="str">
        <f t="shared" si="18"/>
        <v>ETL Audit Process</v>
      </c>
      <c r="R1159"/>
      <c r="S1159"/>
      <c r="T1159" s="6" t="str">
        <f>IFERROR(VLOOKUP(T$1&amp;"."&amp;$A1159&amp;"."&amp;$B1159,Mappings[[Lookup Name]:[Source Reference]],2,FALSE),"")</f>
        <v/>
      </c>
      <c r="U1159" s="6" t="str">
        <f>IFERROR(VLOOKUP(U$1&amp;"."&amp;$A1159&amp;"."&amp;$B1159,Mappings[[Lookup Name]:[Source Reference]],2,FALSE),"")</f>
        <v/>
      </c>
      <c r="V1159" s="6" t="str">
        <f>IFERROR(VLOOKUP(V$1&amp;"."&amp;$A1159&amp;"."&amp;$B1159,Mappings[[Lookup Name]:[Source Reference]],2,FALSE),"")</f>
        <v/>
      </c>
      <c r="W1159" s="6" t="str">
        <f>IFERROR(VLOOKUP(W$1&amp;"."&amp;$A1159&amp;"."&amp;$B1159,Mappings[[Lookup Name]:[Source Reference]],2,FALSE),"")</f>
        <v/>
      </c>
    </row>
    <row r="1160" spans="1:23" x14ac:dyDescent="0.3">
      <c r="A1160" t="s">
        <v>753</v>
      </c>
      <c r="B1160" s="6" t="s">
        <v>17</v>
      </c>
      <c r="C1160" s="5">
        <v>16</v>
      </c>
      <c r="D1160" t="s">
        <v>2099</v>
      </c>
      <c r="E1160">
        <v>4</v>
      </c>
      <c r="F1160">
        <v>10</v>
      </c>
      <c r="G1160">
        <v>0</v>
      </c>
      <c r="H1160">
        <v>0</v>
      </c>
      <c r="I1160">
        <v>0</v>
      </c>
      <c r="J1160" t="s">
        <v>2117</v>
      </c>
      <c r="K1160" s="2" t="s">
        <v>2117</v>
      </c>
      <c r="L1160" t="str">
        <f>VLOOKUP(A1160,Tables!$A$2:$B$218,2,FALSE)</f>
        <v/>
      </c>
      <c r="O1160" s="8" t="s">
        <v>3149</v>
      </c>
      <c r="P1160" s="8"/>
      <c r="Q1160" t="str">
        <f t="shared" si="18"/>
        <v>ETL Audit Process</v>
      </c>
      <c r="R1160"/>
      <c r="S1160"/>
      <c r="T1160" s="6" t="str">
        <f>IFERROR(VLOOKUP(T$1&amp;"."&amp;$A1160&amp;"."&amp;$B1160,Mappings[[Lookup Name]:[Source Reference]],2,FALSE),"")</f>
        <v/>
      </c>
      <c r="U1160" s="6" t="str">
        <f>IFERROR(VLOOKUP(U$1&amp;"."&amp;$A1160&amp;"."&amp;$B1160,Mappings[[Lookup Name]:[Source Reference]],2,FALSE),"")</f>
        <v/>
      </c>
      <c r="V1160" s="6" t="str">
        <f>IFERROR(VLOOKUP(V$1&amp;"."&amp;$A1160&amp;"."&amp;$B1160,Mappings[[Lookup Name]:[Source Reference]],2,FALSE),"")</f>
        <v/>
      </c>
      <c r="W1160" s="6" t="str">
        <f>IFERROR(VLOOKUP(W$1&amp;"."&amp;$A1160&amp;"."&amp;$B1160,Mappings[[Lookup Name]:[Source Reference]],2,FALSE),"")</f>
        <v/>
      </c>
    </row>
    <row r="1161" spans="1:23" ht="31.2" x14ac:dyDescent="0.3">
      <c r="A1161" t="s">
        <v>753</v>
      </c>
      <c r="B1161" s="6" t="s">
        <v>18</v>
      </c>
      <c r="C1161" s="5">
        <v>17</v>
      </c>
      <c r="D1161" t="s">
        <v>2099</v>
      </c>
      <c r="E1161">
        <v>4</v>
      </c>
      <c r="F1161">
        <v>10</v>
      </c>
      <c r="G1161">
        <v>0</v>
      </c>
      <c r="H1161">
        <v>0</v>
      </c>
      <c r="I1161">
        <v>0</v>
      </c>
      <c r="J1161" t="s">
        <v>2120</v>
      </c>
      <c r="K1161" s="2" t="s">
        <v>2203</v>
      </c>
      <c r="L1161" t="str">
        <f>VLOOKUP(A1161,Tables!$A$2:$B$218,2,FALSE)</f>
        <v/>
      </c>
      <c r="O1161" s="8" t="s">
        <v>3149</v>
      </c>
      <c r="P1161" s="8"/>
      <c r="Q1161" t="str">
        <f t="shared" si="18"/>
        <v>Link to Source System</v>
      </c>
      <c r="R1161"/>
      <c r="S1161"/>
      <c r="T1161" s="6" t="str">
        <f>IFERROR(VLOOKUP(T$1&amp;"."&amp;$A1161&amp;"."&amp;$B1161,Mappings[[Lookup Name]:[Source Reference]],2,FALSE),"")</f>
        <v/>
      </c>
      <c r="U1161" s="6" t="str">
        <f>IFERROR(VLOOKUP(U$1&amp;"."&amp;$A1161&amp;"."&amp;$B1161,Mappings[[Lookup Name]:[Source Reference]],2,FALSE),"")</f>
        <v/>
      </c>
      <c r="V1161" s="6" t="str">
        <f>IFERROR(VLOOKUP(V$1&amp;"."&amp;$A1161&amp;"."&amp;$B1161,Mappings[[Lookup Name]:[Source Reference]],2,FALSE),"")</f>
        <v/>
      </c>
      <c r="W1161" s="6" t="str">
        <f>IFERROR(VLOOKUP(W$1&amp;"."&amp;$A1161&amp;"."&amp;$B1161,Mappings[[Lookup Name]:[Source Reference]],2,FALSE),"")</f>
        <v/>
      </c>
    </row>
    <row r="1162" spans="1:23" x14ac:dyDescent="0.3">
      <c r="A1162" t="s">
        <v>761</v>
      </c>
      <c r="B1162" s="6" t="s">
        <v>193</v>
      </c>
      <c r="C1162" s="5">
        <v>1</v>
      </c>
      <c r="D1162" t="s">
        <v>2099</v>
      </c>
      <c r="E1162">
        <v>4</v>
      </c>
      <c r="F1162">
        <v>10</v>
      </c>
      <c r="G1162">
        <v>0</v>
      </c>
      <c r="H1162">
        <v>0</v>
      </c>
      <c r="I1162">
        <v>1</v>
      </c>
      <c r="J1162" t="s">
        <v>2117</v>
      </c>
      <c r="K1162" s="2" t="s">
        <v>2117</v>
      </c>
      <c r="L1162" t="str">
        <f>VLOOKUP(A1162,Tables!$A$2:$B$218,2,FALSE)</f>
        <v>Truven</v>
      </c>
      <c r="O1162" s="8" t="s">
        <v>3149</v>
      </c>
      <c r="P1162" s="8"/>
      <c r="Q1162" t="str">
        <f t="shared" si="18"/>
        <v>System Generated</v>
      </c>
      <c r="R1162"/>
      <c r="S1162"/>
      <c r="T1162" s="6" t="str">
        <f>IFERROR(VLOOKUP(T$1&amp;"."&amp;$A1162&amp;"."&amp;$B1162,Mappings[[Lookup Name]:[Source Reference]],2,FALSE),"")</f>
        <v/>
      </c>
      <c r="U1162" s="6" t="str">
        <f>IFERROR(VLOOKUP(U$1&amp;"."&amp;$A1162&amp;"."&amp;$B1162,Mappings[[Lookup Name]:[Source Reference]],2,FALSE),"")</f>
        <v/>
      </c>
      <c r="V1162" s="6" t="str">
        <f>IFERROR(VLOOKUP(V$1&amp;"."&amp;$A1162&amp;"."&amp;$B1162,Mappings[[Lookup Name]:[Source Reference]],2,FALSE),"")</f>
        <v/>
      </c>
      <c r="W1162" s="6" t="str">
        <f>IFERROR(VLOOKUP(W$1&amp;"."&amp;$A1162&amp;"."&amp;$B1162,Mappings[[Lookup Name]:[Source Reference]],2,FALSE),"")</f>
        <v/>
      </c>
    </row>
    <row r="1163" spans="1:23" x14ac:dyDescent="0.3">
      <c r="A1163" t="s">
        <v>761</v>
      </c>
      <c r="B1163" s="6" t="s">
        <v>125</v>
      </c>
      <c r="C1163" s="5">
        <v>2</v>
      </c>
      <c r="D1163" t="s">
        <v>2099</v>
      </c>
      <c r="E1163">
        <v>4</v>
      </c>
      <c r="F1163">
        <v>10</v>
      </c>
      <c r="G1163">
        <v>0</v>
      </c>
      <c r="H1163">
        <v>0</v>
      </c>
      <c r="I1163">
        <v>0</v>
      </c>
      <c r="J1163" t="s">
        <v>2117</v>
      </c>
      <c r="K1163" s="2" t="s">
        <v>2204</v>
      </c>
      <c r="L1163" t="str">
        <f>VLOOKUP(A1163,Tables!$A$2:$B$218,2,FALSE)</f>
        <v>Truven</v>
      </c>
      <c r="O1163" s="8" t="s">
        <v>3149</v>
      </c>
      <c r="P1163" s="8"/>
      <c r="Q1163" t="str">
        <f t="shared" si="18"/>
        <v>System Generated</v>
      </c>
      <c r="R1163"/>
      <c r="S1163"/>
      <c r="T1163" s="6" t="str">
        <f>IFERROR(VLOOKUP(T$1&amp;"."&amp;$A1163&amp;"."&amp;$B1163,Mappings[[Lookup Name]:[Source Reference]],2,FALSE),"")</f>
        <v/>
      </c>
      <c r="U1163" s="6" t="str">
        <f>IFERROR(VLOOKUP(U$1&amp;"."&amp;$A1163&amp;"."&amp;$B1163,Mappings[[Lookup Name]:[Source Reference]],2,FALSE),"")</f>
        <v/>
      </c>
      <c r="V1163" s="6" t="str">
        <f>IFERROR(VLOOKUP(V$1&amp;"."&amp;$A1163&amp;"."&amp;$B1163,Mappings[[Lookup Name]:[Source Reference]],2,FALSE),"")</f>
        <v/>
      </c>
      <c r="W1163" s="6" t="str">
        <f>IFERROR(VLOOKUP(W$1&amp;"."&amp;$A1163&amp;"."&amp;$B1163,Mappings[[Lookup Name]:[Source Reference]],2,FALSE),"")</f>
        <v/>
      </c>
    </row>
    <row r="1164" spans="1:23" ht="31.2" x14ac:dyDescent="0.3">
      <c r="A1164" t="s">
        <v>761</v>
      </c>
      <c r="B1164" s="6" t="s">
        <v>60</v>
      </c>
      <c r="C1164" s="5">
        <v>3</v>
      </c>
      <c r="D1164" t="s">
        <v>2099</v>
      </c>
      <c r="E1164">
        <v>4</v>
      </c>
      <c r="F1164">
        <v>10</v>
      </c>
      <c r="G1164">
        <v>0</v>
      </c>
      <c r="H1164">
        <v>0</v>
      </c>
      <c r="I1164">
        <v>0</v>
      </c>
      <c r="J1164" t="s">
        <v>2117</v>
      </c>
      <c r="K1164" s="2" t="s">
        <v>2205</v>
      </c>
      <c r="L1164" t="str">
        <f>VLOOKUP(A1164,Tables!$A$2:$B$218,2,FALSE)</f>
        <v>Truven</v>
      </c>
      <c r="O1164" s="8" t="s">
        <v>3149</v>
      </c>
      <c r="P1164" s="8"/>
      <c r="Q1164" t="str">
        <f t="shared" si="18"/>
        <v>System Generated</v>
      </c>
      <c r="R1164"/>
      <c r="S1164"/>
      <c r="T1164" s="6" t="str">
        <f>IFERROR(VLOOKUP(T$1&amp;"."&amp;$A1164&amp;"."&amp;$B1164,Mappings[[Lookup Name]:[Source Reference]],2,FALSE),"")</f>
        <v/>
      </c>
      <c r="U1164" s="6" t="str">
        <f>IFERROR(VLOOKUP(U$1&amp;"."&amp;$A1164&amp;"."&amp;$B1164,Mappings[[Lookup Name]:[Source Reference]],2,FALSE),"")</f>
        <v/>
      </c>
      <c r="V1164" s="6" t="str">
        <f>IFERROR(VLOOKUP(V$1&amp;"."&amp;$A1164&amp;"."&amp;$B1164,Mappings[[Lookup Name]:[Source Reference]],2,FALSE),"")</f>
        <v/>
      </c>
      <c r="W1164" s="6" t="str">
        <f>IFERROR(VLOOKUP(W$1&amp;"."&amp;$A1164&amp;"."&amp;$B1164,Mappings[[Lookup Name]:[Source Reference]],2,FALSE),"")</f>
        <v/>
      </c>
    </row>
    <row r="1165" spans="1:23" ht="31.2" x14ac:dyDescent="0.3">
      <c r="A1165" t="s">
        <v>761</v>
      </c>
      <c r="B1165" s="6" t="s">
        <v>18</v>
      </c>
      <c r="C1165" s="5">
        <v>4</v>
      </c>
      <c r="D1165" t="s">
        <v>2099</v>
      </c>
      <c r="E1165">
        <v>4</v>
      </c>
      <c r="F1165">
        <v>10</v>
      </c>
      <c r="G1165">
        <v>0</v>
      </c>
      <c r="H1165">
        <v>0</v>
      </c>
      <c r="I1165">
        <v>0</v>
      </c>
      <c r="J1165" t="s">
        <v>2117</v>
      </c>
      <c r="K1165" s="2" t="s">
        <v>2206</v>
      </c>
      <c r="L1165" t="str">
        <f>VLOOKUP(A1165,Tables!$A$2:$B$218,2,FALSE)</f>
        <v>Truven</v>
      </c>
      <c r="O1165" s="8" t="s">
        <v>3149</v>
      </c>
      <c r="P1165" s="8"/>
      <c r="Q1165" t="str">
        <f t="shared" si="18"/>
        <v>Link to Source System</v>
      </c>
      <c r="R1165"/>
      <c r="S1165"/>
      <c r="T1165" s="6" t="str">
        <f>IFERROR(VLOOKUP(T$1&amp;"."&amp;$A1165&amp;"."&amp;$B1165,Mappings[[Lookup Name]:[Source Reference]],2,FALSE),"")</f>
        <v/>
      </c>
      <c r="U1165" s="6" t="str">
        <f>IFERROR(VLOOKUP(U$1&amp;"."&amp;$A1165&amp;"."&amp;$B1165,Mappings[[Lookup Name]:[Source Reference]],2,FALSE),"")</f>
        <v/>
      </c>
      <c r="V1165" s="6" t="str">
        <f>IFERROR(VLOOKUP(V$1&amp;"."&amp;$A1165&amp;"."&amp;$B1165,Mappings[[Lookup Name]:[Source Reference]],2,FALSE),"")</f>
        <v/>
      </c>
      <c r="W1165" s="6" t="str">
        <f>IFERROR(VLOOKUP(W$1&amp;"."&amp;$A1165&amp;"."&amp;$B1165,Mappings[[Lookup Name]:[Source Reference]],2,FALSE),"")</f>
        <v/>
      </c>
    </row>
    <row r="1166" spans="1:23" ht="31.2" x14ac:dyDescent="0.3">
      <c r="A1166" t="s">
        <v>761</v>
      </c>
      <c r="B1166" s="6" t="s">
        <v>754</v>
      </c>
      <c r="C1166" s="5">
        <v>5</v>
      </c>
      <c r="D1166" t="s">
        <v>2099</v>
      </c>
      <c r="E1166">
        <v>4</v>
      </c>
      <c r="F1166">
        <v>10</v>
      </c>
      <c r="G1166">
        <v>0</v>
      </c>
      <c r="H1166">
        <v>0</v>
      </c>
      <c r="I1166">
        <v>0</v>
      </c>
      <c r="J1166" t="s">
        <v>2117</v>
      </c>
      <c r="K1166" s="2" t="s">
        <v>2207</v>
      </c>
      <c r="L1166" t="str">
        <f>VLOOKUP(A1166,Tables!$A$2:$B$218,2,FALSE)</f>
        <v>Truven</v>
      </c>
      <c r="O1166" s="8" t="s">
        <v>3149</v>
      </c>
      <c r="P1166" s="8"/>
      <c r="Q1166" t="str">
        <f t="shared" si="18"/>
        <v>System Generated</v>
      </c>
      <c r="R1166"/>
      <c r="S1166"/>
      <c r="T1166" s="6" t="str">
        <f>IFERROR(VLOOKUP(T$1&amp;"."&amp;$A1166&amp;"."&amp;$B1166,Mappings[[Lookup Name]:[Source Reference]],2,FALSE),"")</f>
        <v/>
      </c>
      <c r="U1166" s="6" t="str">
        <f>IFERROR(VLOOKUP(U$1&amp;"."&amp;$A1166&amp;"."&amp;$B1166,Mappings[[Lookup Name]:[Source Reference]],2,FALSE),"")</f>
        <v/>
      </c>
      <c r="V1166" s="6" t="str">
        <f>IFERROR(VLOOKUP(V$1&amp;"."&amp;$A1166&amp;"."&amp;$B1166,Mappings[[Lookup Name]:[Source Reference]],2,FALSE),"")</f>
        <v/>
      </c>
      <c r="W1166" s="6" t="str">
        <f>IFERROR(VLOOKUP(W$1&amp;"."&amp;$A1166&amp;"."&amp;$B1166,Mappings[[Lookup Name]:[Source Reference]],2,FALSE),"")</f>
        <v/>
      </c>
    </row>
    <row r="1167" spans="1:23" ht="31.2" x14ac:dyDescent="0.3">
      <c r="A1167" t="s">
        <v>761</v>
      </c>
      <c r="B1167" s="6" t="s">
        <v>649</v>
      </c>
      <c r="C1167" s="5">
        <v>6</v>
      </c>
      <c r="D1167" t="s">
        <v>2099</v>
      </c>
      <c r="E1167">
        <v>4</v>
      </c>
      <c r="F1167">
        <v>10</v>
      </c>
      <c r="G1167">
        <v>0</v>
      </c>
      <c r="H1167">
        <v>0</v>
      </c>
      <c r="I1167">
        <v>0</v>
      </c>
      <c r="J1167" t="s">
        <v>2117</v>
      </c>
      <c r="K1167" s="2" t="s">
        <v>2208</v>
      </c>
      <c r="L1167" t="str">
        <f>VLOOKUP(A1167,Tables!$A$2:$B$218,2,FALSE)</f>
        <v>Truven</v>
      </c>
      <c r="O1167" s="8" t="s">
        <v>3149</v>
      </c>
      <c r="P1167" s="8"/>
      <c r="Q1167" t="str">
        <f t="shared" si="18"/>
        <v>System Generated</v>
      </c>
      <c r="R1167"/>
      <c r="S1167"/>
      <c r="T1167" s="6" t="str">
        <f>IFERROR(VLOOKUP(T$1&amp;"."&amp;$A1167&amp;"."&amp;$B1167,Mappings[[Lookup Name]:[Source Reference]],2,FALSE),"")</f>
        <v/>
      </c>
      <c r="U1167" s="6" t="str">
        <f>IFERROR(VLOOKUP(U$1&amp;"."&amp;$A1167&amp;"."&amp;$B1167,Mappings[[Lookup Name]:[Source Reference]],2,FALSE),"")</f>
        <v/>
      </c>
      <c r="V1167" s="6" t="str">
        <f>IFERROR(VLOOKUP(V$1&amp;"."&amp;$A1167&amp;"."&amp;$B1167,Mappings[[Lookup Name]:[Source Reference]],2,FALSE),"")</f>
        <v/>
      </c>
      <c r="W1167" s="6" t="str">
        <f>IFERROR(VLOOKUP(W$1&amp;"."&amp;$A1167&amp;"."&amp;$B1167,Mappings[[Lookup Name]:[Source Reference]],2,FALSE),"")</f>
        <v/>
      </c>
    </row>
    <row r="1168" spans="1:23" ht="31.2" x14ac:dyDescent="0.3">
      <c r="A1168" t="s">
        <v>761</v>
      </c>
      <c r="B1168" s="6" t="s">
        <v>762</v>
      </c>
      <c r="C1168" s="5">
        <v>7</v>
      </c>
      <c r="D1168" t="s">
        <v>2099</v>
      </c>
      <c r="E1168">
        <v>4</v>
      </c>
      <c r="F1168">
        <v>10</v>
      </c>
      <c r="G1168">
        <v>0</v>
      </c>
      <c r="H1168">
        <v>0</v>
      </c>
      <c r="I1168">
        <v>0</v>
      </c>
      <c r="J1168" t="s">
        <v>2117</v>
      </c>
      <c r="K1168" s="2" t="s">
        <v>2209</v>
      </c>
      <c r="L1168" t="str">
        <f>VLOOKUP(A1168,Tables!$A$2:$B$218,2,FALSE)</f>
        <v>Truven</v>
      </c>
      <c r="O1168" s="8" t="s">
        <v>3149</v>
      </c>
      <c r="P1168" s="8"/>
      <c r="Q1168" t="str">
        <f t="shared" si="18"/>
        <v>System Generated</v>
      </c>
      <c r="R1168"/>
      <c r="S1168"/>
      <c r="T1168" s="6" t="str">
        <f>IFERROR(VLOOKUP(T$1&amp;"."&amp;$A1168&amp;"."&amp;$B1168,Mappings[[Lookup Name]:[Source Reference]],2,FALSE),"")</f>
        <v/>
      </c>
      <c r="U1168" s="6" t="str">
        <f>IFERROR(VLOOKUP(U$1&amp;"."&amp;$A1168&amp;"."&amp;$B1168,Mappings[[Lookup Name]:[Source Reference]],2,FALSE),"")</f>
        <v/>
      </c>
      <c r="V1168" s="6" t="str">
        <f>IFERROR(VLOOKUP(V$1&amp;"."&amp;$A1168&amp;"."&amp;$B1168,Mappings[[Lookup Name]:[Source Reference]],2,FALSE),"")</f>
        <v/>
      </c>
      <c r="W1168" s="6" t="str">
        <f>IFERROR(VLOOKUP(W$1&amp;"."&amp;$A1168&amp;"."&amp;$B1168,Mappings[[Lookup Name]:[Source Reference]],2,FALSE),"")</f>
        <v/>
      </c>
    </row>
    <row r="1169" spans="1:23" ht="31.2" x14ac:dyDescent="0.3">
      <c r="A1169" t="s">
        <v>761</v>
      </c>
      <c r="B1169" s="6" t="s">
        <v>763</v>
      </c>
      <c r="C1169" s="5">
        <v>8</v>
      </c>
      <c r="D1169" t="s">
        <v>2099</v>
      </c>
      <c r="E1169">
        <v>4</v>
      </c>
      <c r="F1169">
        <v>10</v>
      </c>
      <c r="G1169">
        <v>0</v>
      </c>
      <c r="H1169">
        <v>0</v>
      </c>
      <c r="I1169">
        <v>0</v>
      </c>
      <c r="J1169" t="s">
        <v>2117</v>
      </c>
      <c r="K1169" s="2" t="s">
        <v>2210</v>
      </c>
      <c r="L1169" t="str">
        <f>VLOOKUP(A1169,Tables!$A$2:$B$218,2,FALSE)</f>
        <v>Truven</v>
      </c>
      <c r="O1169" s="8" t="s">
        <v>3149</v>
      </c>
      <c r="P1169" s="8"/>
      <c r="Q1169" t="str">
        <f t="shared" si="18"/>
        <v>System Generated</v>
      </c>
      <c r="R1169"/>
      <c r="S1169"/>
      <c r="T1169" s="6" t="str">
        <f>IFERROR(VLOOKUP(T$1&amp;"."&amp;$A1169&amp;"."&amp;$B1169,Mappings[[Lookup Name]:[Source Reference]],2,FALSE),"")</f>
        <v/>
      </c>
      <c r="U1169" s="6" t="str">
        <f>IFERROR(VLOOKUP(U$1&amp;"."&amp;$A1169&amp;"."&amp;$B1169,Mappings[[Lookup Name]:[Source Reference]],2,FALSE),"")</f>
        <v/>
      </c>
      <c r="V1169" s="6" t="str">
        <f>IFERROR(VLOOKUP(V$1&amp;"."&amp;$A1169&amp;"."&amp;$B1169,Mappings[[Lookup Name]:[Source Reference]],2,FALSE),"")</f>
        <v/>
      </c>
      <c r="W1169" s="6" t="str">
        <f>IFERROR(VLOOKUP(W$1&amp;"."&amp;$A1169&amp;"."&amp;$B1169,Mappings[[Lookup Name]:[Source Reference]],2,FALSE),"")</f>
        <v/>
      </c>
    </row>
    <row r="1170" spans="1:23" x14ac:dyDescent="0.3">
      <c r="A1170" t="s">
        <v>761</v>
      </c>
      <c r="B1170" s="6" t="s">
        <v>61</v>
      </c>
      <c r="C1170" s="5">
        <v>9</v>
      </c>
      <c r="D1170" t="s">
        <v>2099</v>
      </c>
      <c r="E1170">
        <v>4</v>
      </c>
      <c r="F1170">
        <v>10</v>
      </c>
      <c r="G1170">
        <v>0</v>
      </c>
      <c r="H1170">
        <v>0</v>
      </c>
      <c r="I1170">
        <v>0</v>
      </c>
      <c r="J1170" t="s">
        <v>2117</v>
      </c>
      <c r="K1170" s="2" t="s">
        <v>2211</v>
      </c>
      <c r="L1170" t="str">
        <f>VLOOKUP(A1170,Tables!$A$2:$B$218,2,FALSE)</f>
        <v>Truven</v>
      </c>
      <c r="O1170" s="8" t="s">
        <v>3149</v>
      </c>
      <c r="P1170" s="8"/>
      <c r="Q1170" t="str">
        <f t="shared" si="18"/>
        <v>System Generated</v>
      </c>
      <c r="R1170"/>
      <c r="S1170"/>
      <c r="T1170" s="6" t="str">
        <f>IFERROR(VLOOKUP(T$1&amp;"."&amp;$A1170&amp;"."&amp;$B1170,Mappings[[Lookup Name]:[Source Reference]],2,FALSE),"")</f>
        <v/>
      </c>
      <c r="U1170" s="6" t="str">
        <f>IFERROR(VLOOKUP(U$1&amp;"."&amp;$A1170&amp;"."&amp;$B1170,Mappings[[Lookup Name]:[Source Reference]],2,FALSE),"")</f>
        <v/>
      </c>
      <c r="V1170" s="6" t="str">
        <f>IFERROR(VLOOKUP(V$1&amp;"."&amp;$A1170&amp;"."&amp;$B1170,Mappings[[Lookup Name]:[Source Reference]],2,FALSE),"")</f>
        <v/>
      </c>
      <c r="W1170" s="6" t="str">
        <f>IFERROR(VLOOKUP(W$1&amp;"."&amp;$A1170&amp;"."&amp;$B1170,Mappings[[Lookup Name]:[Source Reference]],2,FALSE),"")</f>
        <v/>
      </c>
    </row>
    <row r="1171" spans="1:23" x14ac:dyDescent="0.3">
      <c r="A1171" t="s">
        <v>761</v>
      </c>
      <c r="B1171" s="6" t="s">
        <v>764</v>
      </c>
      <c r="C1171" s="5">
        <v>10</v>
      </c>
      <c r="D1171" t="s">
        <v>2102</v>
      </c>
      <c r="E1171">
        <v>15</v>
      </c>
      <c r="F1171">
        <v>0</v>
      </c>
      <c r="G1171">
        <v>0</v>
      </c>
      <c r="H1171">
        <v>1</v>
      </c>
      <c r="I1171">
        <v>0</v>
      </c>
      <c r="J1171" t="s">
        <v>2117</v>
      </c>
      <c r="K1171" s="2" t="s">
        <v>2117</v>
      </c>
      <c r="L1171" t="str">
        <f>VLOOKUP(A1171,Tables!$A$2:$B$218,2,FALSE)</f>
        <v>Truven</v>
      </c>
      <c r="O1171" s="8" t="s">
        <v>3149</v>
      </c>
      <c r="P1171" s="8"/>
      <c r="Q1171" t="str">
        <f t="shared" si="18"/>
        <v>Business Logic</v>
      </c>
      <c r="R1171"/>
      <c r="S1171"/>
      <c r="T1171" s="6" t="str">
        <f>IFERROR(VLOOKUP(T$1&amp;"."&amp;$A1171&amp;"."&amp;$B1171,Mappings[[Lookup Name]:[Source Reference]],2,FALSE),"")</f>
        <v/>
      </c>
      <c r="U1171" s="6" t="str">
        <f>IFERROR(VLOOKUP(U$1&amp;"."&amp;$A1171&amp;"."&amp;$B1171,Mappings[[Lookup Name]:[Source Reference]],2,FALSE),"")</f>
        <v/>
      </c>
      <c r="V1171" s="6" t="str">
        <f>IFERROR(VLOOKUP(V$1&amp;"."&amp;$A1171&amp;"."&amp;$B1171,Mappings[[Lookup Name]:[Source Reference]],2,FALSE),"")</f>
        <v/>
      </c>
      <c r="W1171" s="6" t="str">
        <f>IFERROR(VLOOKUP(W$1&amp;"."&amp;$A1171&amp;"."&amp;$B1171,Mappings[[Lookup Name]:[Source Reference]],2,FALSE),"")</f>
        <v/>
      </c>
    </row>
    <row r="1172" spans="1:23" x14ac:dyDescent="0.3">
      <c r="A1172" t="s">
        <v>761</v>
      </c>
      <c r="B1172" s="6" t="s">
        <v>765</v>
      </c>
      <c r="C1172" s="5">
        <v>14</v>
      </c>
      <c r="D1172" t="s">
        <v>2102</v>
      </c>
      <c r="E1172">
        <v>25</v>
      </c>
      <c r="F1172">
        <v>0</v>
      </c>
      <c r="G1172">
        <v>0</v>
      </c>
      <c r="H1172">
        <v>1</v>
      </c>
      <c r="I1172">
        <v>0</v>
      </c>
      <c r="J1172" t="s">
        <v>2117</v>
      </c>
      <c r="K1172" s="2" t="s">
        <v>2117</v>
      </c>
      <c r="L1172" t="str">
        <f>VLOOKUP(A1172,Tables!$A$2:$B$218,2,FALSE)</f>
        <v>Truven</v>
      </c>
      <c r="O1172" s="8" t="s">
        <v>3149</v>
      </c>
      <c r="P1172" s="8"/>
      <c r="Q1172" t="str">
        <f t="shared" si="18"/>
        <v>Business Logic</v>
      </c>
      <c r="R1172"/>
      <c r="S1172"/>
      <c r="T1172" s="6" t="str">
        <f>IFERROR(VLOOKUP(T$1&amp;"."&amp;$A1172&amp;"."&amp;$B1172,Mappings[[Lookup Name]:[Source Reference]],2,FALSE),"")</f>
        <v/>
      </c>
      <c r="U1172" s="6" t="str">
        <f>IFERROR(VLOOKUP(U$1&amp;"."&amp;$A1172&amp;"."&amp;$B1172,Mappings[[Lookup Name]:[Source Reference]],2,FALSE),"")</f>
        <v/>
      </c>
      <c r="V1172" s="6" t="str">
        <f>IFERROR(VLOOKUP(V$1&amp;"."&amp;$A1172&amp;"."&amp;$B1172,Mappings[[Lookup Name]:[Source Reference]],2,FALSE),"")</f>
        <v/>
      </c>
      <c r="W1172" s="6" t="str">
        <f>IFERROR(VLOOKUP(W$1&amp;"."&amp;$A1172&amp;"."&amp;$B1172,Mappings[[Lookup Name]:[Source Reference]],2,FALSE),"")</f>
        <v/>
      </c>
    </row>
    <row r="1173" spans="1:23" x14ac:dyDescent="0.3">
      <c r="A1173" t="s">
        <v>761</v>
      </c>
      <c r="B1173" s="6" t="s">
        <v>766</v>
      </c>
      <c r="C1173" s="5">
        <v>15</v>
      </c>
      <c r="D1173" t="s">
        <v>2101</v>
      </c>
      <c r="E1173">
        <v>1</v>
      </c>
      <c r="F1173">
        <v>0</v>
      </c>
      <c r="G1173">
        <v>0</v>
      </c>
      <c r="H1173">
        <v>1</v>
      </c>
      <c r="I1173">
        <v>0</v>
      </c>
      <c r="J1173" t="s">
        <v>2117</v>
      </c>
      <c r="K1173" s="2" t="s">
        <v>2117</v>
      </c>
      <c r="L1173" t="str">
        <f>VLOOKUP(A1173,Tables!$A$2:$B$218,2,FALSE)</f>
        <v>Truven</v>
      </c>
      <c r="O1173" s="8" t="s">
        <v>3149</v>
      </c>
      <c r="P1173" s="8"/>
      <c r="Q1173" t="str">
        <f t="shared" si="18"/>
        <v>Business Logic</v>
      </c>
      <c r="R1173"/>
      <c r="S1173"/>
      <c r="T1173" s="6" t="str">
        <f>IFERROR(VLOOKUP(T$1&amp;"."&amp;$A1173&amp;"."&amp;$B1173,Mappings[[Lookup Name]:[Source Reference]],2,FALSE),"")</f>
        <v/>
      </c>
      <c r="U1173" s="6" t="str">
        <f>IFERROR(VLOOKUP(U$1&amp;"."&amp;$A1173&amp;"."&amp;$B1173,Mappings[[Lookup Name]:[Source Reference]],2,FALSE),"")</f>
        <v/>
      </c>
      <c r="V1173" s="6" t="str">
        <f>IFERROR(VLOOKUP(V$1&amp;"."&amp;$A1173&amp;"."&amp;$B1173,Mappings[[Lookup Name]:[Source Reference]],2,FALSE),"")</f>
        <v/>
      </c>
      <c r="W1173" s="6" t="str">
        <f>IFERROR(VLOOKUP(W$1&amp;"."&amp;$A1173&amp;"."&amp;$B1173,Mappings[[Lookup Name]:[Source Reference]],2,FALSE),"")</f>
        <v/>
      </c>
    </row>
    <row r="1174" spans="1:23" x14ac:dyDescent="0.3">
      <c r="A1174" t="s">
        <v>761</v>
      </c>
      <c r="B1174" s="6" t="s">
        <v>767</v>
      </c>
      <c r="C1174" s="5">
        <v>16</v>
      </c>
      <c r="D1174" t="s">
        <v>2101</v>
      </c>
      <c r="E1174">
        <v>1</v>
      </c>
      <c r="F1174">
        <v>0</v>
      </c>
      <c r="G1174">
        <v>0</v>
      </c>
      <c r="H1174">
        <v>1</v>
      </c>
      <c r="I1174">
        <v>0</v>
      </c>
      <c r="J1174" t="s">
        <v>2117</v>
      </c>
      <c r="K1174" s="2" t="s">
        <v>2117</v>
      </c>
      <c r="L1174" t="str">
        <f>VLOOKUP(A1174,Tables!$A$2:$B$218,2,FALSE)</f>
        <v>Truven</v>
      </c>
      <c r="O1174" s="8" t="s">
        <v>3149</v>
      </c>
      <c r="P1174" s="8"/>
      <c r="Q1174" t="str">
        <f t="shared" si="18"/>
        <v>Business Logic</v>
      </c>
      <c r="R1174"/>
      <c r="S1174"/>
      <c r="T1174" s="6" t="str">
        <f>IFERROR(VLOOKUP(T$1&amp;"."&amp;$A1174&amp;"."&amp;$B1174,Mappings[[Lookup Name]:[Source Reference]],2,FALSE),"")</f>
        <v/>
      </c>
      <c r="U1174" s="6" t="str">
        <f>IFERROR(VLOOKUP(U$1&amp;"."&amp;$A1174&amp;"."&amp;$B1174,Mappings[[Lookup Name]:[Source Reference]],2,FALSE),"")</f>
        <v/>
      </c>
      <c r="V1174" s="6" t="str">
        <f>IFERROR(VLOOKUP(V$1&amp;"."&amp;$A1174&amp;"."&amp;$B1174,Mappings[[Lookup Name]:[Source Reference]],2,FALSE),"")</f>
        <v/>
      </c>
      <c r="W1174" s="6" t="str">
        <f>IFERROR(VLOOKUP(W$1&amp;"."&amp;$A1174&amp;"."&amp;$B1174,Mappings[[Lookup Name]:[Source Reference]],2,FALSE),"")</f>
        <v/>
      </c>
    </row>
    <row r="1175" spans="1:23" x14ac:dyDescent="0.3">
      <c r="A1175" t="s">
        <v>761</v>
      </c>
      <c r="B1175" s="6" t="s">
        <v>340</v>
      </c>
      <c r="C1175" s="5">
        <v>17</v>
      </c>
      <c r="D1175" t="s">
        <v>2098</v>
      </c>
      <c r="E1175">
        <v>8</v>
      </c>
      <c r="F1175">
        <v>23</v>
      </c>
      <c r="G1175">
        <v>3</v>
      </c>
      <c r="H1175">
        <v>0</v>
      </c>
      <c r="I1175">
        <v>0</v>
      </c>
      <c r="J1175" t="s">
        <v>2117</v>
      </c>
      <c r="K1175" s="2" t="s">
        <v>2117</v>
      </c>
      <c r="L1175" t="str">
        <f>VLOOKUP(A1175,Tables!$A$2:$B$218,2,FALSE)</f>
        <v>Truven</v>
      </c>
      <c r="O1175" s="8" t="s">
        <v>3149</v>
      </c>
      <c r="P1175" s="8"/>
      <c r="Q1175" t="str">
        <f t="shared" si="18"/>
        <v>Business Logic</v>
      </c>
      <c r="R1175"/>
      <c r="S1175"/>
      <c r="T1175" s="6" t="str">
        <f>IFERROR(VLOOKUP(T$1&amp;"."&amp;$A1175&amp;"."&amp;$B1175,Mappings[[Lookup Name]:[Source Reference]],2,FALSE),"")</f>
        <v/>
      </c>
      <c r="U1175" s="6" t="str">
        <f>IFERROR(VLOOKUP(U$1&amp;"."&amp;$A1175&amp;"."&amp;$B1175,Mappings[[Lookup Name]:[Source Reference]],2,FALSE),"")</f>
        <v/>
      </c>
      <c r="V1175" s="6" t="str">
        <f>IFERROR(VLOOKUP(V$1&amp;"."&amp;$A1175&amp;"."&amp;$B1175,Mappings[[Lookup Name]:[Source Reference]],2,FALSE),"")</f>
        <v/>
      </c>
      <c r="W1175" s="6" t="str">
        <f>IFERROR(VLOOKUP(W$1&amp;"."&amp;$A1175&amp;"."&amp;$B1175,Mappings[[Lookup Name]:[Source Reference]],2,FALSE),"")</f>
        <v/>
      </c>
    </row>
    <row r="1176" spans="1:23" x14ac:dyDescent="0.3">
      <c r="A1176" t="s">
        <v>761</v>
      </c>
      <c r="B1176" s="6" t="s">
        <v>28</v>
      </c>
      <c r="C1176" s="5">
        <v>18</v>
      </c>
      <c r="D1176" t="s">
        <v>2098</v>
      </c>
      <c r="E1176">
        <v>8</v>
      </c>
      <c r="F1176">
        <v>23</v>
      </c>
      <c r="G1176">
        <v>3</v>
      </c>
      <c r="H1176">
        <v>0</v>
      </c>
      <c r="I1176">
        <v>0</v>
      </c>
      <c r="J1176" t="s">
        <v>2117</v>
      </c>
      <c r="K1176" s="2" t="s">
        <v>2117</v>
      </c>
      <c r="L1176" t="str">
        <f>VLOOKUP(A1176,Tables!$A$2:$B$218,2,FALSE)</f>
        <v>Truven</v>
      </c>
      <c r="O1176" s="8" t="s">
        <v>3149</v>
      </c>
      <c r="P1176" s="8"/>
      <c r="Q1176" t="str">
        <f t="shared" si="18"/>
        <v>Business Logic</v>
      </c>
      <c r="R1176"/>
      <c r="S1176"/>
      <c r="T1176" s="6" t="str">
        <f>IFERROR(VLOOKUP(T$1&amp;"."&amp;$A1176&amp;"."&amp;$B1176,Mappings[[Lookup Name]:[Source Reference]],2,FALSE),"")</f>
        <v/>
      </c>
      <c r="U1176" s="6" t="str">
        <f>IFERROR(VLOOKUP(U$1&amp;"."&amp;$A1176&amp;"."&amp;$B1176,Mappings[[Lookup Name]:[Source Reference]],2,FALSE),"")</f>
        <v/>
      </c>
      <c r="V1176" s="6" t="str">
        <f>IFERROR(VLOOKUP(V$1&amp;"."&amp;$A1176&amp;"."&amp;$B1176,Mappings[[Lookup Name]:[Source Reference]],2,FALSE),"")</f>
        <v/>
      </c>
      <c r="W1176" s="6" t="str">
        <f>IFERROR(VLOOKUP(W$1&amp;"."&amp;$A1176&amp;"."&amp;$B1176,Mappings[[Lookup Name]:[Source Reference]],2,FALSE),"")</f>
        <v/>
      </c>
    </row>
    <row r="1177" spans="1:23" x14ac:dyDescent="0.3">
      <c r="A1177" t="s">
        <v>761</v>
      </c>
      <c r="B1177" s="6" t="s">
        <v>768</v>
      </c>
      <c r="C1177" s="5">
        <v>20</v>
      </c>
      <c r="D1177" t="s">
        <v>2102</v>
      </c>
      <c r="E1177">
        <v>3</v>
      </c>
      <c r="F1177">
        <v>0</v>
      </c>
      <c r="G1177">
        <v>0</v>
      </c>
      <c r="H1177">
        <v>1</v>
      </c>
      <c r="I1177">
        <v>0</v>
      </c>
      <c r="J1177" t="s">
        <v>2117</v>
      </c>
      <c r="K1177" s="2" t="s">
        <v>2117</v>
      </c>
      <c r="L1177" t="str">
        <f>VLOOKUP(A1177,Tables!$A$2:$B$218,2,FALSE)</f>
        <v>Truven</v>
      </c>
      <c r="O1177" s="8" t="s">
        <v>3149</v>
      </c>
      <c r="P1177" s="8"/>
      <c r="Q1177" t="str">
        <f t="shared" si="18"/>
        <v>Business Logic</v>
      </c>
      <c r="R1177"/>
      <c r="S1177"/>
      <c r="T1177" s="6" t="str">
        <f>IFERROR(VLOOKUP(T$1&amp;"."&amp;$A1177&amp;"."&amp;$B1177,Mappings[[Lookup Name]:[Source Reference]],2,FALSE),"")</f>
        <v/>
      </c>
      <c r="U1177" s="6" t="str">
        <f>IFERROR(VLOOKUP(U$1&amp;"."&amp;$A1177&amp;"."&amp;$B1177,Mappings[[Lookup Name]:[Source Reference]],2,FALSE),"")</f>
        <v/>
      </c>
      <c r="V1177" s="6" t="str">
        <f>IFERROR(VLOOKUP(V$1&amp;"."&amp;$A1177&amp;"."&amp;$B1177,Mappings[[Lookup Name]:[Source Reference]],2,FALSE),"")</f>
        <v/>
      </c>
      <c r="W1177" s="6" t="str">
        <f>IFERROR(VLOOKUP(W$1&amp;"."&amp;$A1177&amp;"."&amp;$B1177,Mappings[[Lookup Name]:[Source Reference]],2,FALSE),"")</f>
        <v/>
      </c>
    </row>
    <row r="1178" spans="1:23" x14ac:dyDescent="0.3">
      <c r="A1178" t="s">
        <v>761</v>
      </c>
      <c r="B1178" s="6" t="s">
        <v>769</v>
      </c>
      <c r="C1178" s="5">
        <v>21</v>
      </c>
      <c r="D1178" t="s">
        <v>2101</v>
      </c>
      <c r="E1178">
        <v>1</v>
      </c>
      <c r="F1178">
        <v>0</v>
      </c>
      <c r="G1178">
        <v>0</v>
      </c>
      <c r="H1178">
        <v>1</v>
      </c>
      <c r="I1178">
        <v>0</v>
      </c>
      <c r="J1178" t="s">
        <v>2117</v>
      </c>
      <c r="K1178" s="2" t="s">
        <v>2117</v>
      </c>
      <c r="L1178" t="str">
        <f>VLOOKUP(A1178,Tables!$A$2:$B$218,2,FALSE)</f>
        <v>Truven</v>
      </c>
      <c r="O1178" s="8" t="s">
        <v>3149</v>
      </c>
      <c r="P1178" s="8"/>
      <c r="Q1178" t="str">
        <f t="shared" si="18"/>
        <v>Business Logic</v>
      </c>
      <c r="R1178"/>
      <c r="S1178"/>
      <c r="T1178" s="6" t="str">
        <f>IFERROR(VLOOKUP(T$1&amp;"."&amp;$A1178&amp;"."&amp;$B1178,Mappings[[Lookup Name]:[Source Reference]],2,FALSE),"")</f>
        <v/>
      </c>
      <c r="U1178" s="6" t="str">
        <f>IFERROR(VLOOKUP(U$1&amp;"."&amp;$A1178&amp;"."&amp;$B1178,Mappings[[Lookup Name]:[Source Reference]],2,FALSE),"")</f>
        <v/>
      </c>
      <c r="V1178" s="6" t="str">
        <f>IFERROR(VLOOKUP(V$1&amp;"."&amp;$A1178&amp;"."&amp;$B1178,Mappings[[Lookup Name]:[Source Reference]],2,FALSE),"")</f>
        <v/>
      </c>
      <c r="W1178" s="6" t="str">
        <f>IFERROR(VLOOKUP(W$1&amp;"."&amp;$A1178&amp;"."&amp;$B1178,Mappings[[Lookup Name]:[Source Reference]],2,FALSE),"")</f>
        <v/>
      </c>
    </row>
    <row r="1179" spans="1:23" x14ac:dyDescent="0.3">
      <c r="A1179" t="s">
        <v>761</v>
      </c>
      <c r="B1179" s="6" t="s">
        <v>64</v>
      </c>
      <c r="C1179" s="5">
        <v>22</v>
      </c>
      <c r="D1179" t="s">
        <v>2102</v>
      </c>
      <c r="E1179">
        <v>15</v>
      </c>
      <c r="F1179">
        <v>0</v>
      </c>
      <c r="G1179">
        <v>0</v>
      </c>
      <c r="H1179">
        <v>1</v>
      </c>
      <c r="I1179">
        <v>0</v>
      </c>
      <c r="J1179" t="s">
        <v>2117</v>
      </c>
      <c r="K1179" s="2" t="s">
        <v>2117</v>
      </c>
      <c r="L1179" t="str">
        <f>VLOOKUP(A1179,Tables!$A$2:$B$218,2,FALSE)</f>
        <v>Truven</v>
      </c>
      <c r="O1179" s="8" t="s">
        <v>3149</v>
      </c>
      <c r="P1179" s="8"/>
      <c r="Q1179" t="str">
        <f t="shared" si="18"/>
        <v>Business Logic</v>
      </c>
      <c r="R1179"/>
      <c r="S1179"/>
      <c r="T1179" s="6" t="str">
        <f>IFERROR(VLOOKUP(T$1&amp;"."&amp;$A1179&amp;"."&amp;$B1179,Mappings[[Lookup Name]:[Source Reference]],2,FALSE),"")</f>
        <v/>
      </c>
      <c r="U1179" s="6" t="str">
        <f>IFERROR(VLOOKUP(U$1&amp;"."&amp;$A1179&amp;"."&amp;$B1179,Mappings[[Lookup Name]:[Source Reference]],2,FALSE),"")</f>
        <v/>
      </c>
      <c r="V1179" s="6" t="str">
        <f>IFERROR(VLOOKUP(V$1&amp;"."&amp;$A1179&amp;"."&amp;$B1179,Mappings[[Lookup Name]:[Source Reference]],2,FALSE),"")</f>
        <v/>
      </c>
      <c r="W1179" s="6" t="str">
        <f>IFERROR(VLOOKUP(W$1&amp;"."&amp;$A1179&amp;"."&amp;$B1179,Mappings[[Lookup Name]:[Source Reference]],2,FALSE),"")</f>
        <v/>
      </c>
    </row>
    <row r="1180" spans="1:23" x14ac:dyDescent="0.3">
      <c r="A1180" t="s">
        <v>761</v>
      </c>
      <c r="B1180" s="6" t="s">
        <v>493</v>
      </c>
      <c r="C1180" s="5">
        <v>24</v>
      </c>
      <c r="D1180" t="s">
        <v>2102</v>
      </c>
      <c r="E1180">
        <v>30</v>
      </c>
      <c r="F1180">
        <v>0</v>
      </c>
      <c r="G1180">
        <v>0</v>
      </c>
      <c r="H1180">
        <v>1</v>
      </c>
      <c r="I1180">
        <v>0</v>
      </c>
      <c r="J1180" t="s">
        <v>2117</v>
      </c>
      <c r="K1180" s="2" t="s">
        <v>2117</v>
      </c>
      <c r="L1180" t="str">
        <f>VLOOKUP(A1180,Tables!$A$2:$B$218,2,FALSE)</f>
        <v>Truven</v>
      </c>
      <c r="O1180" s="8" t="s">
        <v>3149</v>
      </c>
      <c r="P1180" s="8"/>
      <c r="Q1180" t="str">
        <f t="shared" si="18"/>
        <v>Business Logic</v>
      </c>
      <c r="R1180"/>
      <c r="S1180"/>
      <c r="T1180" s="6" t="str">
        <f>IFERROR(VLOOKUP(T$1&amp;"."&amp;$A1180&amp;"."&amp;$B1180,Mappings[[Lookup Name]:[Source Reference]],2,FALSE),"")</f>
        <v/>
      </c>
      <c r="U1180" s="6" t="str">
        <f>IFERROR(VLOOKUP(U$1&amp;"."&amp;$A1180&amp;"."&amp;$B1180,Mappings[[Lookup Name]:[Source Reference]],2,FALSE),"")</f>
        <v/>
      </c>
      <c r="V1180" s="6" t="str">
        <f>IFERROR(VLOOKUP(V$1&amp;"."&amp;$A1180&amp;"."&amp;$B1180,Mappings[[Lookup Name]:[Source Reference]],2,FALSE),"")</f>
        <v/>
      </c>
      <c r="W1180" s="6" t="str">
        <f>IFERROR(VLOOKUP(W$1&amp;"."&amp;$A1180&amp;"."&amp;$B1180,Mappings[[Lookup Name]:[Source Reference]],2,FALSE),"")</f>
        <v/>
      </c>
    </row>
    <row r="1181" spans="1:23" x14ac:dyDescent="0.3">
      <c r="A1181" t="s">
        <v>761</v>
      </c>
      <c r="B1181" s="6" t="s">
        <v>770</v>
      </c>
      <c r="C1181" s="5">
        <v>25</v>
      </c>
      <c r="D1181" t="s">
        <v>2102</v>
      </c>
      <c r="E1181">
        <v>15</v>
      </c>
      <c r="F1181">
        <v>0</v>
      </c>
      <c r="G1181">
        <v>0</v>
      </c>
      <c r="H1181">
        <v>1</v>
      </c>
      <c r="I1181">
        <v>0</v>
      </c>
      <c r="J1181" t="s">
        <v>2117</v>
      </c>
      <c r="K1181" s="2" t="s">
        <v>2117</v>
      </c>
      <c r="L1181" t="str">
        <f>VLOOKUP(A1181,Tables!$A$2:$B$218,2,FALSE)</f>
        <v>Truven</v>
      </c>
      <c r="O1181" s="8" t="s">
        <v>3149</v>
      </c>
      <c r="P1181" s="8"/>
      <c r="Q1181" t="str">
        <f t="shared" si="18"/>
        <v>Business Logic</v>
      </c>
      <c r="R1181"/>
      <c r="S1181"/>
      <c r="T1181" s="6" t="str">
        <f>IFERROR(VLOOKUP(T$1&amp;"."&amp;$A1181&amp;"."&amp;$B1181,Mappings[[Lookup Name]:[Source Reference]],2,FALSE),"")</f>
        <v/>
      </c>
      <c r="U1181" s="6" t="str">
        <f>IFERROR(VLOOKUP(U$1&amp;"."&amp;$A1181&amp;"."&amp;$B1181,Mappings[[Lookup Name]:[Source Reference]],2,FALSE),"")</f>
        <v/>
      </c>
      <c r="V1181" s="6" t="str">
        <f>IFERROR(VLOOKUP(V$1&amp;"."&amp;$A1181&amp;"."&amp;$B1181,Mappings[[Lookup Name]:[Source Reference]],2,FALSE),"")</f>
        <v/>
      </c>
      <c r="W1181" s="6" t="str">
        <f>IFERROR(VLOOKUP(W$1&amp;"."&amp;$A1181&amp;"."&amp;$B1181,Mappings[[Lookup Name]:[Source Reference]],2,FALSE),"")</f>
        <v/>
      </c>
    </row>
    <row r="1182" spans="1:23" x14ac:dyDescent="0.3">
      <c r="A1182" t="s">
        <v>761</v>
      </c>
      <c r="B1182" s="6" t="s">
        <v>771</v>
      </c>
      <c r="C1182" s="5">
        <v>26</v>
      </c>
      <c r="D1182" t="s">
        <v>2102</v>
      </c>
      <c r="E1182">
        <v>15</v>
      </c>
      <c r="F1182">
        <v>0</v>
      </c>
      <c r="G1182">
        <v>0</v>
      </c>
      <c r="H1182">
        <v>1</v>
      </c>
      <c r="I1182">
        <v>0</v>
      </c>
      <c r="J1182" t="s">
        <v>2117</v>
      </c>
      <c r="K1182" s="2" t="s">
        <v>2117</v>
      </c>
      <c r="L1182" t="str">
        <f>VLOOKUP(A1182,Tables!$A$2:$B$218,2,FALSE)</f>
        <v>Truven</v>
      </c>
      <c r="O1182" s="8" t="s">
        <v>3149</v>
      </c>
      <c r="P1182" s="8"/>
      <c r="Q1182" t="str">
        <f t="shared" si="18"/>
        <v>Business Logic</v>
      </c>
      <c r="R1182"/>
      <c r="S1182"/>
      <c r="T1182" s="6" t="str">
        <f>IFERROR(VLOOKUP(T$1&amp;"."&amp;$A1182&amp;"."&amp;$B1182,Mappings[[Lookup Name]:[Source Reference]],2,FALSE),"")</f>
        <v/>
      </c>
      <c r="U1182" s="6" t="str">
        <f>IFERROR(VLOOKUP(U$1&amp;"."&amp;$A1182&amp;"."&amp;$B1182,Mappings[[Lookup Name]:[Source Reference]],2,FALSE),"")</f>
        <v/>
      </c>
      <c r="V1182" s="6" t="str">
        <f>IFERROR(VLOOKUP(V$1&amp;"."&amp;$A1182&amp;"."&amp;$B1182,Mappings[[Lookup Name]:[Source Reference]],2,FALSE),"")</f>
        <v/>
      </c>
      <c r="W1182" s="6" t="str">
        <f>IFERROR(VLOOKUP(W$1&amp;"."&amp;$A1182&amp;"."&amp;$B1182,Mappings[[Lookup Name]:[Source Reference]],2,FALSE),"")</f>
        <v/>
      </c>
    </row>
    <row r="1183" spans="1:23" x14ac:dyDescent="0.3">
      <c r="A1183" t="s">
        <v>761</v>
      </c>
      <c r="B1183" s="6" t="s">
        <v>772</v>
      </c>
      <c r="C1183" s="5">
        <v>27</v>
      </c>
      <c r="D1183" t="s">
        <v>2098</v>
      </c>
      <c r="E1183">
        <v>8</v>
      </c>
      <c r="F1183">
        <v>23</v>
      </c>
      <c r="G1183">
        <v>3</v>
      </c>
      <c r="H1183">
        <v>0</v>
      </c>
      <c r="I1183">
        <v>0</v>
      </c>
      <c r="J1183" t="s">
        <v>2117</v>
      </c>
      <c r="K1183" s="2" t="s">
        <v>2117</v>
      </c>
      <c r="L1183" t="str">
        <f>VLOOKUP(A1183,Tables!$A$2:$B$218,2,FALSE)</f>
        <v>Truven</v>
      </c>
      <c r="O1183" s="8" t="s">
        <v>3149</v>
      </c>
      <c r="P1183" s="8"/>
      <c r="Q1183" t="str">
        <f t="shared" si="18"/>
        <v>Business Logic</v>
      </c>
      <c r="R1183"/>
      <c r="S1183"/>
      <c r="T1183" s="6" t="str">
        <f>IFERROR(VLOOKUP(T$1&amp;"."&amp;$A1183&amp;"."&amp;$B1183,Mappings[[Lookup Name]:[Source Reference]],2,FALSE),"")</f>
        <v/>
      </c>
      <c r="U1183" s="6" t="str">
        <f>IFERROR(VLOOKUP(U$1&amp;"."&amp;$A1183&amp;"."&amp;$B1183,Mappings[[Lookup Name]:[Source Reference]],2,FALSE),"")</f>
        <v/>
      </c>
      <c r="V1183" s="6" t="str">
        <f>IFERROR(VLOOKUP(V$1&amp;"."&amp;$A1183&amp;"."&amp;$B1183,Mappings[[Lookup Name]:[Source Reference]],2,FALSE),"")</f>
        <v/>
      </c>
      <c r="W1183" s="6" t="str">
        <f>IFERROR(VLOOKUP(W$1&amp;"."&amp;$A1183&amp;"."&amp;$B1183,Mappings[[Lookup Name]:[Source Reference]],2,FALSE),"")</f>
        <v/>
      </c>
    </row>
    <row r="1184" spans="1:23" x14ac:dyDescent="0.3">
      <c r="A1184" t="s">
        <v>761</v>
      </c>
      <c r="B1184" s="6" t="s">
        <v>650</v>
      </c>
      <c r="C1184" s="5">
        <v>29</v>
      </c>
      <c r="D1184" t="s">
        <v>2099</v>
      </c>
      <c r="E1184">
        <v>4</v>
      </c>
      <c r="F1184">
        <v>10</v>
      </c>
      <c r="G1184">
        <v>0</v>
      </c>
      <c r="H1184">
        <v>0</v>
      </c>
      <c r="I1184">
        <v>0</v>
      </c>
      <c r="J1184" t="s">
        <v>2117</v>
      </c>
      <c r="K1184" s="2" t="s">
        <v>2117</v>
      </c>
      <c r="L1184" t="str">
        <f>VLOOKUP(A1184,Tables!$A$2:$B$218,2,FALSE)</f>
        <v>Truven</v>
      </c>
      <c r="O1184" s="8" t="s">
        <v>3149</v>
      </c>
      <c r="P1184" s="8"/>
      <c r="Q1184" t="str">
        <f t="shared" si="18"/>
        <v>Business Logic</v>
      </c>
      <c r="R1184"/>
      <c r="S1184"/>
      <c r="T1184" s="6" t="str">
        <f>IFERROR(VLOOKUP(T$1&amp;"."&amp;$A1184&amp;"."&amp;$B1184,Mappings[[Lookup Name]:[Source Reference]],2,FALSE),"")</f>
        <v/>
      </c>
      <c r="U1184" s="6" t="str">
        <f>IFERROR(VLOOKUP(U$1&amp;"."&amp;$A1184&amp;"."&amp;$B1184,Mappings[[Lookup Name]:[Source Reference]],2,FALSE),"")</f>
        <v/>
      </c>
      <c r="V1184" s="6" t="str">
        <f>IFERROR(VLOOKUP(V$1&amp;"."&amp;$A1184&amp;"."&amp;$B1184,Mappings[[Lookup Name]:[Source Reference]],2,FALSE),"")</f>
        <v/>
      </c>
      <c r="W1184" s="6" t="str">
        <f>IFERROR(VLOOKUP(W$1&amp;"."&amp;$A1184&amp;"."&amp;$B1184,Mappings[[Lookup Name]:[Source Reference]],2,FALSE),"")</f>
        <v/>
      </c>
    </row>
    <row r="1185" spans="1:23" x14ac:dyDescent="0.3">
      <c r="A1185" t="s">
        <v>761</v>
      </c>
      <c r="B1185" s="6" t="s">
        <v>773</v>
      </c>
      <c r="C1185" s="5">
        <v>32</v>
      </c>
      <c r="D1185" t="s">
        <v>2098</v>
      </c>
      <c r="E1185">
        <v>8</v>
      </c>
      <c r="F1185">
        <v>23</v>
      </c>
      <c r="G1185">
        <v>3</v>
      </c>
      <c r="H1185">
        <v>0</v>
      </c>
      <c r="I1185">
        <v>0</v>
      </c>
      <c r="J1185" t="s">
        <v>2117</v>
      </c>
      <c r="K1185" s="2" t="s">
        <v>2117</v>
      </c>
      <c r="L1185" t="str">
        <f>VLOOKUP(A1185,Tables!$A$2:$B$218,2,FALSE)</f>
        <v>Truven</v>
      </c>
      <c r="O1185" s="8" t="s">
        <v>3149</v>
      </c>
      <c r="P1185" s="8"/>
      <c r="Q1185" t="str">
        <f t="shared" si="18"/>
        <v>Business Logic</v>
      </c>
      <c r="R1185"/>
      <c r="S1185"/>
      <c r="T1185" s="6" t="str">
        <f>IFERROR(VLOOKUP(T$1&amp;"."&amp;$A1185&amp;"."&amp;$B1185,Mappings[[Lookup Name]:[Source Reference]],2,FALSE),"")</f>
        <v/>
      </c>
      <c r="U1185" s="6" t="str">
        <f>IFERROR(VLOOKUP(U$1&amp;"."&amp;$A1185&amp;"."&amp;$B1185,Mappings[[Lookup Name]:[Source Reference]],2,FALSE),"")</f>
        <v/>
      </c>
      <c r="V1185" s="6" t="str">
        <f>IFERROR(VLOOKUP(V$1&amp;"."&amp;$A1185&amp;"."&amp;$B1185,Mappings[[Lookup Name]:[Source Reference]],2,FALSE),"")</f>
        <v/>
      </c>
      <c r="W1185" s="6" t="str">
        <f>IFERROR(VLOOKUP(W$1&amp;"."&amp;$A1185&amp;"."&amp;$B1185,Mappings[[Lookup Name]:[Source Reference]],2,FALSE),"")</f>
        <v/>
      </c>
    </row>
    <row r="1186" spans="1:23" x14ac:dyDescent="0.3">
      <c r="A1186" t="s">
        <v>761</v>
      </c>
      <c r="B1186" s="6" t="s">
        <v>774</v>
      </c>
      <c r="C1186" s="5">
        <v>33</v>
      </c>
      <c r="D1186" t="s">
        <v>2098</v>
      </c>
      <c r="E1186">
        <v>8</v>
      </c>
      <c r="F1186">
        <v>23</v>
      </c>
      <c r="G1186">
        <v>3</v>
      </c>
      <c r="H1186">
        <v>0</v>
      </c>
      <c r="I1186">
        <v>0</v>
      </c>
      <c r="J1186" t="s">
        <v>2117</v>
      </c>
      <c r="K1186" s="2" t="s">
        <v>2117</v>
      </c>
      <c r="L1186" t="str">
        <f>VLOOKUP(A1186,Tables!$A$2:$B$218,2,FALSE)</f>
        <v>Truven</v>
      </c>
      <c r="O1186" s="8" t="s">
        <v>3149</v>
      </c>
      <c r="P1186" s="8"/>
      <c r="Q1186" t="str">
        <f t="shared" si="18"/>
        <v>Business Logic</v>
      </c>
      <c r="R1186"/>
      <c r="S1186"/>
      <c r="T1186" s="6" t="str">
        <f>IFERROR(VLOOKUP(T$1&amp;"."&amp;$A1186&amp;"."&amp;$B1186,Mappings[[Lookup Name]:[Source Reference]],2,FALSE),"")</f>
        <v/>
      </c>
      <c r="U1186" s="6" t="str">
        <f>IFERROR(VLOOKUP(U$1&amp;"."&amp;$A1186&amp;"."&amp;$B1186,Mappings[[Lookup Name]:[Source Reference]],2,FALSE),"")</f>
        <v/>
      </c>
      <c r="V1186" s="6" t="str">
        <f>IFERROR(VLOOKUP(V$1&amp;"."&amp;$A1186&amp;"."&amp;$B1186,Mappings[[Lookup Name]:[Source Reference]],2,FALSE),"")</f>
        <v/>
      </c>
      <c r="W1186" s="6" t="str">
        <f>IFERROR(VLOOKUP(W$1&amp;"."&amp;$A1186&amp;"."&amp;$B1186,Mappings[[Lookup Name]:[Source Reference]],2,FALSE),"")</f>
        <v/>
      </c>
    </row>
    <row r="1187" spans="1:23" x14ac:dyDescent="0.3">
      <c r="A1187" t="s">
        <v>761</v>
      </c>
      <c r="B1187" s="6" t="s">
        <v>775</v>
      </c>
      <c r="C1187" s="5">
        <v>35</v>
      </c>
      <c r="D1187" t="s">
        <v>2098</v>
      </c>
      <c r="E1187">
        <v>8</v>
      </c>
      <c r="F1187">
        <v>23</v>
      </c>
      <c r="G1187">
        <v>3</v>
      </c>
      <c r="H1187">
        <v>0</v>
      </c>
      <c r="I1187">
        <v>0</v>
      </c>
      <c r="J1187" t="s">
        <v>2117</v>
      </c>
      <c r="K1187" s="2" t="s">
        <v>2117</v>
      </c>
      <c r="L1187" t="str">
        <f>VLOOKUP(A1187,Tables!$A$2:$B$218,2,FALSE)</f>
        <v>Truven</v>
      </c>
      <c r="O1187" s="8" t="s">
        <v>3149</v>
      </c>
      <c r="P1187" s="8"/>
      <c r="Q1187" t="str">
        <f t="shared" si="18"/>
        <v>Business Logic</v>
      </c>
      <c r="R1187"/>
      <c r="S1187"/>
      <c r="T1187" s="6" t="str">
        <f>IFERROR(VLOOKUP(T$1&amp;"."&amp;$A1187&amp;"."&amp;$B1187,Mappings[[Lookup Name]:[Source Reference]],2,FALSE),"")</f>
        <v/>
      </c>
      <c r="U1187" s="6" t="str">
        <f>IFERROR(VLOOKUP(U$1&amp;"."&amp;$A1187&amp;"."&amp;$B1187,Mappings[[Lookup Name]:[Source Reference]],2,FALSE),"")</f>
        <v/>
      </c>
      <c r="V1187" s="6" t="str">
        <f>IFERROR(VLOOKUP(V$1&amp;"."&amp;$A1187&amp;"."&amp;$B1187,Mappings[[Lookup Name]:[Source Reference]],2,FALSE),"")</f>
        <v/>
      </c>
      <c r="W1187" s="6" t="str">
        <f>IFERROR(VLOOKUP(W$1&amp;"."&amp;$A1187&amp;"."&amp;$B1187,Mappings[[Lookup Name]:[Source Reference]],2,FALSE),"")</f>
        <v/>
      </c>
    </row>
    <row r="1188" spans="1:23" x14ac:dyDescent="0.3">
      <c r="A1188" t="s">
        <v>761</v>
      </c>
      <c r="B1188" s="6" t="s">
        <v>776</v>
      </c>
      <c r="C1188" s="5">
        <v>36</v>
      </c>
      <c r="D1188" t="s">
        <v>2101</v>
      </c>
      <c r="E1188">
        <v>1</v>
      </c>
      <c r="F1188">
        <v>0</v>
      </c>
      <c r="G1188">
        <v>0</v>
      </c>
      <c r="H1188">
        <v>1</v>
      </c>
      <c r="I1188">
        <v>0</v>
      </c>
      <c r="J1188" t="s">
        <v>2117</v>
      </c>
      <c r="K1188" s="2" t="s">
        <v>2117</v>
      </c>
      <c r="L1188" t="str">
        <f>VLOOKUP(A1188,Tables!$A$2:$B$218,2,FALSE)</f>
        <v>Truven</v>
      </c>
      <c r="O1188" s="8" t="s">
        <v>3149</v>
      </c>
      <c r="P1188" s="8"/>
      <c r="Q1188" t="str">
        <f t="shared" si="18"/>
        <v>Business Logic</v>
      </c>
      <c r="R1188"/>
      <c r="S1188"/>
      <c r="T1188" s="6" t="str">
        <f>IFERROR(VLOOKUP(T$1&amp;"."&amp;$A1188&amp;"."&amp;$B1188,Mappings[[Lookup Name]:[Source Reference]],2,FALSE),"")</f>
        <v/>
      </c>
      <c r="U1188" s="6" t="str">
        <f>IFERROR(VLOOKUP(U$1&amp;"."&amp;$A1188&amp;"."&amp;$B1188,Mappings[[Lookup Name]:[Source Reference]],2,FALSE),"")</f>
        <v/>
      </c>
      <c r="V1188" s="6" t="str">
        <f>IFERROR(VLOOKUP(V$1&amp;"."&amp;$A1188&amp;"."&amp;$B1188,Mappings[[Lookup Name]:[Source Reference]],2,FALSE),"")</f>
        <v/>
      </c>
      <c r="W1188" s="6" t="str">
        <f>IFERROR(VLOOKUP(W$1&amp;"."&amp;$A1188&amp;"."&amp;$B1188,Mappings[[Lookup Name]:[Source Reference]],2,FALSE),"")</f>
        <v/>
      </c>
    </row>
    <row r="1189" spans="1:23" x14ac:dyDescent="0.3">
      <c r="A1189" t="s">
        <v>761</v>
      </c>
      <c r="B1189" s="6" t="s">
        <v>777</v>
      </c>
      <c r="C1189" s="5">
        <v>38</v>
      </c>
      <c r="D1189" t="s">
        <v>2098</v>
      </c>
      <c r="E1189">
        <v>8</v>
      </c>
      <c r="F1189">
        <v>23</v>
      </c>
      <c r="G1189">
        <v>3</v>
      </c>
      <c r="H1189">
        <v>0</v>
      </c>
      <c r="I1189">
        <v>0</v>
      </c>
      <c r="J1189" t="s">
        <v>2117</v>
      </c>
      <c r="K1189" s="2" t="s">
        <v>2117</v>
      </c>
      <c r="L1189" t="str">
        <f>VLOOKUP(A1189,Tables!$A$2:$B$218,2,FALSE)</f>
        <v>Truven</v>
      </c>
      <c r="O1189" s="8" t="s">
        <v>3149</v>
      </c>
      <c r="P1189" s="8"/>
      <c r="Q1189" t="str">
        <f t="shared" si="18"/>
        <v>Business Logic</v>
      </c>
      <c r="R1189"/>
      <c r="S1189"/>
      <c r="T1189" s="6" t="str">
        <f>IFERROR(VLOOKUP(T$1&amp;"."&amp;$A1189&amp;"."&amp;$B1189,Mappings[[Lookup Name]:[Source Reference]],2,FALSE),"")</f>
        <v/>
      </c>
      <c r="U1189" s="6" t="str">
        <f>IFERROR(VLOOKUP(U$1&amp;"."&amp;$A1189&amp;"."&amp;$B1189,Mappings[[Lookup Name]:[Source Reference]],2,FALSE),"")</f>
        <v/>
      </c>
      <c r="V1189" s="6" t="str">
        <f>IFERROR(VLOOKUP(V$1&amp;"."&amp;$A1189&amp;"."&amp;$B1189,Mappings[[Lookup Name]:[Source Reference]],2,FALSE),"")</f>
        <v/>
      </c>
      <c r="W1189" s="6" t="str">
        <f>IFERROR(VLOOKUP(W$1&amp;"."&amp;$A1189&amp;"."&amp;$B1189,Mappings[[Lookup Name]:[Source Reference]],2,FALSE),"")</f>
        <v/>
      </c>
    </row>
    <row r="1190" spans="1:23" x14ac:dyDescent="0.3">
      <c r="A1190" t="s">
        <v>761</v>
      </c>
      <c r="B1190" s="6" t="s">
        <v>778</v>
      </c>
      <c r="C1190" s="5">
        <v>39</v>
      </c>
      <c r="D1190" t="s">
        <v>2098</v>
      </c>
      <c r="E1190">
        <v>8</v>
      </c>
      <c r="F1190">
        <v>23</v>
      </c>
      <c r="G1190">
        <v>3</v>
      </c>
      <c r="H1190">
        <v>0</v>
      </c>
      <c r="I1190">
        <v>0</v>
      </c>
      <c r="J1190" t="s">
        <v>2117</v>
      </c>
      <c r="K1190" s="2" t="s">
        <v>2117</v>
      </c>
      <c r="L1190" t="str">
        <f>VLOOKUP(A1190,Tables!$A$2:$B$218,2,FALSE)</f>
        <v>Truven</v>
      </c>
      <c r="O1190" s="8" t="s">
        <v>3149</v>
      </c>
      <c r="P1190" s="8"/>
      <c r="Q1190" t="str">
        <f t="shared" si="18"/>
        <v>Business Logic</v>
      </c>
      <c r="R1190"/>
      <c r="S1190"/>
      <c r="T1190" s="6" t="str">
        <f>IFERROR(VLOOKUP(T$1&amp;"."&amp;$A1190&amp;"."&amp;$B1190,Mappings[[Lookup Name]:[Source Reference]],2,FALSE),"")</f>
        <v/>
      </c>
      <c r="U1190" s="6" t="str">
        <f>IFERROR(VLOOKUP(U$1&amp;"."&amp;$A1190&amp;"."&amp;$B1190,Mappings[[Lookup Name]:[Source Reference]],2,FALSE),"")</f>
        <v/>
      </c>
      <c r="V1190" s="6" t="str">
        <f>IFERROR(VLOOKUP(V$1&amp;"."&amp;$A1190&amp;"."&amp;$B1190,Mappings[[Lookup Name]:[Source Reference]],2,FALSE),"")</f>
        <v/>
      </c>
      <c r="W1190" s="6" t="str">
        <f>IFERROR(VLOOKUP(W$1&amp;"."&amp;$A1190&amp;"."&amp;$B1190,Mappings[[Lookup Name]:[Source Reference]],2,FALSE),"")</f>
        <v/>
      </c>
    </row>
    <row r="1191" spans="1:23" x14ac:dyDescent="0.3">
      <c r="A1191" t="s">
        <v>761</v>
      </c>
      <c r="B1191" s="6" t="s">
        <v>779</v>
      </c>
      <c r="C1191" s="5">
        <v>40</v>
      </c>
      <c r="D1191" t="s">
        <v>2098</v>
      </c>
      <c r="E1191">
        <v>8</v>
      </c>
      <c r="F1191">
        <v>23</v>
      </c>
      <c r="G1191">
        <v>3</v>
      </c>
      <c r="H1191">
        <v>0</v>
      </c>
      <c r="I1191">
        <v>0</v>
      </c>
      <c r="J1191" t="s">
        <v>2117</v>
      </c>
      <c r="K1191" s="2" t="s">
        <v>2117</v>
      </c>
      <c r="L1191" t="str">
        <f>VLOOKUP(A1191,Tables!$A$2:$B$218,2,FALSE)</f>
        <v>Truven</v>
      </c>
      <c r="O1191" s="8" t="s">
        <v>3149</v>
      </c>
      <c r="P1191" s="8"/>
      <c r="Q1191" t="str">
        <f t="shared" si="18"/>
        <v>Business Logic</v>
      </c>
      <c r="R1191"/>
      <c r="S1191"/>
      <c r="T1191" s="6" t="str">
        <f>IFERROR(VLOOKUP(T$1&amp;"."&amp;$A1191&amp;"."&amp;$B1191,Mappings[[Lookup Name]:[Source Reference]],2,FALSE),"")</f>
        <v/>
      </c>
      <c r="U1191" s="6" t="str">
        <f>IFERROR(VLOOKUP(U$1&amp;"."&amp;$A1191&amp;"."&amp;$B1191,Mappings[[Lookup Name]:[Source Reference]],2,FALSE),"")</f>
        <v/>
      </c>
      <c r="V1191" s="6" t="str">
        <f>IFERROR(VLOOKUP(V$1&amp;"."&amp;$A1191&amp;"."&amp;$B1191,Mappings[[Lookup Name]:[Source Reference]],2,FALSE),"")</f>
        <v/>
      </c>
      <c r="W1191" s="6" t="str">
        <f>IFERROR(VLOOKUP(W$1&amp;"."&amp;$A1191&amp;"."&amp;$B1191,Mappings[[Lookup Name]:[Source Reference]],2,FALSE),"")</f>
        <v/>
      </c>
    </row>
    <row r="1192" spans="1:23" x14ac:dyDescent="0.3">
      <c r="A1192" t="s">
        <v>761</v>
      </c>
      <c r="B1192" s="6" t="s">
        <v>780</v>
      </c>
      <c r="C1192" s="5">
        <v>41</v>
      </c>
      <c r="D1192" t="s">
        <v>2101</v>
      </c>
      <c r="E1192">
        <v>1</v>
      </c>
      <c r="F1192">
        <v>0</v>
      </c>
      <c r="G1192">
        <v>0</v>
      </c>
      <c r="H1192">
        <v>1</v>
      </c>
      <c r="I1192">
        <v>0</v>
      </c>
      <c r="J1192" t="s">
        <v>2117</v>
      </c>
      <c r="K1192" s="2" t="s">
        <v>2117</v>
      </c>
      <c r="L1192" t="str">
        <f>VLOOKUP(A1192,Tables!$A$2:$B$218,2,FALSE)</f>
        <v>Truven</v>
      </c>
      <c r="O1192" s="8" t="s">
        <v>3149</v>
      </c>
      <c r="P1192" s="8"/>
      <c r="Q1192" t="str">
        <f t="shared" si="18"/>
        <v>Business Logic</v>
      </c>
      <c r="R1192"/>
      <c r="S1192"/>
      <c r="T1192" s="6" t="str">
        <f>IFERROR(VLOOKUP(T$1&amp;"."&amp;$A1192&amp;"."&amp;$B1192,Mappings[[Lookup Name]:[Source Reference]],2,FALSE),"")</f>
        <v/>
      </c>
      <c r="U1192" s="6" t="str">
        <f>IFERROR(VLOOKUP(U$1&amp;"."&amp;$A1192&amp;"."&amp;$B1192,Mappings[[Lookup Name]:[Source Reference]],2,FALSE),"")</f>
        <v/>
      </c>
      <c r="V1192" s="6" t="str">
        <f>IFERROR(VLOOKUP(V$1&amp;"."&amp;$A1192&amp;"."&amp;$B1192,Mappings[[Lookup Name]:[Source Reference]],2,FALSE),"")</f>
        <v/>
      </c>
      <c r="W1192" s="6" t="str">
        <f>IFERROR(VLOOKUP(W$1&amp;"."&amp;$A1192&amp;"."&amp;$B1192,Mappings[[Lookup Name]:[Source Reference]],2,FALSE),"")</f>
        <v/>
      </c>
    </row>
    <row r="1193" spans="1:23" x14ac:dyDescent="0.3">
      <c r="A1193" t="s">
        <v>761</v>
      </c>
      <c r="B1193" s="6" t="s">
        <v>781</v>
      </c>
      <c r="C1193" s="5">
        <v>43</v>
      </c>
      <c r="D1193" t="s">
        <v>2098</v>
      </c>
      <c r="E1193">
        <v>8</v>
      </c>
      <c r="F1193">
        <v>23</v>
      </c>
      <c r="G1193">
        <v>3</v>
      </c>
      <c r="H1193">
        <v>1</v>
      </c>
      <c r="I1193">
        <v>0</v>
      </c>
      <c r="J1193" t="s">
        <v>2117</v>
      </c>
      <c r="K1193" s="2" t="s">
        <v>2117</v>
      </c>
      <c r="L1193" t="str">
        <f>VLOOKUP(A1193,Tables!$A$2:$B$218,2,FALSE)</f>
        <v>Truven</v>
      </c>
      <c r="O1193" s="8" t="s">
        <v>3149</v>
      </c>
      <c r="P1193" s="8"/>
      <c r="Q1193" t="str">
        <f t="shared" si="18"/>
        <v>Business Logic</v>
      </c>
      <c r="R1193"/>
      <c r="S1193"/>
      <c r="T1193" s="6" t="str">
        <f>IFERROR(VLOOKUP(T$1&amp;"."&amp;$A1193&amp;"."&amp;$B1193,Mappings[[Lookup Name]:[Source Reference]],2,FALSE),"")</f>
        <v/>
      </c>
      <c r="U1193" s="6" t="str">
        <f>IFERROR(VLOOKUP(U$1&amp;"."&amp;$A1193&amp;"."&amp;$B1193,Mappings[[Lookup Name]:[Source Reference]],2,FALSE),"")</f>
        <v/>
      </c>
      <c r="V1193" s="6" t="str">
        <f>IFERROR(VLOOKUP(V$1&amp;"."&amp;$A1193&amp;"."&amp;$B1193,Mappings[[Lookup Name]:[Source Reference]],2,FALSE),"")</f>
        <v/>
      </c>
      <c r="W1193" s="6" t="str">
        <f>IFERROR(VLOOKUP(W$1&amp;"."&amp;$A1193&amp;"."&amp;$B1193,Mappings[[Lookup Name]:[Source Reference]],2,FALSE),"")</f>
        <v/>
      </c>
    </row>
    <row r="1194" spans="1:23" x14ac:dyDescent="0.3">
      <c r="A1194" t="s">
        <v>761</v>
      </c>
      <c r="B1194" s="6" t="s">
        <v>782</v>
      </c>
      <c r="C1194" s="5">
        <v>44</v>
      </c>
      <c r="D1194" t="s">
        <v>2099</v>
      </c>
      <c r="E1194">
        <v>4</v>
      </c>
      <c r="F1194">
        <v>10</v>
      </c>
      <c r="G1194">
        <v>0</v>
      </c>
      <c r="H1194">
        <v>0</v>
      </c>
      <c r="I1194">
        <v>0</v>
      </c>
      <c r="J1194" t="s">
        <v>2117</v>
      </c>
      <c r="K1194" s="2" t="s">
        <v>2117</v>
      </c>
      <c r="L1194" t="str">
        <f>VLOOKUP(A1194,Tables!$A$2:$B$218,2,FALSE)</f>
        <v>Truven</v>
      </c>
      <c r="O1194" s="8" t="s">
        <v>3149</v>
      </c>
      <c r="P1194" s="8"/>
      <c r="Q1194" t="str">
        <f t="shared" si="18"/>
        <v>Business Logic</v>
      </c>
      <c r="R1194"/>
      <c r="S1194"/>
      <c r="T1194" s="6" t="str">
        <f>IFERROR(VLOOKUP(T$1&amp;"."&amp;$A1194&amp;"."&amp;$B1194,Mappings[[Lookup Name]:[Source Reference]],2,FALSE),"")</f>
        <v/>
      </c>
      <c r="U1194" s="6" t="str">
        <f>IFERROR(VLOOKUP(U$1&amp;"."&amp;$A1194&amp;"."&amp;$B1194,Mappings[[Lookup Name]:[Source Reference]],2,FALSE),"")</f>
        <v/>
      </c>
      <c r="V1194" s="6" t="str">
        <f>IFERROR(VLOOKUP(V$1&amp;"."&amp;$A1194&amp;"."&amp;$B1194,Mappings[[Lookup Name]:[Source Reference]],2,FALSE),"")</f>
        <v/>
      </c>
      <c r="W1194" s="6" t="str">
        <f>IFERROR(VLOOKUP(W$1&amp;"."&amp;$A1194&amp;"."&amp;$B1194,Mappings[[Lookup Name]:[Source Reference]],2,FALSE),"")</f>
        <v/>
      </c>
    </row>
    <row r="1195" spans="1:23" x14ac:dyDescent="0.3">
      <c r="A1195" t="s">
        <v>761</v>
      </c>
      <c r="B1195" s="6" t="s">
        <v>757</v>
      </c>
      <c r="C1195" s="5">
        <v>45</v>
      </c>
      <c r="D1195" t="s">
        <v>2098</v>
      </c>
      <c r="E1195">
        <v>8</v>
      </c>
      <c r="F1195">
        <v>23</v>
      </c>
      <c r="G1195">
        <v>3</v>
      </c>
      <c r="H1195">
        <v>0</v>
      </c>
      <c r="I1195">
        <v>0</v>
      </c>
      <c r="J1195" t="s">
        <v>2117</v>
      </c>
      <c r="K1195" s="2" t="s">
        <v>2117</v>
      </c>
      <c r="L1195" t="str">
        <f>VLOOKUP(A1195,Tables!$A$2:$B$218,2,FALSE)</f>
        <v>Truven</v>
      </c>
      <c r="O1195" s="8" t="s">
        <v>3149</v>
      </c>
      <c r="P1195" s="8"/>
      <c r="Q1195" t="str">
        <f t="shared" si="18"/>
        <v>Business Logic</v>
      </c>
      <c r="R1195"/>
      <c r="S1195"/>
      <c r="T1195" s="6" t="str">
        <f>IFERROR(VLOOKUP(T$1&amp;"."&amp;$A1195&amp;"."&amp;$B1195,Mappings[[Lookup Name]:[Source Reference]],2,FALSE),"")</f>
        <v/>
      </c>
      <c r="U1195" s="6" t="str">
        <f>IFERROR(VLOOKUP(U$1&amp;"."&amp;$A1195&amp;"."&amp;$B1195,Mappings[[Lookup Name]:[Source Reference]],2,FALSE),"")</f>
        <v/>
      </c>
      <c r="V1195" s="6" t="str">
        <f>IFERROR(VLOOKUP(V$1&amp;"."&amp;$A1195&amp;"."&amp;$B1195,Mappings[[Lookup Name]:[Source Reference]],2,FALSE),"")</f>
        <v/>
      </c>
      <c r="W1195" s="6" t="str">
        <f>IFERROR(VLOOKUP(W$1&amp;"."&amp;$A1195&amp;"."&amp;$B1195,Mappings[[Lookup Name]:[Source Reference]],2,FALSE),"")</f>
        <v/>
      </c>
    </row>
    <row r="1196" spans="1:23" x14ac:dyDescent="0.3">
      <c r="A1196" t="s">
        <v>761</v>
      </c>
      <c r="B1196" s="6" t="s">
        <v>783</v>
      </c>
      <c r="C1196" s="5">
        <v>46</v>
      </c>
      <c r="D1196" t="s">
        <v>2099</v>
      </c>
      <c r="E1196">
        <v>4</v>
      </c>
      <c r="F1196">
        <v>10</v>
      </c>
      <c r="G1196">
        <v>0</v>
      </c>
      <c r="H1196">
        <v>0</v>
      </c>
      <c r="I1196">
        <v>0</v>
      </c>
      <c r="J1196" t="s">
        <v>2117</v>
      </c>
      <c r="K1196" s="2" t="s">
        <v>2117</v>
      </c>
      <c r="L1196" t="str">
        <f>VLOOKUP(A1196,Tables!$A$2:$B$218,2,FALSE)</f>
        <v>Truven</v>
      </c>
      <c r="O1196" s="8" t="s">
        <v>3149</v>
      </c>
      <c r="P1196" s="8"/>
      <c r="Q1196" t="str">
        <f t="shared" si="18"/>
        <v>Business Logic</v>
      </c>
      <c r="R1196"/>
      <c r="S1196"/>
      <c r="T1196" s="6" t="str">
        <f>IFERROR(VLOOKUP(T$1&amp;"."&amp;$A1196&amp;"."&amp;$B1196,Mappings[[Lookup Name]:[Source Reference]],2,FALSE),"")</f>
        <v/>
      </c>
      <c r="U1196" s="6" t="str">
        <f>IFERROR(VLOOKUP(U$1&amp;"."&amp;$A1196&amp;"."&amp;$B1196,Mappings[[Lookup Name]:[Source Reference]],2,FALSE),"")</f>
        <v/>
      </c>
      <c r="V1196" s="6" t="str">
        <f>IFERROR(VLOOKUP(V$1&amp;"."&amp;$A1196&amp;"."&amp;$B1196,Mappings[[Lookup Name]:[Source Reference]],2,FALSE),"")</f>
        <v/>
      </c>
      <c r="W1196" s="6" t="str">
        <f>IFERROR(VLOOKUP(W$1&amp;"."&amp;$A1196&amp;"."&amp;$B1196,Mappings[[Lookup Name]:[Source Reference]],2,FALSE),"")</f>
        <v/>
      </c>
    </row>
    <row r="1197" spans="1:23" x14ac:dyDescent="0.3">
      <c r="A1197" t="s">
        <v>761</v>
      </c>
      <c r="B1197" s="6" t="s">
        <v>784</v>
      </c>
      <c r="C1197" s="5">
        <v>47</v>
      </c>
      <c r="D1197" t="s">
        <v>2099</v>
      </c>
      <c r="E1197">
        <v>4</v>
      </c>
      <c r="F1197">
        <v>10</v>
      </c>
      <c r="G1197">
        <v>0</v>
      </c>
      <c r="H1197">
        <v>1</v>
      </c>
      <c r="I1197">
        <v>0</v>
      </c>
      <c r="J1197" t="s">
        <v>2117</v>
      </c>
      <c r="K1197" s="2" t="s">
        <v>2117</v>
      </c>
      <c r="L1197" t="str">
        <f>VLOOKUP(A1197,Tables!$A$2:$B$218,2,FALSE)</f>
        <v>Truven</v>
      </c>
      <c r="O1197" s="8" t="s">
        <v>3149</v>
      </c>
      <c r="P1197" s="8"/>
      <c r="Q1197" t="str">
        <f t="shared" si="18"/>
        <v>Business Logic</v>
      </c>
      <c r="R1197"/>
      <c r="S1197"/>
      <c r="T1197" s="6" t="str">
        <f>IFERROR(VLOOKUP(T$1&amp;"."&amp;$A1197&amp;"."&amp;$B1197,Mappings[[Lookup Name]:[Source Reference]],2,FALSE),"")</f>
        <v/>
      </c>
      <c r="U1197" s="6" t="str">
        <f>IFERROR(VLOOKUP(U$1&amp;"."&amp;$A1197&amp;"."&amp;$B1197,Mappings[[Lookup Name]:[Source Reference]],2,FALSE),"")</f>
        <v/>
      </c>
      <c r="V1197" s="6" t="str">
        <f>IFERROR(VLOOKUP(V$1&amp;"."&amp;$A1197&amp;"."&amp;$B1197,Mappings[[Lookup Name]:[Source Reference]],2,FALSE),"")</f>
        <v/>
      </c>
      <c r="W1197" s="6" t="str">
        <f>IFERROR(VLOOKUP(W$1&amp;"."&amp;$A1197&amp;"."&amp;$B1197,Mappings[[Lookup Name]:[Source Reference]],2,FALSE),"")</f>
        <v/>
      </c>
    </row>
    <row r="1198" spans="1:23" x14ac:dyDescent="0.3">
      <c r="A1198" t="s">
        <v>761</v>
      </c>
      <c r="B1198" s="6" t="s">
        <v>785</v>
      </c>
      <c r="C1198" s="5">
        <v>48</v>
      </c>
      <c r="D1198" t="s">
        <v>2098</v>
      </c>
      <c r="E1198">
        <v>8</v>
      </c>
      <c r="F1198">
        <v>23</v>
      </c>
      <c r="G1198">
        <v>3</v>
      </c>
      <c r="H1198">
        <v>1</v>
      </c>
      <c r="I1198">
        <v>0</v>
      </c>
      <c r="J1198" t="s">
        <v>2117</v>
      </c>
      <c r="K1198" s="2" t="s">
        <v>2117</v>
      </c>
      <c r="L1198" t="str">
        <f>VLOOKUP(A1198,Tables!$A$2:$B$218,2,FALSE)</f>
        <v>Truven</v>
      </c>
      <c r="O1198" s="8" t="s">
        <v>3149</v>
      </c>
      <c r="P1198" s="8"/>
      <c r="Q1198" t="str">
        <f t="shared" si="18"/>
        <v>Business Logic</v>
      </c>
      <c r="R1198"/>
      <c r="S1198"/>
      <c r="T1198" s="6" t="str">
        <f>IFERROR(VLOOKUP(T$1&amp;"."&amp;$A1198&amp;"."&amp;$B1198,Mappings[[Lookup Name]:[Source Reference]],2,FALSE),"")</f>
        <v/>
      </c>
      <c r="U1198" s="6" t="str">
        <f>IFERROR(VLOOKUP(U$1&amp;"."&amp;$A1198&amp;"."&amp;$B1198,Mappings[[Lookup Name]:[Source Reference]],2,FALSE),"")</f>
        <v/>
      </c>
      <c r="V1198" s="6" t="str">
        <f>IFERROR(VLOOKUP(V$1&amp;"."&amp;$A1198&amp;"."&amp;$B1198,Mappings[[Lookup Name]:[Source Reference]],2,FALSE),"")</f>
        <v/>
      </c>
      <c r="W1198" s="6" t="str">
        <f>IFERROR(VLOOKUP(W$1&amp;"."&amp;$A1198&amp;"."&amp;$B1198,Mappings[[Lookup Name]:[Source Reference]],2,FALSE),"")</f>
        <v/>
      </c>
    </row>
    <row r="1199" spans="1:23" x14ac:dyDescent="0.3">
      <c r="A1199" t="s">
        <v>761</v>
      </c>
      <c r="B1199" s="6" t="s">
        <v>786</v>
      </c>
      <c r="C1199" s="5">
        <v>49</v>
      </c>
      <c r="D1199" t="s">
        <v>2101</v>
      </c>
      <c r="E1199">
        <v>1</v>
      </c>
      <c r="F1199">
        <v>0</v>
      </c>
      <c r="G1199">
        <v>0</v>
      </c>
      <c r="H1199">
        <v>1</v>
      </c>
      <c r="I1199">
        <v>0</v>
      </c>
      <c r="J1199" t="s">
        <v>2117</v>
      </c>
      <c r="K1199" s="2" t="s">
        <v>2117</v>
      </c>
      <c r="L1199" t="str">
        <f>VLOOKUP(A1199,Tables!$A$2:$B$218,2,FALSE)</f>
        <v>Truven</v>
      </c>
      <c r="O1199" s="8" t="s">
        <v>3149</v>
      </c>
      <c r="P1199" s="8"/>
      <c r="Q1199" t="str">
        <f t="shared" si="18"/>
        <v>Business Logic</v>
      </c>
      <c r="R1199"/>
      <c r="S1199"/>
      <c r="T1199" s="6" t="str">
        <f>IFERROR(VLOOKUP(T$1&amp;"."&amp;$A1199&amp;"."&amp;$B1199,Mappings[[Lookup Name]:[Source Reference]],2,FALSE),"")</f>
        <v/>
      </c>
      <c r="U1199" s="6" t="str">
        <f>IFERROR(VLOOKUP(U$1&amp;"."&amp;$A1199&amp;"."&amp;$B1199,Mappings[[Lookup Name]:[Source Reference]],2,FALSE),"")</f>
        <v/>
      </c>
      <c r="V1199" s="6" t="str">
        <f>IFERROR(VLOOKUP(V$1&amp;"."&amp;$A1199&amp;"."&amp;$B1199,Mappings[[Lookup Name]:[Source Reference]],2,FALSE),"")</f>
        <v/>
      </c>
      <c r="W1199" s="6" t="str">
        <f>IFERROR(VLOOKUP(W$1&amp;"."&amp;$A1199&amp;"."&amp;$B1199,Mappings[[Lookup Name]:[Source Reference]],2,FALSE),"")</f>
        <v/>
      </c>
    </row>
    <row r="1200" spans="1:23" x14ac:dyDescent="0.3">
      <c r="A1200" t="s">
        <v>761</v>
      </c>
      <c r="B1200" s="6" t="s">
        <v>787</v>
      </c>
      <c r="C1200" s="5">
        <v>51</v>
      </c>
      <c r="D1200" t="s">
        <v>2098</v>
      </c>
      <c r="E1200">
        <v>8</v>
      </c>
      <c r="F1200">
        <v>23</v>
      </c>
      <c r="G1200">
        <v>3</v>
      </c>
      <c r="H1200">
        <v>0</v>
      </c>
      <c r="I1200">
        <v>0</v>
      </c>
      <c r="J1200" t="s">
        <v>2117</v>
      </c>
      <c r="K1200" s="2" t="s">
        <v>2117</v>
      </c>
      <c r="L1200" t="str">
        <f>VLOOKUP(A1200,Tables!$A$2:$B$218,2,FALSE)</f>
        <v>Truven</v>
      </c>
      <c r="O1200" s="8" t="s">
        <v>3149</v>
      </c>
      <c r="P1200" s="8"/>
      <c r="Q1200" t="str">
        <f t="shared" si="18"/>
        <v>Business Logic</v>
      </c>
      <c r="R1200"/>
      <c r="S1200"/>
      <c r="T1200" s="6" t="str">
        <f>IFERROR(VLOOKUP(T$1&amp;"."&amp;$A1200&amp;"."&amp;$B1200,Mappings[[Lookup Name]:[Source Reference]],2,FALSE),"")</f>
        <v/>
      </c>
      <c r="U1200" s="6" t="str">
        <f>IFERROR(VLOOKUP(U$1&amp;"."&amp;$A1200&amp;"."&amp;$B1200,Mappings[[Lookup Name]:[Source Reference]],2,FALSE),"")</f>
        <v/>
      </c>
      <c r="V1200" s="6" t="str">
        <f>IFERROR(VLOOKUP(V$1&amp;"."&amp;$A1200&amp;"."&amp;$B1200,Mappings[[Lookup Name]:[Source Reference]],2,FALSE),"")</f>
        <v/>
      </c>
      <c r="W1200" s="6" t="str">
        <f>IFERROR(VLOOKUP(W$1&amp;"."&amp;$A1200&amp;"."&amp;$B1200,Mappings[[Lookup Name]:[Source Reference]],2,FALSE),"")</f>
        <v/>
      </c>
    </row>
    <row r="1201" spans="1:23" x14ac:dyDescent="0.3">
      <c r="A1201" t="s">
        <v>761</v>
      </c>
      <c r="B1201" s="6" t="s">
        <v>35</v>
      </c>
      <c r="C1201" s="5">
        <v>52</v>
      </c>
      <c r="D1201" t="s">
        <v>2102</v>
      </c>
      <c r="E1201">
        <v>120</v>
      </c>
      <c r="F1201">
        <v>0</v>
      </c>
      <c r="G1201">
        <v>0</v>
      </c>
      <c r="H1201">
        <v>1</v>
      </c>
      <c r="I1201">
        <v>0</v>
      </c>
      <c r="J1201" t="s">
        <v>2117</v>
      </c>
      <c r="K1201" s="2" t="s">
        <v>2117</v>
      </c>
      <c r="L1201" t="str">
        <f>VLOOKUP(A1201,Tables!$A$2:$B$218,2,FALSE)</f>
        <v>Truven</v>
      </c>
      <c r="O1201" s="8" t="s">
        <v>3149</v>
      </c>
      <c r="P1201" s="8"/>
      <c r="Q1201" t="str">
        <f t="shared" si="18"/>
        <v>ETL Audit Process</v>
      </c>
      <c r="R1201"/>
      <c r="S1201"/>
      <c r="T1201" s="6" t="str">
        <f>IFERROR(VLOOKUP(T$1&amp;"."&amp;$A1201&amp;"."&amp;$B1201,Mappings[[Lookup Name]:[Source Reference]],2,FALSE),"")</f>
        <v/>
      </c>
      <c r="U1201" s="6" t="str">
        <f>IFERROR(VLOOKUP(U$1&amp;"."&amp;$A1201&amp;"."&amp;$B1201,Mappings[[Lookup Name]:[Source Reference]],2,FALSE),"")</f>
        <v/>
      </c>
      <c r="V1201" s="6" t="str">
        <f>IFERROR(VLOOKUP(V$1&amp;"."&amp;$A1201&amp;"."&amp;$B1201,Mappings[[Lookup Name]:[Source Reference]],2,FALSE),"")</f>
        <v/>
      </c>
      <c r="W1201" s="6" t="str">
        <f>IFERROR(VLOOKUP(W$1&amp;"."&amp;$A1201&amp;"."&amp;$B1201,Mappings[[Lookup Name]:[Source Reference]],2,FALSE),"")</f>
        <v/>
      </c>
    </row>
    <row r="1202" spans="1:23" x14ac:dyDescent="0.3">
      <c r="A1202" t="s">
        <v>761</v>
      </c>
      <c r="B1202" s="6" t="s">
        <v>36</v>
      </c>
      <c r="C1202" s="5">
        <v>53</v>
      </c>
      <c r="D1202" t="s">
        <v>2098</v>
      </c>
      <c r="E1202">
        <v>8</v>
      </c>
      <c r="F1202">
        <v>23</v>
      </c>
      <c r="G1202">
        <v>3</v>
      </c>
      <c r="H1202">
        <v>0</v>
      </c>
      <c r="I1202">
        <v>0</v>
      </c>
      <c r="J1202" t="s">
        <v>2117</v>
      </c>
      <c r="K1202" s="2" t="s">
        <v>2117</v>
      </c>
      <c r="L1202" t="str">
        <f>VLOOKUP(A1202,Tables!$A$2:$B$218,2,FALSE)</f>
        <v>Truven</v>
      </c>
      <c r="O1202" s="8" t="s">
        <v>3149</v>
      </c>
      <c r="P1202" s="8"/>
      <c r="Q1202" t="str">
        <f t="shared" si="18"/>
        <v>ETL Audit Process</v>
      </c>
      <c r="R1202"/>
      <c r="S1202"/>
      <c r="T1202" s="6" t="str">
        <f>IFERROR(VLOOKUP(T$1&amp;"."&amp;$A1202&amp;"."&amp;$B1202,Mappings[[Lookup Name]:[Source Reference]],2,FALSE),"")</f>
        <v/>
      </c>
      <c r="U1202" s="6" t="str">
        <f>IFERROR(VLOOKUP(U$1&amp;"."&amp;$A1202&amp;"."&amp;$B1202,Mappings[[Lookup Name]:[Source Reference]],2,FALSE),"")</f>
        <v/>
      </c>
      <c r="V1202" s="6" t="str">
        <f>IFERROR(VLOOKUP(V$1&amp;"."&amp;$A1202&amp;"."&amp;$B1202,Mappings[[Lookup Name]:[Source Reference]],2,FALSE),"")</f>
        <v/>
      </c>
      <c r="W1202" s="6" t="str">
        <f>IFERROR(VLOOKUP(W$1&amp;"."&amp;$A1202&amp;"."&amp;$B1202,Mappings[[Lookup Name]:[Source Reference]],2,FALSE),"")</f>
        <v/>
      </c>
    </row>
    <row r="1203" spans="1:23" x14ac:dyDescent="0.3">
      <c r="A1203" t="s">
        <v>761</v>
      </c>
      <c r="B1203" s="6" t="s">
        <v>37</v>
      </c>
      <c r="C1203" s="5">
        <v>54</v>
      </c>
      <c r="D1203" t="s">
        <v>2102</v>
      </c>
      <c r="E1203">
        <v>120</v>
      </c>
      <c r="F1203">
        <v>0</v>
      </c>
      <c r="G1203">
        <v>0</v>
      </c>
      <c r="H1203">
        <v>1</v>
      </c>
      <c r="I1203">
        <v>0</v>
      </c>
      <c r="J1203" t="s">
        <v>2117</v>
      </c>
      <c r="K1203" s="2" t="s">
        <v>2117</v>
      </c>
      <c r="L1203" t="str">
        <f>VLOOKUP(A1203,Tables!$A$2:$B$218,2,FALSE)</f>
        <v>Truven</v>
      </c>
      <c r="O1203" s="8" t="s">
        <v>3149</v>
      </c>
      <c r="P1203" s="8"/>
      <c r="Q1203" t="str">
        <f t="shared" si="18"/>
        <v>ETL Audit Process</v>
      </c>
      <c r="R1203"/>
      <c r="S1203"/>
      <c r="T1203" s="6" t="str">
        <f>IFERROR(VLOOKUP(T$1&amp;"."&amp;$A1203&amp;"."&amp;$B1203,Mappings[[Lookup Name]:[Source Reference]],2,FALSE),"")</f>
        <v/>
      </c>
      <c r="U1203" s="6" t="str">
        <f>IFERROR(VLOOKUP(U$1&amp;"."&amp;$A1203&amp;"."&amp;$B1203,Mappings[[Lookup Name]:[Source Reference]],2,FALSE),"")</f>
        <v/>
      </c>
      <c r="V1203" s="6" t="str">
        <f>IFERROR(VLOOKUP(V$1&amp;"."&amp;$A1203&amp;"."&amp;$B1203,Mappings[[Lookup Name]:[Source Reference]],2,FALSE),"")</f>
        <v/>
      </c>
      <c r="W1203" s="6" t="str">
        <f>IFERROR(VLOOKUP(W$1&amp;"."&amp;$A1203&amp;"."&amp;$B1203,Mappings[[Lookup Name]:[Source Reference]],2,FALSE),"")</f>
        <v/>
      </c>
    </row>
    <row r="1204" spans="1:23" x14ac:dyDescent="0.3">
      <c r="A1204" t="s">
        <v>761</v>
      </c>
      <c r="B1204" s="6" t="s">
        <v>38</v>
      </c>
      <c r="C1204" s="5">
        <v>55</v>
      </c>
      <c r="D1204" t="s">
        <v>2098</v>
      </c>
      <c r="E1204">
        <v>8</v>
      </c>
      <c r="F1204">
        <v>23</v>
      </c>
      <c r="G1204">
        <v>3</v>
      </c>
      <c r="H1204">
        <v>0</v>
      </c>
      <c r="I1204">
        <v>0</v>
      </c>
      <c r="J1204" t="s">
        <v>2117</v>
      </c>
      <c r="K1204" s="2" t="s">
        <v>2117</v>
      </c>
      <c r="L1204" t="str">
        <f>VLOOKUP(A1204,Tables!$A$2:$B$218,2,FALSE)</f>
        <v>Truven</v>
      </c>
      <c r="O1204" s="8" t="s">
        <v>3149</v>
      </c>
      <c r="P1204" s="8"/>
      <c r="Q1204" t="str">
        <f t="shared" si="18"/>
        <v>ETL Audit Process</v>
      </c>
      <c r="R1204"/>
      <c r="S1204"/>
      <c r="T1204" s="6" t="str">
        <f>IFERROR(VLOOKUP(T$1&amp;"."&amp;$A1204&amp;"."&amp;$B1204,Mappings[[Lookup Name]:[Source Reference]],2,FALSE),"")</f>
        <v/>
      </c>
      <c r="U1204" s="6" t="str">
        <f>IFERROR(VLOOKUP(U$1&amp;"."&amp;$A1204&amp;"."&amp;$B1204,Mappings[[Lookup Name]:[Source Reference]],2,FALSE),"")</f>
        <v/>
      </c>
      <c r="V1204" s="6" t="str">
        <f>IFERROR(VLOOKUP(V$1&amp;"."&amp;$A1204&amp;"."&amp;$B1204,Mappings[[Lookup Name]:[Source Reference]],2,FALSE),"")</f>
        <v/>
      </c>
      <c r="W1204" s="6" t="str">
        <f>IFERROR(VLOOKUP(W$1&amp;"."&amp;$A1204&amp;"."&amp;$B1204,Mappings[[Lookup Name]:[Source Reference]],2,FALSE),"")</f>
        <v/>
      </c>
    </row>
    <row r="1205" spans="1:23" x14ac:dyDescent="0.3">
      <c r="A1205" t="s">
        <v>761</v>
      </c>
      <c r="B1205" s="6" t="s">
        <v>16</v>
      </c>
      <c r="C1205" s="5">
        <v>56</v>
      </c>
      <c r="D1205" t="s">
        <v>2099</v>
      </c>
      <c r="E1205">
        <v>4</v>
      </c>
      <c r="F1205">
        <v>10</v>
      </c>
      <c r="G1205">
        <v>0</v>
      </c>
      <c r="H1205">
        <v>0</v>
      </c>
      <c r="I1205">
        <v>0</v>
      </c>
      <c r="J1205" t="s">
        <v>2117</v>
      </c>
      <c r="K1205" s="2" t="s">
        <v>2117</v>
      </c>
      <c r="L1205" t="str">
        <f>VLOOKUP(A1205,Tables!$A$2:$B$218,2,FALSE)</f>
        <v>Truven</v>
      </c>
      <c r="O1205" s="8" t="s">
        <v>3149</v>
      </c>
      <c r="P1205" s="8"/>
      <c r="Q1205" t="str">
        <f t="shared" si="18"/>
        <v>ETL Audit Process</v>
      </c>
      <c r="R1205"/>
      <c r="S1205"/>
      <c r="T1205" s="6" t="str">
        <f>IFERROR(VLOOKUP(T$1&amp;"."&amp;$A1205&amp;"."&amp;$B1205,Mappings[[Lookup Name]:[Source Reference]],2,FALSE),"")</f>
        <v/>
      </c>
      <c r="U1205" s="6" t="str">
        <f>IFERROR(VLOOKUP(U$1&amp;"."&amp;$A1205&amp;"."&amp;$B1205,Mappings[[Lookup Name]:[Source Reference]],2,FALSE),"")</f>
        <v/>
      </c>
      <c r="V1205" s="6" t="str">
        <f>IFERROR(VLOOKUP(V$1&amp;"."&amp;$A1205&amp;"."&amp;$B1205,Mappings[[Lookup Name]:[Source Reference]],2,FALSE),"")</f>
        <v/>
      </c>
      <c r="W1205" s="6" t="str">
        <f>IFERROR(VLOOKUP(W$1&amp;"."&amp;$A1205&amp;"."&amp;$B1205,Mappings[[Lookup Name]:[Source Reference]],2,FALSE),"")</f>
        <v/>
      </c>
    </row>
    <row r="1206" spans="1:23" x14ac:dyDescent="0.3">
      <c r="A1206" t="s">
        <v>761</v>
      </c>
      <c r="B1206" s="6" t="s">
        <v>17</v>
      </c>
      <c r="C1206" s="5">
        <v>57</v>
      </c>
      <c r="D1206" t="s">
        <v>2099</v>
      </c>
      <c r="E1206">
        <v>4</v>
      </c>
      <c r="F1206">
        <v>10</v>
      </c>
      <c r="G1206">
        <v>0</v>
      </c>
      <c r="H1206">
        <v>0</v>
      </c>
      <c r="I1206">
        <v>0</v>
      </c>
      <c r="J1206" t="s">
        <v>2117</v>
      </c>
      <c r="K1206" s="2" t="s">
        <v>2117</v>
      </c>
      <c r="L1206" t="str">
        <f>VLOOKUP(A1206,Tables!$A$2:$B$218,2,FALSE)</f>
        <v>Truven</v>
      </c>
      <c r="O1206" s="8" t="s">
        <v>3149</v>
      </c>
      <c r="P1206" s="8"/>
      <c r="Q1206" t="str">
        <f t="shared" si="18"/>
        <v>ETL Audit Process</v>
      </c>
      <c r="R1206"/>
      <c r="S1206"/>
      <c r="T1206" s="6" t="str">
        <f>IFERROR(VLOOKUP(T$1&amp;"."&amp;$A1206&amp;"."&amp;$B1206,Mappings[[Lookup Name]:[Source Reference]],2,FALSE),"")</f>
        <v/>
      </c>
      <c r="U1206" s="6" t="str">
        <f>IFERROR(VLOOKUP(U$1&amp;"."&amp;$A1206&amp;"."&amp;$B1206,Mappings[[Lookup Name]:[Source Reference]],2,FALSE),"")</f>
        <v/>
      </c>
      <c r="V1206" s="6" t="str">
        <f>IFERROR(VLOOKUP(V$1&amp;"."&amp;$A1206&amp;"."&amp;$B1206,Mappings[[Lookup Name]:[Source Reference]],2,FALSE),"")</f>
        <v/>
      </c>
      <c r="W1206" s="6" t="str">
        <f>IFERROR(VLOOKUP(W$1&amp;"."&amp;$A1206&amp;"."&amp;$B1206,Mappings[[Lookup Name]:[Source Reference]],2,FALSE),"")</f>
        <v/>
      </c>
    </row>
    <row r="1207" spans="1:23" x14ac:dyDescent="0.3">
      <c r="A1207" t="s">
        <v>761</v>
      </c>
      <c r="B1207" s="6" t="s">
        <v>788</v>
      </c>
      <c r="C1207" s="5">
        <v>58</v>
      </c>
      <c r="D1207" t="s">
        <v>2102</v>
      </c>
      <c r="E1207">
        <v>100</v>
      </c>
      <c r="F1207">
        <v>0</v>
      </c>
      <c r="G1207">
        <v>0</v>
      </c>
      <c r="H1207">
        <v>1</v>
      </c>
      <c r="I1207">
        <v>0</v>
      </c>
      <c r="J1207" t="s">
        <v>2117</v>
      </c>
      <c r="K1207" s="2" t="s">
        <v>2117</v>
      </c>
      <c r="L1207" t="str">
        <f>VLOOKUP(A1207,Tables!$A$2:$B$218,2,FALSE)</f>
        <v>Truven</v>
      </c>
      <c r="O1207" s="8" t="s">
        <v>3149</v>
      </c>
      <c r="P1207" s="8"/>
      <c r="Q1207" t="str">
        <f t="shared" si="18"/>
        <v>Business Logic</v>
      </c>
      <c r="R1207"/>
      <c r="S1207"/>
      <c r="T1207" s="6" t="str">
        <f>IFERROR(VLOOKUP(T$1&amp;"."&amp;$A1207&amp;"."&amp;$B1207,Mappings[[Lookup Name]:[Source Reference]],2,FALSE),"")</f>
        <v/>
      </c>
      <c r="U1207" s="6" t="str">
        <f>IFERROR(VLOOKUP(U$1&amp;"."&amp;$A1207&amp;"."&amp;$B1207,Mappings[[Lookup Name]:[Source Reference]],2,FALSE),"")</f>
        <v/>
      </c>
      <c r="V1207" s="6" t="str">
        <f>IFERROR(VLOOKUP(V$1&amp;"."&amp;$A1207&amp;"."&amp;$B1207,Mappings[[Lookup Name]:[Source Reference]],2,FALSE),"")</f>
        <v/>
      </c>
      <c r="W1207" s="6" t="str">
        <f>IFERROR(VLOOKUP(W$1&amp;"."&amp;$A1207&amp;"."&amp;$B1207,Mappings[[Lookup Name]:[Source Reference]],2,FALSE),"")</f>
        <v/>
      </c>
    </row>
    <row r="1208" spans="1:23" x14ac:dyDescent="0.3">
      <c r="A1208" t="s">
        <v>761</v>
      </c>
      <c r="B1208" s="6" t="s">
        <v>789</v>
      </c>
      <c r="C1208" s="5">
        <v>59</v>
      </c>
      <c r="D1208" t="s">
        <v>2099</v>
      </c>
      <c r="E1208">
        <v>4</v>
      </c>
      <c r="F1208">
        <v>10</v>
      </c>
      <c r="G1208">
        <v>0</v>
      </c>
      <c r="H1208">
        <v>1</v>
      </c>
      <c r="I1208">
        <v>0</v>
      </c>
      <c r="J1208" t="s">
        <v>2117</v>
      </c>
      <c r="K1208" s="2" t="s">
        <v>2117</v>
      </c>
      <c r="L1208" t="str">
        <f>VLOOKUP(A1208,Tables!$A$2:$B$218,2,FALSE)</f>
        <v>Truven</v>
      </c>
      <c r="O1208" s="8" t="s">
        <v>3149</v>
      </c>
      <c r="P1208" s="8"/>
      <c r="Q1208" t="str">
        <f t="shared" si="18"/>
        <v>Business Logic</v>
      </c>
      <c r="R1208"/>
      <c r="S1208"/>
      <c r="T1208" s="6" t="str">
        <f>IFERROR(VLOOKUP(T$1&amp;"."&amp;$A1208&amp;"."&amp;$B1208,Mappings[[Lookup Name]:[Source Reference]],2,FALSE),"")</f>
        <v/>
      </c>
      <c r="U1208" s="6" t="str">
        <f>IFERROR(VLOOKUP(U$1&amp;"."&amp;$A1208&amp;"."&amp;$B1208,Mappings[[Lookup Name]:[Source Reference]],2,FALSE),"")</f>
        <v/>
      </c>
      <c r="V1208" s="6" t="str">
        <f>IFERROR(VLOOKUP(V$1&amp;"."&amp;$A1208&amp;"."&amp;$B1208,Mappings[[Lookup Name]:[Source Reference]],2,FALSE),"")</f>
        <v/>
      </c>
      <c r="W1208" s="6" t="str">
        <f>IFERROR(VLOOKUP(W$1&amp;"."&amp;$A1208&amp;"."&amp;$B1208,Mappings[[Lookup Name]:[Source Reference]],2,FALSE),"")</f>
        <v/>
      </c>
    </row>
    <row r="1209" spans="1:23" x14ac:dyDescent="0.3">
      <c r="A1209" t="s">
        <v>761</v>
      </c>
      <c r="B1209" s="6" t="s">
        <v>790</v>
      </c>
      <c r="C1209" s="5">
        <v>60</v>
      </c>
      <c r="D1209" t="s">
        <v>2105</v>
      </c>
      <c r="E1209">
        <v>3</v>
      </c>
      <c r="F1209">
        <v>10</v>
      </c>
      <c r="G1209">
        <v>0</v>
      </c>
      <c r="H1209">
        <v>1</v>
      </c>
      <c r="I1209">
        <v>0</v>
      </c>
      <c r="J1209" t="s">
        <v>2117</v>
      </c>
      <c r="K1209" s="2" t="s">
        <v>2117</v>
      </c>
      <c r="L1209" t="str">
        <f>VLOOKUP(A1209,Tables!$A$2:$B$218,2,FALSE)</f>
        <v>Truven</v>
      </c>
      <c r="O1209" s="8" t="s">
        <v>3149</v>
      </c>
      <c r="P1209" s="8"/>
      <c r="Q1209" t="str">
        <f t="shared" si="18"/>
        <v>Business Logic</v>
      </c>
      <c r="R1209"/>
      <c r="S1209"/>
      <c r="T1209" s="6" t="str">
        <f>IFERROR(VLOOKUP(T$1&amp;"."&amp;$A1209&amp;"."&amp;$B1209,Mappings[[Lookup Name]:[Source Reference]],2,FALSE),"")</f>
        <v/>
      </c>
      <c r="U1209" s="6" t="str">
        <f>IFERROR(VLOOKUP(U$1&amp;"."&amp;$A1209&amp;"."&amp;$B1209,Mappings[[Lookup Name]:[Source Reference]],2,FALSE),"")</f>
        <v/>
      </c>
      <c r="V1209" s="6" t="str">
        <f>IFERROR(VLOOKUP(V$1&amp;"."&amp;$A1209&amp;"."&amp;$B1209,Mappings[[Lookup Name]:[Source Reference]],2,FALSE),"")</f>
        <v/>
      </c>
      <c r="W1209" s="6" t="str">
        <f>IFERROR(VLOOKUP(W$1&amp;"."&amp;$A1209&amp;"."&amp;$B1209,Mappings[[Lookup Name]:[Source Reference]],2,FALSE),"")</f>
        <v/>
      </c>
    </row>
    <row r="1210" spans="1:23" x14ac:dyDescent="0.3">
      <c r="A1210" t="s">
        <v>761</v>
      </c>
      <c r="B1210" s="6" t="s">
        <v>791</v>
      </c>
      <c r="C1210" s="5">
        <v>61</v>
      </c>
      <c r="D1210" t="s">
        <v>2105</v>
      </c>
      <c r="E1210">
        <v>3</v>
      </c>
      <c r="F1210">
        <v>10</v>
      </c>
      <c r="G1210">
        <v>0</v>
      </c>
      <c r="H1210">
        <v>1</v>
      </c>
      <c r="I1210">
        <v>0</v>
      </c>
      <c r="J1210" t="s">
        <v>2117</v>
      </c>
      <c r="K1210" s="2" t="s">
        <v>2117</v>
      </c>
      <c r="L1210" t="str">
        <f>VLOOKUP(A1210,Tables!$A$2:$B$218,2,FALSE)</f>
        <v>Truven</v>
      </c>
      <c r="O1210" s="8" t="s">
        <v>3149</v>
      </c>
      <c r="P1210" s="8"/>
      <c r="Q1210" t="str">
        <f t="shared" si="18"/>
        <v>Business Logic</v>
      </c>
      <c r="R1210"/>
      <c r="S1210"/>
      <c r="T1210" s="6" t="str">
        <f>IFERROR(VLOOKUP(T$1&amp;"."&amp;$A1210&amp;"."&amp;$B1210,Mappings[[Lookup Name]:[Source Reference]],2,FALSE),"")</f>
        <v/>
      </c>
      <c r="U1210" s="6" t="str">
        <f>IFERROR(VLOOKUP(U$1&amp;"."&amp;$A1210&amp;"."&amp;$B1210,Mappings[[Lookup Name]:[Source Reference]],2,FALSE),"")</f>
        <v/>
      </c>
      <c r="V1210" s="6" t="str">
        <f>IFERROR(VLOOKUP(V$1&amp;"."&amp;$A1210&amp;"."&amp;$B1210,Mappings[[Lookup Name]:[Source Reference]],2,FALSE),"")</f>
        <v/>
      </c>
      <c r="W1210" s="6" t="str">
        <f>IFERROR(VLOOKUP(W$1&amp;"."&amp;$A1210&amp;"."&amp;$B1210,Mappings[[Lookup Name]:[Source Reference]],2,FALSE),"")</f>
        <v/>
      </c>
    </row>
    <row r="1211" spans="1:23" ht="31.2" x14ac:dyDescent="0.3">
      <c r="A1211" t="s">
        <v>761</v>
      </c>
      <c r="B1211" s="6" t="s">
        <v>792</v>
      </c>
      <c r="C1211" s="5">
        <v>62</v>
      </c>
      <c r="D1211" t="s">
        <v>2099</v>
      </c>
      <c r="E1211">
        <v>4</v>
      </c>
      <c r="F1211">
        <v>10</v>
      </c>
      <c r="G1211">
        <v>0</v>
      </c>
      <c r="H1211">
        <v>1</v>
      </c>
      <c r="I1211">
        <v>0</v>
      </c>
      <c r="J1211" t="s">
        <v>2117</v>
      </c>
      <c r="K1211" s="2" t="s">
        <v>2212</v>
      </c>
      <c r="L1211" t="str">
        <f>VLOOKUP(A1211,Tables!$A$2:$B$218,2,FALSE)</f>
        <v>Truven</v>
      </c>
      <c r="O1211" s="8" t="s">
        <v>3149</v>
      </c>
      <c r="P1211" s="8"/>
      <c r="Q1211" t="str">
        <f t="shared" si="18"/>
        <v>System Generated</v>
      </c>
      <c r="R1211"/>
      <c r="S1211"/>
      <c r="T1211" s="6" t="str">
        <f>IFERROR(VLOOKUP(T$1&amp;"."&amp;$A1211&amp;"."&amp;$B1211,Mappings[[Lookup Name]:[Source Reference]],2,FALSE),"")</f>
        <v/>
      </c>
      <c r="U1211" s="6" t="str">
        <f>IFERROR(VLOOKUP(U$1&amp;"."&amp;$A1211&amp;"."&amp;$B1211,Mappings[[Lookup Name]:[Source Reference]],2,FALSE),"")</f>
        <v/>
      </c>
      <c r="V1211" s="6" t="str">
        <f>IFERROR(VLOOKUP(V$1&amp;"."&amp;$A1211&amp;"."&amp;$B1211,Mappings[[Lookup Name]:[Source Reference]],2,FALSE),"")</f>
        <v/>
      </c>
      <c r="W1211" s="6" t="str">
        <f>IFERROR(VLOOKUP(W$1&amp;"."&amp;$A1211&amp;"."&amp;$B1211,Mappings[[Lookup Name]:[Source Reference]],2,FALSE),"")</f>
        <v/>
      </c>
    </row>
    <row r="1212" spans="1:23" x14ac:dyDescent="0.3">
      <c r="A1212" t="s">
        <v>761</v>
      </c>
      <c r="B1212" s="6" t="s">
        <v>793</v>
      </c>
      <c r="C1212" s="5">
        <v>63</v>
      </c>
      <c r="D1212" t="s">
        <v>2106</v>
      </c>
      <c r="E1212">
        <v>9</v>
      </c>
      <c r="F1212">
        <v>15</v>
      </c>
      <c r="G1212">
        <v>5</v>
      </c>
      <c r="H1212">
        <v>1</v>
      </c>
      <c r="I1212">
        <v>0</v>
      </c>
      <c r="J1212" t="s">
        <v>2117</v>
      </c>
      <c r="K1212" s="2" t="s">
        <v>2117</v>
      </c>
      <c r="L1212" t="str">
        <f>VLOOKUP(A1212,Tables!$A$2:$B$218,2,FALSE)</f>
        <v>Truven</v>
      </c>
      <c r="O1212" s="8" t="s">
        <v>3149</v>
      </c>
      <c r="P1212" s="8"/>
      <c r="Q1212" t="str">
        <f t="shared" si="18"/>
        <v>Business Logic</v>
      </c>
      <c r="R1212"/>
      <c r="S1212"/>
      <c r="T1212" s="6" t="str">
        <f>IFERROR(VLOOKUP(T$1&amp;"."&amp;$A1212&amp;"."&amp;$B1212,Mappings[[Lookup Name]:[Source Reference]],2,FALSE),"")</f>
        <v/>
      </c>
      <c r="U1212" s="6" t="str">
        <f>IFERROR(VLOOKUP(U$1&amp;"."&amp;$A1212&amp;"."&amp;$B1212,Mappings[[Lookup Name]:[Source Reference]],2,FALSE),"")</f>
        <v/>
      </c>
      <c r="V1212" s="6" t="str">
        <f>IFERROR(VLOOKUP(V$1&amp;"."&amp;$A1212&amp;"."&amp;$B1212,Mappings[[Lookup Name]:[Source Reference]],2,FALSE),"")</f>
        <v/>
      </c>
      <c r="W1212" s="6" t="str">
        <f>IFERROR(VLOOKUP(W$1&amp;"."&amp;$A1212&amp;"."&amp;$B1212,Mappings[[Lookup Name]:[Source Reference]],2,FALSE),"")</f>
        <v/>
      </c>
    </row>
    <row r="1213" spans="1:23" ht="31.2" x14ac:dyDescent="0.3">
      <c r="A1213" t="s">
        <v>761</v>
      </c>
      <c r="B1213" s="6" t="s">
        <v>794</v>
      </c>
      <c r="C1213" s="5">
        <v>64</v>
      </c>
      <c r="D1213" t="s">
        <v>2099</v>
      </c>
      <c r="E1213">
        <v>4</v>
      </c>
      <c r="F1213">
        <v>10</v>
      </c>
      <c r="G1213">
        <v>0</v>
      </c>
      <c r="H1213">
        <v>1</v>
      </c>
      <c r="I1213">
        <v>0</v>
      </c>
      <c r="J1213" t="s">
        <v>2117</v>
      </c>
      <c r="K1213" s="2" t="s">
        <v>2213</v>
      </c>
      <c r="L1213" t="str">
        <f>VLOOKUP(A1213,Tables!$A$2:$B$218,2,FALSE)</f>
        <v>Truven</v>
      </c>
      <c r="O1213" s="8" t="s">
        <v>3149</v>
      </c>
      <c r="P1213" s="8"/>
      <c r="Q1213" t="str">
        <f t="shared" si="18"/>
        <v>System Generated</v>
      </c>
      <c r="R1213"/>
      <c r="S1213"/>
      <c r="T1213" s="6" t="str">
        <f>IFERROR(VLOOKUP(T$1&amp;"."&amp;$A1213&amp;"."&amp;$B1213,Mappings[[Lookup Name]:[Source Reference]],2,FALSE),"")</f>
        <v/>
      </c>
      <c r="U1213" s="6" t="str">
        <f>IFERROR(VLOOKUP(U$1&amp;"."&amp;$A1213&amp;"."&amp;$B1213,Mappings[[Lookup Name]:[Source Reference]],2,FALSE),"")</f>
        <v/>
      </c>
      <c r="V1213" s="6" t="str">
        <f>IFERROR(VLOOKUP(V$1&amp;"."&amp;$A1213&amp;"."&amp;$B1213,Mappings[[Lookup Name]:[Source Reference]],2,FALSE),"")</f>
        <v/>
      </c>
      <c r="W1213" s="6" t="str">
        <f>IFERROR(VLOOKUP(W$1&amp;"."&amp;$A1213&amp;"."&amp;$B1213,Mappings[[Lookup Name]:[Source Reference]],2,FALSE),"")</f>
        <v/>
      </c>
    </row>
    <row r="1214" spans="1:23" ht="31.2" x14ac:dyDescent="0.3">
      <c r="A1214" t="s">
        <v>761</v>
      </c>
      <c r="B1214" s="6" t="s">
        <v>795</v>
      </c>
      <c r="C1214" s="5">
        <v>65</v>
      </c>
      <c r="D1214" t="s">
        <v>2099</v>
      </c>
      <c r="E1214">
        <v>4</v>
      </c>
      <c r="F1214">
        <v>10</v>
      </c>
      <c r="G1214">
        <v>0</v>
      </c>
      <c r="H1214">
        <v>1</v>
      </c>
      <c r="I1214">
        <v>0</v>
      </c>
      <c r="J1214" t="s">
        <v>2117</v>
      </c>
      <c r="K1214" s="2" t="s">
        <v>2214</v>
      </c>
      <c r="L1214" t="str">
        <f>VLOOKUP(A1214,Tables!$A$2:$B$218,2,FALSE)</f>
        <v>Truven</v>
      </c>
      <c r="O1214" s="8" t="s">
        <v>3149</v>
      </c>
      <c r="P1214" s="8"/>
      <c r="Q1214" t="str">
        <f t="shared" si="18"/>
        <v>System Generated</v>
      </c>
      <c r="R1214"/>
      <c r="S1214"/>
      <c r="T1214" s="6" t="str">
        <f>IFERROR(VLOOKUP(T$1&amp;"."&amp;$A1214&amp;"."&amp;$B1214,Mappings[[Lookup Name]:[Source Reference]],2,FALSE),"")</f>
        <v/>
      </c>
      <c r="U1214" s="6" t="str">
        <f>IFERROR(VLOOKUP(U$1&amp;"."&amp;$A1214&amp;"."&amp;$B1214,Mappings[[Lookup Name]:[Source Reference]],2,FALSE),"")</f>
        <v/>
      </c>
      <c r="V1214" s="6" t="str">
        <f>IFERROR(VLOOKUP(V$1&amp;"."&amp;$A1214&amp;"."&amp;$B1214,Mappings[[Lookup Name]:[Source Reference]],2,FALSE),"")</f>
        <v/>
      </c>
      <c r="W1214" s="6" t="str">
        <f>IFERROR(VLOOKUP(W$1&amp;"."&amp;$A1214&amp;"."&amp;$B1214,Mappings[[Lookup Name]:[Source Reference]],2,FALSE),"")</f>
        <v/>
      </c>
    </row>
    <row r="1215" spans="1:23" x14ac:dyDescent="0.3">
      <c r="A1215" t="s">
        <v>761</v>
      </c>
      <c r="B1215" s="6" t="s">
        <v>796</v>
      </c>
      <c r="C1215" s="5">
        <v>66</v>
      </c>
      <c r="D1215" t="s">
        <v>2102</v>
      </c>
      <c r="E1215">
        <v>1</v>
      </c>
      <c r="F1215">
        <v>0</v>
      </c>
      <c r="G1215">
        <v>0</v>
      </c>
      <c r="H1215">
        <v>1</v>
      </c>
      <c r="I1215">
        <v>0</v>
      </c>
      <c r="J1215" t="s">
        <v>2117</v>
      </c>
      <c r="K1215" s="2" t="s">
        <v>2117</v>
      </c>
      <c r="L1215" t="str">
        <f>VLOOKUP(A1215,Tables!$A$2:$B$218,2,FALSE)</f>
        <v>Truven</v>
      </c>
      <c r="O1215" s="8" t="s">
        <v>3149</v>
      </c>
      <c r="P1215" s="8"/>
      <c r="Q1215" t="str">
        <f t="shared" si="18"/>
        <v>Business Logic</v>
      </c>
      <c r="R1215"/>
      <c r="S1215"/>
      <c r="T1215" s="6" t="str">
        <f>IFERROR(VLOOKUP(T$1&amp;"."&amp;$A1215&amp;"."&amp;$B1215,Mappings[[Lookup Name]:[Source Reference]],2,FALSE),"")</f>
        <v/>
      </c>
      <c r="U1215" s="6" t="str">
        <f>IFERROR(VLOOKUP(U$1&amp;"."&amp;$A1215&amp;"."&amp;$B1215,Mappings[[Lookup Name]:[Source Reference]],2,FALSE),"")</f>
        <v/>
      </c>
      <c r="V1215" s="6" t="str">
        <f>IFERROR(VLOOKUP(V$1&amp;"."&amp;$A1215&amp;"."&amp;$B1215,Mappings[[Lookup Name]:[Source Reference]],2,FALSE),"")</f>
        <v/>
      </c>
      <c r="W1215" s="6" t="str">
        <f>IFERROR(VLOOKUP(W$1&amp;"."&amp;$A1215&amp;"."&amp;$B1215,Mappings[[Lookup Name]:[Source Reference]],2,FALSE),"")</f>
        <v/>
      </c>
    </row>
    <row r="1216" spans="1:23" x14ac:dyDescent="0.3">
      <c r="A1216" t="s">
        <v>761</v>
      </c>
      <c r="B1216" s="6" t="s">
        <v>797</v>
      </c>
      <c r="C1216" s="5">
        <v>67</v>
      </c>
      <c r="D1216" t="s">
        <v>2102</v>
      </c>
      <c r="E1216">
        <v>1</v>
      </c>
      <c r="F1216">
        <v>0</v>
      </c>
      <c r="G1216">
        <v>0</v>
      </c>
      <c r="H1216">
        <v>1</v>
      </c>
      <c r="I1216">
        <v>0</v>
      </c>
      <c r="J1216" t="s">
        <v>2117</v>
      </c>
      <c r="K1216" s="2" t="s">
        <v>2117</v>
      </c>
      <c r="L1216" t="str">
        <f>VLOOKUP(A1216,Tables!$A$2:$B$218,2,FALSE)</f>
        <v>Truven</v>
      </c>
      <c r="O1216" s="8" t="s">
        <v>3149</v>
      </c>
      <c r="P1216" s="8"/>
      <c r="Q1216" t="str">
        <f t="shared" si="18"/>
        <v>Business Logic</v>
      </c>
      <c r="R1216"/>
      <c r="S1216"/>
      <c r="T1216" s="6" t="str">
        <f>IFERROR(VLOOKUP(T$1&amp;"."&amp;$A1216&amp;"."&amp;$B1216,Mappings[[Lookup Name]:[Source Reference]],2,FALSE),"")</f>
        <v/>
      </c>
      <c r="U1216" s="6" t="str">
        <f>IFERROR(VLOOKUP(U$1&amp;"."&amp;$A1216&amp;"."&amp;$B1216,Mappings[[Lookup Name]:[Source Reference]],2,FALSE),"")</f>
        <v/>
      </c>
      <c r="V1216" s="6" t="str">
        <f>IFERROR(VLOOKUP(V$1&amp;"."&amp;$A1216&amp;"."&amp;$B1216,Mappings[[Lookup Name]:[Source Reference]],2,FALSE),"")</f>
        <v/>
      </c>
      <c r="W1216" s="6" t="str">
        <f>IFERROR(VLOOKUP(W$1&amp;"."&amp;$A1216&amp;"."&amp;$B1216,Mappings[[Lookup Name]:[Source Reference]],2,FALSE),"")</f>
        <v/>
      </c>
    </row>
    <row r="1217" spans="1:23" x14ac:dyDescent="0.3">
      <c r="A1217" t="s">
        <v>761</v>
      </c>
      <c r="B1217" s="6" t="s">
        <v>798</v>
      </c>
      <c r="C1217" s="5">
        <v>68</v>
      </c>
      <c r="D1217" t="s">
        <v>2102</v>
      </c>
      <c r="E1217">
        <v>1</v>
      </c>
      <c r="F1217">
        <v>0</v>
      </c>
      <c r="G1217">
        <v>0</v>
      </c>
      <c r="H1217">
        <v>1</v>
      </c>
      <c r="I1217">
        <v>0</v>
      </c>
      <c r="J1217" t="s">
        <v>2117</v>
      </c>
      <c r="K1217" s="2" t="s">
        <v>2117</v>
      </c>
      <c r="L1217" t="str">
        <f>VLOOKUP(A1217,Tables!$A$2:$B$218,2,FALSE)</f>
        <v>Truven</v>
      </c>
      <c r="O1217" s="8" t="s">
        <v>3149</v>
      </c>
      <c r="P1217" s="8"/>
      <c r="Q1217" t="str">
        <f t="shared" si="18"/>
        <v>Business Logic</v>
      </c>
      <c r="R1217"/>
      <c r="S1217"/>
      <c r="T1217" s="6" t="str">
        <f>IFERROR(VLOOKUP(T$1&amp;"."&amp;$A1217&amp;"."&amp;$B1217,Mappings[[Lookup Name]:[Source Reference]],2,FALSE),"")</f>
        <v/>
      </c>
      <c r="U1217" s="6" t="str">
        <f>IFERROR(VLOOKUP(U$1&amp;"."&amp;$A1217&amp;"."&amp;$B1217,Mappings[[Lookup Name]:[Source Reference]],2,FALSE),"")</f>
        <v/>
      </c>
      <c r="V1217" s="6" t="str">
        <f>IFERROR(VLOOKUP(V$1&amp;"."&amp;$A1217&amp;"."&amp;$B1217,Mappings[[Lookup Name]:[Source Reference]],2,FALSE),"")</f>
        <v/>
      </c>
      <c r="W1217" s="6" t="str">
        <f>IFERROR(VLOOKUP(W$1&amp;"."&amp;$A1217&amp;"."&amp;$B1217,Mappings[[Lookup Name]:[Source Reference]],2,FALSE),"")</f>
        <v/>
      </c>
    </row>
    <row r="1218" spans="1:23" x14ac:dyDescent="0.3">
      <c r="A1218" t="s">
        <v>761</v>
      </c>
      <c r="B1218" s="6" t="s">
        <v>799</v>
      </c>
      <c r="C1218" s="5">
        <v>69</v>
      </c>
      <c r="D1218" t="s">
        <v>2102</v>
      </c>
      <c r="E1218">
        <v>1</v>
      </c>
      <c r="F1218">
        <v>0</v>
      </c>
      <c r="G1218">
        <v>0</v>
      </c>
      <c r="H1218">
        <v>1</v>
      </c>
      <c r="I1218">
        <v>0</v>
      </c>
      <c r="J1218" t="s">
        <v>2117</v>
      </c>
      <c r="K1218" s="2" t="s">
        <v>2117</v>
      </c>
      <c r="L1218" t="str">
        <f>VLOOKUP(A1218,Tables!$A$2:$B$218,2,FALSE)</f>
        <v>Truven</v>
      </c>
      <c r="O1218" s="8" t="s">
        <v>3149</v>
      </c>
      <c r="P1218" s="8"/>
      <c r="Q1218" t="str">
        <f t="shared" si="18"/>
        <v>Business Logic</v>
      </c>
      <c r="R1218"/>
      <c r="S1218"/>
      <c r="T1218" s="6" t="str">
        <f>IFERROR(VLOOKUP(T$1&amp;"."&amp;$A1218&amp;"."&amp;$B1218,Mappings[[Lookup Name]:[Source Reference]],2,FALSE),"")</f>
        <v/>
      </c>
      <c r="U1218" s="6" t="str">
        <f>IFERROR(VLOOKUP(U$1&amp;"."&amp;$A1218&amp;"."&amp;$B1218,Mappings[[Lookup Name]:[Source Reference]],2,FALSE),"")</f>
        <v/>
      </c>
      <c r="V1218" s="6" t="str">
        <f>IFERROR(VLOOKUP(V$1&amp;"."&amp;$A1218&amp;"."&amp;$B1218,Mappings[[Lookup Name]:[Source Reference]],2,FALSE),"")</f>
        <v/>
      </c>
      <c r="W1218" s="6" t="str">
        <f>IFERROR(VLOOKUP(W$1&amp;"."&amp;$A1218&amp;"."&amp;$B1218,Mappings[[Lookup Name]:[Source Reference]],2,FALSE),"")</f>
        <v/>
      </c>
    </row>
    <row r="1219" spans="1:23" x14ac:dyDescent="0.3">
      <c r="A1219" t="s">
        <v>761</v>
      </c>
      <c r="B1219" s="6" t="s">
        <v>800</v>
      </c>
      <c r="C1219" s="5">
        <v>70</v>
      </c>
      <c r="D1219" t="s">
        <v>2102</v>
      </c>
      <c r="E1219">
        <v>1</v>
      </c>
      <c r="F1219">
        <v>0</v>
      </c>
      <c r="G1219">
        <v>0</v>
      </c>
      <c r="H1219">
        <v>1</v>
      </c>
      <c r="I1219">
        <v>0</v>
      </c>
      <c r="J1219" t="s">
        <v>2117</v>
      </c>
      <c r="K1219" s="2" t="s">
        <v>2117</v>
      </c>
      <c r="L1219" t="str">
        <f>VLOOKUP(A1219,Tables!$A$2:$B$218,2,FALSE)</f>
        <v>Truven</v>
      </c>
      <c r="O1219" s="8" t="s">
        <v>3149</v>
      </c>
      <c r="P1219" s="8"/>
      <c r="Q1219" t="str">
        <f t="shared" ref="Q1219:Q1282" si="19">IF(B1219="Source_System_SID","Link to Source System",IF(OR(B1219="Created_By_ID",B1219="Created_by_Date",B1219="Last_Updated_By_Date",B1219="Last_Updated_By_ID",B1219="Audit_SID",B1219="Update_Audit_SID"),"ETL Audit Process",IF(RIGHT(B1219,3)="SID","System Generated","Business Logic")))</f>
        <v>Business Logic</v>
      </c>
      <c r="R1219"/>
      <c r="S1219"/>
      <c r="T1219" s="6" t="str">
        <f>IFERROR(VLOOKUP(T$1&amp;"."&amp;$A1219&amp;"."&amp;$B1219,Mappings[[Lookup Name]:[Source Reference]],2,FALSE),"")</f>
        <v/>
      </c>
      <c r="U1219" s="6" t="str">
        <f>IFERROR(VLOOKUP(U$1&amp;"."&amp;$A1219&amp;"."&amp;$B1219,Mappings[[Lookup Name]:[Source Reference]],2,FALSE),"")</f>
        <v/>
      </c>
      <c r="V1219" s="6" t="str">
        <f>IFERROR(VLOOKUP(V$1&amp;"."&amp;$A1219&amp;"."&amp;$B1219,Mappings[[Lookup Name]:[Source Reference]],2,FALSE),"")</f>
        <v/>
      </c>
      <c r="W1219" s="6" t="str">
        <f>IFERROR(VLOOKUP(W$1&amp;"."&amp;$A1219&amp;"."&amp;$B1219,Mappings[[Lookup Name]:[Source Reference]],2,FALSE),"")</f>
        <v/>
      </c>
    </row>
    <row r="1220" spans="1:23" x14ac:dyDescent="0.3">
      <c r="A1220" t="s">
        <v>761</v>
      </c>
      <c r="B1220" s="6" t="s">
        <v>801</v>
      </c>
      <c r="C1220" s="5">
        <v>71</v>
      </c>
      <c r="D1220" t="s">
        <v>2102</v>
      </c>
      <c r="E1220">
        <v>1</v>
      </c>
      <c r="F1220">
        <v>0</v>
      </c>
      <c r="G1220">
        <v>0</v>
      </c>
      <c r="H1220">
        <v>1</v>
      </c>
      <c r="I1220">
        <v>0</v>
      </c>
      <c r="J1220" t="s">
        <v>2117</v>
      </c>
      <c r="K1220" s="2" t="s">
        <v>2117</v>
      </c>
      <c r="L1220" t="str">
        <f>VLOOKUP(A1220,Tables!$A$2:$B$218,2,FALSE)</f>
        <v>Truven</v>
      </c>
      <c r="O1220" s="8" t="s">
        <v>3149</v>
      </c>
      <c r="P1220" s="8"/>
      <c r="Q1220" t="str">
        <f t="shared" si="19"/>
        <v>Business Logic</v>
      </c>
      <c r="R1220"/>
      <c r="S1220"/>
      <c r="T1220" s="6" t="str">
        <f>IFERROR(VLOOKUP(T$1&amp;"."&amp;$A1220&amp;"."&amp;$B1220,Mappings[[Lookup Name]:[Source Reference]],2,FALSE),"")</f>
        <v/>
      </c>
      <c r="U1220" s="6" t="str">
        <f>IFERROR(VLOOKUP(U$1&amp;"."&amp;$A1220&amp;"."&amp;$B1220,Mappings[[Lookup Name]:[Source Reference]],2,FALSE),"")</f>
        <v/>
      </c>
      <c r="V1220" s="6" t="str">
        <f>IFERROR(VLOOKUP(V$1&amp;"."&amp;$A1220&amp;"."&amp;$B1220,Mappings[[Lookup Name]:[Source Reference]],2,FALSE),"")</f>
        <v/>
      </c>
      <c r="W1220" s="6" t="str">
        <f>IFERROR(VLOOKUP(W$1&amp;"."&amp;$A1220&amp;"."&amp;$B1220,Mappings[[Lookup Name]:[Source Reference]],2,FALSE),"")</f>
        <v/>
      </c>
    </row>
    <row r="1221" spans="1:23" x14ac:dyDescent="0.3">
      <c r="A1221" t="s">
        <v>761</v>
      </c>
      <c r="B1221" s="6" t="s">
        <v>802</v>
      </c>
      <c r="C1221" s="5">
        <v>72</v>
      </c>
      <c r="D1221" t="s">
        <v>2102</v>
      </c>
      <c r="E1221">
        <v>1</v>
      </c>
      <c r="F1221">
        <v>0</v>
      </c>
      <c r="G1221">
        <v>0</v>
      </c>
      <c r="H1221">
        <v>1</v>
      </c>
      <c r="I1221">
        <v>0</v>
      </c>
      <c r="J1221" t="s">
        <v>2117</v>
      </c>
      <c r="K1221" s="2" t="s">
        <v>2117</v>
      </c>
      <c r="L1221" t="str">
        <f>VLOOKUP(A1221,Tables!$A$2:$B$218,2,FALSE)</f>
        <v>Truven</v>
      </c>
      <c r="O1221" s="8" t="s">
        <v>3149</v>
      </c>
      <c r="P1221" s="8"/>
      <c r="Q1221" t="str">
        <f t="shared" si="19"/>
        <v>Business Logic</v>
      </c>
      <c r="R1221"/>
      <c r="S1221"/>
      <c r="T1221" s="6" t="str">
        <f>IFERROR(VLOOKUP(T$1&amp;"."&amp;$A1221&amp;"."&amp;$B1221,Mappings[[Lookup Name]:[Source Reference]],2,FALSE),"")</f>
        <v/>
      </c>
      <c r="U1221" s="6" t="str">
        <f>IFERROR(VLOOKUP(U$1&amp;"."&amp;$A1221&amp;"."&amp;$B1221,Mappings[[Lookup Name]:[Source Reference]],2,FALSE),"")</f>
        <v/>
      </c>
      <c r="V1221" s="6" t="str">
        <f>IFERROR(VLOOKUP(V$1&amp;"."&amp;$A1221&amp;"."&amp;$B1221,Mappings[[Lookup Name]:[Source Reference]],2,FALSE),"")</f>
        <v/>
      </c>
      <c r="W1221" s="6" t="str">
        <f>IFERROR(VLOOKUP(W$1&amp;"."&amp;$A1221&amp;"."&amp;$B1221,Mappings[[Lookup Name]:[Source Reference]],2,FALSE),"")</f>
        <v/>
      </c>
    </row>
    <row r="1222" spans="1:23" x14ac:dyDescent="0.3">
      <c r="A1222" t="s">
        <v>761</v>
      </c>
      <c r="B1222" s="6" t="s">
        <v>803</v>
      </c>
      <c r="C1222" s="5">
        <v>73</v>
      </c>
      <c r="D1222" t="s">
        <v>2102</v>
      </c>
      <c r="E1222">
        <v>1</v>
      </c>
      <c r="F1222">
        <v>0</v>
      </c>
      <c r="G1222">
        <v>0</v>
      </c>
      <c r="H1222">
        <v>1</v>
      </c>
      <c r="I1222">
        <v>0</v>
      </c>
      <c r="J1222" t="s">
        <v>2117</v>
      </c>
      <c r="K1222" s="2" t="s">
        <v>2117</v>
      </c>
      <c r="L1222" t="str">
        <f>VLOOKUP(A1222,Tables!$A$2:$B$218,2,FALSE)</f>
        <v>Truven</v>
      </c>
      <c r="O1222" s="8" t="s">
        <v>3149</v>
      </c>
      <c r="P1222" s="8"/>
      <c r="Q1222" t="str">
        <f t="shared" si="19"/>
        <v>Business Logic</v>
      </c>
      <c r="R1222"/>
      <c r="S1222"/>
      <c r="T1222" s="6" t="str">
        <f>IFERROR(VLOOKUP(T$1&amp;"."&amp;$A1222&amp;"."&amp;$B1222,Mappings[[Lookup Name]:[Source Reference]],2,FALSE),"")</f>
        <v/>
      </c>
      <c r="U1222" s="6" t="str">
        <f>IFERROR(VLOOKUP(U$1&amp;"."&amp;$A1222&amp;"."&amp;$B1222,Mappings[[Lookup Name]:[Source Reference]],2,FALSE),"")</f>
        <v/>
      </c>
      <c r="V1222" s="6" t="str">
        <f>IFERROR(VLOOKUP(V$1&amp;"."&amp;$A1222&amp;"."&amp;$B1222,Mappings[[Lookup Name]:[Source Reference]],2,FALSE),"")</f>
        <v/>
      </c>
      <c r="W1222" s="6" t="str">
        <f>IFERROR(VLOOKUP(W$1&amp;"."&amp;$A1222&amp;"."&amp;$B1222,Mappings[[Lookup Name]:[Source Reference]],2,FALSE),"")</f>
        <v/>
      </c>
    </row>
    <row r="1223" spans="1:23" x14ac:dyDescent="0.3">
      <c r="A1223" t="s">
        <v>761</v>
      </c>
      <c r="B1223" s="6" t="s">
        <v>804</v>
      </c>
      <c r="C1223" s="5">
        <v>74</v>
      </c>
      <c r="D1223" t="s">
        <v>2102</v>
      </c>
      <c r="E1223">
        <v>1</v>
      </c>
      <c r="F1223">
        <v>0</v>
      </c>
      <c r="G1223">
        <v>0</v>
      </c>
      <c r="H1223">
        <v>1</v>
      </c>
      <c r="I1223">
        <v>0</v>
      </c>
      <c r="J1223" t="s">
        <v>2117</v>
      </c>
      <c r="K1223" s="2" t="s">
        <v>2117</v>
      </c>
      <c r="L1223" t="str">
        <f>VLOOKUP(A1223,Tables!$A$2:$B$218,2,FALSE)</f>
        <v>Truven</v>
      </c>
      <c r="O1223" s="8" t="s">
        <v>3149</v>
      </c>
      <c r="P1223" s="8"/>
      <c r="Q1223" t="str">
        <f t="shared" si="19"/>
        <v>Business Logic</v>
      </c>
      <c r="R1223"/>
      <c r="S1223"/>
      <c r="T1223" s="6" t="str">
        <f>IFERROR(VLOOKUP(T$1&amp;"."&amp;$A1223&amp;"."&amp;$B1223,Mappings[[Lookup Name]:[Source Reference]],2,FALSE),"")</f>
        <v/>
      </c>
      <c r="U1223" s="6" t="str">
        <f>IFERROR(VLOOKUP(U$1&amp;"."&amp;$A1223&amp;"."&amp;$B1223,Mappings[[Lookup Name]:[Source Reference]],2,FALSE),"")</f>
        <v/>
      </c>
      <c r="V1223" s="6" t="str">
        <f>IFERROR(VLOOKUP(V$1&amp;"."&amp;$A1223&amp;"."&amp;$B1223,Mappings[[Lookup Name]:[Source Reference]],2,FALSE),"")</f>
        <v/>
      </c>
      <c r="W1223" s="6" t="str">
        <f>IFERROR(VLOOKUP(W$1&amp;"."&amp;$A1223&amp;"."&amp;$B1223,Mappings[[Lookup Name]:[Source Reference]],2,FALSE),"")</f>
        <v/>
      </c>
    </row>
    <row r="1224" spans="1:23" x14ac:dyDescent="0.3">
      <c r="A1224" t="s">
        <v>761</v>
      </c>
      <c r="B1224" s="6" t="s">
        <v>805</v>
      </c>
      <c r="C1224" s="5">
        <v>75</v>
      </c>
      <c r="D1224" t="s">
        <v>2102</v>
      </c>
      <c r="E1224">
        <v>1</v>
      </c>
      <c r="F1224">
        <v>0</v>
      </c>
      <c r="G1224">
        <v>0</v>
      </c>
      <c r="H1224">
        <v>1</v>
      </c>
      <c r="I1224">
        <v>0</v>
      </c>
      <c r="J1224" t="s">
        <v>2117</v>
      </c>
      <c r="K1224" s="2" t="s">
        <v>2117</v>
      </c>
      <c r="L1224" t="str">
        <f>VLOOKUP(A1224,Tables!$A$2:$B$218,2,FALSE)</f>
        <v>Truven</v>
      </c>
      <c r="O1224" s="8" t="s">
        <v>3149</v>
      </c>
      <c r="P1224" s="8"/>
      <c r="Q1224" t="str">
        <f t="shared" si="19"/>
        <v>Business Logic</v>
      </c>
      <c r="R1224"/>
      <c r="S1224"/>
      <c r="T1224" s="6" t="str">
        <f>IFERROR(VLOOKUP(T$1&amp;"."&amp;$A1224&amp;"."&amp;$B1224,Mappings[[Lookup Name]:[Source Reference]],2,FALSE),"")</f>
        <v/>
      </c>
      <c r="U1224" s="6" t="str">
        <f>IFERROR(VLOOKUP(U$1&amp;"."&amp;$A1224&amp;"."&amp;$B1224,Mappings[[Lookup Name]:[Source Reference]],2,FALSE),"")</f>
        <v/>
      </c>
      <c r="V1224" s="6" t="str">
        <f>IFERROR(VLOOKUP(V$1&amp;"."&amp;$A1224&amp;"."&amp;$B1224,Mappings[[Lookup Name]:[Source Reference]],2,FALSE),"")</f>
        <v/>
      </c>
      <c r="W1224" s="6" t="str">
        <f>IFERROR(VLOOKUP(W$1&amp;"."&amp;$A1224&amp;"."&amp;$B1224,Mappings[[Lookup Name]:[Source Reference]],2,FALSE),"")</f>
        <v/>
      </c>
    </row>
    <row r="1225" spans="1:23" x14ac:dyDescent="0.3">
      <c r="A1225" t="s">
        <v>761</v>
      </c>
      <c r="B1225" s="6" t="s">
        <v>806</v>
      </c>
      <c r="C1225" s="5">
        <v>76</v>
      </c>
      <c r="D1225" t="s">
        <v>2102</v>
      </c>
      <c r="E1225">
        <v>1</v>
      </c>
      <c r="F1225">
        <v>0</v>
      </c>
      <c r="G1225">
        <v>0</v>
      </c>
      <c r="H1225">
        <v>1</v>
      </c>
      <c r="I1225">
        <v>0</v>
      </c>
      <c r="J1225" t="s">
        <v>2117</v>
      </c>
      <c r="K1225" s="2" t="s">
        <v>2117</v>
      </c>
      <c r="L1225" t="str">
        <f>VLOOKUP(A1225,Tables!$A$2:$B$218,2,FALSE)</f>
        <v>Truven</v>
      </c>
      <c r="O1225" s="8" t="s">
        <v>3149</v>
      </c>
      <c r="P1225" s="8"/>
      <c r="Q1225" t="str">
        <f t="shared" si="19"/>
        <v>Business Logic</v>
      </c>
      <c r="R1225"/>
      <c r="S1225"/>
      <c r="T1225" s="6" t="str">
        <f>IFERROR(VLOOKUP(T$1&amp;"."&amp;$A1225&amp;"."&amp;$B1225,Mappings[[Lookup Name]:[Source Reference]],2,FALSE),"")</f>
        <v/>
      </c>
      <c r="U1225" s="6" t="str">
        <f>IFERROR(VLOOKUP(U$1&amp;"."&amp;$A1225&amp;"."&amp;$B1225,Mappings[[Lookup Name]:[Source Reference]],2,FALSE),"")</f>
        <v/>
      </c>
      <c r="V1225" s="6" t="str">
        <f>IFERROR(VLOOKUP(V$1&amp;"."&amp;$A1225&amp;"."&amp;$B1225,Mappings[[Lookup Name]:[Source Reference]],2,FALSE),"")</f>
        <v/>
      </c>
      <c r="W1225" s="6" t="str">
        <f>IFERROR(VLOOKUP(W$1&amp;"."&amp;$A1225&amp;"."&amp;$B1225,Mappings[[Lookup Name]:[Source Reference]],2,FALSE),"")</f>
        <v/>
      </c>
    </row>
    <row r="1226" spans="1:23" x14ac:dyDescent="0.3">
      <c r="A1226" t="s">
        <v>761</v>
      </c>
      <c r="B1226" s="6" t="s">
        <v>807</v>
      </c>
      <c r="C1226" s="5">
        <v>77</v>
      </c>
      <c r="D1226" t="s">
        <v>2102</v>
      </c>
      <c r="E1226">
        <v>1</v>
      </c>
      <c r="F1226">
        <v>0</v>
      </c>
      <c r="G1226">
        <v>0</v>
      </c>
      <c r="H1226">
        <v>1</v>
      </c>
      <c r="I1226">
        <v>0</v>
      </c>
      <c r="J1226" t="s">
        <v>2117</v>
      </c>
      <c r="K1226" s="2" t="s">
        <v>2117</v>
      </c>
      <c r="L1226" t="str">
        <f>VLOOKUP(A1226,Tables!$A$2:$B$218,2,FALSE)</f>
        <v>Truven</v>
      </c>
      <c r="O1226" s="8" t="s">
        <v>3149</v>
      </c>
      <c r="P1226" s="8"/>
      <c r="Q1226" t="str">
        <f t="shared" si="19"/>
        <v>Business Logic</v>
      </c>
      <c r="R1226"/>
      <c r="S1226"/>
      <c r="T1226" s="6" t="str">
        <f>IFERROR(VLOOKUP(T$1&amp;"."&amp;$A1226&amp;"."&amp;$B1226,Mappings[[Lookup Name]:[Source Reference]],2,FALSE),"")</f>
        <v/>
      </c>
      <c r="U1226" s="6" t="str">
        <f>IFERROR(VLOOKUP(U$1&amp;"."&amp;$A1226&amp;"."&amp;$B1226,Mappings[[Lookup Name]:[Source Reference]],2,FALSE),"")</f>
        <v/>
      </c>
      <c r="V1226" s="6" t="str">
        <f>IFERROR(VLOOKUP(V$1&amp;"."&amp;$A1226&amp;"."&amp;$B1226,Mappings[[Lookup Name]:[Source Reference]],2,FALSE),"")</f>
        <v/>
      </c>
      <c r="W1226" s="6" t="str">
        <f>IFERROR(VLOOKUP(W$1&amp;"."&amp;$A1226&amp;"."&amp;$B1226,Mappings[[Lookup Name]:[Source Reference]],2,FALSE),"")</f>
        <v/>
      </c>
    </row>
    <row r="1227" spans="1:23" x14ac:dyDescent="0.3">
      <c r="A1227" t="s">
        <v>761</v>
      </c>
      <c r="B1227" s="6" t="s">
        <v>808</v>
      </c>
      <c r="C1227" s="5">
        <v>78</v>
      </c>
      <c r="D1227" t="s">
        <v>2102</v>
      </c>
      <c r="E1227">
        <v>1</v>
      </c>
      <c r="F1227">
        <v>0</v>
      </c>
      <c r="G1227">
        <v>0</v>
      </c>
      <c r="H1227">
        <v>1</v>
      </c>
      <c r="I1227">
        <v>0</v>
      </c>
      <c r="J1227" t="s">
        <v>2117</v>
      </c>
      <c r="K1227" s="2" t="s">
        <v>2117</v>
      </c>
      <c r="L1227" t="str">
        <f>VLOOKUP(A1227,Tables!$A$2:$B$218,2,FALSE)</f>
        <v>Truven</v>
      </c>
      <c r="O1227" s="8" t="s">
        <v>3149</v>
      </c>
      <c r="P1227" s="8"/>
      <c r="Q1227" t="str">
        <f t="shared" si="19"/>
        <v>Business Logic</v>
      </c>
      <c r="R1227"/>
      <c r="S1227"/>
      <c r="T1227" s="6" t="str">
        <f>IFERROR(VLOOKUP(T$1&amp;"."&amp;$A1227&amp;"."&amp;$B1227,Mappings[[Lookup Name]:[Source Reference]],2,FALSE),"")</f>
        <v/>
      </c>
      <c r="U1227" s="6" t="str">
        <f>IFERROR(VLOOKUP(U$1&amp;"."&amp;$A1227&amp;"."&amp;$B1227,Mappings[[Lookup Name]:[Source Reference]],2,FALSE),"")</f>
        <v/>
      </c>
      <c r="V1227" s="6" t="str">
        <f>IFERROR(VLOOKUP(V$1&amp;"."&amp;$A1227&amp;"."&amp;$B1227,Mappings[[Lookup Name]:[Source Reference]],2,FALSE),"")</f>
        <v/>
      </c>
      <c r="W1227" s="6" t="str">
        <f>IFERROR(VLOOKUP(W$1&amp;"."&amp;$A1227&amp;"."&amp;$B1227,Mappings[[Lookup Name]:[Source Reference]],2,FALSE),"")</f>
        <v/>
      </c>
    </row>
    <row r="1228" spans="1:23" x14ac:dyDescent="0.3">
      <c r="A1228" t="s">
        <v>761</v>
      </c>
      <c r="B1228" s="6" t="s">
        <v>809</v>
      </c>
      <c r="C1228" s="5">
        <v>79</v>
      </c>
      <c r="D1228" t="s">
        <v>2102</v>
      </c>
      <c r="E1228">
        <v>100</v>
      </c>
      <c r="F1228">
        <v>0</v>
      </c>
      <c r="G1228">
        <v>0</v>
      </c>
      <c r="H1228">
        <v>1</v>
      </c>
      <c r="I1228">
        <v>0</v>
      </c>
      <c r="J1228" t="s">
        <v>2117</v>
      </c>
      <c r="K1228" s="2" t="s">
        <v>2117</v>
      </c>
      <c r="L1228" t="str">
        <f>VLOOKUP(A1228,Tables!$A$2:$B$218,2,FALSE)</f>
        <v>Truven</v>
      </c>
      <c r="O1228" s="8" t="s">
        <v>3149</v>
      </c>
      <c r="P1228" s="8"/>
      <c r="Q1228" t="str">
        <f t="shared" si="19"/>
        <v>Business Logic</v>
      </c>
      <c r="R1228"/>
      <c r="S1228"/>
      <c r="T1228" s="6" t="str">
        <f>IFERROR(VLOOKUP(T$1&amp;"."&amp;$A1228&amp;"."&amp;$B1228,Mappings[[Lookup Name]:[Source Reference]],2,FALSE),"")</f>
        <v/>
      </c>
      <c r="U1228" s="6" t="str">
        <f>IFERROR(VLOOKUP(U$1&amp;"."&amp;$A1228&amp;"."&amp;$B1228,Mappings[[Lookup Name]:[Source Reference]],2,FALSE),"")</f>
        <v/>
      </c>
      <c r="V1228" s="6" t="str">
        <f>IFERROR(VLOOKUP(V$1&amp;"."&amp;$A1228&amp;"."&amp;$B1228,Mappings[[Lookup Name]:[Source Reference]],2,FALSE),"")</f>
        <v/>
      </c>
      <c r="W1228" s="6" t="str">
        <f>IFERROR(VLOOKUP(W$1&amp;"."&amp;$A1228&amp;"."&amp;$B1228,Mappings[[Lookup Name]:[Source Reference]],2,FALSE),"")</f>
        <v/>
      </c>
    </row>
    <row r="1229" spans="1:23" x14ac:dyDescent="0.3">
      <c r="A1229" t="s">
        <v>761</v>
      </c>
      <c r="B1229" s="6" t="s">
        <v>11</v>
      </c>
      <c r="C1229" s="5">
        <v>80</v>
      </c>
      <c r="D1229" t="s">
        <v>2101</v>
      </c>
      <c r="E1229">
        <v>1</v>
      </c>
      <c r="F1229">
        <v>0</v>
      </c>
      <c r="G1229">
        <v>0</v>
      </c>
      <c r="H1229">
        <v>1</v>
      </c>
      <c r="I1229">
        <v>0</v>
      </c>
      <c r="J1229" t="s">
        <v>2117</v>
      </c>
      <c r="K1229" s="2" t="s">
        <v>2117</v>
      </c>
      <c r="L1229" t="str">
        <f>VLOOKUP(A1229,Tables!$A$2:$B$218,2,FALSE)</f>
        <v>Truven</v>
      </c>
      <c r="O1229" s="8" t="s">
        <v>3149</v>
      </c>
      <c r="P1229" s="8"/>
      <c r="Q1229" t="str">
        <f t="shared" si="19"/>
        <v>Business Logic</v>
      </c>
      <c r="R1229"/>
      <c r="S1229"/>
      <c r="T1229" s="6" t="str">
        <f>IFERROR(VLOOKUP(T$1&amp;"."&amp;$A1229&amp;"."&amp;$B1229,Mappings[[Lookup Name]:[Source Reference]],2,FALSE),"")</f>
        <v/>
      </c>
      <c r="U1229" s="6" t="str">
        <f>IFERROR(VLOOKUP(U$1&amp;"."&amp;$A1229&amp;"."&amp;$B1229,Mappings[[Lookup Name]:[Source Reference]],2,FALSE),"")</f>
        <v/>
      </c>
      <c r="V1229" s="6" t="str">
        <f>IFERROR(VLOOKUP(V$1&amp;"."&amp;$A1229&amp;"."&amp;$B1229,Mappings[[Lookup Name]:[Source Reference]],2,FALSE),"")</f>
        <v/>
      </c>
      <c r="W1229" s="6" t="str">
        <f>IFERROR(VLOOKUP(W$1&amp;"."&amp;$A1229&amp;"."&amp;$B1229,Mappings[[Lookup Name]:[Source Reference]],2,FALSE),"")</f>
        <v/>
      </c>
    </row>
    <row r="1230" spans="1:23" x14ac:dyDescent="0.3">
      <c r="A1230" t="s">
        <v>761</v>
      </c>
      <c r="B1230" s="6" t="s">
        <v>810</v>
      </c>
      <c r="C1230" s="5">
        <v>81</v>
      </c>
      <c r="D1230" t="s">
        <v>2099</v>
      </c>
      <c r="E1230">
        <v>4</v>
      </c>
      <c r="F1230">
        <v>10</v>
      </c>
      <c r="G1230">
        <v>0</v>
      </c>
      <c r="H1230">
        <v>1</v>
      </c>
      <c r="I1230">
        <v>0</v>
      </c>
      <c r="J1230" t="s">
        <v>2117</v>
      </c>
      <c r="K1230" s="2" t="s">
        <v>2117</v>
      </c>
      <c r="L1230" t="str">
        <f>VLOOKUP(A1230,Tables!$A$2:$B$218,2,FALSE)</f>
        <v>Truven</v>
      </c>
      <c r="O1230" s="8" t="s">
        <v>3149</v>
      </c>
      <c r="P1230" s="8"/>
      <c r="Q1230" t="str">
        <f t="shared" si="19"/>
        <v>Business Logic</v>
      </c>
      <c r="R1230"/>
      <c r="S1230"/>
      <c r="T1230" s="6" t="str">
        <f>IFERROR(VLOOKUP(T$1&amp;"."&amp;$A1230&amp;"."&amp;$B1230,Mappings[[Lookup Name]:[Source Reference]],2,FALSE),"")</f>
        <v/>
      </c>
      <c r="U1230" s="6" t="str">
        <f>IFERROR(VLOOKUP(U$1&amp;"."&amp;$A1230&amp;"."&amp;$B1230,Mappings[[Lookup Name]:[Source Reference]],2,FALSE),"")</f>
        <v/>
      </c>
      <c r="V1230" s="6" t="str">
        <f>IFERROR(VLOOKUP(V$1&amp;"."&amp;$A1230&amp;"."&amp;$B1230,Mappings[[Lookup Name]:[Source Reference]],2,FALSE),"")</f>
        <v/>
      </c>
      <c r="W1230" s="6" t="str">
        <f>IFERROR(VLOOKUP(W$1&amp;"."&amp;$A1230&amp;"."&amp;$B1230,Mappings[[Lookup Name]:[Source Reference]],2,FALSE),"")</f>
        <v/>
      </c>
    </row>
    <row r="1231" spans="1:23" x14ac:dyDescent="0.3">
      <c r="A1231" t="s">
        <v>761</v>
      </c>
      <c r="B1231" s="6" t="s">
        <v>40</v>
      </c>
      <c r="C1231" s="5">
        <v>82</v>
      </c>
      <c r="D1231" t="s">
        <v>2099</v>
      </c>
      <c r="E1231">
        <v>4</v>
      </c>
      <c r="F1231">
        <v>10</v>
      </c>
      <c r="G1231">
        <v>0</v>
      </c>
      <c r="H1231">
        <v>1</v>
      </c>
      <c r="I1231">
        <v>0</v>
      </c>
      <c r="J1231" t="s">
        <v>2117</v>
      </c>
      <c r="K1231" s="2" t="s">
        <v>2215</v>
      </c>
      <c r="L1231" t="str">
        <f>VLOOKUP(A1231,Tables!$A$2:$B$218,2,FALSE)</f>
        <v>Truven</v>
      </c>
      <c r="O1231" s="8" t="s">
        <v>3149</v>
      </c>
      <c r="P1231" s="8"/>
      <c r="Q1231" t="str">
        <f t="shared" si="19"/>
        <v>System Generated</v>
      </c>
      <c r="R1231"/>
      <c r="S1231"/>
      <c r="T1231" s="6" t="str">
        <f>IFERROR(VLOOKUP(T$1&amp;"."&amp;$A1231&amp;"."&amp;$B1231,Mappings[[Lookup Name]:[Source Reference]],2,FALSE),"")</f>
        <v/>
      </c>
      <c r="U1231" s="6" t="str">
        <f>IFERROR(VLOOKUP(U$1&amp;"."&amp;$A1231&amp;"."&amp;$B1231,Mappings[[Lookup Name]:[Source Reference]],2,FALSE),"")</f>
        <v/>
      </c>
      <c r="V1231" s="6" t="str">
        <f>IFERROR(VLOOKUP(V$1&amp;"."&amp;$A1231&amp;"."&amp;$B1231,Mappings[[Lookup Name]:[Source Reference]],2,FALSE),"")</f>
        <v/>
      </c>
      <c r="W1231" s="6" t="str">
        <f>IFERROR(VLOOKUP(W$1&amp;"."&amp;$A1231&amp;"."&amp;$B1231,Mappings[[Lookup Name]:[Source Reference]],2,FALSE),"")</f>
        <v/>
      </c>
    </row>
    <row r="1232" spans="1:23" x14ac:dyDescent="0.3">
      <c r="A1232" t="s">
        <v>811</v>
      </c>
      <c r="B1232" s="6" t="s">
        <v>812</v>
      </c>
      <c r="C1232" s="5">
        <v>1</v>
      </c>
      <c r="D1232" t="s">
        <v>2099</v>
      </c>
      <c r="E1232">
        <v>4</v>
      </c>
      <c r="F1232">
        <v>10</v>
      </c>
      <c r="G1232">
        <v>0</v>
      </c>
      <c r="H1232">
        <v>0</v>
      </c>
      <c r="I1232">
        <v>1</v>
      </c>
      <c r="J1232" t="s">
        <v>2117</v>
      </c>
      <c r="K1232" s="2" t="s">
        <v>2117</v>
      </c>
      <c r="L1232" t="str">
        <f>VLOOKUP(A1232,Tables!$A$2:$B$218,2,FALSE)</f>
        <v>Truven</v>
      </c>
      <c r="O1232" s="8" t="s">
        <v>3149</v>
      </c>
      <c r="P1232" s="8"/>
      <c r="Q1232" t="str">
        <f t="shared" si="19"/>
        <v>System Generated</v>
      </c>
      <c r="R1232"/>
      <c r="S1232"/>
      <c r="T1232" s="6" t="str">
        <f>IFERROR(VLOOKUP(T$1&amp;"."&amp;$A1232&amp;"."&amp;$B1232,Mappings[[Lookup Name]:[Source Reference]],2,FALSE),"")</f>
        <v/>
      </c>
      <c r="U1232" s="6" t="str">
        <f>IFERROR(VLOOKUP(U$1&amp;"."&amp;$A1232&amp;"."&amp;$B1232,Mappings[[Lookup Name]:[Source Reference]],2,FALSE),"")</f>
        <v/>
      </c>
      <c r="V1232" s="6" t="str">
        <f>IFERROR(VLOOKUP(V$1&amp;"."&amp;$A1232&amp;"."&amp;$B1232,Mappings[[Lookup Name]:[Source Reference]],2,FALSE),"")</f>
        <v/>
      </c>
      <c r="W1232" s="6" t="str">
        <f>IFERROR(VLOOKUP(W$1&amp;"."&amp;$A1232&amp;"."&amp;$B1232,Mappings[[Lookup Name]:[Source Reference]],2,FALSE),"")</f>
        <v/>
      </c>
    </row>
    <row r="1233" spans="1:23" x14ac:dyDescent="0.3">
      <c r="A1233" t="s">
        <v>811</v>
      </c>
      <c r="B1233" s="6" t="s">
        <v>813</v>
      </c>
      <c r="C1233" s="5">
        <v>2</v>
      </c>
      <c r="D1233" t="s">
        <v>2102</v>
      </c>
      <c r="E1233">
        <v>100</v>
      </c>
      <c r="F1233">
        <v>0</v>
      </c>
      <c r="G1233">
        <v>0</v>
      </c>
      <c r="H1233">
        <v>1</v>
      </c>
      <c r="I1233">
        <v>0</v>
      </c>
      <c r="J1233" t="s">
        <v>2117</v>
      </c>
      <c r="K1233" s="2" t="s">
        <v>2117</v>
      </c>
      <c r="L1233" t="str">
        <f>VLOOKUP(A1233,Tables!$A$2:$B$218,2,FALSE)</f>
        <v>Truven</v>
      </c>
      <c r="O1233" s="8" t="s">
        <v>3149</v>
      </c>
      <c r="P1233" s="8"/>
      <c r="Q1233" t="str">
        <f t="shared" si="19"/>
        <v>Business Logic</v>
      </c>
      <c r="R1233"/>
      <c r="S1233"/>
      <c r="T1233" s="6" t="str">
        <f>IFERROR(VLOOKUP(T$1&amp;"."&amp;$A1233&amp;"."&amp;$B1233,Mappings[[Lookup Name]:[Source Reference]],2,FALSE),"")</f>
        <v/>
      </c>
      <c r="U1233" s="6" t="str">
        <f>IFERROR(VLOOKUP(U$1&amp;"."&amp;$A1233&amp;"."&amp;$B1233,Mappings[[Lookup Name]:[Source Reference]],2,FALSE),"")</f>
        <v/>
      </c>
      <c r="V1233" s="6" t="str">
        <f>IFERROR(VLOOKUP(V$1&amp;"."&amp;$A1233&amp;"."&amp;$B1233,Mappings[[Lookup Name]:[Source Reference]],2,FALSE),"")</f>
        <v/>
      </c>
      <c r="W1233" s="6" t="str">
        <f>IFERROR(VLOOKUP(W$1&amp;"."&amp;$A1233&amp;"."&amp;$B1233,Mappings[[Lookup Name]:[Source Reference]],2,FALSE),"")</f>
        <v/>
      </c>
    </row>
    <row r="1234" spans="1:23" x14ac:dyDescent="0.3">
      <c r="A1234" t="s">
        <v>811</v>
      </c>
      <c r="B1234" s="6" t="s">
        <v>814</v>
      </c>
      <c r="C1234" s="5">
        <v>3</v>
      </c>
      <c r="D1234" t="s">
        <v>2102</v>
      </c>
      <c r="E1234">
        <v>-1</v>
      </c>
      <c r="F1234">
        <v>0</v>
      </c>
      <c r="G1234">
        <v>0</v>
      </c>
      <c r="H1234">
        <v>1</v>
      </c>
      <c r="I1234">
        <v>0</v>
      </c>
      <c r="J1234" t="s">
        <v>2117</v>
      </c>
      <c r="K1234" s="2" t="s">
        <v>2117</v>
      </c>
      <c r="L1234" t="str">
        <f>VLOOKUP(A1234,Tables!$A$2:$B$218,2,FALSE)</f>
        <v>Truven</v>
      </c>
      <c r="O1234" s="8" t="s">
        <v>3149</v>
      </c>
      <c r="P1234" s="8"/>
      <c r="Q1234" t="str">
        <f t="shared" si="19"/>
        <v>Business Logic</v>
      </c>
      <c r="R1234"/>
      <c r="S1234"/>
      <c r="T1234" s="6" t="str">
        <f>IFERROR(VLOOKUP(T$1&amp;"."&amp;$A1234&amp;"."&amp;$B1234,Mappings[[Lookup Name]:[Source Reference]],2,FALSE),"")</f>
        <v/>
      </c>
      <c r="U1234" s="6" t="str">
        <f>IFERROR(VLOOKUP(U$1&amp;"."&amp;$A1234&amp;"."&amp;$B1234,Mappings[[Lookup Name]:[Source Reference]],2,FALSE),"")</f>
        <v/>
      </c>
      <c r="V1234" s="6" t="str">
        <f>IFERROR(VLOOKUP(V$1&amp;"."&amp;$A1234&amp;"."&amp;$B1234,Mappings[[Lookup Name]:[Source Reference]],2,FALSE),"")</f>
        <v/>
      </c>
      <c r="W1234" s="6" t="str">
        <f>IFERROR(VLOOKUP(W$1&amp;"."&amp;$A1234&amp;"."&amp;$B1234,Mappings[[Lookup Name]:[Source Reference]],2,FALSE),"")</f>
        <v/>
      </c>
    </row>
    <row r="1235" spans="1:23" x14ac:dyDescent="0.3">
      <c r="A1235" t="s">
        <v>811</v>
      </c>
      <c r="B1235" s="6" t="s">
        <v>12</v>
      </c>
      <c r="C1235" s="5">
        <v>4</v>
      </c>
      <c r="D1235" t="s">
        <v>2102</v>
      </c>
      <c r="E1235">
        <v>120</v>
      </c>
      <c r="F1235">
        <v>0</v>
      </c>
      <c r="G1235">
        <v>0</v>
      </c>
      <c r="H1235">
        <v>0</v>
      </c>
      <c r="I1235">
        <v>0</v>
      </c>
      <c r="J1235" t="s">
        <v>2117</v>
      </c>
      <c r="K1235" s="2" t="s">
        <v>2117</v>
      </c>
      <c r="L1235" t="str">
        <f>VLOOKUP(A1235,Tables!$A$2:$B$218,2,FALSE)</f>
        <v>Truven</v>
      </c>
      <c r="O1235" s="8" t="s">
        <v>3149</v>
      </c>
      <c r="P1235" s="8"/>
      <c r="Q1235" t="str">
        <f t="shared" si="19"/>
        <v>ETL Audit Process</v>
      </c>
      <c r="R1235"/>
      <c r="S1235"/>
      <c r="T1235" s="6" t="str">
        <f>IFERROR(VLOOKUP(T$1&amp;"."&amp;$A1235&amp;"."&amp;$B1235,Mappings[[Lookup Name]:[Source Reference]],2,FALSE),"")</f>
        <v/>
      </c>
      <c r="U1235" s="6" t="str">
        <f>IFERROR(VLOOKUP(U$1&amp;"."&amp;$A1235&amp;"."&amp;$B1235,Mappings[[Lookup Name]:[Source Reference]],2,FALSE),"")</f>
        <v/>
      </c>
      <c r="V1235" s="6" t="str">
        <f>IFERROR(VLOOKUP(V$1&amp;"."&amp;$A1235&amp;"."&amp;$B1235,Mappings[[Lookup Name]:[Source Reference]],2,FALSE),"")</f>
        <v/>
      </c>
      <c r="W1235" s="6" t="str">
        <f>IFERROR(VLOOKUP(W$1&amp;"."&amp;$A1235&amp;"."&amp;$B1235,Mappings[[Lookup Name]:[Source Reference]],2,FALSE),"")</f>
        <v/>
      </c>
    </row>
    <row r="1236" spans="1:23" x14ac:dyDescent="0.3">
      <c r="A1236" t="s">
        <v>811</v>
      </c>
      <c r="B1236" s="6" t="s">
        <v>13</v>
      </c>
      <c r="C1236" s="5">
        <v>5</v>
      </c>
      <c r="D1236" t="s">
        <v>2098</v>
      </c>
      <c r="E1236">
        <v>8</v>
      </c>
      <c r="F1236">
        <v>23</v>
      </c>
      <c r="G1236">
        <v>3</v>
      </c>
      <c r="H1236">
        <v>0</v>
      </c>
      <c r="I1236">
        <v>0</v>
      </c>
      <c r="J1236" t="s">
        <v>2117</v>
      </c>
      <c r="K1236" s="2" t="s">
        <v>2117</v>
      </c>
      <c r="L1236" t="str">
        <f>VLOOKUP(A1236,Tables!$A$2:$B$218,2,FALSE)</f>
        <v>Truven</v>
      </c>
      <c r="O1236" s="8" t="s">
        <v>3149</v>
      </c>
      <c r="P1236" s="8"/>
      <c r="Q1236" t="str">
        <f t="shared" si="19"/>
        <v>ETL Audit Process</v>
      </c>
      <c r="R1236"/>
      <c r="S1236"/>
      <c r="T1236" s="6" t="str">
        <f>IFERROR(VLOOKUP(T$1&amp;"."&amp;$A1236&amp;"."&amp;$B1236,Mappings[[Lookup Name]:[Source Reference]],2,FALSE),"")</f>
        <v/>
      </c>
      <c r="U1236" s="6" t="str">
        <f>IFERROR(VLOOKUP(U$1&amp;"."&amp;$A1236&amp;"."&amp;$B1236,Mappings[[Lookup Name]:[Source Reference]],2,FALSE),"")</f>
        <v/>
      </c>
      <c r="V1236" s="6" t="str">
        <f>IFERROR(VLOOKUP(V$1&amp;"."&amp;$A1236&amp;"."&amp;$B1236,Mappings[[Lookup Name]:[Source Reference]],2,FALSE),"")</f>
        <v/>
      </c>
      <c r="W1236" s="6" t="str">
        <f>IFERROR(VLOOKUP(W$1&amp;"."&amp;$A1236&amp;"."&amp;$B1236,Mappings[[Lookup Name]:[Source Reference]],2,FALSE),"")</f>
        <v/>
      </c>
    </row>
    <row r="1237" spans="1:23" x14ac:dyDescent="0.3">
      <c r="A1237" t="s">
        <v>811</v>
      </c>
      <c r="B1237" s="6" t="s">
        <v>14</v>
      </c>
      <c r="C1237" s="5">
        <v>6</v>
      </c>
      <c r="D1237" t="s">
        <v>2098</v>
      </c>
      <c r="E1237">
        <v>8</v>
      </c>
      <c r="F1237">
        <v>23</v>
      </c>
      <c r="G1237">
        <v>3</v>
      </c>
      <c r="H1237">
        <v>0</v>
      </c>
      <c r="I1237">
        <v>0</v>
      </c>
      <c r="J1237" t="s">
        <v>2117</v>
      </c>
      <c r="K1237" s="2" t="s">
        <v>2117</v>
      </c>
      <c r="L1237" t="str">
        <f>VLOOKUP(A1237,Tables!$A$2:$B$218,2,FALSE)</f>
        <v>Truven</v>
      </c>
      <c r="O1237" s="8" t="s">
        <v>3149</v>
      </c>
      <c r="P1237" s="8"/>
      <c r="Q1237" t="str">
        <f t="shared" si="19"/>
        <v>ETL Audit Process</v>
      </c>
      <c r="R1237"/>
      <c r="S1237"/>
      <c r="T1237" s="6" t="str">
        <f>IFERROR(VLOOKUP(T$1&amp;"."&amp;$A1237&amp;"."&amp;$B1237,Mappings[[Lookup Name]:[Source Reference]],2,FALSE),"")</f>
        <v/>
      </c>
      <c r="U1237" s="6" t="str">
        <f>IFERROR(VLOOKUP(U$1&amp;"."&amp;$A1237&amp;"."&amp;$B1237,Mappings[[Lookup Name]:[Source Reference]],2,FALSE),"")</f>
        <v/>
      </c>
      <c r="V1237" s="6" t="str">
        <f>IFERROR(VLOOKUP(V$1&amp;"."&amp;$A1237&amp;"."&amp;$B1237,Mappings[[Lookup Name]:[Source Reference]],2,FALSE),"")</f>
        <v/>
      </c>
      <c r="W1237" s="6" t="str">
        <f>IFERROR(VLOOKUP(W$1&amp;"."&amp;$A1237&amp;"."&amp;$B1237,Mappings[[Lookup Name]:[Source Reference]],2,FALSE),"")</f>
        <v/>
      </c>
    </row>
    <row r="1238" spans="1:23" x14ac:dyDescent="0.3">
      <c r="A1238" t="s">
        <v>811</v>
      </c>
      <c r="B1238" s="6" t="s">
        <v>15</v>
      </c>
      <c r="C1238" s="5">
        <v>7</v>
      </c>
      <c r="D1238" t="s">
        <v>2102</v>
      </c>
      <c r="E1238">
        <v>120</v>
      </c>
      <c r="F1238">
        <v>0</v>
      </c>
      <c r="G1238">
        <v>0</v>
      </c>
      <c r="H1238">
        <v>0</v>
      </c>
      <c r="I1238">
        <v>0</v>
      </c>
      <c r="J1238" t="s">
        <v>2117</v>
      </c>
      <c r="K1238" s="2" t="s">
        <v>2117</v>
      </c>
      <c r="L1238" t="str">
        <f>VLOOKUP(A1238,Tables!$A$2:$B$218,2,FALSE)</f>
        <v>Truven</v>
      </c>
      <c r="O1238" s="8" t="s">
        <v>3149</v>
      </c>
      <c r="P1238" s="8"/>
      <c r="Q1238" t="str">
        <f t="shared" si="19"/>
        <v>ETL Audit Process</v>
      </c>
      <c r="R1238"/>
      <c r="S1238"/>
      <c r="T1238" s="6" t="str">
        <f>IFERROR(VLOOKUP(T$1&amp;"."&amp;$A1238&amp;"."&amp;$B1238,Mappings[[Lookup Name]:[Source Reference]],2,FALSE),"")</f>
        <v/>
      </c>
      <c r="U1238" s="6" t="str">
        <f>IFERROR(VLOOKUP(U$1&amp;"."&amp;$A1238&amp;"."&amp;$B1238,Mappings[[Lookup Name]:[Source Reference]],2,FALSE),"")</f>
        <v/>
      </c>
      <c r="V1238" s="6" t="str">
        <f>IFERROR(VLOOKUP(V$1&amp;"."&amp;$A1238&amp;"."&amp;$B1238,Mappings[[Lookup Name]:[Source Reference]],2,FALSE),"")</f>
        <v/>
      </c>
      <c r="W1238" s="6" t="str">
        <f>IFERROR(VLOOKUP(W$1&amp;"."&amp;$A1238&amp;"."&amp;$B1238,Mappings[[Lookup Name]:[Source Reference]],2,FALSE),"")</f>
        <v/>
      </c>
    </row>
    <row r="1239" spans="1:23" x14ac:dyDescent="0.3">
      <c r="A1239" t="s">
        <v>811</v>
      </c>
      <c r="B1239" s="6" t="s">
        <v>16</v>
      </c>
      <c r="C1239" s="5">
        <v>8</v>
      </c>
      <c r="D1239" t="s">
        <v>2099</v>
      </c>
      <c r="E1239">
        <v>4</v>
      </c>
      <c r="F1239">
        <v>10</v>
      </c>
      <c r="G1239">
        <v>0</v>
      </c>
      <c r="H1239">
        <v>0</v>
      </c>
      <c r="I1239">
        <v>0</v>
      </c>
      <c r="J1239" t="s">
        <v>2117</v>
      </c>
      <c r="K1239" s="2" t="s">
        <v>2117</v>
      </c>
      <c r="L1239" t="str">
        <f>VLOOKUP(A1239,Tables!$A$2:$B$218,2,FALSE)</f>
        <v>Truven</v>
      </c>
      <c r="O1239" s="8" t="s">
        <v>3149</v>
      </c>
      <c r="P1239" s="8"/>
      <c r="Q1239" t="str">
        <f t="shared" si="19"/>
        <v>ETL Audit Process</v>
      </c>
      <c r="R1239"/>
      <c r="S1239"/>
      <c r="T1239" s="6" t="str">
        <f>IFERROR(VLOOKUP(T$1&amp;"."&amp;$A1239&amp;"."&amp;$B1239,Mappings[[Lookup Name]:[Source Reference]],2,FALSE),"")</f>
        <v/>
      </c>
      <c r="U1239" s="6" t="str">
        <f>IFERROR(VLOOKUP(U$1&amp;"."&amp;$A1239&amp;"."&amp;$B1239,Mappings[[Lookup Name]:[Source Reference]],2,FALSE),"")</f>
        <v/>
      </c>
      <c r="V1239" s="6" t="str">
        <f>IFERROR(VLOOKUP(V$1&amp;"."&amp;$A1239&amp;"."&amp;$B1239,Mappings[[Lookup Name]:[Source Reference]],2,FALSE),"")</f>
        <v/>
      </c>
      <c r="W1239" s="6" t="str">
        <f>IFERROR(VLOOKUP(W$1&amp;"."&amp;$A1239&amp;"."&amp;$B1239,Mappings[[Lookup Name]:[Source Reference]],2,FALSE),"")</f>
        <v/>
      </c>
    </row>
    <row r="1240" spans="1:23" x14ac:dyDescent="0.3">
      <c r="A1240" t="s">
        <v>811</v>
      </c>
      <c r="B1240" s="6" t="s">
        <v>17</v>
      </c>
      <c r="C1240" s="5">
        <v>9</v>
      </c>
      <c r="D1240" t="s">
        <v>2099</v>
      </c>
      <c r="E1240">
        <v>4</v>
      </c>
      <c r="F1240">
        <v>10</v>
      </c>
      <c r="G1240">
        <v>0</v>
      </c>
      <c r="H1240">
        <v>0</v>
      </c>
      <c r="I1240">
        <v>0</v>
      </c>
      <c r="J1240" t="s">
        <v>2117</v>
      </c>
      <c r="K1240" s="2" t="s">
        <v>2117</v>
      </c>
      <c r="L1240" t="str">
        <f>VLOOKUP(A1240,Tables!$A$2:$B$218,2,FALSE)</f>
        <v>Truven</v>
      </c>
      <c r="O1240" s="8" t="s">
        <v>3149</v>
      </c>
      <c r="P1240" s="8"/>
      <c r="Q1240" t="str">
        <f t="shared" si="19"/>
        <v>ETL Audit Process</v>
      </c>
      <c r="R1240"/>
      <c r="S1240"/>
      <c r="T1240" s="6" t="str">
        <f>IFERROR(VLOOKUP(T$1&amp;"."&amp;$A1240&amp;"."&amp;$B1240,Mappings[[Lookup Name]:[Source Reference]],2,FALSE),"")</f>
        <v/>
      </c>
      <c r="U1240" s="6" t="str">
        <f>IFERROR(VLOOKUP(U$1&amp;"."&amp;$A1240&amp;"."&amp;$B1240,Mappings[[Lookup Name]:[Source Reference]],2,FALSE),"")</f>
        <v/>
      </c>
      <c r="V1240" s="6" t="str">
        <f>IFERROR(VLOOKUP(V$1&amp;"."&amp;$A1240&amp;"."&amp;$B1240,Mappings[[Lookup Name]:[Source Reference]],2,FALSE),"")</f>
        <v/>
      </c>
      <c r="W1240" s="6" t="str">
        <f>IFERROR(VLOOKUP(W$1&amp;"."&amp;$A1240&amp;"."&amp;$B1240,Mappings[[Lookup Name]:[Source Reference]],2,FALSE),"")</f>
        <v/>
      </c>
    </row>
    <row r="1241" spans="1:23" ht="31.2" x14ac:dyDescent="0.3">
      <c r="A1241" t="s">
        <v>811</v>
      </c>
      <c r="B1241" s="6" t="s">
        <v>18</v>
      </c>
      <c r="C1241" s="5">
        <v>10</v>
      </c>
      <c r="D1241" t="s">
        <v>2099</v>
      </c>
      <c r="E1241">
        <v>4</v>
      </c>
      <c r="F1241">
        <v>10</v>
      </c>
      <c r="G1241">
        <v>0</v>
      </c>
      <c r="H1241">
        <v>0</v>
      </c>
      <c r="I1241">
        <v>0</v>
      </c>
      <c r="J1241" t="s">
        <v>2117</v>
      </c>
      <c r="K1241" s="2" t="s">
        <v>2216</v>
      </c>
      <c r="L1241" t="str">
        <f>VLOOKUP(A1241,Tables!$A$2:$B$218,2,FALSE)</f>
        <v>Truven</v>
      </c>
      <c r="O1241" s="8" t="s">
        <v>3149</v>
      </c>
      <c r="P1241" s="8"/>
      <c r="Q1241" t="str">
        <f t="shared" si="19"/>
        <v>Link to Source System</v>
      </c>
      <c r="R1241"/>
      <c r="S1241"/>
      <c r="T1241" s="6" t="str">
        <f>IFERROR(VLOOKUP(T$1&amp;"."&amp;$A1241&amp;"."&amp;$B1241,Mappings[[Lookup Name]:[Source Reference]],2,FALSE),"")</f>
        <v/>
      </c>
      <c r="U1241" s="6" t="str">
        <f>IFERROR(VLOOKUP(U$1&amp;"."&amp;$A1241&amp;"."&amp;$B1241,Mappings[[Lookup Name]:[Source Reference]],2,FALSE),"")</f>
        <v/>
      </c>
      <c r="V1241" s="6" t="str">
        <f>IFERROR(VLOOKUP(V$1&amp;"."&amp;$A1241&amp;"."&amp;$B1241,Mappings[[Lookup Name]:[Source Reference]],2,FALSE),"")</f>
        <v/>
      </c>
      <c r="W1241" s="6" t="str">
        <f>IFERROR(VLOOKUP(W$1&amp;"."&amp;$A1241&amp;"."&amp;$B1241,Mappings[[Lookup Name]:[Source Reference]],2,FALSE),"")</f>
        <v/>
      </c>
    </row>
    <row r="1242" spans="1:23" x14ac:dyDescent="0.3">
      <c r="A1242" t="s">
        <v>766</v>
      </c>
      <c r="B1242" s="6" t="s">
        <v>815</v>
      </c>
      <c r="C1242" s="5">
        <v>1</v>
      </c>
      <c r="D1242" t="s">
        <v>2099</v>
      </c>
      <c r="E1242">
        <v>4</v>
      </c>
      <c r="F1242">
        <v>10</v>
      </c>
      <c r="G1242">
        <v>0</v>
      </c>
      <c r="H1242">
        <v>0</v>
      </c>
      <c r="I1242">
        <v>1</v>
      </c>
      <c r="J1242" t="s">
        <v>2117</v>
      </c>
      <c r="K1242" s="2" t="s">
        <v>2117</v>
      </c>
      <c r="L1242" t="str">
        <f>VLOOKUP(A1242,Tables!$A$2:$B$218,2,FALSE)</f>
        <v>Truven</v>
      </c>
      <c r="O1242" s="8" t="s">
        <v>3149</v>
      </c>
      <c r="P1242" s="8"/>
      <c r="Q1242" t="str">
        <f t="shared" si="19"/>
        <v>System Generated</v>
      </c>
      <c r="R1242"/>
      <c r="S1242"/>
      <c r="T1242" s="6" t="str">
        <f>IFERROR(VLOOKUP(T$1&amp;"."&amp;$A1242&amp;"."&amp;$B1242,Mappings[[Lookup Name]:[Source Reference]],2,FALSE),"")</f>
        <v/>
      </c>
      <c r="U1242" s="6" t="str">
        <f>IFERROR(VLOOKUP(U$1&amp;"."&amp;$A1242&amp;"."&amp;$B1242,Mappings[[Lookup Name]:[Source Reference]],2,FALSE),"")</f>
        <v/>
      </c>
      <c r="V1242" s="6" t="str">
        <f>IFERROR(VLOOKUP(V$1&amp;"."&amp;$A1242&amp;"."&amp;$B1242,Mappings[[Lookup Name]:[Source Reference]],2,FALSE),"")</f>
        <v/>
      </c>
      <c r="W1242" s="6" t="str">
        <f>IFERROR(VLOOKUP(W$1&amp;"."&amp;$A1242&amp;"."&amp;$B1242,Mappings[[Lookup Name]:[Source Reference]],2,FALSE),"")</f>
        <v/>
      </c>
    </row>
    <row r="1243" spans="1:23" x14ac:dyDescent="0.3">
      <c r="A1243" t="s">
        <v>766</v>
      </c>
      <c r="B1243" s="6" t="s">
        <v>816</v>
      </c>
      <c r="C1243" s="5">
        <v>2</v>
      </c>
      <c r="D1243" t="s">
        <v>2102</v>
      </c>
      <c r="E1243">
        <v>100</v>
      </c>
      <c r="F1243">
        <v>0</v>
      </c>
      <c r="G1243">
        <v>0</v>
      </c>
      <c r="H1243">
        <v>1</v>
      </c>
      <c r="I1243">
        <v>0</v>
      </c>
      <c r="J1243" t="s">
        <v>2117</v>
      </c>
      <c r="K1243" s="2" t="s">
        <v>2117</v>
      </c>
      <c r="L1243" t="str">
        <f>VLOOKUP(A1243,Tables!$A$2:$B$218,2,FALSE)</f>
        <v>Truven</v>
      </c>
      <c r="O1243" s="8" t="s">
        <v>3149</v>
      </c>
      <c r="P1243" s="8"/>
      <c r="Q1243" t="str">
        <f t="shared" si="19"/>
        <v>Business Logic</v>
      </c>
      <c r="R1243"/>
      <c r="S1243"/>
      <c r="T1243" s="6" t="str">
        <f>IFERROR(VLOOKUP(T$1&amp;"."&amp;$A1243&amp;"."&amp;$B1243,Mappings[[Lookup Name]:[Source Reference]],2,FALSE),"")</f>
        <v/>
      </c>
      <c r="U1243" s="6" t="str">
        <f>IFERROR(VLOOKUP(U$1&amp;"."&amp;$A1243&amp;"."&amp;$B1243,Mappings[[Lookup Name]:[Source Reference]],2,FALSE),"")</f>
        <v/>
      </c>
      <c r="V1243" s="6" t="str">
        <f>IFERROR(VLOOKUP(V$1&amp;"."&amp;$A1243&amp;"."&amp;$B1243,Mappings[[Lookup Name]:[Source Reference]],2,FALSE),"")</f>
        <v/>
      </c>
      <c r="W1243" s="6" t="str">
        <f>IFERROR(VLOOKUP(W$1&amp;"."&amp;$A1243&amp;"."&amp;$B1243,Mappings[[Lookup Name]:[Source Reference]],2,FALSE),"")</f>
        <v/>
      </c>
    </row>
    <row r="1244" spans="1:23" x14ac:dyDescent="0.3">
      <c r="A1244" t="s">
        <v>766</v>
      </c>
      <c r="B1244" s="6" t="s">
        <v>817</v>
      </c>
      <c r="C1244" s="5">
        <v>3</v>
      </c>
      <c r="D1244" t="s">
        <v>2102</v>
      </c>
      <c r="E1244">
        <v>-1</v>
      </c>
      <c r="F1244">
        <v>0</v>
      </c>
      <c r="G1244">
        <v>0</v>
      </c>
      <c r="H1244">
        <v>1</v>
      </c>
      <c r="I1244">
        <v>0</v>
      </c>
      <c r="J1244" t="s">
        <v>2117</v>
      </c>
      <c r="K1244" s="2" t="s">
        <v>2117</v>
      </c>
      <c r="L1244" t="str">
        <f>VLOOKUP(A1244,Tables!$A$2:$B$218,2,FALSE)</f>
        <v>Truven</v>
      </c>
      <c r="O1244" s="8" t="s">
        <v>3149</v>
      </c>
      <c r="P1244" s="8"/>
      <c r="Q1244" t="str">
        <f t="shared" si="19"/>
        <v>Business Logic</v>
      </c>
      <c r="R1244"/>
      <c r="S1244"/>
      <c r="T1244" s="6" t="str">
        <f>IFERROR(VLOOKUP(T$1&amp;"."&amp;$A1244&amp;"."&amp;$B1244,Mappings[[Lookup Name]:[Source Reference]],2,FALSE),"")</f>
        <v/>
      </c>
      <c r="U1244" s="6" t="str">
        <f>IFERROR(VLOOKUP(U$1&amp;"."&amp;$A1244&amp;"."&amp;$B1244,Mappings[[Lookup Name]:[Source Reference]],2,FALSE),"")</f>
        <v/>
      </c>
      <c r="V1244" s="6" t="str">
        <f>IFERROR(VLOOKUP(V$1&amp;"."&amp;$A1244&amp;"."&amp;$B1244,Mappings[[Lookup Name]:[Source Reference]],2,FALSE),"")</f>
        <v/>
      </c>
      <c r="W1244" s="6" t="str">
        <f>IFERROR(VLOOKUP(W$1&amp;"."&amp;$A1244&amp;"."&amp;$B1244,Mappings[[Lookup Name]:[Source Reference]],2,FALSE),"")</f>
        <v/>
      </c>
    </row>
    <row r="1245" spans="1:23" x14ac:dyDescent="0.3">
      <c r="A1245" t="s">
        <v>766</v>
      </c>
      <c r="B1245" s="6" t="s">
        <v>12</v>
      </c>
      <c r="C1245" s="5">
        <v>4</v>
      </c>
      <c r="D1245" t="s">
        <v>2102</v>
      </c>
      <c r="E1245">
        <v>120</v>
      </c>
      <c r="F1245">
        <v>0</v>
      </c>
      <c r="G1245">
        <v>0</v>
      </c>
      <c r="H1245">
        <v>0</v>
      </c>
      <c r="I1245">
        <v>0</v>
      </c>
      <c r="J1245" t="s">
        <v>2117</v>
      </c>
      <c r="K1245" s="2" t="s">
        <v>2117</v>
      </c>
      <c r="L1245" t="str">
        <f>VLOOKUP(A1245,Tables!$A$2:$B$218,2,FALSE)</f>
        <v>Truven</v>
      </c>
      <c r="O1245" s="8" t="s">
        <v>3149</v>
      </c>
      <c r="P1245" s="8"/>
      <c r="Q1245" t="str">
        <f t="shared" si="19"/>
        <v>ETL Audit Process</v>
      </c>
      <c r="R1245"/>
      <c r="S1245"/>
      <c r="T1245" s="6" t="str">
        <f>IFERROR(VLOOKUP(T$1&amp;"."&amp;$A1245&amp;"."&amp;$B1245,Mappings[[Lookup Name]:[Source Reference]],2,FALSE),"")</f>
        <v/>
      </c>
      <c r="U1245" s="6" t="str">
        <f>IFERROR(VLOOKUP(U$1&amp;"."&amp;$A1245&amp;"."&amp;$B1245,Mappings[[Lookup Name]:[Source Reference]],2,FALSE),"")</f>
        <v/>
      </c>
      <c r="V1245" s="6" t="str">
        <f>IFERROR(VLOOKUP(V$1&amp;"."&amp;$A1245&amp;"."&amp;$B1245,Mappings[[Lookup Name]:[Source Reference]],2,FALSE),"")</f>
        <v/>
      </c>
      <c r="W1245" s="6" t="str">
        <f>IFERROR(VLOOKUP(W$1&amp;"."&amp;$A1245&amp;"."&amp;$B1245,Mappings[[Lookup Name]:[Source Reference]],2,FALSE),"")</f>
        <v/>
      </c>
    </row>
    <row r="1246" spans="1:23" x14ac:dyDescent="0.3">
      <c r="A1246" t="s">
        <v>766</v>
      </c>
      <c r="B1246" s="6" t="s">
        <v>13</v>
      </c>
      <c r="C1246" s="5">
        <v>5</v>
      </c>
      <c r="D1246" t="s">
        <v>2098</v>
      </c>
      <c r="E1246">
        <v>8</v>
      </c>
      <c r="F1246">
        <v>23</v>
      </c>
      <c r="G1246">
        <v>3</v>
      </c>
      <c r="H1246">
        <v>0</v>
      </c>
      <c r="I1246">
        <v>0</v>
      </c>
      <c r="J1246" t="s">
        <v>2117</v>
      </c>
      <c r="K1246" s="2" t="s">
        <v>2117</v>
      </c>
      <c r="L1246" t="str">
        <f>VLOOKUP(A1246,Tables!$A$2:$B$218,2,FALSE)</f>
        <v>Truven</v>
      </c>
      <c r="O1246" s="8" t="s">
        <v>3149</v>
      </c>
      <c r="P1246" s="8"/>
      <c r="Q1246" t="str">
        <f t="shared" si="19"/>
        <v>ETL Audit Process</v>
      </c>
      <c r="R1246"/>
      <c r="S1246"/>
      <c r="T1246" s="6" t="str">
        <f>IFERROR(VLOOKUP(T$1&amp;"."&amp;$A1246&amp;"."&amp;$B1246,Mappings[[Lookup Name]:[Source Reference]],2,FALSE),"")</f>
        <v/>
      </c>
      <c r="U1246" s="6" t="str">
        <f>IFERROR(VLOOKUP(U$1&amp;"."&amp;$A1246&amp;"."&amp;$B1246,Mappings[[Lookup Name]:[Source Reference]],2,FALSE),"")</f>
        <v/>
      </c>
      <c r="V1246" s="6" t="str">
        <f>IFERROR(VLOOKUP(V$1&amp;"."&amp;$A1246&amp;"."&amp;$B1246,Mappings[[Lookup Name]:[Source Reference]],2,FALSE),"")</f>
        <v/>
      </c>
      <c r="W1246" s="6" t="str">
        <f>IFERROR(VLOOKUP(W$1&amp;"."&amp;$A1246&amp;"."&amp;$B1246,Mappings[[Lookup Name]:[Source Reference]],2,FALSE),"")</f>
        <v/>
      </c>
    </row>
    <row r="1247" spans="1:23" x14ac:dyDescent="0.3">
      <c r="A1247" t="s">
        <v>766</v>
      </c>
      <c r="B1247" s="6" t="s">
        <v>14</v>
      </c>
      <c r="C1247" s="5">
        <v>6</v>
      </c>
      <c r="D1247" t="s">
        <v>2098</v>
      </c>
      <c r="E1247">
        <v>8</v>
      </c>
      <c r="F1247">
        <v>23</v>
      </c>
      <c r="G1247">
        <v>3</v>
      </c>
      <c r="H1247">
        <v>0</v>
      </c>
      <c r="I1247">
        <v>0</v>
      </c>
      <c r="J1247" t="s">
        <v>2117</v>
      </c>
      <c r="K1247" s="2" t="s">
        <v>2117</v>
      </c>
      <c r="L1247" t="str">
        <f>VLOOKUP(A1247,Tables!$A$2:$B$218,2,FALSE)</f>
        <v>Truven</v>
      </c>
      <c r="O1247" s="8" t="s">
        <v>3149</v>
      </c>
      <c r="P1247" s="8"/>
      <c r="Q1247" t="str">
        <f t="shared" si="19"/>
        <v>ETL Audit Process</v>
      </c>
      <c r="R1247"/>
      <c r="S1247"/>
      <c r="T1247" s="6" t="str">
        <f>IFERROR(VLOOKUP(T$1&amp;"."&amp;$A1247&amp;"."&amp;$B1247,Mappings[[Lookup Name]:[Source Reference]],2,FALSE),"")</f>
        <v/>
      </c>
      <c r="U1247" s="6" t="str">
        <f>IFERROR(VLOOKUP(U$1&amp;"."&amp;$A1247&amp;"."&amp;$B1247,Mappings[[Lookup Name]:[Source Reference]],2,FALSE),"")</f>
        <v/>
      </c>
      <c r="V1247" s="6" t="str">
        <f>IFERROR(VLOOKUP(V$1&amp;"."&amp;$A1247&amp;"."&amp;$B1247,Mappings[[Lookup Name]:[Source Reference]],2,FALSE),"")</f>
        <v/>
      </c>
      <c r="W1247" s="6" t="str">
        <f>IFERROR(VLOOKUP(W$1&amp;"."&amp;$A1247&amp;"."&amp;$B1247,Mappings[[Lookup Name]:[Source Reference]],2,FALSE),"")</f>
        <v/>
      </c>
    </row>
    <row r="1248" spans="1:23" x14ac:dyDescent="0.3">
      <c r="A1248" t="s">
        <v>766</v>
      </c>
      <c r="B1248" s="6" t="s">
        <v>15</v>
      </c>
      <c r="C1248" s="5">
        <v>7</v>
      </c>
      <c r="D1248" t="s">
        <v>2102</v>
      </c>
      <c r="E1248">
        <v>120</v>
      </c>
      <c r="F1248">
        <v>0</v>
      </c>
      <c r="G1248">
        <v>0</v>
      </c>
      <c r="H1248">
        <v>0</v>
      </c>
      <c r="I1248">
        <v>0</v>
      </c>
      <c r="J1248" t="s">
        <v>2117</v>
      </c>
      <c r="K1248" s="2" t="s">
        <v>2117</v>
      </c>
      <c r="L1248" t="str">
        <f>VLOOKUP(A1248,Tables!$A$2:$B$218,2,FALSE)</f>
        <v>Truven</v>
      </c>
      <c r="O1248" s="8" t="s">
        <v>3149</v>
      </c>
      <c r="P1248" s="8"/>
      <c r="Q1248" t="str">
        <f t="shared" si="19"/>
        <v>ETL Audit Process</v>
      </c>
      <c r="R1248"/>
      <c r="S1248"/>
      <c r="T1248" s="6" t="str">
        <f>IFERROR(VLOOKUP(T$1&amp;"."&amp;$A1248&amp;"."&amp;$B1248,Mappings[[Lookup Name]:[Source Reference]],2,FALSE),"")</f>
        <v/>
      </c>
      <c r="U1248" s="6" t="str">
        <f>IFERROR(VLOOKUP(U$1&amp;"."&amp;$A1248&amp;"."&amp;$B1248,Mappings[[Lookup Name]:[Source Reference]],2,FALSE),"")</f>
        <v/>
      </c>
      <c r="V1248" s="6" t="str">
        <f>IFERROR(VLOOKUP(V$1&amp;"."&amp;$A1248&amp;"."&amp;$B1248,Mappings[[Lookup Name]:[Source Reference]],2,FALSE),"")</f>
        <v/>
      </c>
      <c r="W1248" s="6" t="str">
        <f>IFERROR(VLOOKUP(W$1&amp;"."&amp;$A1248&amp;"."&amp;$B1248,Mappings[[Lookup Name]:[Source Reference]],2,FALSE),"")</f>
        <v/>
      </c>
    </row>
    <row r="1249" spans="1:23" x14ac:dyDescent="0.3">
      <c r="A1249" t="s">
        <v>766</v>
      </c>
      <c r="B1249" s="6" t="s">
        <v>16</v>
      </c>
      <c r="C1249" s="5">
        <v>8</v>
      </c>
      <c r="D1249" t="s">
        <v>2099</v>
      </c>
      <c r="E1249">
        <v>4</v>
      </c>
      <c r="F1249">
        <v>10</v>
      </c>
      <c r="G1249">
        <v>0</v>
      </c>
      <c r="H1249">
        <v>0</v>
      </c>
      <c r="I1249">
        <v>0</v>
      </c>
      <c r="J1249" t="s">
        <v>2117</v>
      </c>
      <c r="K1249" s="2" t="s">
        <v>2117</v>
      </c>
      <c r="L1249" t="str">
        <f>VLOOKUP(A1249,Tables!$A$2:$B$218,2,FALSE)</f>
        <v>Truven</v>
      </c>
      <c r="O1249" s="8" t="s">
        <v>3149</v>
      </c>
      <c r="P1249" s="8"/>
      <c r="Q1249" t="str">
        <f t="shared" si="19"/>
        <v>ETL Audit Process</v>
      </c>
      <c r="R1249"/>
      <c r="S1249"/>
      <c r="T1249" s="6" t="str">
        <f>IFERROR(VLOOKUP(T$1&amp;"."&amp;$A1249&amp;"."&amp;$B1249,Mappings[[Lookup Name]:[Source Reference]],2,FALSE),"")</f>
        <v/>
      </c>
      <c r="U1249" s="6" t="str">
        <f>IFERROR(VLOOKUP(U$1&amp;"."&amp;$A1249&amp;"."&amp;$B1249,Mappings[[Lookup Name]:[Source Reference]],2,FALSE),"")</f>
        <v/>
      </c>
      <c r="V1249" s="6" t="str">
        <f>IFERROR(VLOOKUP(V$1&amp;"."&amp;$A1249&amp;"."&amp;$B1249,Mappings[[Lookup Name]:[Source Reference]],2,FALSE),"")</f>
        <v/>
      </c>
      <c r="W1249" s="6" t="str">
        <f>IFERROR(VLOOKUP(W$1&amp;"."&amp;$A1249&amp;"."&amp;$B1249,Mappings[[Lookup Name]:[Source Reference]],2,FALSE),"")</f>
        <v/>
      </c>
    </row>
    <row r="1250" spans="1:23" x14ac:dyDescent="0.3">
      <c r="A1250" t="s">
        <v>766</v>
      </c>
      <c r="B1250" s="6" t="s">
        <v>17</v>
      </c>
      <c r="C1250" s="5">
        <v>9</v>
      </c>
      <c r="D1250" t="s">
        <v>2099</v>
      </c>
      <c r="E1250">
        <v>4</v>
      </c>
      <c r="F1250">
        <v>10</v>
      </c>
      <c r="G1250">
        <v>0</v>
      </c>
      <c r="H1250">
        <v>0</v>
      </c>
      <c r="I1250">
        <v>0</v>
      </c>
      <c r="J1250" t="s">
        <v>2117</v>
      </c>
      <c r="K1250" s="2" t="s">
        <v>2117</v>
      </c>
      <c r="L1250" t="str">
        <f>VLOOKUP(A1250,Tables!$A$2:$B$218,2,FALSE)</f>
        <v>Truven</v>
      </c>
      <c r="O1250" s="8" t="s">
        <v>3149</v>
      </c>
      <c r="P1250" s="8"/>
      <c r="Q1250" t="str">
        <f t="shared" si="19"/>
        <v>ETL Audit Process</v>
      </c>
      <c r="R1250"/>
      <c r="S1250"/>
      <c r="T1250" s="6" t="str">
        <f>IFERROR(VLOOKUP(T$1&amp;"."&amp;$A1250&amp;"."&amp;$B1250,Mappings[[Lookup Name]:[Source Reference]],2,FALSE),"")</f>
        <v/>
      </c>
      <c r="U1250" s="6" t="str">
        <f>IFERROR(VLOOKUP(U$1&amp;"."&amp;$A1250&amp;"."&amp;$B1250,Mappings[[Lookup Name]:[Source Reference]],2,FALSE),"")</f>
        <v/>
      </c>
      <c r="V1250" s="6" t="str">
        <f>IFERROR(VLOOKUP(V$1&amp;"."&amp;$A1250&amp;"."&amp;$B1250,Mappings[[Lookup Name]:[Source Reference]],2,FALSE),"")</f>
        <v/>
      </c>
      <c r="W1250" s="6" t="str">
        <f>IFERROR(VLOOKUP(W$1&amp;"."&amp;$A1250&amp;"."&amp;$B1250,Mappings[[Lookup Name]:[Source Reference]],2,FALSE),"")</f>
        <v/>
      </c>
    </row>
    <row r="1251" spans="1:23" ht="31.2" x14ac:dyDescent="0.3">
      <c r="A1251" t="s">
        <v>766</v>
      </c>
      <c r="B1251" s="6" t="s">
        <v>18</v>
      </c>
      <c r="C1251" s="5">
        <v>10</v>
      </c>
      <c r="D1251" t="s">
        <v>2099</v>
      </c>
      <c r="E1251">
        <v>4</v>
      </c>
      <c r="F1251">
        <v>10</v>
      </c>
      <c r="G1251">
        <v>0</v>
      </c>
      <c r="H1251">
        <v>0</v>
      </c>
      <c r="I1251">
        <v>0</v>
      </c>
      <c r="J1251" t="s">
        <v>2117</v>
      </c>
      <c r="K1251" s="2" t="s">
        <v>2217</v>
      </c>
      <c r="L1251" t="str">
        <f>VLOOKUP(A1251,Tables!$A$2:$B$218,2,FALSE)</f>
        <v>Truven</v>
      </c>
      <c r="O1251" s="8" t="s">
        <v>3149</v>
      </c>
      <c r="P1251" s="8"/>
      <c r="Q1251" t="str">
        <f t="shared" si="19"/>
        <v>Link to Source System</v>
      </c>
      <c r="R1251"/>
      <c r="S1251"/>
      <c r="T1251" s="6" t="str">
        <f>IFERROR(VLOOKUP(T$1&amp;"."&amp;$A1251&amp;"."&amp;$B1251,Mappings[[Lookup Name]:[Source Reference]],2,FALSE),"")</f>
        <v/>
      </c>
      <c r="U1251" s="6" t="str">
        <f>IFERROR(VLOOKUP(U$1&amp;"."&amp;$A1251&amp;"."&amp;$B1251,Mappings[[Lookup Name]:[Source Reference]],2,FALSE),"")</f>
        <v/>
      </c>
      <c r="V1251" s="6" t="str">
        <f>IFERROR(VLOOKUP(V$1&amp;"."&amp;$A1251&amp;"."&amp;$B1251,Mappings[[Lookup Name]:[Source Reference]],2,FALSE),"")</f>
        <v/>
      </c>
      <c r="W1251" s="6" t="str">
        <f>IFERROR(VLOOKUP(W$1&amp;"."&amp;$A1251&amp;"."&amp;$B1251,Mappings[[Lookup Name]:[Source Reference]],2,FALSE),"")</f>
        <v/>
      </c>
    </row>
    <row r="1252" spans="1:23" x14ac:dyDescent="0.3">
      <c r="A1252" t="s">
        <v>159</v>
      </c>
      <c r="B1252" s="6" t="s">
        <v>818</v>
      </c>
      <c r="C1252" s="5">
        <v>1</v>
      </c>
      <c r="D1252" t="s">
        <v>2099</v>
      </c>
      <c r="E1252">
        <v>4</v>
      </c>
      <c r="F1252">
        <v>10</v>
      </c>
      <c r="G1252">
        <v>0</v>
      </c>
      <c r="H1252">
        <v>0</v>
      </c>
      <c r="I1252">
        <v>0</v>
      </c>
      <c r="J1252" t="s">
        <v>2117</v>
      </c>
      <c r="K1252" s="2" t="s">
        <v>2117</v>
      </c>
      <c r="L1252" t="str">
        <f>VLOOKUP(A1252,Tables!$A$2:$B$218,2,FALSE)</f>
        <v/>
      </c>
      <c r="O1252" s="8" t="s">
        <v>3149</v>
      </c>
      <c r="P1252" s="8"/>
      <c r="Q1252" t="str">
        <f t="shared" si="19"/>
        <v>System Generated</v>
      </c>
      <c r="R1252"/>
      <c r="S1252"/>
      <c r="T1252" s="6" t="str">
        <f>IFERROR(VLOOKUP(T$1&amp;"."&amp;$A1252&amp;"."&amp;$B1252,Mappings[[Lookup Name]:[Source Reference]],2,FALSE),"")</f>
        <v/>
      </c>
      <c r="U1252" s="6" t="str">
        <f>IFERROR(VLOOKUP(U$1&amp;"."&amp;$A1252&amp;"."&amp;$B1252,Mappings[[Lookup Name]:[Source Reference]],2,FALSE),"")</f>
        <v/>
      </c>
      <c r="V1252" s="6" t="str">
        <f>IFERROR(VLOOKUP(V$1&amp;"."&amp;$A1252&amp;"."&amp;$B1252,Mappings[[Lookup Name]:[Source Reference]],2,FALSE),"")</f>
        <v/>
      </c>
      <c r="W1252" s="6" t="str">
        <f>IFERROR(VLOOKUP(W$1&amp;"."&amp;$A1252&amp;"."&amp;$B1252,Mappings[[Lookup Name]:[Source Reference]],2,FALSE),"")</f>
        <v/>
      </c>
    </row>
    <row r="1253" spans="1:23" x14ac:dyDescent="0.3">
      <c r="A1253" t="s">
        <v>159</v>
      </c>
      <c r="B1253" s="6" t="s">
        <v>819</v>
      </c>
      <c r="C1253" s="5">
        <v>2</v>
      </c>
      <c r="D1253" t="s">
        <v>2102</v>
      </c>
      <c r="E1253">
        <v>15</v>
      </c>
      <c r="F1253">
        <v>0</v>
      </c>
      <c r="G1253">
        <v>0</v>
      </c>
      <c r="H1253">
        <v>1</v>
      </c>
      <c r="I1253">
        <v>0</v>
      </c>
      <c r="J1253" t="s">
        <v>2117</v>
      </c>
      <c r="K1253" s="2" t="s">
        <v>2117</v>
      </c>
      <c r="L1253" t="str">
        <f>VLOOKUP(A1253,Tables!$A$2:$B$218,2,FALSE)</f>
        <v/>
      </c>
      <c r="O1253" s="8" t="s">
        <v>3149</v>
      </c>
      <c r="P1253" s="8"/>
      <c r="Q1253" t="str">
        <f t="shared" si="19"/>
        <v>Business Logic</v>
      </c>
      <c r="R1253"/>
      <c r="S1253"/>
      <c r="T1253" s="6" t="str">
        <f>IFERROR(VLOOKUP(T$1&amp;"."&amp;$A1253&amp;"."&amp;$B1253,Mappings[[Lookup Name]:[Source Reference]],2,FALSE),"")</f>
        <v/>
      </c>
      <c r="U1253" s="6" t="str">
        <f>IFERROR(VLOOKUP(U$1&amp;"."&amp;$A1253&amp;"."&amp;$B1253,Mappings[[Lookup Name]:[Source Reference]],2,FALSE),"")</f>
        <v/>
      </c>
      <c r="V1253" s="6" t="str">
        <f>IFERROR(VLOOKUP(V$1&amp;"."&amp;$A1253&amp;"."&amp;$B1253,Mappings[[Lookup Name]:[Source Reference]],2,FALSE),"")</f>
        <v/>
      </c>
      <c r="W1253" s="6" t="str">
        <f>IFERROR(VLOOKUP(W$1&amp;"."&amp;$A1253&amp;"."&amp;$B1253,Mappings[[Lookup Name]:[Source Reference]],2,FALSE),"")</f>
        <v/>
      </c>
    </row>
    <row r="1254" spans="1:23" x14ac:dyDescent="0.3">
      <c r="A1254" t="s">
        <v>159</v>
      </c>
      <c r="B1254" s="6" t="s">
        <v>820</v>
      </c>
      <c r="C1254" s="5">
        <v>3</v>
      </c>
      <c r="D1254" t="s">
        <v>2102</v>
      </c>
      <c r="E1254">
        <v>95</v>
      </c>
      <c r="F1254">
        <v>0</v>
      </c>
      <c r="G1254">
        <v>0</v>
      </c>
      <c r="H1254">
        <v>1</v>
      </c>
      <c r="I1254">
        <v>0</v>
      </c>
      <c r="J1254" t="s">
        <v>2117</v>
      </c>
      <c r="K1254" s="2" t="s">
        <v>2117</v>
      </c>
      <c r="L1254" t="str">
        <f>VLOOKUP(A1254,Tables!$A$2:$B$218,2,FALSE)</f>
        <v/>
      </c>
      <c r="O1254" s="8" t="s">
        <v>3149</v>
      </c>
      <c r="P1254" s="8"/>
      <c r="Q1254" t="str">
        <f t="shared" si="19"/>
        <v>Business Logic</v>
      </c>
      <c r="R1254"/>
      <c r="S1254"/>
      <c r="T1254" s="6" t="str">
        <f>IFERROR(VLOOKUP(T$1&amp;"."&amp;$A1254&amp;"."&amp;$B1254,Mappings[[Lookup Name]:[Source Reference]],2,FALSE),"")</f>
        <v/>
      </c>
      <c r="U1254" s="6" t="str">
        <f>IFERROR(VLOOKUP(U$1&amp;"."&amp;$A1254&amp;"."&amp;$B1254,Mappings[[Lookup Name]:[Source Reference]],2,FALSE),"")</f>
        <v/>
      </c>
      <c r="V1254" s="6" t="str">
        <f>IFERROR(VLOOKUP(V$1&amp;"."&amp;$A1254&amp;"."&amp;$B1254,Mappings[[Lookup Name]:[Source Reference]],2,FALSE),"")</f>
        <v/>
      </c>
      <c r="W1254" s="6" t="str">
        <f>IFERROR(VLOOKUP(W$1&amp;"."&amp;$A1254&amp;"."&amp;$B1254,Mappings[[Lookup Name]:[Source Reference]],2,FALSE),"")</f>
        <v/>
      </c>
    </row>
    <row r="1255" spans="1:23" x14ac:dyDescent="0.3">
      <c r="A1255" t="s">
        <v>159</v>
      </c>
      <c r="B1255" s="6" t="s">
        <v>821</v>
      </c>
      <c r="C1255" s="5">
        <v>4</v>
      </c>
      <c r="D1255" t="s">
        <v>2102</v>
      </c>
      <c r="E1255">
        <v>60</v>
      </c>
      <c r="F1255">
        <v>0</v>
      </c>
      <c r="G1255">
        <v>0</v>
      </c>
      <c r="H1255">
        <v>1</v>
      </c>
      <c r="I1255">
        <v>0</v>
      </c>
      <c r="J1255" t="s">
        <v>2117</v>
      </c>
      <c r="K1255" s="2" t="s">
        <v>2117</v>
      </c>
      <c r="L1255" t="str">
        <f>VLOOKUP(A1255,Tables!$A$2:$B$218,2,FALSE)</f>
        <v/>
      </c>
      <c r="O1255" s="8" t="s">
        <v>3149</v>
      </c>
      <c r="P1255" s="8"/>
      <c r="Q1255" t="str">
        <f t="shared" si="19"/>
        <v>Business Logic</v>
      </c>
      <c r="R1255"/>
      <c r="S1255"/>
      <c r="T1255" s="6" t="str">
        <f>IFERROR(VLOOKUP(T$1&amp;"."&amp;$A1255&amp;"."&amp;$B1255,Mappings[[Lookup Name]:[Source Reference]],2,FALSE),"")</f>
        <v/>
      </c>
      <c r="U1255" s="6" t="str">
        <f>IFERROR(VLOOKUP(U$1&amp;"."&amp;$A1255&amp;"."&amp;$B1255,Mappings[[Lookup Name]:[Source Reference]],2,FALSE),"")</f>
        <v/>
      </c>
      <c r="V1255" s="6" t="str">
        <f>IFERROR(VLOOKUP(V$1&amp;"."&amp;$A1255&amp;"."&amp;$B1255,Mappings[[Lookup Name]:[Source Reference]],2,FALSE),"")</f>
        <v/>
      </c>
      <c r="W1255" s="6" t="str">
        <f>IFERROR(VLOOKUP(W$1&amp;"."&amp;$A1255&amp;"."&amp;$B1255,Mappings[[Lookup Name]:[Source Reference]],2,FALSE),"")</f>
        <v/>
      </c>
    </row>
    <row r="1256" spans="1:23" x14ac:dyDescent="0.3">
      <c r="A1256" t="s">
        <v>159</v>
      </c>
      <c r="B1256" s="6" t="s">
        <v>822</v>
      </c>
      <c r="C1256" s="5">
        <v>5</v>
      </c>
      <c r="D1256" t="s">
        <v>2102</v>
      </c>
      <c r="E1256">
        <v>35</v>
      </c>
      <c r="F1256">
        <v>0</v>
      </c>
      <c r="G1256">
        <v>0</v>
      </c>
      <c r="H1256">
        <v>1</v>
      </c>
      <c r="I1256">
        <v>0</v>
      </c>
      <c r="J1256" t="s">
        <v>2117</v>
      </c>
      <c r="K1256" s="2" t="s">
        <v>2117</v>
      </c>
      <c r="L1256" t="str">
        <f>VLOOKUP(A1256,Tables!$A$2:$B$218,2,FALSE)</f>
        <v/>
      </c>
      <c r="O1256" s="8" t="s">
        <v>3149</v>
      </c>
      <c r="P1256" s="8"/>
      <c r="Q1256" t="str">
        <f t="shared" si="19"/>
        <v>Business Logic</v>
      </c>
      <c r="R1256"/>
      <c r="S1256"/>
      <c r="T1256" s="6" t="str">
        <f>IFERROR(VLOOKUP(T$1&amp;"."&amp;$A1256&amp;"."&amp;$B1256,Mappings[[Lookup Name]:[Source Reference]],2,FALSE),"")</f>
        <v/>
      </c>
      <c r="U1256" s="6" t="str">
        <f>IFERROR(VLOOKUP(U$1&amp;"."&amp;$A1256&amp;"."&amp;$B1256,Mappings[[Lookup Name]:[Source Reference]],2,FALSE),"")</f>
        <v/>
      </c>
      <c r="V1256" s="6" t="str">
        <f>IFERROR(VLOOKUP(V$1&amp;"."&amp;$A1256&amp;"."&amp;$B1256,Mappings[[Lookup Name]:[Source Reference]],2,FALSE),"")</f>
        <v/>
      </c>
      <c r="W1256" s="6" t="str">
        <f>IFERROR(VLOOKUP(W$1&amp;"."&amp;$A1256&amp;"."&amp;$B1256,Mappings[[Lookup Name]:[Source Reference]],2,FALSE),"")</f>
        <v/>
      </c>
    </row>
    <row r="1257" spans="1:23" x14ac:dyDescent="0.3">
      <c r="A1257" t="s">
        <v>159</v>
      </c>
      <c r="B1257" s="6" t="s">
        <v>823</v>
      </c>
      <c r="C1257" s="5">
        <v>6</v>
      </c>
      <c r="D1257" t="s">
        <v>2102</v>
      </c>
      <c r="E1257">
        <v>30</v>
      </c>
      <c r="F1257">
        <v>0</v>
      </c>
      <c r="G1257">
        <v>0</v>
      </c>
      <c r="H1257">
        <v>1</v>
      </c>
      <c r="I1257">
        <v>0</v>
      </c>
      <c r="J1257" t="s">
        <v>2117</v>
      </c>
      <c r="K1257" s="2" t="s">
        <v>2117</v>
      </c>
      <c r="L1257" t="str">
        <f>VLOOKUP(A1257,Tables!$A$2:$B$218,2,FALSE)</f>
        <v/>
      </c>
      <c r="O1257" s="8" t="s">
        <v>3149</v>
      </c>
      <c r="P1257" s="8"/>
      <c r="Q1257" t="str">
        <f t="shared" si="19"/>
        <v>Business Logic</v>
      </c>
      <c r="R1257"/>
      <c r="S1257"/>
      <c r="T1257" s="6" t="str">
        <f>IFERROR(VLOOKUP(T$1&amp;"."&amp;$A1257&amp;"."&amp;$B1257,Mappings[[Lookup Name]:[Source Reference]],2,FALSE),"")</f>
        <v/>
      </c>
      <c r="U1257" s="6" t="str">
        <f>IFERROR(VLOOKUP(U$1&amp;"."&amp;$A1257&amp;"."&amp;$B1257,Mappings[[Lookup Name]:[Source Reference]],2,FALSE),"")</f>
        <v/>
      </c>
      <c r="V1257" s="6" t="str">
        <f>IFERROR(VLOOKUP(V$1&amp;"."&amp;$A1257&amp;"."&amp;$B1257,Mappings[[Lookup Name]:[Source Reference]],2,FALSE),"")</f>
        <v/>
      </c>
      <c r="W1257" s="6" t="str">
        <f>IFERROR(VLOOKUP(W$1&amp;"."&amp;$A1257&amp;"."&amp;$B1257,Mappings[[Lookup Name]:[Source Reference]],2,FALSE),"")</f>
        <v/>
      </c>
    </row>
    <row r="1258" spans="1:23" x14ac:dyDescent="0.3">
      <c r="A1258" t="s">
        <v>159</v>
      </c>
      <c r="B1258" s="6" t="s">
        <v>824</v>
      </c>
      <c r="C1258" s="5">
        <v>7</v>
      </c>
      <c r="D1258" t="s">
        <v>2102</v>
      </c>
      <c r="E1258">
        <v>15</v>
      </c>
      <c r="F1258">
        <v>0</v>
      </c>
      <c r="G1258">
        <v>0</v>
      </c>
      <c r="H1258">
        <v>1</v>
      </c>
      <c r="I1258">
        <v>0</v>
      </c>
      <c r="J1258" t="s">
        <v>2117</v>
      </c>
      <c r="K1258" s="2" t="s">
        <v>2117</v>
      </c>
      <c r="L1258" t="str">
        <f>VLOOKUP(A1258,Tables!$A$2:$B$218,2,FALSE)</f>
        <v/>
      </c>
      <c r="O1258" s="8" t="s">
        <v>3149</v>
      </c>
      <c r="P1258" s="8"/>
      <c r="Q1258" t="str">
        <f t="shared" si="19"/>
        <v>Business Logic</v>
      </c>
      <c r="R1258"/>
      <c r="S1258"/>
      <c r="T1258" s="6" t="str">
        <f>IFERROR(VLOOKUP(T$1&amp;"."&amp;$A1258&amp;"."&amp;$B1258,Mappings[[Lookup Name]:[Source Reference]],2,FALSE),"")</f>
        <v/>
      </c>
      <c r="U1258" s="6" t="str">
        <f>IFERROR(VLOOKUP(U$1&amp;"."&amp;$A1258&amp;"."&amp;$B1258,Mappings[[Lookup Name]:[Source Reference]],2,FALSE),"")</f>
        <v/>
      </c>
      <c r="V1258" s="6" t="str">
        <f>IFERROR(VLOOKUP(V$1&amp;"."&amp;$A1258&amp;"."&amp;$B1258,Mappings[[Lookup Name]:[Source Reference]],2,FALSE),"")</f>
        <v/>
      </c>
      <c r="W1258" s="6" t="str">
        <f>IFERROR(VLOOKUP(W$1&amp;"."&amp;$A1258&amp;"."&amp;$B1258,Mappings[[Lookup Name]:[Source Reference]],2,FALSE),"")</f>
        <v/>
      </c>
    </row>
    <row r="1259" spans="1:23" x14ac:dyDescent="0.3">
      <c r="A1259" t="s">
        <v>159</v>
      </c>
      <c r="B1259" s="6" t="s">
        <v>825</v>
      </c>
      <c r="C1259" s="5">
        <v>8</v>
      </c>
      <c r="D1259" t="s">
        <v>2102</v>
      </c>
      <c r="E1259">
        <v>30</v>
      </c>
      <c r="F1259">
        <v>0</v>
      </c>
      <c r="G1259">
        <v>0</v>
      </c>
      <c r="H1259">
        <v>1</v>
      </c>
      <c r="I1259">
        <v>0</v>
      </c>
      <c r="J1259" t="s">
        <v>2117</v>
      </c>
      <c r="K1259" s="2" t="s">
        <v>2117</v>
      </c>
      <c r="L1259" t="str">
        <f>VLOOKUP(A1259,Tables!$A$2:$B$218,2,FALSE)</f>
        <v/>
      </c>
      <c r="O1259" s="8" t="s">
        <v>3149</v>
      </c>
      <c r="P1259" s="8"/>
      <c r="Q1259" t="str">
        <f t="shared" si="19"/>
        <v>Business Logic</v>
      </c>
      <c r="R1259"/>
      <c r="S1259"/>
      <c r="T1259" s="6" t="str">
        <f>IFERROR(VLOOKUP(T$1&amp;"."&amp;$A1259&amp;"."&amp;$B1259,Mappings[[Lookup Name]:[Source Reference]],2,FALSE),"")</f>
        <v/>
      </c>
      <c r="U1259" s="6" t="str">
        <f>IFERROR(VLOOKUP(U$1&amp;"."&amp;$A1259&amp;"."&amp;$B1259,Mappings[[Lookup Name]:[Source Reference]],2,FALSE),"")</f>
        <v/>
      </c>
      <c r="V1259" s="6" t="str">
        <f>IFERROR(VLOOKUP(V$1&amp;"."&amp;$A1259&amp;"."&amp;$B1259,Mappings[[Lookup Name]:[Source Reference]],2,FALSE),"")</f>
        <v/>
      </c>
      <c r="W1259" s="6" t="str">
        <f>IFERROR(VLOOKUP(W$1&amp;"."&amp;$A1259&amp;"."&amp;$B1259,Mappings[[Lookup Name]:[Source Reference]],2,FALSE),"")</f>
        <v/>
      </c>
    </row>
    <row r="1260" spans="1:23" x14ac:dyDescent="0.3">
      <c r="A1260" t="s">
        <v>159</v>
      </c>
      <c r="B1260" s="6" t="s">
        <v>525</v>
      </c>
      <c r="C1260" s="5">
        <v>9</v>
      </c>
      <c r="D1260" t="s">
        <v>2102</v>
      </c>
      <c r="E1260">
        <v>30</v>
      </c>
      <c r="F1260">
        <v>0</v>
      </c>
      <c r="G1260">
        <v>0</v>
      </c>
      <c r="H1260">
        <v>1</v>
      </c>
      <c r="I1260">
        <v>0</v>
      </c>
      <c r="J1260" t="s">
        <v>2117</v>
      </c>
      <c r="K1260" s="2" t="s">
        <v>2117</v>
      </c>
      <c r="L1260" t="str">
        <f>VLOOKUP(A1260,Tables!$A$2:$B$218,2,FALSE)</f>
        <v/>
      </c>
      <c r="O1260" s="8" t="s">
        <v>3149</v>
      </c>
      <c r="P1260" s="8"/>
      <c r="Q1260" t="str">
        <f t="shared" si="19"/>
        <v>Business Logic</v>
      </c>
      <c r="R1260"/>
      <c r="S1260"/>
      <c r="T1260" s="6" t="str">
        <f>IFERROR(VLOOKUP(T$1&amp;"."&amp;$A1260&amp;"."&amp;$B1260,Mappings[[Lookup Name]:[Source Reference]],2,FALSE),"")</f>
        <v/>
      </c>
      <c r="U1260" s="6" t="str">
        <f>IFERROR(VLOOKUP(U$1&amp;"."&amp;$A1260&amp;"."&amp;$B1260,Mappings[[Lookup Name]:[Source Reference]],2,FALSE),"")</f>
        <v/>
      </c>
      <c r="V1260" s="6" t="str">
        <f>IFERROR(VLOOKUP(V$1&amp;"."&amp;$A1260&amp;"."&amp;$B1260,Mappings[[Lookup Name]:[Source Reference]],2,FALSE),"")</f>
        <v/>
      </c>
      <c r="W1260" s="6" t="str">
        <f>IFERROR(VLOOKUP(W$1&amp;"."&amp;$A1260&amp;"."&amp;$B1260,Mappings[[Lookup Name]:[Source Reference]],2,FALSE),"")</f>
        <v/>
      </c>
    </row>
    <row r="1261" spans="1:23" x14ac:dyDescent="0.3">
      <c r="A1261" t="s">
        <v>159</v>
      </c>
      <c r="B1261" s="6" t="s">
        <v>38</v>
      </c>
      <c r="C1261" s="5">
        <v>10</v>
      </c>
      <c r="D1261" t="s">
        <v>2098</v>
      </c>
      <c r="E1261">
        <v>8</v>
      </c>
      <c r="F1261">
        <v>23</v>
      </c>
      <c r="G1261">
        <v>3</v>
      </c>
      <c r="H1261">
        <v>0</v>
      </c>
      <c r="I1261">
        <v>0</v>
      </c>
      <c r="J1261" t="s">
        <v>2117</v>
      </c>
      <c r="K1261" s="2" t="s">
        <v>2117</v>
      </c>
      <c r="L1261" t="str">
        <f>VLOOKUP(A1261,Tables!$A$2:$B$218,2,FALSE)</f>
        <v/>
      </c>
      <c r="O1261" s="8" t="s">
        <v>3149</v>
      </c>
      <c r="P1261" s="8"/>
      <c r="Q1261" t="str">
        <f t="shared" si="19"/>
        <v>ETL Audit Process</v>
      </c>
      <c r="R1261"/>
      <c r="S1261"/>
      <c r="T1261" s="6" t="str">
        <f>IFERROR(VLOOKUP(T$1&amp;"."&amp;$A1261&amp;"."&amp;$B1261,Mappings[[Lookup Name]:[Source Reference]],2,FALSE),"")</f>
        <v/>
      </c>
      <c r="U1261" s="6" t="str">
        <f>IFERROR(VLOOKUP(U$1&amp;"."&amp;$A1261&amp;"."&amp;$B1261,Mappings[[Lookup Name]:[Source Reference]],2,FALSE),"")</f>
        <v/>
      </c>
      <c r="V1261" s="6" t="str">
        <f>IFERROR(VLOOKUP(V$1&amp;"."&amp;$A1261&amp;"."&amp;$B1261,Mappings[[Lookup Name]:[Source Reference]],2,FALSE),"")</f>
        <v/>
      </c>
      <c r="W1261" s="6" t="str">
        <f>IFERROR(VLOOKUP(W$1&amp;"."&amp;$A1261&amp;"."&amp;$B1261,Mappings[[Lookup Name]:[Source Reference]],2,FALSE),"")</f>
        <v/>
      </c>
    </row>
    <row r="1262" spans="1:23" x14ac:dyDescent="0.3">
      <c r="A1262" t="s">
        <v>159</v>
      </c>
      <c r="B1262" s="6" t="s">
        <v>37</v>
      </c>
      <c r="C1262" s="5">
        <v>11</v>
      </c>
      <c r="D1262" t="s">
        <v>2102</v>
      </c>
      <c r="E1262">
        <v>120</v>
      </c>
      <c r="F1262">
        <v>0</v>
      </c>
      <c r="G1262">
        <v>0</v>
      </c>
      <c r="H1262">
        <v>1</v>
      </c>
      <c r="I1262">
        <v>0</v>
      </c>
      <c r="J1262" t="s">
        <v>2117</v>
      </c>
      <c r="K1262" s="2" t="s">
        <v>2117</v>
      </c>
      <c r="L1262" t="str">
        <f>VLOOKUP(A1262,Tables!$A$2:$B$218,2,FALSE)</f>
        <v/>
      </c>
      <c r="O1262" s="8" t="s">
        <v>3149</v>
      </c>
      <c r="P1262" s="8"/>
      <c r="Q1262" t="str">
        <f t="shared" si="19"/>
        <v>ETL Audit Process</v>
      </c>
      <c r="R1262"/>
      <c r="S1262"/>
      <c r="T1262" s="6" t="str">
        <f>IFERROR(VLOOKUP(T$1&amp;"."&amp;$A1262&amp;"."&amp;$B1262,Mappings[[Lookup Name]:[Source Reference]],2,FALSE),"")</f>
        <v/>
      </c>
      <c r="U1262" s="6" t="str">
        <f>IFERROR(VLOOKUP(U$1&amp;"."&amp;$A1262&amp;"."&amp;$B1262,Mappings[[Lookup Name]:[Source Reference]],2,FALSE),"")</f>
        <v/>
      </c>
      <c r="V1262" s="6" t="str">
        <f>IFERROR(VLOOKUP(V$1&amp;"."&amp;$A1262&amp;"."&amp;$B1262,Mappings[[Lookup Name]:[Source Reference]],2,FALSE),"")</f>
        <v/>
      </c>
      <c r="W1262" s="6" t="str">
        <f>IFERROR(VLOOKUP(W$1&amp;"."&amp;$A1262&amp;"."&amp;$B1262,Mappings[[Lookup Name]:[Source Reference]],2,FALSE),"")</f>
        <v/>
      </c>
    </row>
    <row r="1263" spans="1:23" x14ac:dyDescent="0.3">
      <c r="A1263" t="s">
        <v>159</v>
      </c>
      <c r="B1263" s="6" t="s">
        <v>35</v>
      </c>
      <c r="C1263" s="5">
        <v>12</v>
      </c>
      <c r="D1263" t="s">
        <v>2102</v>
      </c>
      <c r="E1263">
        <v>120</v>
      </c>
      <c r="F1263">
        <v>0</v>
      </c>
      <c r="G1263">
        <v>0</v>
      </c>
      <c r="H1263">
        <v>1</v>
      </c>
      <c r="I1263">
        <v>0</v>
      </c>
      <c r="J1263" t="s">
        <v>2117</v>
      </c>
      <c r="K1263" s="2" t="s">
        <v>2117</v>
      </c>
      <c r="L1263" t="str">
        <f>VLOOKUP(A1263,Tables!$A$2:$B$218,2,FALSE)</f>
        <v/>
      </c>
      <c r="O1263" s="8" t="s">
        <v>3149</v>
      </c>
      <c r="P1263" s="8"/>
      <c r="Q1263" t="str">
        <f t="shared" si="19"/>
        <v>ETL Audit Process</v>
      </c>
      <c r="R1263"/>
      <c r="S1263"/>
      <c r="T1263" s="6" t="str">
        <f>IFERROR(VLOOKUP(T$1&amp;"."&amp;$A1263&amp;"."&amp;$B1263,Mappings[[Lookup Name]:[Source Reference]],2,FALSE),"")</f>
        <v/>
      </c>
      <c r="U1263" s="6" t="str">
        <f>IFERROR(VLOOKUP(U$1&amp;"."&amp;$A1263&amp;"."&amp;$B1263,Mappings[[Lookup Name]:[Source Reference]],2,FALSE),"")</f>
        <v/>
      </c>
      <c r="V1263" s="6" t="str">
        <f>IFERROR(VLOOKUP(V$1&amp;"."&amp;$A1263&amp;"."&amp;$B1263,Mappings[[Lookup Name]:[Source Reference]],2,FALSE),"")</f>
        <v/>
      </c>
      <c r="W1263" s="6" t="str">
        <f>IFERROR(VLOOKUP(W$1&amp;"."&amp;$A1263&amp;"."&amp;$B1263,Mappings[[Lookup Name]:[Source Reference]],2,FALSE),"")</f>
        <v/>
      </c>
    </row>
    <row r="1264" spans="1:23" x14ac:dyDescent="0.3">
      <c r="A1264" t="s">
        <v>159</v>
      </c>
      <c r="B1264" s="6" t="s">
        <v>36</v>
      </c>
      <c r="C1264" s="5">
        <v>13</v>
      </c>
      <c r="D1264" t="s">
        <v>2098</v>
      </c>
      <c r="E1264">
        <v>8</v>
      </c>
      <c r="F1264">
        <v>23</v>
      </c>
      <c r="G1264">
        <v>3</v>
      </c>
      <c r="H1264">
        <v>0</v>
      </c>
      <c r="I1264">
        <v>0</v>
      </c>
      <c r="J1264" t="s">
        <v>2117</v>
      </c>
      <c r="K1264" s="2" t="s">
        <v>2117</v>
      </c>
      <c r="L1264" t="str">
        <f>VLOOKUP(A1264,Tables!$A$2:$B$218,2,FALSE)</f>
        <v/>
      </c>
      <c r="O1264" s="8" t="s">
        <v>3149</v>
      </c>
      <c r="P1264" s="8"/>
      <c r="Q1264" t="str">
        <f t="shared" si="19"/>
        <v>ETL Audit Process</v>
      </c>
      <c r="R1264"/>
      <c r="S1264"/>
      <c r="T1264" s="6" t="str">
        <f>IFERROR(VLOOKUP(T$1&amp;"."&amp;$A1264&amp;"."&amp;$B1264,Mappings[[Lookup Name]:[Source Reference]],2,FALSE),"")</f>
        <v/>
      </c>
      <c r="U1264" s="6" t="str">
        <f>IFERROR(VLOOKUP(U$1&amp;"."&amp;$A1264&amp;"."&amp;$B1264,Mappings[[Lookup Name]:[Source Reference]],2,FALSE),"")</f>
        <v/>
      </c>
      <c r="V1264" s="6" t="str">
        <f>IFERROR(VLOOKUP(V$1&amp;"."&amp;$A1264&amp;"."&amp;$B1264,Mappings[[Lookup Name]:[Source Reference]],2,FALSE),"")</f>
        <v/>
      </c>
      <c r="W1264" s="6" t="str">
        <f>IFERROR(VLOOKUP(W$1&amp;"."&amp;$A1264&amp;"."&amp;$B1264,Mappings[[Lookup Name]:[Source Reference]],2,FALSE),"")</f>
        <v/>
      </c>
    </row>
    <row r="1265" spans="1:23" x14ac:dyDescent="0.3">
      <c r="A1265" t="s">
        <v>159</v>
      </c>
      <c r="B1265" s="6" t="s">
        <v>826</v>
      </c>
      <c r="C1265" s="5">
        <v>14</v>
      </c>
      <c r="D1265" t="s">
        <v>2102</v>
      </c>
      <c r="E1265">
        <v>10</v>
      </c>
      <c r="F1265">
        <v>0</v>
      </c>
      <c r="G1265">
        <v>0</v>
      </c>
      <c r="H1265">
        <v>1</v>
      </c>
      <c r="I1265">
        <v>0</v>
      </c>
      <c r="J1265" t="s">
        <v>2117</v>
      </c>
      <c r="K1265" s="2" t="s">
        <v>2117</v>
      </c>
      <c r="L1265" t="str">
        <f>VLOOKUP(A1265,Tables!$A$2:$B$218,2,FALSE)</f>
        <v/>
      </c>
      <c r="O1265" s="8" t="s">
        <v>3149</v>
      </c>
      <c r="P1265" s="8"/>
      <c r="Q1265" t="str">
        <f t="shared" si="19"/>
        <v>Business Logic</v>
      </c>
      <c r="R1265"/>
      <c r="S1265"/>
      <c r="T1265" s="6" t="str">
        <f>IFERROR(VLOOKUP(T$1&amp;"."&amp;$A1265&amp;"."&amp;$B1265,Mappings[[Lookup Name]:[Source Reference]],2,FALSE),"")</f>
        <v/>
      </c>
      <c r="U1265" s="6" t="str">
        <f>IFERROR(VLOOKUP(U$1&amp;"."&amp;$A1265&amp;"."&amp;$B1265,Mappings[[Lookup Name]:[Source Reference]],2,FALSE),"")</f>
        <v/>
      </c>
      <c r="V1265" s="6" t="str">
        <f>IFERROR(VLOOKUP(V$1&amp;"."&amp;$A1265&amp;"."&amp;$B1265,Mappings[[Lookup Name]:[Source Reference]],2,FALSE),"")</f>
        <v/>
      </c>
      <c r="W1265" s="6" t="str">
        <f>IFERROR(VLOOKUP(W$1&amp;"."&amp;$A1265&amp;"."&amp;$B1265,Mappings[[Lookup Name]:[Source Reference]],2,FALSE),"")</f>
        <v/>
      </c>
    </row>
    <row r="1266" spans="1:23" x14ac:dyDescent="0.3">
      <c r="A1266" t="s">
        <v>159</v>
      </c>
      <c r="B1266" s="6" t="s">
        <v>827</v>
      </c>
      <c r="C1266" s="5">
        <v>15</v>
      </c>
      <c r="D1266" t="s">
        <v>2102</v>
      </c>
      <c r="E1266">
        <v>256</v>
      </c>
      <c r="F1266">
        <v>0</v>
      </c>
      <c r="G1266">
        <v>0</v>
      </c>
      <c r="H1266">
        <v>1</v>
      </c>
      <c r="I1266">
        <v>0</v>
      </c>
      <c r="J1266" t="s">
        <v>2117</v>
      </c>
      <c r="K1266" s="2" t="s">
        <v>2117</v>
      </c>
      <c r="L1266" t="str">
        <f>VLOOKUP(A1266,Tables!$A$2:$B$218,2,FALSE)</f>
        <v/>
      </c>
      <c r="O1266" s="8" t="s">
        <v>3149</v>
      </c>
      <c r="P1266" s="8"/>
      <c r="Q1266" t="str">
        <f t="shared" si="19"/>
        <v>Business Logic</v>
      </c>
      <c r="R1266"/>
      <c r="S1266"/>
      <c r="T1266" s="6" t="str">
        <f>IFERROR(VLOOKUP(T$1&amp;"."&amp;$A1266&amp;"."&amp;$B1266,Mappings[[Lookup Name]:[Source Reference]],2,FALSE),"")</f>
        <v/>
      </c>
      <c r="U1266" s="6" t="str">
        <f>IFERROR(VLOOKUP(U$1&amp;"."&amp;$A1266&amp;"."&amp;$B1266,Mappings[[Lookup Name]:[Source Reference]],2,FALSE),"")</f>
        <v/>
      </c>
      <c r="V1266" s="6" t="str">
        <f>IFERROR(VLOOKUP(V$1&amp;"."&amp;$A1266&amp;"."&amp;$B1266,Mappings[[Lookup Name]:[Source Reference]],2,FALSE),"")</f>
        <v/>
      </c>
      <c r="W1266" s="6" t="str">
        <f>IFERROR(VLOOKUP(W$1&amp;"."&amp;$A1266&amp;"."&amp;$B1266,Mappings[[Lookup Name]:[Source Reference]],2,FALSE),"")</f>
        <v/>
      </c>
    </row>
    <row r="1267" spans="1:23" x14ac:dyDescent="0.3">
      <c r="A1267" t="s">
        <v>159</v>
      </c>
      <c r="B1267" s="6" t="s">
        <v>340</v>
      </c>
      <c r="C1267" s="5">
        <v>16</v>
      </c>
      <c r="D1267" t="s">
        <v>2098</v>
      </c>
      <c r="E1267">
        <v>8</v>
      </c>
      <c r="F1267">
        <v>23</v>
      </c>
      <c r="G1267">
        <v>3</v>
      </c>
      <c r="H1267">
        <v>0</v>
      </c>
      <c r="I1267">
        <v>0</v>
      </c>
      <c r="J1267" t="s">
        <v>2117</v>
      </c>
      <c r="K1267" s="2" t="s">
        <v>2117</v>
      </c>
      <c r="L1267" t="str">
        <f>VLOOKUP(A1267,Tables!$A$2:$B$218,2,FALSE)</f>
        <v/>
      </c>
      <c r="O1267" s="8" t="s">
        <v>3149</v>
      </c>
      <c r="P1267" s="8"/>
      <c r="Q1267" t="str">
        <f t="shared" si="19"/>
        <v>Business Logic</v>
      </c>
      <c r="R1267"/>
      <c r="S1267"/>
      <c r="T1267" s="6" t="str">
        <f>IFERROR(VLOOKUP(T$1&amp;"."&amp;$A1267&amp;"."&amp;$B1267,Mappings[[Lookup Name]:[Source Reference]],2,FALSE),"")</f>
        <v/>
      </c>
      <c r="U1267" s="6" t="str">
        <f>IFERROR(VLOOKUP(U$1&amp;"."&amp;$A1267&amp;"."&amp;$B1267,Mappings[[Lookup Name]:[Source Reference]],2,FALSE),"")</f>
        <v/>
      </c>
      <c r="V1267" s="6" t="str">
        <f>IFERROR(VLOOKUP(V$1&amp;"."&amp;$A1267&amp;"."&amp;$B1267,Mappings[[Lookup Name]:[Source Reference]],2,FALSE),"")</f>
        <v/>
      </c>
      <c r="W1267" s="6" t="str">
        <f>IFERROR(VLOOKUP(W$1&amp;"."&amp;$A1267&amp;"."&amp;$B1267,Mappings[[Lookup Name]:[Source Reference]],2,FALSE),"")</f>
        <v/>
      </c>
    </row>
    <row r="1268" spans="1:23" x14ac:dyDescent="0.3">
      <c r="A1268" t="s">
        <v>159</v>
      </c>
      <c r="B1268" s="6" t="s">
        <v>828</v>
      </c>
      <c r="C1268" s="5">
        <v>17</v>
      </c>
      <c r="D1268" t="s">
        <v>2102</v>
      </c>
      <c r="E1268">
        <v>17</v>
      </c>
      <c r="F1268">
        <v>0</v>
      </c>
      <c r="G1268">
        <v>0</v>
      </c>
      <c r="H1268">
        <v>1</v>
      </c>
      <c r="I1268">
        <v>0</v>
      </c>
      <c r="J1268" t="s">
        <v>2117</v>
      </c>
      <c r="K1268" s="2" t="s">
        <v>2117</v>
      </c>
      <c r="L1268" t="str">
        <f>VLOOKUP(A1268,Tables!$A$2:$B$218,2,FALSE)</f>
        <v/>
      </c>
      <c r="O1268" s="8" t="s">
        <v>3149</v>
      </c>
      <c r="P1268" s="8"/>
      <c r="Q1268" t="str">
        <f t="shared" si="19"/>
        <v>Business Logic</v>
      </c>
      <c r="R1268"/>
      <c r="S1268"/>
      <c r="T1268" s="6" t="str">
        <f>IFERROR(VLOOKUP(T$1&amp;"."&amp;$A1268&amp;"."&amp;$B1268,Mappings[[Lookup Name]:[Source Reference]],2,FALSE),"")</f>
        <v/>
      </c>
      <c r="U1268" s="6" t="str">
        <f>IFERROR(VLOOKUP(U$1&amp;"."&amp;$A1268&amp;"."&amp;$B1268,Mappings[[Lookup Name]:[Source Reference]],2,FALSE),"")</f>
        <v/>
      </c>
      <c r="V1268" s="6" t="str">
        <f>IFERROR(VLOOKUP(V$1&amp;"."&amp;$A1268&amp;"."&amp;$B1268,Mappings[[Lookup Name]:[Source Reference]],2,FALSE),"")</f>
        <v/>
      </c>
      <c r="W1268" s="6" t="str">
        <f>IFERROR(VLOOKUP(W$1&amp;"."&amp;$A1268&amp;"."&amp;$B1268,Mappings[[Lookup Name]:[Source Reference]],2,FALSE),"")</f>
        <v/>
      </c>
    </row>
    <row r="1269" spans="1:23" x14ac:dyDescent="0.3">
      <c r="A1269" t="s">
        <v>159</v>
      </c>
      <c r="B1269" s="6" t="s">
        <v>28</v>
      </c>
      <c r="C1269" s="5">
        <v>18</v>
      </c>
      <c r="D1269" t="s">
        <v>2109</v>
      </c>
      <c r="E1269">
        <v>4</v>
      </c>
      <c r="F1269">
        <v>16</v>
      </c>
      <c r="G1269">
        <v>0</v>
      </c>
      <c r="H1269">
        <v>0</v>
      </c>
      <c r="I1269">
        <v>0</v>
      </c>
      <c r="J1269" t="s">
        <v>2117</v>
      </c>
      <c r="K1269" s="2" t="s">
        <v>2117</v>
      </c>
      <c r="L1269" t="str">
        <f>VLOOKUP(A1269,Tables!$A$2:$B$218,2,FALSE)</f>
        <v/>
      </c>
      <c r="O1269" s="8" t="s">
        <v>3149</v>
      </c>
      <c r="P1269" s="8"/>
      <c r="Q1269" t="str">
        <f t="shared" si="19"/>
        <v>Business Logic</v>
      </c>
      <c r="R1269"/>
      <c r="S1269"/>
      <c r="T1269" s="6" t="str">
        <f>IFERROR(VLOOKUP(T$1&amp;"."&amp;$A1269&amp;"."&amp;$B1269,Mappings[[Lookup Name]:[Source Reference]],2,FALSE),"")</f>
        <v/>
      </c>
      <c r="U1269" s="6" t="str">
        <f>IFERROR(VLOOKUP(U$1&amp;"."&amp;$A1269&amp;"."&amp;$B1269,Mappings[[Lookup Name]:[Source Reference]],2,FALSE),"")</f>
        <v/>
      </c>
      <c r="V1269" s="6" t="str">
        <f>IFERROR(VLOOKUP(V$1&amp;"."&amp;$A1269&amp;"."&amp;$B1269,Mappings[[Lookup Name]:[Source Reference]],2,FALSE),"")</f>
        <v/>
      </c>
      <c r="W1269" s="6" t="str">
        <f>IFERROR(VLOOKUP(W$1&amp;"."&amp;$A1269&amp;"."&amp;$B1269,Mappings[[Lookup Name]:[Source Reference]],2,FALSE),"")</f>
        <v/>
      </c>
    </row>
    <row r="1270" spans="1:23" x14ac:dyDescent="0.3">
      <c r="A1270" t="s">
        <v>159</v>
      </c>
      <c r="B1270" s="6" t="s">
        <v>829</v>
      </c>
      <c r="C1270" s="5">
        <v>19</v>
      </c>
      <c r="D1270" t="s">
        <v>2102</v>
      </c>
      <c r="E1270">
        <v>256</v>
      </c>
      <c r="F1270">
        <v>0</v>
      </c>
      <c r="G1270">
        <v>0</v>
      </c>
      <c r="H1270">
        <v>1</v>
      </c>
      <c r="I1270">
        <v>0</v>
      </c>
      <c r="J1270" t="s">
        <v>2117</v>
      </c>
      <c r="K1270" s="2" t="s">
        <v>2117</v>
      </c>
      <c r="L1270" t="str">
        <f>VLOOKUP(A1270,Tables!$A$2:$B$218,2,FALSE)</f>
        <v/>
      </c>
      <c r="O1270" s="8" t="s">
        <v>3149</v>
      </c>
      <c r="P1270" s="8"/>
      <c r="Q1270" t="str">
        <f t="shared" si="19"/>
        <v>Business Logic</v>
      </c>
      <c r="R1270"/>
      <c r="S1270"/>
      <c r="T1270" s="6" t="str">
        <f>IFERROR(VLOOKUP(T$1&amp;"."&amp;$A1270&amp;"."&amp;$B1270,Mappings[[Lookup Name]:[Source Reference]],2,FALSE),"")</f>
        <v/>
      </c>
      <c r="U1270" s="6" t="str">
        <f>IFERROR(VLOOKUP(U$1&amp;"."&amp;$A1270&amp;"."&amp;$B1270,Mappings[[Lookup Name]:[Source Reference]],2,FALSE),"")</f>
        <v/>
      </c>
      <c r="V1270" s="6" t="str">
        <f>IFERROR(VLOOKUP(V$1&amp;"."&amp;$A1270&amp;"."&amp;$B1270,Mappings[[Lookup Name]:[Source Reference]],2,FALSE),"")</f>
        <v/>
      </c>
      <c r="W1270" s="6" t="str">
        <f>IFERROR(VLOOKUP(W$1&amp;"."&amp;$A1270&amp;"."&amp;$B1270,Mappings[[Lookup Name]:[Source Reference]],2,FALSE),"")</f>
        <v/>
      </c>
    </row>
    <row r="1271" spans="1:23" x14ac:dyDescent="0.3">
      <c r="A1271" t="s">
        <v>159</v>
      </c>
      <c r="B1271" s="6" t="s">
        <v>830</v>
      </c>
      <c r="C1271" s="5">
        <v>20</v>
      </c>
      <c r="D1271" t="s">
        <v>2102</v>
      </c>
      <c r="E1271">
        <v>95</v>
      </c>
      <c r="F1271">
        <v>0</v>
      </c>
      <c r="G1271">
        <v>0</v>
      </c>
      <c r="H1271">
        <v>1</v>
      </c>
      <c r="I1271">
        <v>0</v>
      </c>
      <c r="J1271" t="s">
        <v>2117</v>
      </c>
      <c r="K1271" s="2" t="s">
        <v>2117</v>
      </c>
      <c r="L1271" t="str">
        <f>VLOOKUP(A1271,Tables!$A$2:$B$218,2,FALSE)</f>
        <v/>
      </c>
      <c r="O1271" s="8" t="s">
        <v>3149</v>
      </c>
      <c r="P1271" s="8"/>
      <c r="Q1271" t="str">
        <f t="shared" si="19"/>
        <v>Business Logic</v>
      </c>
      <c r="R1271"/>
      <c r="S1271"/>
      <c r="T1271" s="6" t="str">
        <f>IFERROR(VLOOKUP(T$1&amp;"."&amp;$A1271&amp;"."&amp;$B1271,Mappings[[Lookup Name]:[Source Reference]],2,FALSE),"")</f>
        <v/>
      </c>
      <c r="U1271" s="6" t="str">
        <f>IFERROR(VLOOKUP(U$1&amp;"."&amp;$A1271&amp;"."&amp;$B1271,Mappings[[Lookup Name]:[Source Reference]],2,FALSE),"")</f>
        <v/>
      </c>
      <c r="V1271" s="6" t="str">
        <f>IFERROR(VLOOKUP(V$1&amp;"."&amp;$A1271&amp;"."&amp;$B1271,Mappings[[Lookup Name]:[Source Reference]],2,FALSE),"")</f>
        <v/>
      </c>
      <c r="W1271" s="6" t="str">
        <f>IFERROR(VLOOKUP(W$1&amp;"."&amp;$A1271&amp;"."&amp;$B1271,Mappings[[Lookup Name]:[Source Reference]],2,FALSE),"")</f>
        <v/>
      </c>
    </row>
    <row r="1272" spans="1:23" x14ac:dyDescent="0.3">
      <c r="A1272" t="s">
        <v>159</v>
      </c>
      <c r="B1272" s="6" t="s">
        <v>831</v>
      </c>
      <c r="C1272" s="5">
        <v>21</v>
      </c>
      <c r="D1272" t="s">
        <v>2102</v>
      </c>
      <c r="E1272">
        <v>16</v>
      </c>
      <c r="F1272">
        <v>0</v>
      </c>
      <c r="G1272">
        <v>0</v>
      </c>
      <c r="H1272">
        <v>1</v>
      </c>
      <c r="I1272">
        <v>0</v>
      </c>
      <c r="J1272" t="s">
        <v>2117</v>
      </c>
      <c r="K1272" s="2" t="s">
        <v>2117</v>
      </c>
      <c r="L1272" t="str">
        <f>VLOOKUP(A1272,Tables!$A$2:$B$218,2,FALSE)</f>
        <v/>
      </c>
      <c r="O1272" s="8" t="s">
        <v>3149</v>
      </c>
      <c r="P1272" s="8"/>
      <c r="Q1272" t="str">
        <f t="shared" si="19"/>
        <v>Business Logic</v>
      </c>
      <c r="R1272"/>
      <c r="S1272"/>
      <c r="T1272" s="6" t="str">
        <f>IFERROR(VLOOKUP(T$1&amp;"."&amp;$A1272&amp;"."&amp;$B1272,Mappings[[Lookup Name]:[Source Reference]],2,FALSE),"")</f>
        <v/>
      </c>
      <c r="U1272" s="6" t="str">
        <f>IFERROR(VLOOKUP(U$1&amp;"."&amp;$A1272&amp;"."&amp;$B1272,Mappings[[Lookup Name]:[Source Reference]],2,FALSE),"")</f>
        <v/>
      </c>
      <c r="V1272" s="6" t="str">
        <f>IFERROR(VLOOKUP(V$1&amp;"."&amp;$A1272&amp;"."&amp;$B1272,Mappings[[Lookup Name]:[Source Reference]],2,FALSE),"")</f>
        <v/>
      </c>
      <c r="W1272" s="6" t="str">
        <f>IFERROR(VLOOKUP(W$1&amp;"."&amp;$A1272&amp;"."&amp;$B1272,Mappings[[Lookup Name]:[Source Reference]],2,FALSE),"")</f>
        <v/>
      </c>
    </row>
    <row r="1273" spans="1:23" x14ac:dyDescent="0.3">
      <c r="A1273" t="s">
        <v>832</v>
      </c>
      <c r="B1273" s="6" t="s">
        <v>833</v>
      </c>
      <c r="C1273" s="5">
        <v>1</v>
      </c>
      <c r="D1273" t="s">
        <v>2099</v>
      </c>
      <c r="E1273">
        <v>4</v>
      </c>
      <c r="F1273">
        <v>10</v>
      </c>
      <c r="G1273">
        <v>0</v>
      </c>
      <c r="H1273">
        <v>0</v>
      </c>
      <c r="I1273">
        <v>1</v>
      </c>
      <c r="J1273" t="s">
        <v>2117</v>
      </c>
      <c r="K1273" s="2" t="s">
        <v>2117</v>
      </c>
      <c r="L1273" t="str">
        <f>VLOOKUP(A1273,Tables!$A$2:$B$218,2,FALSE)</f>
        <v/>
      </c>
      <c r="O1273" s="8" t="s">
        <v>3149</v>
      </c>
      <c r="P1273" s="8"/>
      <c r="Q1273" t="str">
        <f t="shared" si="19"/>
        <v>System Generated</v>
      </c>
      <c r="R1273"/>
      <c r="S1273"/>
      <c r="T1273" s="6" t="str">
        <f>IFERROR(VLOOKUP(T$1&amp;"."&amp;$A1273&amp;"."&amp;$B1273,Mappings[[Lookup Name]:[Source Reference]],2,FALSE),"")</f>
        <v/>
      </c>
      <c r="U1273" s="6" t="str">
        <f>IFERROR(VLOOKUP(U$1&amp;"."&amp;$A1273&amp;"."&amp;$B1273,Mappings[[Lookup Name]:[Source Reference]],2,FALSE),"")</f>
        <v/>
      </c>
      <c r="V1273" s="6" t="str">
        <f>IFERROR(VLOOKUP(V$1&amp;"."&amp;$A1273&amp;"."&amp;$B1273,Mappings[[Lookup Name]:[Source Reference]],2,FALSE),"")</f>
        <v/>
      </c>
      <c r="W1273" s="6" t="str">
        <f>IFERROR(VLOOKUP(W$1&amp;"."&amp;$A1273&amp;"."&amp;$B1273,Mappings[[Lookup Name]:[Source Reference]],2,FALSE),"")</f>
        <v/>
      </c>
    </row>
    <row r="1274" spans="1:23" x14ac:dyDescent="0.3">
      <c r="A1274" t="s">
        <v>832</v>
      </c>
      <c r="B1274" s="6" t="s">
        <v>834</v>
      </c>
      <c r="C1274" s="5">
        <v>2</v>
      </c>
      <c r="D1274" t="s">
        <v>2102</v>
      </c>
      <c r="E1274">
        <v>15</v>
      </c>
      <c r="F1274">
        <v>0</v>
      </c>
      <c r="G1274">
        <v>0</v>
      </c>
      <c r="H1274">
        <v>1</v>
      </c>
      <c r="I1274">
        <v>0</v>
      </c>
      <c r="J1274" t="s">
        <v>2117</v>
      </c>
      <c r="K1274" s="2" t="s">
        <v>2117</v>
      </c>
      <c r="L1274" t="str">
        <f>VLOOKUP(A1274,Tables!$A$2:$B$218,2,FALSE)</f>
        <v/>
      </c>
      <c r="O1274" s="8" t="s">
        <v>3149</v>
      </c>
      <c r="P1274" s="8"/>
      <c r="Q1274" t="str">
        <f t="shared" si="19"/>
        <v>Business Logic</v>
      </c>
      <c r="R1274"/>
      <c r="S1274"/>
      <c r="T1274" s="6" t="str">
        <f>IFERROR(VLOOKUP(T$1&amp;"."&amp;$A1274&amp;"."&amp;$B1274,Mappings[[Lookup Name]:[Source Reference]],2,FALSE),"")</f>
        <v/>
      </c>
      <c r="U1274" s="6" t="str">
        <f>IFERROR(VLOOKUP(U$1&amp;"."&amp;$A1274&amp;"."&amp;$B1274,Mappings[[Lookup Name]:[Source Reference]],2,FALSE),"")</f>
        <v/>
      </c>
      <c r="V1274" s="6" t="str">
        <f>IFERROR(VLOOKUP(V$1&amp;"."&amp;$A1274&amp;"."&amp;$B1274,Mappings[[Lookup Name]:[Source Reference]],2,FALSE),"")</f>
        <v/>
      </c>
      <c r="W1274" s="6" t="str">
        <f>IFERROR(VLOOKUP(W$1&amp;"."&amp;$A1274&amp;"."&amp;$B1274,Mappings[[Lookup Name]:[Source Reference]],2,FALSE),"")</f>
        <v/>
      </c>
    </row>
    <row r="1275" spans="1:23" x14ac:dyDescent="0.3">
      <c r="A1275" t="s">
        <v>832</v>
      </c>
      <c r="B1275" s="6" t="s">
        <v>55</v>
      </c>
      <c r="C1275" s="5">
        <v>3</v>
      </c>
      <c r="D1275" t="s">
        <v>2102</v>
      </c>
      <c r="E1275">
        <v>60</v>
      </c>
      <c r="F1275">
        <v>0</v>
      </c>
      <c r="G1275">
        <v>0</v>
      </c>
      <c r="H1275">
        <v>1</v>
      </c>
      <c r="I1275">
        <v>0</v>
      </c>
      <c r="J1275" t="s">
        <v>2117</v>
      </c>
      <c r="K1275" s="2" t="s">
        <v>2117</v>
      </c>
      <c r="L1275" t="str">
        <f>VLOOKUP(A1275,Tables!$A$2:$B$218,2,FALSE)</f>
        <v/>
      </c>
      <c r="O1275" s="8" t="s">
        <v>3149</v>
      </c>
      <c r="P1275" s="8"/>
      <c r="Q1275" t="str">
        <f t="shared" si="19"/>
        <v>Business Logic</v>
      </c>
      <c r="R1275"/>
      <c r="S1275"/>
      <c r="T1275" s="6" t="str">
        <f>IFERROR(VLOOKUP(T$1&amp;"."&amp;$A1275&amp;"."&amp;$B1275,Mappings[[Lookup Name]:[Source Reference]],2,FALSE),"")</f>
        <v/>
      </c>
      <c r="U1275" s="6" t="str">
        <f>IFERROR(VLOOKUP(U$1&amp;"."&amp;$A1275&amp;"."&amp;$B1275,Mappings[[Lookup Name]:[Source Reference]],2,FALSE),"")</f>
        <v/>
      </c>
      <c r="V1275" s="6" t="str">
        <f>IFERROR(VLOOKUP(V$1&amp;"."&amp;$A1275&amp;"."&amp;$B1275,Mappings[[Lookup Name]:[Source Reference]],2,FALSE),"")</f>
        <v/>
      </c>
      <c r="W1275" s="6" t="str">
        <f>IFERROR(VLOOKUP(W$1&amp;"."&amp;$A1275&amp;"."&amp;$B1275,Mappings[[Lookup Name]:[Source Reference]],2,FALSE),"")</f>
        <v/>
      </c>
    </row>
    <row r="1276" spans="1:23" x14ac:dyDescent="0.3">
      <c r="A1276" t="s">
        <v>832</v>
      </c>
      <c r="B1276" s="6" t="s">
        <v>35</v>
      </c>
      <c r="C1276" s="5">
        <v>4</v>
      </c>
      <c r="D1276" t="s">
        <v>2102</v>
      </c>
      <c r="E1276">
        <v>120</v>
      </c>
      <c r="F1276">
        <v>0</v>
      </c>
      <c r="G1276">
        <v>0</v>
      </c>
      <c r="H1276">
        <v>1</v>
      </c>
      <c r="I1276">
        <v>0</v>
      </c>
      <c r="J1276" t="s">
        <v>2117</v>
      </c>
      <c r="K1276" s="2" t="s">
        <v>2117</v>
      </c>
      <c r="L1276" t="str">
        <f>VLOOKUP(A1276,Tables!$A$2:$B$218,2,FALSE)</f>
        <v/>
      </c>
      <c r="O1276" s="8" t="s">
        <v>3149</v>
      </c>
      <c r="P1276" s="8"/>
      <c r="Q1276" t="str">
        <f t="shared" si="19"/>
        <v>ETL Audit Process</v>
      </c>
      <c r="R1276"/>
      <c r="S1276"/>
      <c r="T1276" s="6" t="str">
        <f>IFERROR(VLOOKUP(T$1&amp;"."&amp;$A1276&amp;"."&amp;$B1276,Mappings[[Lookup Name]:[Source Reference]],2,FALSE),"")</f>
        <v/>
      </c>
      <c r="U1276" s="6" t="str">
        <f>IFERROR(VLOOKUP(U$1&amp;"."&amp;$A1276&amp;"."&amp;$B1276,Mappings[[Lookup Name]:[Source Reference]],2,FALSE),"")</f>
        <v/>
      </c>
      <c r="V1276" s="6" t="str">
        <f>IFERROR(VLOOKUP(V$1&amp;"."&amp;$A1276&amp;"."&amp;$B1276,Mappings[[Lookup Name]:[Source Reference]],2,FALSE),"")</f>
        <v/>
      </c>
      <c r="W1276" s="6" t="str">
        <f>IFERROR(VLOOKUP(W$1&amp;"."&amp;$A1276&amp;"."&amp;$B1276,Mappings[[Lookup Name]:[Source Reference]],2,FALSE),"")</f>
        <v/>
      </c>
    </row>
    <row r="1277" spans="1:23" x14ac:dyDescent="0.3">
      <c r="A1277" t="s">
        <v>832</v>
      </c>
      <c r="B1277" s="6" t="s">
        <v>36</v>
      </c>
      <c r="C1277" s="5">
        <v>5</v>
      </c>
      <c r="D1277" t="s">
        <v>2098</v>
      </c>
      <c r="E1277">
        <v>8</v>
      </c>
      <c r="F1277">
        <v>23</v>
      </c>
      <c r="G1277">
        <v>3</v>
      </c>
      <c r="H1277">
        <v>0</v>
      </c>
      <c r="I1277">
        <v>0</v>
      </c>
      <c r="J1277" t="s">
        <v>2117</v>
      </c>
      <c r="K1277" s="2" t="s">
        <v>2117</v>
      </c>
      <c r="L1277" t="str">
        <f>VLOOKUP(A1277,Tables!$A$2:$B$218,2,FALSE)</f>
        <v/>
      </c>
      <c r="O1277" s="8" t="s">
        <v>3149</v>
      </c>
      <c r="P1277" s="8"/>
      <c r="Q1277" t="str">
        <f t="shared" si="19"/>
        <v>ETL Audit Process</v>
      </c>
      <c r="R1277"/>
      <c r="S1277"/>
      <c r="T1277" s="6" t="str">
        <f>IFERROR(VLOOKUP(T$1&amp;"."&amp;$A1277&amp;"."&amp;$B1277,Mappings[[Lookup Name]:[Source Reference]],2,FALSE),"")</f>
        <v/>
      </c>
      <c r="U1277" s="6" t="str">
        <f>IFERROR(VLOOKUP(U$1&amp;"."&amp;$A1277&amp;"."&amp;$B1277,Mappings[[Lookup Name]:[Source Reference]],2,FALSE),"")</f>
        <v/>
      </c>
      <c r="V1277" s="6" t="str">
        <f>IFERROR(VLOOKUP(V$1&amp;"."&amp;$A1277&amp;"."&amp;$B1277,Mappings[[Lookup Name]:[Source Reference]],2,FALSE),"")</f>
        <v/>
      </c>
      <c r="W1277" s="6" t="str">
        <f>IFERROR(VLOOKUP(W$1&amp;"."&amp;$A1277&amp;"."&amp;$B1277,Mappings[[Lookup Name]:[Source Reference]],2,FALSE),"")</f>
        <v/>
      </c>
    </row>
    <row r="1278" spans="1:23" x14ac:dyDescent="0.3">
      <c r="A1278" t="s">
        <v>832</v>
      </c>
      <c r="B1278" s="6" t="s">
        <v>37</v>
      </c>
      <c r="C1278" s="5">
        <v>6</v>
      </c>
      <c r="D1278" t="s">
        <v>2102</v>
      </c>
      <c r="E1278">
        <v>120</v>
      </c>
      <c r="F1278">
        <v>0</v>
      </c>
      <c r="G1278">
        <v>0</v>
      </c>
      <c r="H1278">
        <v>1</v>
      </c>
      <c r="I1278">
        <v>0</v>
      </c>
      <c r="J1278" t="s">
        <v>2117</v>
      </c>
      <c r="K1278" s="2" t="s">
        <v>2117</v>
      </c>
      <c r="L1278" t="str">
        <f>VLOOKUP(A1278,Tables!$A$2:$B$218,2,FALSE)</f>
        <v/>
      </c>
      <c r="O1278" s="8" t="s">
        <v>3149</v>
      </c>
      <c r="P1278" s="8"/>
      <c r="Q1278" t="str">
        <f t="shared" si="19"/>
        <v>ETL Audit Process</v>
      </c>
      <c r="R1278"/>
      <c r="S1278"/>
      <c r="T1278" s="6" t="str">
        <f>IFERROR(VLOOKUP(T$1&amp;"."&amp;$A1278&amp;"."&amp;$B1278,Mappings[[Lookup Name]:[Source Reference]],2,FALSE),"")</f>
        <v/>
      </c>
      <c r="U1278" s="6" t="str">
        <f>IFERROR(VLOOKUP(U$1&amp;"."&amp;$A1278&amp;"."&amp;$B1278,Mappings[[Lookup Name]:[Source Reference]],2,FALSE),"")</f>
        <v/>
      </c>
      <c r="V1278" s="6" t="str">
        <f>IFERROR(VLOOKUP(V$1&amp;"."&amp;$A1278&amp;"."&amp;$B1278,Mappings[[Lookup Name]:[Source Reference]],2,FALSE),"")</f>
        <v/>
      </c>
      <c r="W1278" s="6" t="str">
        <f>IFERROR(VLOOKUP(W$1&amp;"."&amp;$A1278&amp;"."&amp;$B1278,Mappings[[Lookup Name]:[Source Reference]],2,FALSE),"")</f>
        <v/>
      </c>
    </row>
    <row r="1279" spans="1:23" x14ac:dyDescent="0.3">
      <c r="A1279" t="s">
        <v>832</v>
      </c>
      <c r="B1279" s="6" t="s">
        <v>38</v>
      </c>
      <c r="C1279" s="5">
        <v>7</v>
      </c>
      <c r="D1279" t="s">
        <v>2098</v>
      </c>
      <c r="E1279">
        <v>8</v>
      </c>
      <c r="F1279">
        <v>23</v>
      </c>
      <c r="G1279">
        <v>3</v>
      </c>
      <c r="H1279">
        <v>0</v>
      </c>
      <c r="I1279">
        <v>0</v>
      </c>
      <c r="J1279" t="s">
        <v>2117</v>
      </c>
      <c r="K1279" s="2" t="s">
        <v>2117</v>
      </c>
      <c r="L1279" t="str">
        <f>VLOOKUP(A1279,Tables!$A$2:$B$218,2,FALSE)</f>
        <v/>
      </c>
      <c r="O1279" s="8" t="s">
        <v>3149</v>
      </c>
      <c r="P1279" s="8"/>
      <c r="Q1279" t="str">
        <f t="shared" si="19"/>
        <v>ETL Audit Process</v>
      </c>
      <c r="R1279"/>
      <c r="S1279"/>
      <c r="T1279" s="6" t="str">
        <f>IFERROR(VLOOKUP(T$1&amp;"."&amp;$A1279&amp;"."&amp;$B1279,Mappings[[Lookup Name]:[Source Reference]],2,FALSE),"")</f>
        <v/>
      </c>
      <c r="U1279" s="6" t="str">
        <f>IFERROR(VLOOKUP(U$1&amp;"."&amp;$A1279&amp;"."&amp;$B1279,Mappings[[Lookup Name]:[Source Reference]],2,FALSE),"")</f>
        <v/>
      </c>
      <c r="V1279" s="6" t="str">
        <f>IFERROR(VLOOKUP(V$1&amp;"."&amp;$A1279&amp;"."&amp;$B1279,Mappings[[Lookup Name]:[Source Reference]],2,FALSE),"")</f>
        <v/>
      </c>
      <c r="W1279" s="6" t="str">
        <f>IFERROR(VLOOKUP(W$1&amp;"."&amp;$A1279&amp;"."&amp;$B1279,Mappings[[Lookup Name]:[Source Reference]],2,FALSE),"")</f>
        <v/>
      </c>
    </row>
    <row r="1280" spans="1:23" x14ac:dyDescent="0.3">
      <c r="A1280" t="s">
        <v>832</v>
      </c>
      <c r="B1280" s="6" t="s">
        <v>16</v>
      </c>
      <c r="C1280" s="5">
        <v>8</v>
      </c>
      <c r="D1280" t="s">
        <v>2099</v>
      </c>
      <c r="E1280">
        <v>4</v>
      </c>
      <c r="F1280">
        <v>10</v>
      </c>
      <c r="G1280">
        <v>0</v>
      </c>
      <c r="H1280">
        <v>0</v>
      </c>
      <c r="I1280">
        <v>0</v>
      </c>
      <c r="J1280" t="s">
        <v>2117</v>
      </c>
      <c r="K1280" s="2" t="s">
        <v>2117</v>
      </c>
      <c r="L1280" t="str">
        <f>VLOOKUP(A1280,Tables!$A$2:$B$218,2,FALSE)</f>
        <v/>
      </c>
      <c r="O1280" s="8" t="s">
        <v>3149</v>
      </c>
      <c r="P1280" s="8"/>
      <c r="Q1280" t="str">
        <f t="shared" si="19"/>
        <v>ETL Audit Process</v>
      </c>
      <c r="R1280"/>
      <c r="S1280"/>
      <c r="T1280" s="6" t="str">
        <f>IFERROR(VLOOKUP(T$1&amp;"."&amp;$A1280&amp;"."&amp;$B1280,Mappings[[Lookup Name]:[Source Reference]],2,FALSE),"")</f>
        <v/>
      </c>
      <c r="U1280" s="6" t="str">
        <f>IFERROR(VLOOKUP(U$1&amp;"."&amp;$A1280&amp;"."&amp;$B1280,Mappings[[Lookup Name]:[Source Reference]],2,FALSE),"")</f>
        <v/>
      </c>
      <c r="V1280" s="6" t="str">
        <f>IFERROR(VLOOKUP(V$1&amp;"."&amp;$A1280&amp;"."&amp;$B1280,Mappings[[Lookup Name]:[Source Reference]],2,FALSE),"")</f>
        <v/>
      </c>
      <c r="W1280" s="6" t="str">
        <f>IFERROR(VLOOKUP(W$1&amp;"."&amp;$A1280&amp;"."&amp;$B1280,Mappings[[Lookup Name]:[Source Reference]],2,FALSE),"")</f>
        <v/>
      </c>
    </row>
    <row r="1281" spans="1:23" x14ac:dyDescent="0.3">
      <c r="A1281" t="s">
        <v>832</v>
      </c>
      <c r="B1281" s="6" t="s">
        <v>17</v>
      </c>
      <c r="C1281" s="5">
        <v>9</v>
      </c>
      <c r="D1281" t="s">
        <v>2099</v>
      </c>
      <c r="E1281">
        <v>4</v>
      </c>
      <c r="F1281">
        <v>10</v>
      </c>
      <c r="G1281">
        <v>0</v>
      </c>
      <c r="H1281">
        <v>1</v>
      </c>
      <c r="I1281">
        <v>0</v>
      </c>
      <c r="J1281" t="s">
        <v>2117</v>
      </c>
      <c r="K1281" s="2" t="s">
        <v>2117</v>
      </c>
      <c r="L1281" t="str">
        <f>VLOOKUP(A1281,Tables!$A$2:$B$218,2,FALSE)</f>
        <v/>
      </c>
      <c r="O1281" s="8" t="s">
        <v>3149</v>
      </c>
      <c r="P1281" s="8"/>
      <c r="Q1281" t="str">
        <f t="shared" si="19"/>
        <v>ETL Audit Process</v>
      </c>
      <c r="R1281"/>
      <c r="S1281"/>
      <c r="T1281" s="6" t="str">
        <f>IFERROR(VLOOKUP(T$1&amp;"."&amp;$A1281&amp;"."&amp;$B1281,Mappings[[Lookup Name]:[Source Reference]],2,FALSE),"")</f>
        <v/>
      </c>
      <c r="U1281" s="6" t="str">
        <f>IFERROR(VLOOKUP(U$1&amp;"."&amp;$A1281&amp;"."&amp;$B1281,Mappings[[Lookup Name]:[Source Reference]],2,FALSE),"")</f>
        <v/>
      </c>
      <c r="V1281" s="6" t="str">
        <f>IFERROR(VLOOKUP(V$1&amp;"."&amp;$A1281&amp;"."&amp;$B1281,Mappings[[Lookup Name]:[Source Reference]],2,FALSE),"")</f>
        <v/>
      </c>
      <c r="W1281" s="6" t="str">
        <f>IFERROR(VLOOKUP(W$1&amp;"."&amp;$A1281&amp;"."&amp;$B1281,Mappings[[Lookup Name]:[Source Reference]],2,FALSE),"")</f>
        <v/>
      </c>
    </row>
    <row r="1282" spans="1:23" ht="31.2" x14ac:dyDescent="0.3">
      <c r="A1282" t="s">
        <v>832</v>
      </c>
      <c r="B1282" s="6" t="s">
        <v>18</v>
      </c>
      <c r="C1282" s="5">
        <v>10</v>
      </c>
      <c r="D1282" t="s">
        <v>2099</v>
      </c>
      <c r="E1282">
        <v>4</v>
      </c>
      <c r="F1282">
        <v>10</v>
      </c>
      <c r="G1282">
        <v>0</v>
      </c>
      <c r="H1282">
        <v>0</v>
      </c>
      <c r="I1282">
        <v>0</v>
      </c>
      <c r="J1282" t="s">
        <v>2120</v>
      </c>
      <c r="K1282" s="2" t="s">
        <v>2218</v>
      </c>
      <c r="L1282" t="str">
        <f>VLOOKUP(A1282,Tables!$A$2:$B$218,2,FALSE)</f>
        <v/>
      </c>
      <c r="O1282" s="8" t="s">
        <v>3149</v>
      </c>
      <c r="P1282" s="8"/>
      <c r="Q1282" t="str">
        <f t="shared" si="19"/>
        <v>Link to Source System</v>
      </c>
      <c r="R1282"/>
      <c r="S1282"/>
      <c r="T1282" s="6" t="str">
        <f>IFERROR(VLOOKUP(T$1&amp;"."&amp;$A1282&amp;"."&amp;$B1282,Mappings[[Lookup Name]:[Source Reference]],2,FALSE),"")</f>
        <v/>
      </c>
      <c r="U1282" s="6" t="str">
        <f>IFERROR(VLOOKUP(U$1&amp;"."&amp;$A1282&amp;"."&amp;$B1282,Mappings[[Lookup Name]:[Source Reference]],2,FALSE),"")</f>
        <v/>
      </c>
      <c r="V1282" s="6" t="str">
        <f>IFERROR(VLOOKUP(V$1&amp;"."&amp;$A1282&amp;"."&amp;$B1282,Mappings[[Lookup Name]:[Source Reference]],2,FALSE),"")</f>
        <v/>
      </c>
      <c r="W1282" s="6" t="str">
        <f>IFERROR(VLOOKUP(W$1&amp;"."&amp;$A1282&amp;"."&amp;$B1282,Mappings[[Lookup Name]:[Source Reference]],2,FALSE),"")</f>
        <v/>
      </c>
    </row>
    <row r="1283" spans="1:23" x14ac:dyDescent="0.3">
      <c r="A1283" t="s">
        <v>835</v>
      </c>
      <c r="B1283" s="6" t="s">
        <v>792</v>
      </c>
      <c r="C1283" s="5">
        <v>1</v>
      </c>
      <c r="D1283" t="s">
        <v>2099</v>
      </c>
      <c r="E1283">
        <v>4</v>
      </c>
      <c r="F1283">
        <v>10</v>
      </c>
      <c r="G1283">
        <v>0</v>
      </c>
      <c r="H1283">
        <v>0</v>
      </c>
      <c r="I1283">
        <v>1</v>
      </c>
      <c r="J1283" t="s">
        <v>2117</v>
      </c>
      <c r="K1283" s="2" t="s">
        <v>2117</v>
      </c>
      <c r="L1283" t="str">
        <f>VLOOKUP(A1283,Tables!$A$2:$B$218,2,FALSE)</f>
        <v>Truven</v>
      </c>
      <c r="O1283" s="8" t="s">
        <v>3149</v>
      </c>
      <c r="P1283" s="8"/>
      <c r="Q1283" t="str">
        <f t="shared" ref="Q1283:Q1346" si="20">IF(B1283="Source_System_SID","Link to Source System",IF(OR(B1283="Created_By_ID",B1283="Created_by_Date",B1283="Last_Updated_By_Date",B1283="Last_Updated_By_ID",B1283="Audit_SID",B1283="Update_Audit_SID"),"ETL Audit Process",IF(RIGHT(B1283,3)="SID","System Generated","Business Logic")))</f>
        <v>System Generated</v>
      </c>
      <c r="R1283"/>
      <c r="S1283"/>
      <c r="T1283" s="6" t="str">
        <f>IFERROR(VLOOKUP(T$1&amp;"."&amp;$A1283&amp;"."&amp;$B1283,Mappings[[Lookup Name]:[Source Reference]],2,FALSE),"")</f>
        <v/>
      </c>
      <c r="U1283" s="6" t="str">
        <f>IFERROR(VLOOKUP(U$1&amp;"."&amp;$A1283&amp;"."&amp;$B1283,Mappings[[Lookup Name]:[Source Reference]],2,FALSE),"")</f>
        <v/>
      </c>
      <c r="V1283" s="6" t="str">
        <f>IFERROR(VLOOKUP(V$1&amp;"."&amp;$A1283&amp;"."&amp;$B1283,Mappings[[Lookup Name]:[Source Reference]],2,FALSE),"")</f>
        <v/>
      </c>
      <c r="W1283" s="6" t="str">
        <f>IFERROR(VLOOKUP(W$1&amp;"."&amp;$A1283&amp;"."&amp;$B1283,Mappings[[Lookup Name]:[Source Reference]],2,FALSE),"")</f>
        <v/>
      </c>
    </row>
    <row r="1284" spans="1:23" x14ac:dyDescent="0.3">
      <c r="A1284" t="s">
        <v>835</v>
      </c>
      <c r="B1284" s="6" t="s">
        <v>836</v>
      </c>
      <c r="C1284" s="5">
        <v>2</v>
      </c>
      <c r="D1284" t="s">
        <v>2102</v>
      </c>
      <c r="E1284">
        <v>100</v>
      </c>
      <c r="F1284">
        <v>0</v>
      </c>
      <c r="G1284">
        <v>0</v>
      </c>
      <c r="H1284">
        <v>1</v>
      </c>
      <c r="I1284">
        <v>0</v>
      </c>
      <c r="J1284" t="s">
        <v>2117</v>
      </c>
      <c r="K1284" s="2" t="s">
        <v>2117</v>
      </c>
      <c r="L1284" t="str">
        <f>VLOOKUP(A1284,Tables!$A$2:$B$218,2,FALSE)</f>
        <v>Truven</v>
      </c>
      <c r="O1284" s="8" t="s">
        <v>3149</v>
      </c>
      <c r="P1284" s="8"/>
      <c r="Q1284" t="str">
        <f t="shared" si="20"/>
        <v>Business Logic</v>
      </c>
      <c r="R1284"/>
      <c r="S1284"/>
      <c r="T1284" s="6" t="str">
        <f>IFERROR(VLOOKUP(T$1&amp;"."&amp;$A1284&amp;"."&amp;$B1284,Mappings[[Lookup Name]:[Source Reference]],2,FALSE),"")</f>
        <v/>
      </c>
      <c r="U1284" s="6" t="str">
        <f>IFERROR(VLOOKUP(U$1&amp;"."&amp;$A1284&amp;"."&amp;$B1284,Mappings[[Lookup Name]:[Source Reference]],2,FALSE),"")</f>
        <v/>
      </c>
      <c r="V1284" s="6" t="str">
        <f>IFERROR(VLOOKUP(V$1&amp;"."&amp;$A1284&amp;"."&amp;$B1284,Mappings[[Lookup Name]:[Source Reference]],2,FALSE),"")</f>
        <v/>
      </c>
      <c r="W1284" s="6" t="str">
        <f>IFERROR(VLOOKUP(W$1&amp;"."&amp;$A1284&amp;"."&amp;$B1284,Mappings[[Lookup Name]:[Source Reference]],2,FALSE),"")</f>
        <v/>
      </c>
    </row>
    <row r="1285" spans="1:23" x14ac:dyDescent="0.3">
      <c r="A1285" t="s">
        <v>835</v>
      </c>
      <c r="B1285" s="6" t="s">
        <v>837</v>
      </c>
      <c r="C1285" s="5">
        <v>3</v>
      </c>
      <c r="D1285" t="s">
        <v>2102</v>
      </c>
      <c r="E1285">
        <v>-1</v>
      </c>
      <c r="F1285">
        <v>0</v>
      </c>
      <c r="G1285">
        <v>0</v>
      </c>
      <c r="H1285">
        <v>1</v>
      </c>
      <c r="I1285">
        <v>0</v>
      </c>
      <c r="J1285" t="s">
        <v>2117</v>
      </c>
      <c r="K1285" s="2" t="s">
        <v>2117</v>
      </c>
      <c r="L1285" t="str">
        <f>VLOOKUP(A1285,Tables!$A$2:$B$218,2,FALSE)</f>
        <v>Truven</v>
      </c>
      <c r="O1285" s="8" t="s">
        <v>3149</v>
      </c>
      <c r="P1285" s="8"/>
      <c r="Q1285" t="str">
        <f t="shared" si="20"/>
        <v>Business Logic</v>
      </c>
      <c r="R1285"/>
      <c r="S1285"/>
      <c r="T1285" s="6" t="str">
        <f>IFERROR(VLOOKUP(T$1&amp;"."&amp;$A1285&amp;"."&amp;$B1285,Mappings[[Lookup Name]:[Source Reference]],2,FALSE),"")</f>
        <v/>
      </c>
      <c r="U1285" s="6" t="str">
        <f>IFERROR(VLOOKUP(U$1&amp;"."&amp;$A1285&amp;"."&amp;$B1285,Mappings[[Lookup Name]:[Source Reference]],2,FALSE),"")</f>
        <v/>
      </c>
      <c r="V1285" s="6" t="str">
        <f>IFERROR(VLOOKUP(V$1&amp;"."&amp;$A1285&amp;"."&amp;$B1285,Mappings[[Lookup Name]:[Source Reference]],2,FALSE),"")</f>
        <v/>
      </c>
      <c r="W1285" s="6" t="str">
        <f>IFERROR(VLOOKUP(W$1&amp;"."&amp;$A1285&amp;"."&amp;$B1285,Mappings[[Lookup Name]:[Source Reference]],2,FALSE),"")</f>
        <v/>
      </c>
    </row>
    <row r="1286" spans="1:23" x14ac:dyDescent="0.3">
      <c r="A1286" t="s">
        <v>835</v>
      </c>
      <c r="B1286" s="6" t="s">
        <v>35</v>
      </c>
      <c r="C1286" s="5">
        <v>4</v>
      </c>
      <c r="D1286" t="s">
        <v>2102</v>
      </c>
      <c r="E1286">
        <v>120</v>
      </c>
      <c r="F1286">
        <v>0</v>
      </c>
      <c r="G1286">
        <v>0</v>
      </c>
      <c r="H1286">
        <v>1</v>
      </c>
      <c r="I1286">
        <v>0</v>
      </c>
      <c r="J1286" t="s">
        <v>2117</v>
      </c>
      <c r="K1286" s="2" t="s">
        <v>2117</v>
      </c>
      <c r="L1286" t="str">
        <f>VLOOKUP(A1286,Tables!$A$2:$B$218,2,FALSE)</f>
        <v>Truven</v>
      </c>
      <c r="O1286" s="8" t="s">
        <v>3149</v>
      </c>
      <c r="P1286" s="8"/>
      <c r="Q1286" t="str">
        <f t="shared" si="20"/>
        <v>ETL Audit Process</v>
      </c>
      <c r="R1286"/>
      <c r="S1286"/>
      <c r="T1286" s="6" t="str">
        <f>IFERROR(VLOOKUP(T$1&amp;"."&amp;$A1286&amp;"."&amp;$B1286,Mappings[[Lookup Name]:[Source Reference]],2,FALSE),"")</f>
        <v/>
      </c>
      <c r="U1286" s="6" t="str">
        <f>IFERROR(VLOOKUP(U$1&amp;"."&amp;$A1286&amp;"."&amp;$B1286,Mappings[[Lookup Name]:[Source Reference]],2,FALSE),"")</f>
        <v/>
      </c>
      <c r="V1286" s="6" t="str">
        <f>IFERROR(VLOOKUP(V$1&amp;"."&amp;$A1286&amp;"."&amp;$B1286,Mappings[[Lookup Name]:[Source Reference]],2,FALSE),"")</f>
        <v/>
      </c>
      <c r="W1286" s="6" t="str">
        <f>IFERROR(VLOOKUP(W$1&amp;"."&amp;$A1286&amp;"."&amp;$B1286,Mappings[[Lookup Name]:[Source Reference]],2,FALSE),"")</f>
        <v/>
      </c>
    </row>
    <row r="1287" spans="1:23" x14ac:dyDescent="0.3">
      <c r="A1287" t="s">
        <v>835</v>
      </c>
      <c r="B1287" s="6" t="s">
        <v>36</v>
      </c>
      <c r="C1287" s="5">
        <v>5</v>
      </c>
      <c r="D1287" t="s">
        <v>2098</v>
      </c>
      <c r="E1287">
        <v>8</v>
      </c>
      <c r="F1287">
        <v>23</v>
      </c>
      <c r="G1287">
        <v>3</v>
      </c>
      <c r="H1287">
        <v>0</v>
      </c>
      <c r="I1287">
        <v>0</v>
      </c>
      <c r="J1287" t="s">
        <v>2117</v>
      </c>
      <c r="K1287" s="2" t="s">
        <v>2117</v>
      </c>
      <c r="L1287" t="str">
        <f>VLOOKUP(A1287,Tables!$A$2:$B$218,2,FALSE)</f>
        <v>Truven</v>
      </c>
      <c r="O1287" s="8" t="s">
        <v>3149</v>
      </c>
      <c r="P1287" s="8"/>
      <c r="Q1287" t="str">
        <f t="shared" si="20"/>
        <v>ETL Audit Process</v>
      </c>
      <c r="R1287"/>
      <c r="S1287"/>
      <c r="T1287" s="6" t="str">
        <f>IFERROR(VLOOKUP(T$1&amp;"."&amp;$A1287&amp;"."&amp;$B1287,Mappings[[Lookup Name]:[Source Reference]],2,FALSE),"")</f>
        <v/>
      </c>
      <c r="U1287" s="6" t="str">
        <f>IFERROR(VLOOKUP(U$1&amp;"."&amp;$A1287&amp;"."&amp;$B1287,Mappings[[Lookup Name]:[Source Reference]],2,FALSE),"")</f>
        <v/>
      </c>
      <c r="V1287" s="6" t="str">
        <f>IFERROR(VLOOKUP(V$1&amp;"."&amp;$A1287&amp;"."&amp;$B1287,Mappings[[Lookup Name]:[Source Reference]],2,FALSE),"")</f>
        <v/>
      </c>
      <c r="W1287" s="6" t="str">
        <f>IFERROR(VLOOKUP(W$1&amp;"."&amp;$A1287&amp;"."&amp;$B1287,Mappings[[Lookup Name]:[Source Reference]],2,FALSE),"")</f>
        <v/>
      </c>
    </row>
    <row r="1288" spans="1:23" x14ac:dyDescent="0.3">
      <c r="A1288" t="s">
        <v>835</v>
      </c>
      <c r="B1288" s="6" t="s">
        <v>37</v>
      </c>
      <c r="C1288" s="5">
        <v>6</v>
      </c>
      <c r="D1288" t="s">
        <v>2102</v>
      </c>
      <c r="E1288">
        <v>120</v>
      </c>
      <c r="F1288">
        <v>0</v>
      </c>
      <c r="G1288">
        <v>0</v>
      </c>
      <c r="H1288">
        <v>1</v>
      </c>
      <c r="I1288">
        <v>0</v>
      </c>
      <c r="J1288" t="s">
        <v>2117</v>
      </c>
      <c r="K1288" s="2" t="s">
        <v>2117</v>
      </c>
      <c r="L1288" t="str">
        <f>VLOOKUP(A1288,Tables!$A$2:$B$218,2,FALSE)</f>
        <v>Truven</v>
      </c>
      <c r="O1288" s="8" t="s">
        <v>3149</v>
      </c>
      <c r="P1288" s="8"/>
      <c r="Q1288" t="str">
        <f t="shared" si="20"/>
        <v>ETL Audit Process</v>
      </c>
      <c r="R1288"/>
      <c r="S1288"/>
      <c r="T1288" s="6" t="str">
        <f>IFERROR(VLOOKUP(T$1&amp;"."&amp;$A1288&amp;"."&amp;$B1288,Mappings[[Lookup Name]:[Source Reference]],2,FALSE),"")</f>
        <v/>
      </c>
      <c r="U1288" s="6" t="str">
        <f>IFERROR(VLOOKUP(U$1&amp;"."&amp;$A1288&amp;"."&amp;$B1288,Mappings[[Lookup Name]:[Source Reference]],2,FALSE),"")</f>
        <v/>
      </c>
      <c r="V1288" s="6" t="str">
        <f>IFERROR(VLOOKUP(V$1&amp;"."&amp;$A1288&amp;"."&amp;$B1288,Mappings[[Lookup Name]:[Source Reference]],2,FALSE),"")</f>
        <v/>
      </c>
      <c r="W1288" s="6" t="str">
        <f>IFERROR(VLOOKUP(W$1&amp;"."&amp;$A1288&amp;"."&amp;$B1288,Mappings[[Lookup Name]:[Source Reference]],2,FALSE),"")</f>
        <v/>
      </c>
    </row>
    <row r="1289" spans="1:23" x14ac:dyDescent="0.3">
      <c r="A1289" t="s">
        <v>835</v>
      </c>
      <c r="B1289" s="6" t="s">
        <v>38</v>
      </c>
      <c r="C1289" s="5">
        <v>7</v>
      </c>
      <c r="D1289" t="s">
        <v>2098</v>
      </c>
      <c r="E1289">
        <v>8</v>
      </c>
      <c r="F1289">
        <v>23</v>
      </c>
      <c r="G1289">
        <v>3</v>
      </c>
      <c r="H1289">
        <v>0</v>
      </c>
      <c r="I1289">
        <v>0</v>
      </c>
      <c r="J1289" t="s">
        <v>2117</v>
      </c>
      <c r="K1289" s="2" t="s">
        <v>2117</v>
      </c>
      <c r="L1289" t="str">
        <f>VLOOKUP(A1289,Tables!$A$2:$B$218,2,FALSE)</f>
        <v>Truven</v>
      </c>
      <c r="O1289" s="8" t="s">
        <v>3149</v>
      </c>
      <c r="P1289" s="8"/>
      <c r="Q1289" t="str">
        <f t="shared" si="20"/>
        <v>ETL Audit Process</v>
      </c>
      <c r="R1289"/>
      <c r="S1289"/>
      <c r="T1289" s="6" t="str">
        <f>IFERROR(VLOOKUP(T$1&amp;"."&amp;$A1289&amp;"."&amp;$B1289,Mappings[[Lookup Name]:[Source Reference]],2,FALSE),"")</f>
        <v/>
      </c>
      <c r="U1289" s="6" t="str">
        <f>IFERROR(VLOOKUP(U$1&amp;"."&amp;$A1289&amp;"."&amp;$B1289,Mappings[[Lookup Name]:[Source Reference]],2,FALSE),"")</f>
        <v/>
      </c>
      <c r="V1289" s="6" t="str">
        <f>IFERROR(VLOOKUP(V$1&amp;"."&amp;$A1289&amp;"."&amp;$B1289,Mappings[[Lookup Name]:[Source Reference]],2,FALSE),"")</f>
        <v/>
      </c>
      <c r="W1289" s="6" t="str">
        <f>IFERROR(VLOOKUP(W$1&amp;"."&amp;$A1289&amp;"."&amp;$B1289,Mappings[[Lookup Name]:[Source Reference]],2,FALSE),"")</f>
        <v/>
      </c>
    </row>
    <row r="1290" spans="1:23" x14ac:dyDescent="0.3">
      <c r="A1290" t="s">
        <v>835</v>
      </c>
      <c r="B1290" s="6" t="s">
        <v>16</v>
      </c>
      <c r="C1290" s="5">
        <v>8</v>
      </c>
      <c r="D1290" t="s">
        <v>2099</v>
      </c>
      <c r="E1290">
        <v>4</v>
      </c>
      <c r="F1290">
        <v>10</v>
      </c>
      <c r="G1290">
        <v>0</v>
      </c>
      <c r="H1290">
        <v>0</v>
      </c>
      <c r="I1290">
        <v>0</v>
      </c>
      <c r="J1290" t="s">
        <v>2117</v>
      </c>
      <c r="K1290" s="2" t="s">
        <v>2117</v>
      </c>
      <c r="L1290" t="str">
        <f>VLOOKUP(A1290,Tables!$A$2:$B$218,2,FALSE)</f>
        <v>Truven</v>
      </c>
      <c r="O1290" s="8" t="s">
        <v>3149</v>
      </c>
      <c r="P1290" s="8"/>
      <c r="Q1290" t="str">
        <f t="shared" si="20"/>
        <v>ETL Audit Process</v>
      </c>
      <c r="R1290"/>
      <c r="S1290"/>
      <c r="T1290" s="6" t="str">
        <f>IFERROR(VLOOKUP(T$1&amp;"."&amp;$A1290&amp;"."&amp;$B1290,Mappings[[Lookup Name]:[Source Reference]],2,FALSE),"")</f>
        <v/>
      </c>
      <c r="U1290" s="6" t="str">
        <f>IFERROR(VLOOKUP(U$1&amp;"."&amp;$A1290&amp;"."&amp;$B1290,Mappings[[Lookup Name]:[Source Reference]],2,FALSE),"")</f>
        <v/>
      </c>
      <c r="V1290" s="6" t="str">
        <f>IFERROR(VLOOKUP(V$1&amp;"."&amp;$A1290&amp;"."&amp;$B1290,Mappings[[Lookup Name]:[Source Reference]],2,FALSE),"")</f>
        <v/>
      </c>
      <c r="W1290" s="6" t="str">
        <f>IFERROR(VLOOKUP(W$1&amp;"."&amp;$A1290&amp;"."&amp;$B1290,Mappings[[Lookup Name]:[Source Reference]],2,FALSE),"")</f>
        <v/>
      </c>
    </row>
    <row r="1291" spans="1:23" x14ac:dyDescent="0.3">
      <c r="A1291" t="s">
        <v>835</v>
      </c>
      <c r="B1291" s="6" t="s">
        <v>17</v>
      </c>
      <c r="C1291" s="5">
        <v>9</v>
      </c>
      <c r="D1291" t="s">
        <v>2099</v>
      </c>
      <c r="E1291">
        <v>4</v>
      </c>
      <c r="F1291">
        <v>10</v>
      </c>
      <c r="G1291">
        <v>0</v>
      </c>
      <c r="H1291">
        <v>0</v>
      </c>
      <c r="I1291">
        <v>0</v>
      </c>
      <c r="J1291" t="s">
        <v>2117</v>
      </c>
      <c r="K1291" s="2" t="s">
        <v>2117</v>
      </c>
      <c r="L1291" t="str">
        <f>VLOOKUP(A1291,Tables!$A$2:$B$218,2,FALSE)</f>
        <v>Truven</v>
      </c>
      <c r="O1291" s="8" t="s">
        <v>3149</v>
      </c>
      <c r="P1291" s="8"/>
      <c r="Q1291" t="str">
        <f t="shared" si="20"/>
        <v>ETL Audit Process</v>
      </c>
      <c r="R1291"/>
      <c r="S1291"/>
      <c r="T1291" s="6" t="str">
        <f>IFERROR(VLOOKUP(T$1&amp;"."&amp;$A1291&amp;"."&amp;$B1291,Mappings[[Lookup Name]:[Source Reference]],2,FALSE),"")</f>
        <v/>
      </c>
      <c r="U1291" s="6" t="str">
        <f>IFERROR(VLOOKUP(U$1&amp;"."&amp;$A1291&amp;"."&amp;$B1291,Mappings[[Lookup Name]:[Source Reference]],2,FALSE),"")</f>
        <v/>
      </c>
      <c r="V1291" s="6" t="str">
        <f>IFERROR(VLOOKUP(V$1&amp;"."&amp;$A1291&amp;"."&amp;$B1291,Mappings[[Lookup Name]:[Source Reference]],2,FALSE),"")</f>
        <v/>
      </c>
      <c r="W1291" s="6" t="str">
        <f>IFERROR(VLOOKUP(W$1&amp;"."&amp;$A1291&amp;"."&amp;$B1291,Mappings[[Lookup Name]:[Source Reference]],2,FALSE),"")</f>
        <v/>
      </c>
    </row>
    <row r="1292" spans="1:23" ht="31.2" x14ac:dyDescent="0.3">
      <c r="A1292" t="s">
        <v>835</v>
      </c>
      <c r="B1292" s="6" t="s">
        <v>18</v>
      </c>
      <c r="C1292" s="5">
        <v>10</v>
      </c>
      <c r="D1292" t="s">
        <v>2099</v>
      </c>
      <c r="E1292">
        <v>4</v>
      </c>
      <c r="F1292">
        <v>10</v>
      </c>
      <c r="G1292">
        <v>0</v>
      </c>
      <c r="H1292">
        <v>0</v>
      </c>
      <c r="I1292">
        <v>0</v>
      </c>
      <c r="J1292" t="s">
        <v>2117</v>
      </c>
      <c r="K1292" s="2" t="s">
        <v>2219</v>
      </c>
      <c r="L1292" t="str">
        <f>VLOOKUP(A1292,Tables!$A$2:$B$218,2,FALSE)</f>
        <v>Truven</v>
      </c>
      <c r="O1292" s="8" t="s">
        <v>3149</v>
      </c>
      <c r="P1292" s="8"/>
      <c r="Q1292" t="str">
        <f t="shared" si="20"/>
        <v>Link to Source System</v>
      </c>
      <c r="R1292"/>
      <c r="S1292"/>
      <c r="T1292" s="6" t="str">
        <f>IFERROR(VLOOKUP(T$1&amp;"."&amp;$A1292&amp;"."&amp;$B1292,Mappings[[Lookup Name]:[Source Reference]],2,FALSE),"")</f>
        <v/>
      </c>
      <c r="U1292" s="6" t="str">
        <f>IFERROR(VLOOKUP(U$1&amp;"."&amp;$A1292&amp;"."&amp;$B1292,Mappings[[Lookup Name]:[Source Reference]],2,FALSE),"")</f>
        <v/>
      </c>
      <c r="V1292" s="6" t="str">
        <f>IFERROR(VLOOKUP(V$1&amp;"."&amp;$A1292&amp;"."&amp;$B1292,Mappings[[Lookup Name]:[Source Reference]],2,FALSE),"")</f>
        <v/>
      </c>
      <c r="W1292" s="6" t="str">
        <f>IFERROR(VLOOKUP(W$1&amp;"."&amp;$A1292&amp;"."&amp;$B1292,Mappings[[Lookup Name]:[Source Reference]],2,FALSE),"")</f>
        <v/>
      </c>
    </row>
    <row r="1293" spans="1:23" x14ac:dyDescent="0.3">
      <c r="A1293" t="s">
        <v>838</v>
      </c>
      <c r="B1293" s="6" t="s">
        <v>795</v>
      </c>
      <c r="C1293" s="5">
        <v>1</v>
      </c>
      <c r="D1293" t="s">
        <v>2099</v>
      </c>
      <c r="E1293">
        <v>4</v>
      </c>
      <c r="F1293">
        <v>10</v>
      </c>
      <c r="G1293">
        <v>0</v>
      </c>
      <c r="H1293">
        <v>0</v>
      </c>
      <c r="I1293">
        <v>1</v>
      </c>
      <c r="J1293" t="s">
        <v>2117</v>
      </c>
      <c r="K1293" s="2" t="s">
        <v>2117</v>
      </c>
      <c r="L1293" t="str">
        <f>VLOOKUP(A1293,Tables!$A$2:$B$218,2,FALSE)</f>
        <v>Truven</v>
      </c>
      <c r="O1293" s="8" t="s">
        <v>3149</v>
      </c>
      <c r="P1293" s="8"/>
      <c r="Q1293" t="str">
        <f t="shared" si="20"/>
        <v>System Generated</v>
      </c>
      <c r="R1293"/>
      <c r="S1293"/>
      <c r="T1293" s="6" t="str">
        <f>IFERROR(VLOOKUP(T$1&amp;"."&amp;$A1293&amp;"."&amp;$B1293,Mappings[[Lookup Name]:[Source Reference]],2,FALSE),"")</f>
        <v/>
      </c>
      <c r="U1293" s="6" t="str">
        <f>IFERROR(VLOOKUP(U$1&amp;"."&amp;$A1293&amp;"."&amp;$B1293,Mappings[[Lookup Name]:[Source Reference]],2,FALSE),"")</f>
        <v/>
      </c>
      <c r="V1293" s="6" t="str">
        <f>IFERROR(VLOOKUP(V$1&amp;"."&amp;$A1293&amp;"."&amp;$B1293,Mappings[[Lookup Name]:[Source Reference]],2,FALSE),"")</f>
        <v/>
      </c>
      <c r="W1293" s="6" t="str">
        <f>IFERROR(VLOOKUP(W$1&amp;"."&amp;$A1293&amp;"."&amp;$B1293,Mappings[[Lookup Name]:[Source Reference]],2,FALSE),"")</f>
        <v/>
      </c>
    </row>
    <row r="1294" spans="1:23" x14ac:dyDescent="0.3">
      <c r="A1294" t="s">
        <v>838</v>
      </c>
      <c r="B1294" s="6" t="s">
        <v>839</v>
      </c>
      <c r="C1294" s="5">
        <v>2</v>
      </c>
      <c r="D1294" t="s">
        <v>2102</v>
      </c>
      <c r="E1294">
        <v>100</v>
      </c>
      <c r="F1294">
        <v>0</v>
      </c>
      <c r="G1294">
        <v>0</v>
      </c>
      <c r="H1294">
        <v>1</v>
      </c>
      <c r="I1294">
        <v>0</v>
      </c>
      <c r="J1294" t="s">
        <v>2117</v>
      </c>
      <c r="K1294" s="2" t="s">
        <v>2117</v>
      </c>
      <c r="L1294" t="str">
        <f>VLOOKUP(A1294,Tables!$A$2:$B$218,2,FALSE)</f>
        <v>Truven</v>
      </c>
      <c r="O1294" s="8" t="s">
        <v>3149</v>
      </c>
      <c r="P1294" s="8"/>
      <c r="Q1294" t="str">
        <f t="shared" si="20"/>
        <v>Business Logic</v>
      </c>
      <c r="R1294"/>
      <c r="S1294"/>
      <c r="T1294" s="6" t="str">
        <f>IFERROR(VLOOKUP(T$1&amp;"."&amp;$A1294&amp;"."&amp;$B1294,Mappings[[Lookup Name]:[Source Reference]],2,FALSE),"")</f>
        <v/>
      </c>
      <c r="U1294" s="6" t="str">
        <f>IFERROR(VLOOKUP(U$1&amp;"."&amp;$A1294&amp;"."&amp;$B1294,Mappings[[Lookup Name]:[Source Reference]],2,FALSE),"")</f>
        <v/>
      </c>
      <c r="V1294" s="6" t="str">
        <f>IFERROR(VLOOKUP(V$1&amp;"."&amp;$A1294&amp;"."&amp;$B1294,Mappings[[Lookup Name]:[Source Reference]],2,FALSE),"")</f>
        <v/>
      </c>
      <c r="W1294" s="6" t="str">
        <f>IFERROR(VLOOKUP(W$1&amp;"."&amp;$A1294&amp;"."&amp;$B1294,Mappings[[Lookup Name]:[Source Reference]],2,FALSE),"")</f>
        <v/>
      </c>
    </row>
    <row r="1295" spans="1:23" x14ac:dyDescent="0.3">
      <c r="A1295" t="s">
        <v>838</v>
      </c>
      <c r="B1295" s="6" t="s">
        <v>840</v>
      </c>
      <c r="C1295" s="5">
        <v>3</v>
      </c>
      <c r="D1295" t="s">
        <v>2102</v>
      </c>
      <c r="E1295">
        <v>-1</v>
      </c>
      <c r="F1295">
        <v>0</v>
      </c>
      <c r="G1295">
        <v>0</v>
      </c>
      <c r="H1295">
        <v>1</v>
      </c>
      <c r="I1295">
        <v>0</v>
      </c>
      <c r="J1295" t="s">
        <v>2117</v>
      </c>
      <c r="K1295" s="2" t="s">
        <v>2117</v>
      </c>
      <c r="L1295" t="str">
        <f>VLOOKUP(A1295,Tables!$A$2:$B$218,2,FALSE)</f>
        <v>Truven</v>
      </c>
      <c r="O1295" s="8" t="s">
        <v>3149</v>
      </c>
      <c r="P1295" s="8"/>
      <c r="Q1295" t="str">
        <f t="shared" si="20"/>
        <v>Business Logic</v>
      </c>
      <c r="R1295"/>
      <c r="S1295"/>
      <c r="T1295" s="6" t="str">
        <f>IFERROR(VLOOKUP(T$1&amp;"."&amp;$A1295&amp;"."&amp;$B1295,Mappings[[Lookup Name]:[Source Reference]],2,FALSE),"")</f>
        <v/>
      </c>
      <c r="U1295" s="6" t="str">
        <f>IFERROR(VLOOKUP(U$1&amp;"."&amp;$A1295&amp;"."&amp;$B1295,Mappings[[Lookup Name]:[Source Reference]],2,FALSE),"")</f>
        <v/>
      </c>
      <c r="V1295" s="6" t="str">
        <f>IFERROR(VLOOKUP(V$1&amp;"."&amp;$A1295&amp;"."&amp;$B1295,Mappings[[Lookup Name]:[Source Reference]],2,FALSE),"")</f>
        <v/>
      </c>
      <c r="W1295" s="6" t="str">
        <f>IFERROR(VLOOKUP(W$1&amp;"."&amp;$A1295&amp;"."&amp;$B1295,Mappings[[Lookup Name]:[Source Reference]],2,FALSE),"")</f>
        <v/>
      </c>
    </row>
    <row r="1296" spans="1:23" x14ac:dyDescent="0.3">
      <c r="A1296" t="s">
        <v>838</v>
      </c>
      <c r="B1296" s="6" t="s">
        <v>12</v>
      </c>
      <c r="C1296" s="5">
        <v>4</v>
      </c>
      <c r="D1296" t="s">
        <v>2102</v>
      </c>
      <c r="E1296">
        <v>120</v>
      </c>
      <c r="F1296">
        <v>0</v>
      </c>
      <c r="G1296">
        <v>0</v>
      </c>
      <c r="H1296">
        <v>0</v>
      </c>
      <c r="I1296">
        <v>0</v>
      </c>
      <c r="J1296" t="s">
        <v>2117</v>
      </c>
      <c r="K1296" s="2" t="s">
        <v>2117</v>
      </c>
      <c r="L1296" t="str">
        <f>VLOOKUP(A1296,Tables!$A$2:$B$218,2,FALSE)</f>
        <v>Truven</v>
      </c>
      <c r="O1296" s="8" t="s">
        <v>3149</v>
      </c>
      <c r="P1296" s="8"/>
      <c r="Q1296" t="str">
        <f t="shared" si="20"/>
        <v>ETL Audit Process</v>
      </c>
      <c r="R1296"/>
      <c r="S1296"/>
      <c r="T1296" s="6" t="str">
        <f>IFERROR(VLOOKUP(T$1&amp;"."&amp;$A1296&amp;"."&amp;$B1296,Mappings[[Lookup Name]:[Source Reference]],2,FALSE),"")</f>
        <v/>
      </c>
      <c r="U1296" s="6" t="str">
        <f>IFERROR(VLOOKUP(U$1&amp;"."&amp;$A1296&amp;"."&amp;$B1296,Mappings[[Lookup Name]:[Source Reference]],2,FALSE),"")</f>
        <v/>
      </c>
      <c r="V1296" s="6" t="str">
        <f>IFERROR(VLOOKUP(V$1&amp;"."&amp;$A1296&amp;"."&amp;$B1296,Mappings[[Lookup Name]:[Source Reference]],2,FALSE),"")</f>
        <v/>
      </c>
      <c r="W1296" s="6" t="str">
        <f>IFERROR(VLOOKUP(W$1&amp;"."&amp;$A1296&amp;"."&amp;$B1296,Mappings[[Lookup Name]:[Source Reference]],2,FALSE),"")</f>
        <v/>
      </c>
    </row>
    <row r="1297" spans="1:23" x14ac:dyDescent="0.3">
      <c r="A1297" t="s">
        <v>838</v>
      </c>
      <c r="B1297" s="6" t="s">
        <v>13</v>
      </c>
      <c r="C1297" s="5">
        <v>5</v>
      </c>
      <c r="D1297" t="s">
        <v>2098</v>
      </c>
      <c r="E1297">
        <v>8</v>
      </c>
      <c r="F1297">
        <v>23</v>
      </c>
      <c r="G1297">
        <v>3</v>
      </c>
      <c r="H1297">
        <v>0</v>
      </c>
      <c r="I1297">
        <v>0</v>
      </c>
      <c r="J1297" t="s">
        <v>2117</v>
      </c>
      <c r="K1297" s="2" t="s">
        <v>2117</v>
      </c>
      <c r="L1297" t="str">
        <f>VLOOKUP(A1297,Tables!$A$2:$B$218,2,FALSE)</f>
        <v>Truven</v>
      </c>
      <c r="O1297" s="8" t="s">
        <v>3149</v>
      </c>
      <c r="P1297" s="8"/>
      <c r="Q1297" t="str">
        <f t="shared" si="20"/>
        <v>ETL Audit Process</v>
      </c>
      <c r="R1297"/>
      <c r="S1297"/>
      <c r="T1297" s="6" t="str">
        <f>IFERROR(VLOOKUP(T$1&amp;"."&amp;$A1297&amp;"."&amp;$B1297,Mappings[[Lookup Name]:[Source Reference]],2,FALSE),"")</f>
        <v/>
      </c>
      <c r="U1297" s="6" t="str">
        <f>IFERROR(VLOOKUP(U$1&amp;"."&amp;$A1297&amp;"."&amp;$B1297,Mappings[[Lookup Name]:[Source Reference]],2,FALSE),"")</f>
        <v/>
      </c>
      <c r="V1297" s="6" t="str">
        <f>IFERROR(VLOOKUP(V$1&amp;"."&amp;$A1297&amp;"."&amp;$B1297,Mappings[[Lookup Name]:[Source Reference]],2,FALSE),"")</f>
        <v/>
      </c>
      <c r="W1297" s="6" t="str">
        <f>IFERROR(VLOOKUP(W$1&amp;"."&amp;$A1297&amp;"."&amp;$B1297,Mappings[[Lookup Name]:[Source Reference]],2,FALSE),"")</f>
        <v/>
      </c>
    </row>
    <row r="1298" spans="1:23" x14ac:dyDescent="0.3">
      <c r="A1298" t="s">
        <v>838</v>
      </c>
      <c r="B1298" s="6" t="s">
        <v>14</v>
      </c>
      <c r="C1298" s="5">
        <v>6</v>
      </c>
      <c r="D1298" t="s">
        <v>2098</v>
      </c>
      <c r="E1298">
        <v>8</v>
      </c>
      <c r="F1298">
        <v>23</v>
      </c>
      <c r="G1298">
        <v>3</v>
      </c>
      <c r="H1298">
        <v>0</v>
      </c>
      <c r="I1298">
        <v>0</v>
      </c>
      <c r="J1298" t="s">
        <v>2117</v>
      </c>
      <c r="K1298" s="2" t="s">
        <v>2117</v>
      </c>
      <c r="L1298" t="str">
        <f>VLOOKUP(A1298,Tables!$A$2:$B$218,2,FALSE)</f>
        <v>Truven</v>
      </c>
      <c r="O1298" s="8" t="s">
        <v>3149</v>
      </c>
      <c r="P1298" s="8"/>
      <c r="Q1298" t="str">
        <f t="shared" si="20"/>
        <v>ETL Audit Process</v>
      </c>
      <c r="R1298"/>
      <c r="S1298"/>
      <c r="T1298" s="6" t="str">
        <f>IFERROR(VLOOKUP(T$1&amp;"."&amp;$A1298&amp;"."&amp;$B1298,Mappings[[Lookup Name]:[Source Reference]],2,FALSE),"")</f>
        <v/>
      </c>
      <c r="U1298" s="6" t="str">
        <f>IFERROR(VLOOKUP(U$1&amp;"."&amp;$A1298&amp;"."&amp;$B1298,Mappings[[Lookup Name]:[Source Reference]],2,FALSE),"")</f>
        <v/>
      </c>
      <c r="V1298" s="6" t="str">
        <f>IFERROR(VLOOKUP(V$1&amp;"."&amp;$A1298&amp;"."&amp;$B1298,Mappings[[Lookup Name]:[Source Reference]],2,FALSE),"")</f>
        <v/>
      </c>
      <c r="W1298" s="6" t="str">
        <f>IFERROR(VLOOKUP(W$1&amp;"."&amp;$A1298&amp;"."&amp;$B1298,Mappings[[Lookup Name]:[Source Reference]],2,FALSE),"")</f>
        <v/>
      </c>
    </row>
    <row r="1299" spans="1:23" x14ac:dyDescent="0.3">
      <c r="A1299" t="s">
        <v>838</v>
      </c>
      <c r="B1299" s="6" t="s">
        <v>15</v>
      </c>
      <c r="C1299" s="5">
        <v>7</v>
      </c>
      <c r="D1299" t="s">
        <v>2102</v>
      </c>
      <c r="E1299">
        <v>120</v>
      </c>
      <c r="F1299">
        <v>0</v>
      </c>
      <c r="G1299">
        <v>0</v>
      </c>
      <c r="H1299">
        <v>0</v>
      </c>
      <c r="I1299">
        <v>0</v>
      </c>
      <c r="J1299" t="s">
        <v>2117</v>
      </c>
      <c r="K1299" s="2" t="s">
        <v>2117</v>
      </c>
      <c r="L1299" t="str">
        <f>VLOOKUP(A1299,Tables!$A$2:$B$218,2,FALSE)</f>
        <v>Truven</v>
      </c>
      <c r="O1299" s="8" t="s">
        <v>3149</v>
      </c>
      <c r="P1299" s="8"/>
      <c r="Q1299" t="str">
        <f t="shared" si="20"/>
        <v>ETL Audit Process</v>
      </c>
      <c r="R1299"/>
      <c r="S1299"/>
      <c r="T1299" s="6" t="str">
        <f>IFERROR(VLOOKUP(T$1&amp;"."&amp;$A1299&amp;"."&amp;$B1299,Mappings[[Lookup Name]:[Source Reference]],2,FALSE),"")</f>
        <v/>
      </c>
      <c r="U1299" s="6" t="str">
        <f>IFERROR(VLOOKUP(U$1&amp;"."&amp;$A1299&amp;"."&amp;$B1299,Mappings[[Lookup Name]:[Source Reference]],2,FALSE),"")</f>
        <v/>
      </c>
      <c r="V1299" s="6" t="str">
        <f>IFERROR(VLOOKUP(V$1&amp;"."&amp;$A1299&amp;"."&amp;$B1299,Mappings[[Lookup Name]:[Source Reference]],2,FALSE),"")</f>
        <v/>
      </c>
      <c r="W1299" s="6" t="str">
        <f>IFERROR(VLOOKUP(W$1&amp;"."&amp;$A1299&amp;"."&amp;$B1299,Mappings[[Lookup Name]:[Source Reference]],2,FALSE),"")</f>
        <v/>
      </c>
    </row>
    <row r="1300" spans="1:23" x14ac:dyDescent="0.3">
      <c r="A1300" t="s">
        <v>838</v>
      </c>
      <c r="B1300" s="6" t="s">
        <v>16</v>
      </c>
      <c r="C1300" s="5">
        <v>8</v>
      </c>
      <c r="D1300" t="s">
        <v>2099</v>
      </c>
      <c r="E1300">
        <v>4</v>
      </c>
      <c r="F1300">
        <v>10</v>
      </c>
      <c r="G1300">
        <v>0</v>
      </c>
      <c r="H1300">
        <v>0</v>
      </c>
      <c r="I1300">
        <v>0</v>
      </c>
      <c r="J1300" t="s">
        <v>2117</v>
      </c>
      <c r="K1300" s="2" t="s">
        <v>2117</v>
      </c>
      <c r="L1300" t="str">
        <f>VLOOKUP(A1300,Tables!$A$2:$B$218,2,FALSE)</f>
        <v>Truven</v>
      </c>
      <c r="O1300" s="8" t="s">
        <v>3149</v>
      </c>
      <c r="P1300" s="8"/>
      <c r="Q1300" t="str">
        <f t="shared" si="20"/>
        <v>ETL Audit Process</v>
      </c>
      <c r="R1300"/>
      <c r="S1300"/>
      <c r="T1300" s="6" t="str">
        <f>IFERROR(VLOOKUP(T$1&amp;"."&amp;$A1300&amp;"."&amp;$B1300,Mappings[[Lookup Name]:[Source Reference]],2,FALSE),"")</f>
        <v/>
      </c>
      <c r="U1300" s="6" t="str">
        <f>IFERROR(VLOOKUP(U$1&amp;"."&amp;$A1300&amp;"."&amp;$B1300,Mappings[[Lookup Name]:[Source Reference]],2,FALSE),"")</f>
        <v/>
      </c>
      <c r="V1300" s="6" t="str">
        <f>IFERROR(VLOOKUP(V$1&amp;"."&amp;$A1300&amp;"."&amp;$B1300,Mappings[[Lookup Name]:[Source Reference]],2,FALSE),"")</f>
        <v/>
      </c>
      <c r="W1300" s="6" t="str">
        <f>IFERROR(VLOOKUP(W$1&amp;"."&amp;$A1300&amp;"."&amp;$B1300,Mappings[[Lookup Name]:[Source Reference]],2,FALSE),"")</f>
        <v/>
      </c>
    </row>
    <row r="1301" spans="1:23" x14ac:dyDescent="0.3">
      <c r="A1301" t="s">
        <v>838</v>
      </c>
      <c r="B1301" s="6" t="s">
        <v>17</v>
      </c>
      <c r="C1301" s="5">
        <v>9</v>
      </c>
      <c r="D1301" t="s">
        <v>2099</v>
      </c>
      <c r="E1301">
        <v>4</v>
      </c>
      <c r="F1301">
        <v>10</v>
      </c>
      <c r="G1301">
        <v>0</v>
      </c>
      <c r="H1301">
        <v>0</v>
      </c>
      <c r="I1301">
        <v>0</v>
      </c>
      <c r="J1301" t="s">
        <v>2117</v>
      </c>
      <c r="K1301" s="2" t="s">
        <v>2117</v>
      </c>
      <c r="L1301" t="str">
        <f>VLOOKUP(A1301,Tables!$A$2:$B$218,2,FALSE)</f>
        <v>Truven</v>
      </c>
      <c r="O1301" s="8" t="s">
        <v>3149</v>
      </c>
      <c r="P1301" s="8"/>
      <c r="Q1301" t="str">
        <f t="shared" si="20"/>
        <v>ETL Audit Process</v>
      </c>
      <c r="R1301"/>
      <c r="S1301"/>
      <c r="T1301" s="6" t="str">
        <f>IFERROR(VLOOKUP(T$1&amp;"."&amp;$A1301&amp;"."&amp;$B1301,Mappings[[Lookup Name]:[Source Reference]],2,FALSE),"")</f>
        <v/>
      </c>
      <c r="U1301" s="6" t="str">
        <f>IFERROR(VLOOKUP(U$1&amp;"."&amp;$A1301&amp;"."&amp;$B1301,Mappings[[Lookup Name]:[Source Reference]],2,FALSE),"")</f>
        <v/>
      </c>
      <c r="V1301" s="6" t="str">
        <f>IFERROR(VLOOKUP(V$1&amp;"."&amp;$A1301&amp;"."&amp;$B1301,Mappings[[Lookup Name]:[Source Reference]],2,FALSE),"")</f>
        <v/>
      </c>
      <c r="W1301" s="6" t="str">
        <f>IFERROR(VLOOKUP(W$1&amp;"."&amp;$A1301&amp;"."&amp;$B1301,Mappings[[Lookup Name]:[Source Reference]],2,FALSE),"")</f>
        <v/>
      </c>
    </row>
    <row r="1302" spans="1:23" ht="31.2" x14ac:dyDescent="0.3">
      <c r="A1302" t="s">
        <v>838</v>
      </c>
      <c r="B1302" s="6" t="s">
        <v>18</v>
      </c>
      <c r="C1302" s="5">
        <v>10</v>
      </c>
      <c r="D1302" t="s">
        <v>2099</v>
      </c>
      <c r="E1302">
        <v>4</v>
      </c>
      <c r="F1302">
        <v>10</v>
      </c>
      <c r="G1302">
        <v>0</v>
      </c>
      <c r="H1302">
        <v>0</v>
      </c>
      <c r="I1302">
        <v>0</v>
      </c>
      <c r="J1302" t="s">
        <v>2117</v>
      </c>
      <c r="K1302" s="2" t="s">
        <v>2220</v>
      </c>
      <c r="L1302" t="str">
        <f>VLOOKUP(A1302,Tables!$A$2:$B$218,2,FALSE)</f>
        <v>Truven</v>
      </c>
      <c r="O1302" s="8" t="s">
        <v>3149</v>
      </c>
      <c r="P1302" s="8"/>
      <c r="Q1302" t="str">
        <f t="shared" si="20"/>
        <v>Link to Source System</v>
      </c>
      <c r="R1302"/>
      <c r="S1302"/>
      <c r="T1302" s="6" t="str">
        <f>IFERROR(VLOOKUP(T$1&amp;"."&amp;$A1302&amp;"."&amp;$B1302,Mappings[[Lookup Name]:[Source Reference]],2,FALSE),"")</f>
        <v/>
      </c>
      <c r="U1302" s="6" t="str">
        <f>IFERROR(VLOOKUP(U$1&amp;"."&amp;$A1302&amp;"."&amp;$B1302,Mappings[[Lookup Name]:[Source Reference]],2,FALSE),"")</f>
        <v/>
      </c>
      <c r="V1302" s="6" t="str">
        <f>IFERROR(VLOOKUP(V$1&amp;"."&amp;$A1302&amp;"."&amp;$B1302,Mappings[[Lookup Name]:[Source Reference]],2,FALSE),"")</f>
        <v/>
      </c>
      <c r="W1302" s="6" t="str">
        <f>IFERROR(VLOOKUP(W$1&amp;"."&amp;$A1302&amp;"."&amp;$B1302,Mappings[[Lookup Name]:[Source Reference]],2,FALSE),"")</f>
        <v/>
      </c>
    </row>
    <row r="1303" spans="1:23" x14ac:dyDescent="0.3">
      <c r="A1303" t="s">
        <v>841</v>
      </c>
      <c r="B1303" s="6" t="s">
        <v>842</v>
      </c>
      <c r="C1303" s="5">
        <v>1</v>
      </c>
      <c r="D1303" t="s">
        <v>2099</v>
      </c>
      <c r="E1303">
        <v>4</v>
      </c>
      <c r="F1303">
        <v>10</v>
      </c>
      <c r="G1303">
        <v>0</v>
      </c>
      <c r="H1303">
        <v>0</v>
      </c>
      <c r="I1303">
        <v>0</v>
      </c>
      <c r="J1303" t="s">
        <v>2117</v>
      </c>
      <c r="K1303" s="2" t="s">
        <v>2117</v>
      </c>
      <c r="L1303" t="str">
        <f>VLOOKUP(A1303,Tables!$A$2:$B$218,2,FALSE)</f>
        <v/>
      </c>
      <c r="O1303" s="8" t="s">
        <v>3149</v>
      </c>
      <c r="P1303" s="8"/>
      <c r="Q1303" t="str">
        <f t="shared" si="20"/>
        <v>System Generated</v>
      </c>
      <c r="R1303"/>
      <c r="S1303"/>
      <c r="T1303" s="6" t="str">
        <f>IFERROR(VLOOKUP(T$1&amp;"."&amp;$A1303&amp;"."&amp;$B1303,Mappings[[Lookup Name]:[Source Reference]],2,FALSE),"")</f>
        <v/>
      </c>
      <c r="U1303" s="6" t="str">
        <f>IFERROR(VLOOKUP(U$1&amp;"."&amp;$A1303&amp;"."&amp;$B1303,Mappings[[Lookup Name]:[Source Reference]],2,FALSE),"")</f>
        <v/>
      </c>
      <c r="V1303" s="6" t="str">
        <f>IFERROR(VLOOKUP(V$1&amp;"."&amp;$A1303&amp;"."&amp;$B1303,Mappings[[Lookup Name]:[Source Reference]],2,FALSE),"")</f>
        <v/>
      </c>
      <c r="W1303" s="6" t="str">
        <f>IFERROR(VLOOKUP(W$1&amp;"."&amp;$A1303&amp;"."&amp;$B1303,Mappings[[Lookup Name]:[Source Reference]],2,FALSE),"")</f>
        <v/>
      </c>
    </row>
    <row r="1304" spans="1:23" x14ac:dyDescent="0.3">
      <c r="A1304" t="s">
        <v>841</v>
      </c>
      <c r="B1304" s="6" t="s">
        <v>843</v>
      </c>
      <c r="C1304" s="5">
        <v>2</v>
      </c>
      <c r="D1304" t="s">
        <v>2101</v>
      </c>
      <c r="E1304">
        <v>1</v>
      </c>
      <c r="F1304">
        <v>0</v>
      </c>
      <c r="G1304">
        <v>0</v>
      </c>
      <c r="H1304">
        <v>0</v>
      </c>
      <c r="I1304">
        <v>0</v>
      </c>
      <c r="J1304" t="s">
        <v>2117</v>
      </c>
      <c r="K1304" s="2" t="s">
        <v>2117</v>
      </c>
      <c r="L1304" t="str">
        <f>VLOOKUP(A1304,Tables!$A$2:$B$218,2,FALSE)</f>
        <v/>
      </c>
      <c r="O1304" s="8" t="s">
        <v>3149</v>
      </c>
      <c r="P1304" s="8"/>
      <c r="Q1304" t="str">
        <f t="shared" si="20"/>
        <v>Business Logic</v>
      </c>
      <c r="R1304"/>
      <c r="S1304"/>
      <c r="T1304" s="6" t="str">
        <f>IFERROR(VLOOKUP(T$1&amp;"."&amp;$A1304&amp;"."&amp;$B1304,Mappings[[Lookup Name]:[Source Reference]],2,FALSE),"")</f>
        <v/>
      </c>
      <c r="U1304" s="6" t="str">
        <f>IFERROR(VLOOKUP(U$1&amp;"."&amp;$A1304&amp;"."&amp;$B1304,Mappings[[Lookup Name]:[Source Reference]],2,FALSE),"")</f>
        <v/>
      </c>
      <c r="V1304" s="6" t="str">
        <f>IFERROR(VLOOKUP(V$1&amp;"."&amp;$A1304&amp;"."&amp;$B1304,Mappings[[Lookup Name]:[Source Reference]],2,FALSE),"")</f>
        <v/>
      </c>
      <c r="W1304" s="6" t="str">
        <f>IFERROR(VLOOKUP(W$1&amp;"."&amp;$A1304&amp;"."&amp;$B1304,Mappings[[Lookup Name]:[Source Reference]],2,FALSE),"")</f>
        <v/>
      </c>
    </row>
    <row r="1305" spans="1:23" x14ac:dyDescent="0.3">
      <c r="A1305" t="s">
        <v>841</v>
      </c>
      <c r="B1305" s="6" t="s">
        <v>55</v>
      </c>
      <c r="C1305" s="5">
        <v>3</v>
      </c>
      <c r="D1305" t="s">
        <v>2102</v>
      </c>
      <c r="E1305">
        <v>50</v>
      </c>
      <c r="F1305">
        <v>0</v>
      </c>
      <c r="G1305">
        <v>0</v>
      </c>
      <c r="H1305">
        <v>0</v>
      </c>
      <c r="I1305">
        <v>0</v>
      </c>
      <c r="J1305" t="s">
        <v>2117</v>
      </c>
      <c r="K1305" s="2" t="s">
        <v>2117</v>
      </c>
      <c r="L1305" t="str">
        <f>VLOOKUP(A1305,Tables!$A$2:$B$218,2,FALSE)</f>
        <v/>
      </c>
      <c r="O1305" s="8" t="s">
        <v>3149</v>
      </c>
      <c r="P1305" s="8"/>
      <c r="Q1305" t="str">
        <f t="shared" si="20"/>
        <v>Business Logic</v>
      </c>
      <c r="R1305"/>
      <c r="S1305"/>
      <c r="T1305" s="6" t="str">
        <f>IFERROR(VLOOKUP(T$1&amp;"."&amp;$A1305&amp;"."&amp;$B1305,Mappings[[Lookup Name]:[Source Reference]],2,FALSE),"")</f>
        <v/>
      </c>
      <c r="U1305" s="6" t="str">
        <f>IFERROR(VLOOKUP(U$1&amp;"."&amp;$A1305&amp;"."&amp;$B1305,Mappings[[Lookup Name]:[Source Reference]],2,FALSE),"")</f>
        <v/>
      </c>
      <c r="V1305" s="6" t="str">
        <f>IFERROR(VLOOKUP(V$1&amp;"."&amp;$A1305&amp;"."&amp;$B1305,Mappings[[Lookup Name]:[Source Reference]],2,FALSE),"")</f>
        <v/>
      </c>
      <c r="W1305" s="6" t="str">
        <f>IFERROR(VLOOKUP(W$1&amp;"."&amp;$A1305&amp;"."&amp;$B1305,Mappings[[Lookup Name]:[Source Reference]],2,FALSE),"")</f>
        <v/>
      </c>
    </row>
    <row r="1306" spans="1:23" x14ac:dyDescent="0.3">
      <c r="A1306" t="s">
        <v>841</v>
      </c>
      <c r="B1306" s="6" t="s">
        <v>12</v>
      </c>
      <c r="C1306" s="5">
        <v>4</v>
      </c>
      <c r="D1306" t="s">
        <v>2102</v>
      </c>
      <c r="E1306">
        <v>120</v>
      </c>
      <c r="F1306">
        <v>0</v>
      </c>
      <c r="G1306">
        <v>0</v>
      </c>
      <c r="H1306">
        <v>0</v>
      </c>
      <c r="I1306">
        <v>0</v>
      </c>
      <c r="J1306" t="s">
        <v>2118</v>
      </c>
      <c r="K1306" s="2" t="s">
        <v>2117</v>
      </c>
      <c r="L1306" t="str">
        <f>VLOOKUP(A1306,Tables!$A$2:$B$218,2,FALSE)</f>
        <v/>
      </c>
      <c r="O1306" s="8" t="s">
        <v>3149</v>
      </c>
      <c r="P1306" s="8"/>
      <c r="Q1306" t="str">
        <f t="shared" si="20"/>
        <v>ETL Audit Process</v>
      </c>
      <c r="R1306"/>
      <c r="S1306"/>
      <c r="T1306" s="6" t="str">
        <f>IFERROR(VLOOKUP(T$1&amp;"."&amp;$A1306&amp;"."&amp;$B1306,Mappings[[Lookup Name]:[Source Reference]],2,FALSE),"")</f>
        <v/>
      </c>
      <c r="U1306" s="6" t="str">
        <f>IFERROR(VLOOKUP(U$1&amp;"."&amp;$A1306&amp;"."&amp;$B1306,Mappings[[Lookup Name]:[Source Reference]],2,FALSE),"")</f>
        <v/>
      </c>
      <c r="V1306" s="6" t="str">
        <f>IFERROR(VLOOKUP(V$1&amp;"."&amp;$A1306&amp;"."&amp;$B1306,Mappings[[Lookup Name]:[Source Reference]],2,FALSE),"")</f>
        <v/>
      </c>
      <c r="W1306" s="6" t="str">
        <f>IFERROR(VLOOKUP(W$1&amp;"."&amp;$A1306&amp;"."&amp;$B1306,Mappings[[Lookup Name]:[Source Reference]],2,FALSE),"")</f>
        <v/>
      </c>
    </row>
    <row r="1307" spans="1:23" x14ac:dyDescent="0.3">
      <c r="A1307" t="s">
        <v>841</v>
      </c>
      <c r="B1307" s="6" t="s">
        <v>13</v>
      </c>
      <c r="C1307" s="5">
        <v>5</v>
      </c>
      <c r="D1307" t="s">
        <v>2098</v>
      </c>
      <c r="E1307">
        <v>8</v>
      </c>
      <c r="F1307">
        <v>23</v>
      </c>
      <c r="G1307">
        <v>3</v>
      </c>
      <c r="H1307">
        <v>0</v>
      </c>
      <c r="I1307">
        <v>0</v>
      </c>
      <c r="J1307" t="s">
        <v>2119</v>
      </c>
      <c r="K1307" s="2" t="s">
        <v>2117</v>
      </c>
      <c r="L1307" t="str">
        <f>VLOOKUP(A1307,Tables!$A$2:$B$218,2,FALSE)</f>
        <v/>
      </c>
      <c r="O1307" s="8" t="s">
        <v>3149</v>
      </c>
      <c r="P1307" s="8"/>
      <c r="Q1307" t="str">
        <f t="shared" si="20"/>
        <v>ETL Audit Process</v>
      </c>
      <c r="R1307"/>
      <c r="S1307"/>
      <c r="T1307" s="6" t="str">
        <f>IFERROR(VLOOKUP(T$1&amp;"."&amp;$A1307&amp;"."&amp;$B1307,Mappings[[Lookup Name]:[Source Reference]],2,FALSE),"")</f>
        <v/>
      </c>
      <c r="U1307" s="6" t="str">
        <f>IFERROR(VLOOKUP(U$1&amp;"."&amp;$A1307&amp;"."&amp;$B1307,Mappings[[Lookup Name]:[Source Reference]],2,FALSE),"")</f>
        <v/>
      </c>
      <c r="V1307" s="6" t="str">
        <f>IFERROR(VLOOKUP(V$1&amp;"."&amp;$A1307&amp;"."&amp;$B1307,Mappings[[Lookup Name]:[Source Reference]],2,FALSE),"")</f>
        <v/>
      </c>
      <c r="W1307" s="6" t="str">
        <f>IFERROR(VLOOKUP(W$1&amp;"."&amp;$A1307&amp;"."&amp;$B1307,Mappings[[Lookup Name]:[Source Reference]],2,FALSE),"")</f>
        <v/>
      </c>
    </row>
    <row r="1308" spans="1:23" x14ac:dyDescent="0.3">
      <c r="A1308" t="s">
        <v>841</v>
      </c>
      <c r="B1308" s="6" t="s">
        <v>14</v>
      </c>
      <c r="C1308" s="5">
        <v>6</v>
      </c>
      <c r="D1308" t="s">
        <v>2098</v>
      </c>
      <c r="E1308">
        <v>8</v>
      </c>
      <c r="F1308">
        <v>23</v>
      </c>
      <c r="G1308">
        <v>3</v>
      </c>
      <c r="H1308">
        <v>0</v>
      </c>
      <c r="I1308">
        <v>0</v>
      </c>
      <c r="J1308" t="s">
        <v>2119</v>
      </c>
      <c r="K1308" s="2" t="s">
        <v>2117</v>
      </c>
      <c r="L1308" t="str">
        <f>VLOOKUP(A1308,Tables!$A$2:$B$218,2,FALSE)</f>
        <v/>
      </c>
      <c r="O1308" s="8" t="s">
        <v>3149</v>
      </c>
      <c r="P1308" s="8"/>
      <c r="Q1308" t="str">
        <f t="shared" si="20"/>
        <v>ETL Audit Process</v>
      </c>
      <c r="R1308"/>
      <c r="S1308"/>
      <c r="T1308" s="6" t="str">
        <f>IFERROR(VLOOKUP(T$1&amp;"."&amp;$A1308&amp;"."&amp;$B1308,Mappings[[Lookup Name]:[Source Reference]],2,FALSE),"")</f>
        <v/>
      </c>
      <c r="U1308" s="6" t="str">
        <f>IFERROR(VLOOKUP(U$1&amp;"."&amp;$A1308&amp;"."&amp;$B1308,Mappings[[Lookup Name]:[Source Reference]],2,FALSE),"")</f>
        <v/>
      </c>
      <c r="V1308" s="6" t="str">
        <f>IFERROR(VLOOKUP(V$1&amp;"."&amp;$A1308&amp;"."&amp;$B1308,Mappings[[Lookup Name]:[Source Reference]],2,FALSE),"")</f>
        <v/>
      </c>
      <c r="W1308" s="6" t="str">
        <f>IFERROR(VLOOKUP(W$1&amp;"."&amp;$A1308&amp;"."&amp;$B1308,Mappings[[Lookup Name]:[Source Reference]],2,FALSE),"")</f>
        <v/>
      </c>
    </row>
    <row r="1309" spans="1:23" x14ac:dyDescent="0.3">
      <c r="A1309" t="s">
        <v>841</v>
      </c>
      <c r="B1309" s="6" t="s">
        <v>15</v>
      </c>
      <c r="C1309" s="5">
        <v>7</v>
      </c>
      <c r="D1309" t="s">
        <v>2102</v>
      </c>
      <c r="E1309">
        <v>120</v>
      </c>
      <c r="F1309">
        <v>0</v>
      </c>
      <c r="G1309">
        <v>0</v>
      </c>
      <c r="H1309">
        <v>0</v>
      </c>
      <c r="I1309">
        <v>0</v>
      </c>
      <c r="J1309" t="s">
        <v>2118</v>
      </c>
      <c r="K1309" s="2" t="s">
        <v>2117</v>
      </c>
      <c r="L1309" t="str">
        <f>VLOOKUP(A1309,Tables!$A$2:$B$218,2,FALSE)</f>
        <v/>
      </c>
      <c r="O1309" s="8" t="s">
        <v>3149</v>
      </c>
      <c r="P1309" s="8"/>
      <c r="Q1309" t="str">
        <f t="shared" si="20"/>
        <v>ETL Audit Process</v>
      </c>
      <c r="R1309"/>
      <c r="S1309"/>
      <c r="T1309" s="6" t="str">
        <f>IFERROR(VLOOKUP(T$1&amp;"."&amp;$A1309&amp;"."&amp;$B1309,Mappings[[Lookup Name]:[Source Reference]],2,FALSE),"")</f>
        <v/>
      </c>
      <c r="U1309" s="6" t="str">
        <f>IFERROR(VLOOKUP(U$1&amp;"."&amp;$A1309&amp;"."&amp;$B1309,Mappings[[Lookup Name]:[Source Reference]],2,FALSE),"")</f>
        <v/>
      </c>
      <c r="V1309" s="6" t="str">
        <f>IFERROR(VLOOKUP(V$1&amp;"."&amp;$A1309&amp;"."&amp;$B1309,Mappings[[Lookup Name]:[Source Reference]],2,FALSE),"")</f>
        <v/>
      </c>
      <c r="W1309" s="6" t="str">
        <f>IFERROR(VLOOKUP(W$1&amp;"."&amp;$A1309&amp;"."&amp;$B1309,Mappings[[Lookup Name]:[Source Reference]],2,FALSE),"")</f>
        <v/>
      </c>
    </row>
    <row r="1310" spans="1:23" x14ac:dyDescent="0.3">
      <c r="A1310" t="s">
        <v>841</v>
      </c>
      <c r="B1310" s="6" t="s">
        <v>16</v>
      </c>
      <c r="C1310" s="5">
        <v>8</v>
      </c>
      <c r="D1310" t="s">
        <v>2099</v>
      </c>
      <c r="E1310">
        <v>4</v>
      </c>
      <c r="F1310">
        <v>10</v>
      </c>
      <c r="G1310">
        <v>0</v>
      </c>
      <c r="H1310">
        <v>0</v>
      </c>
      <c r="I1310">
        <v>0</v>
      </c>
      <c r="J1310" t="s">
        <v>2120</v>
      </c>
      <c r="K1310" s="2" t="s">
        <v>2117</v>
      </c>
      <c r="L1310" t="str">
        <f>VLOOKUP(A1310,Tables!$A$2:$B$218,2,FALSE)</f>
        <v/>
      </c>
      <c r="O1310" s="8" t="s">
        <v>3149</v>
      </c>
      <c r="P1310" s="8"/>
      <c r="Q1310" t="str">
        <f t="shared" si="20"/>
        <v>ETL Audit Process</v>
      </c>
      <c r="R1310"/>
      <c r="S1310"/>
      <c r="T1310" s="6" t="str">
        <f>IFERROR(VLOOKUP(T$1&amp;"."&amp;$A1310&amp;"."&amp;$B1310,Mappings[[Lookup Name]:[Source Reference]],2,FALSE),"")</f>
        <v/>
      </c>
      <c r="U1310" s="6" t="str">
        <f>IFERROR(VLOOKUP(U$1&amp;"."&amp;$A1310&amp;"."&amp;$B1310,Mappings[[Lookup Name]:[Source Reference]],2,FALSE),"")</f>
        <v/>
      </c>
      <c r="V1310" s="6" t="str">
        <f>IFERROR(VLOOKUP(V$1&amp;"."&amp;$A1310&amp;"."&amp;$B1310,Mappings[[Lookup Name]:[Source Reference]],2,FALSE),"")</f>
        <v/>
      </c>
      <c r="W1310" s="6" t="str">
        <f>IFERROR(VLOOKUP(W$1&amp;"."&amp;$A1310&amp;"."&amp;$B1310,Mappings[[Lookup Name]:[Source Reference]],2,FALSE),"")</f>
        <v/>
      </c>
    </row>
    <row r="1311" spans="1:23" x14ac:dyDescent="0.3">
      <c r="A1311" t="s">
        <v>841</v>
      </c>
      <c r="B1311" s="6" t="s">
        <v>17</v>
      </c>
      <c r="C1311" s="5">
        <v>9</v>
      </c>
      <c r="D1311" t="s">
        <v>2099</v>
      </c>
      <c r="E1311">
        <v>4</v>
      </c>
      <c r="F1311">
        <v>10</v>
      </c>
      <c r="G1311">
        <v>0</v>
      </c>
      <c r="H1311">
        <v>0</v>
      </c>
      <c r="I1311">
        <v>0</v>
      </c>
      <c r="J1311" t="s">
        <v>2120</v>
      </c>
      <c r="K1311" s="2" t="s">
        <v>2117</v>
      </c>
      <c r="L1311" t="str">
        <f>VLOOKUP(A1311,Tables!$A$2:$B$218,2,FALSE)</f>
        <v/>
      </c>
      <c r="O1311" s="8" t="s">
        <v>3149</v>
      </c>
      <c r="P1311" s="8"/>
      <c r="Q1311" t="str">
        <f t="shared" si="20"/>
        <v>ETL Audit Process</v>
      </c>
      <c r="R1311"/>
      <c r="S1311"/>
      <c r="T1311" s="6" t="str">
        <f>IFERROR(VLOOKUP(T$1&amp;"."&amp;$A1311&amp;"."&amp;$B1311,Mappings[[Lookup Name]:[Source Reference]],2,FALSE),"")</f>
        <v/>
      </c>
      <c r="U1311" s="6" t="str">
        <f>IFERROR(VLOOKUP(U$1&amp;"."&amp;$A1311&amp;"."&amp;$B1311,Mappings[[Lookup Name]:[Source Reference]],2,FALSE),"")</f>
        <v/>
      </c>
      <c r="V1311" s="6" t="str">
        <f>IFERROR(VLOOKUP(V$1&amp;"."&amp;$A1311&amp;"."&amp;$B1311,Mappings[[Lookup Name]:[Source Reference]],2,FALSE),"")</f>
        <v/>
      </c>
      <c r="W1311" s="6" t="str">
        <f>IFERROR(VLOOKUP(W$1&amp;"."&amp;$A1311&amp;"."&amp;$B1311,Mappings[[Lookup Name]:[Source Reference]],2,FALSE),"")</f>
        <v/>
      </c>
    </row>
    <row r="1312" spans="1:23" x14ac:dyDescent="0.3">
      <c r="A1312" t="s">
        <v>844</v>
      </c>
      <c r="B1312" s="6" t="s">
        <v>845</v>
      </c>
      <c r="C1312" s="5">
        <v>1</v>
      </c>
      <c r="D1312" t="s">
        <v>2099</v>
      </c>
      <c r="E1312">
        <v>4</v>
      </c>
      <c r="F1312">
        <v>10</v>
      </c>
      <c r="G1312">
        <v>0</v>
      </c>
      <c r="H1312">
        <v>0</v>
      </c>
      <c r="I1312">
        <v>1</v>
      </c>
      <c r="J1312" t="s">
        <v>2117</v>
      </c>
      <c r="K1312" s="2" t="s">
        <v>2117</v>
      </c>
      <c r="L1312" t="str">
        <f>VLOOKUP(A1312,Tables!$A$2:$B$218,2,FALSE)</f>
        <v/>
      </c>
      <c r="O1312" s="8" t="s">
        <v>3149</v>
      </c>
      <c r="P1312" s="8"/>
      <c r="Q1312" t="str">
        <f t="shared" si="20"/>
        <v>System Generated</v>
      </c>
      <c r="R1312"/>
      <c r="S1312"/>
      <c r="T1312" s="6" t="str">
        <f>IFERROR(VLOOKUP(T$1&amp;"."&amp;$A1312&amp;"."&amp;$B1312,Mappings[[Lookup Name]:[Source Reference]],2,FALSE),"")</f>
        <v/>
      </c>
      <c r="U1312" s="6" t="str">
        <f>IFERROR(VLOOKUP(U$1&amp;"."&amp;$A1312&amp;"."&amp;$B1312,Mappings[[Lookup Name]:[Source Reference]],2,FALSE),"")</f>
        <v/>
      </c>
      <c r="V1312" s="6" t="str">
        <f>IFERROR(VLOOKUP(V$1&amp;"."&amp;$A1312&amp;"."&amp;$B1312,Mappings[[Lookup Name]:[Source Reference]],2,FALSE),"")</f>
        <v/>
      </c>
      <c r="W1312" s="6" t="str">
        <f>IFERROR(VLOOKUP(W$1&amp;"."&amp;$A1312&amp;"."&amp;$B1312,Mappings[[Lookup Name]:[Source Reference]],2,FALSE),"")</f>
        <v/>
      </c>
    </row>
    <row r="1313" spans="1:23" x14ac:dyDescent="0.3">
      <c r="A1313" t="s">
        <v>844</v>
      </c>
      <c r="B1313" s="6" t="s">
        <v>846</v>
      </c>
      <c r="C1313" s="5">
        <v>2</v>
      </c>
      <c r="D1313" t="s">
        <v>2102</v>
      </c>
      <c r="E1313">
        <v>15</v>
      </c>
      <c r="F1313">
        <v>0</v>
      </c>
      <c r="G1313">
        <v>0</v>
      </c>
      <c r="H1313">
        <v>1</v>
      </c>
      <c r="I1313">
        <v>0</v>
      </c>
      <c r="J1313" t="s">
        <v>2117</v>
      </c>
      <c r="K1313" s="2" t="s">
        <v>2117</v>
      </c>
      <c r="L1313" t="str">
        <f>VLOOKUP(A1313,Tables!$A$2:$B$218,2,FALSE)</f>
        <v/>
      </c>
      <c r="O1313" s="8" t="s">
        <v>3149</v>
      </c>
      <c r="P1313" s="8"/>
      <c r="Q1313" t="str">
        <f t="shared" si="20"/>
        <v>Business Logic</v>
      </c>
      <c r="R1313"/>
      <c r="S1313"/>
      <c r="T1313" s="6" t="str">
        <f>IFERROR(VLOOKUP(T$1&amp;"."&amp;$A1313&amp;"."&amp;$B1313,Mappings[[Lookup Name]:[Source Reference]],2,FALSE),"")</f>
        <v/>
      </c>
      <c r="U1313" s="6" t="str">
        <f>IFERROR(VLOOKUP(U$1&amp;"."&amp;$A1313&amp;"."&amp;$B1313,Mappings[[Lookup Name]:[Source Reference]],2,FALSE),"")</f>
        <v/>
      </c>
      <c r="V1313" s="6" t="str">
        <f>IFERROR(VLOOKUP(V$1&amp;"."&amp;$A1313&amp;"."&amp;$B1313,Mappings[[Lookup Name]:[Source Reference]],2,FALSE),"")</f>
        <v/>
      </c>
      <c r="W1313" s="6" t="str">
        <f>IFERROR(VLOOKUP(W$1&amp;"."&amp;$A1313&amp;"."&amp;$B1313,Mappings[[Lookup Name]:[Source Reference]],2,FALSE),"")</f>
        <v/>
      </c>
    </row>
    <row r="1314" spans="1:23" x14ac:dyDescent="0.3">
      <c r="A1314" t="s">
        <v>844</v>
      </c>
      <c r="B1314" s="6" t="s">
        <v>27</v>
      </c>
      <c r="C1314" s="5">
        <v>3</v>
      </c>
      <c r="D1314" t="s">
        <v>2098</v>
      </c>
      <c r="E1314">
        <v>8</v>
      </c>
      <c r="F1314">
        <v>23</v>
      </c>
      <c r="G1314">
        <v>3</v>
      </c>
      <c r="H1314">
        <v>0</v>
      </c>
      <c r="I1314">
        <v>0</v>
      </c>
      <c r="J1314" t="s">
        <v>2117</v>
      </c>
      <c r="K1314" s="2" t="s">
        <v>2117</v>
      </c>
      <c r="L1314" t="str">
        <f>VLOOKUP(A1314,Tables!$A$2:$B$218,2,FALSE)</f>
        <v/>
      </c>
      <c r="O1314" s="8" t="s">
        <v>3149</v>
      </c>
      <c r="P1314" s="8"/>
      <c r="Q1314" t="str">
        <f t="shared" si="20"/>
        <v>Business Logic</v>
      </c>
      <c r="R1314"/>
      <c r="S1314"/>
      <c r="T1314" s="6" t="str">
        <f>IFERROR(VLOOKUP(T$1&amp;"."&amp;$A1314&amp;"."&amp;$B1314,Mappings[[Lookup Name]:[Source Reference]],2,FALSE),"")</f>
        <v/>
      </c>
      <c r="U1314" s="6" t="str">
        <f>IFERROR(VLOOKUP(U$1&amp;"."&amp;$A1314&amp;"."&amp;$B1314,Mappings[[Lookup Name]:[Source Reference]],2,FALSE),"")</f>
        <v/>
      </c>
      <c r="V1314" s="6" t="str">
        <f>IFERROR(VLOOKUP(V$1&amp;"."&amp;$A1314&amp;"."&amp;$B1314,Mappings[[Lookup Name]:[Source Reference]],2,FALSE),"")</f>
        <v/>
      </c>
      <c r="W1314" s="6" t="str">
        <f>IFERROR(VLOOKUP(W$1&amp;"."&amp;$A1314&amp;"."&amp;$B1314,Mappings[[Lookup Name]:[Source Reference]],2,FALSE),"")</f>
        <v/>
      </c>
    </row>
    <row r="1315" spans="1:23" x14ac:dyDescent="0.3">
      <c r="A1315" t="s">
        <v>844</v>
      </c>
      <c r="B1315" s="6" t="s">
        <v>55</v>
      </c>
      <c r="C1315" s="5">
        <v>4</v>
      </c>
      <c r="D1315" t="s">
        <v>2102</v>
      </c>
      <c r="E1315">
        <v>60</v>
      </c>
      <c r="F1315">
        <v>0</v>
      </c>
      <c r="G1315">
        <v>0</v>
      </c>
      <c r="H1315">
        <v>1</v>
      </c>
      <c r="I1315">
        <v>0</v>
      </c>
      <c r="J1315" t="s">
        <v>2117</v>
      </c>
      <c r="K1315" s="2" t="s">
        <v>2117</v>
      </c>
      <c r="L1315" t="str">
        <f>VLOOKUP(A1315,Tables!$A$2:$B$218,2,FALSE)</f>
        <v/>
      </c>
      <c r="O1315" s="8" t="s">
        <v>3149</v>
      </c>
      <c r="P1315" s="8"/>
      <c r="Q1315" t="str">
        <f t="shared" si="20"/>
        <v>Business Logic</v>
      </c>
      <c r="R1315"/>
      <c r="S1315"/>
      <c r="T1315" s="6" t="str">
        <f>IFERROR(VLOOKUP(T$1&amp;"."&amp;$A1315&amp;"."&amp;$B1315,Mappings[[Lookup Name]:[Source Reference]],2,FALSE),"")</f>
        <v/>
      </c>
      <c r="U1315" s="6" t="str">
        <f>IFERROR(VLOOKUP(U$1&amp;"."&amp;$A1315&amp;"."&amp;$B1315,Mappings[[Lookup Name]:[Source Reference]],2,FALSE),"")</f>
        <v/>
      </c>
      <c r="V1315" s="6" t="str">
        <f>IFERROR(VLOOKUP(V$1&amp;"."&amp;$A1315&amp;"."&amp;$B1315,Mappings[[Lookup Name]:[Source Reference]],2,FALSE),"")</f>
        <v/>
      </c>
      <c r="W1315" s="6" t="str">
        <f>IFERROR(VLOOKUP(W$1&amp;"."&amp;$A1315&amp;"."&amp;$B1315,Mappings[[Lookup Name]:[Source Reference]],2,FALSE),"")</f>
        <v/>
      </c>
    </row>
    <row r="1316" spans="1:23" x14ac:dyDescent="0.3">
      <c r="A1316" t="s">
        <v>844</v>
      </c>
      <c r="B1316" s="6" t="s">
        <v>847</v>
      </c>
      <c r="C1316" s="5">
        <v>5</v>
      </c>
      <c r="D1316" t="s">
        <v>2103</v>
      </c>
      <c r="E1316">
        <v>8</v>
      </c>
      <c r="F1316">
        <v>19</v>
      </c>
      <c r="G1316">
        <v>4</v>
      </c>
      <c r="H1316">
        <v>0</v>
      </c>
      <c r="I1316">
        <v>0</v>
      </c>
      <c r="J1316" t="s">
        <v>2117</v>
      </c>
      <c r="K1316" s="2" t="s">
        <v>2117</v>
      </c>
      <c r="L1316" t="str">
        <f>VLOOKUP(A1316,Tables!$A$2:$B$218,2,FALSE)</f>
        <v/>
      </c>
      <c r="O1316" s="8" t="s">
        <v>3149</v>
      </c>
      <c r="P1316" s="8"/>
      <c r="Q1316" t="str">
        <f t="shared" si="20"/>
        <v>Business Logic</v>
      </c>
      <c r="R1316"/>
      <c r="S1316"/>
      <c r="T1316" s="6" t="str">
        <f>IFERROR(VLOOKUP(T$1&amp;"."&amp;$A1316&amp;"."&amp;$B1316,Mappings[[Lookup Name]:[Source Reference]],2,FALSE),"")</f>
        <v/>
      </c>
      <c r="U1316" s="6" t="str">
        <f>IFERROR(VLOOKUP(U$1&amp;"."&amp;$A1316&amp;"."&amp;$B1316,Mappings[[Lookup Name]:[Source Reference]],2,FALSE),"")</f>
        <v/>
      </c>
      <c r="V1316" s="6" t="str">
        <f>IFERROR(VLOOKUP(V$1&amp;"."&amp;$A1316&amp;"."&amp;$B1316,Mappings[[Lookup Name]:[Source Reference]],2,FALSE),"")</f>
        <v/>
      </c>
      <c r="W1316" s="6" t="str">
        <f>IFERROR(VLOOKUP(W$1&amp;"."&amp;$A1316&amp;"."&amp;$B1316,Mappings[[Lookup Name]:[Source Reference]],2,FALSE),"")</f>
        <v/>
      </c>
    </row>
    <row r="1317" spans="1:23" x14ac:dyDescent="0.3">
      <c r="A1317" t="s">
        <v>844</v>
      </c>
      <c r="B1317" s="6" t="s">
        <v>848</v>
      </c>
      <c r="C1317" s="5">
        <v>6</v>
      </c>
      <c r="D1317" t="s">
        <v>2103</v>
      </c>
      <c r="E1317">
        <v>8</v>
      </c>
      <c r="F1317">
        <v>19</v>
      </c>
      <c r="G1317">
        <v>4</v>
      </c>
      <c r="H1317">
        <v>0</v>
      </c>
      <c r="I1317">
        <v>0</v>
      </c>
      <c r="J1317" t="s">
        <v>2117</v>
      </c>
      <c r="K1317" s="2" t="s">
        <v>2117</v>
      </c>
      <c r="L1317" t="str">
        <f>VLOOKUP(A1317,Tables!$A$2:$B$218,2,FALSE)</f>
        <v/>
      </c>
      <c r="O1317" s="8" t="s">
        <v>3149</v>
      </c>
      <c r="P1317" s="8"/>
      <c r="Q1317" t="str">
        <f t="shared" si="20"/>
        <v>Business Logic</v>
      </c>
      <c r="R1317"/>
      <c r="S1317"/>
      <c r="T1317" s="6" t="str">
        <f>IFERROR(VLOOKUP(T$1&amp;"."&amp;$A1317&amp;"."&amp;$B1317,Mappings[[Lookup Name]:[Source Reference]],2,FALSE),"")</f>
        <v/>
      </c>
      <c r="U1317" s="6" t="str">
        <f>IFERROR(VLOOKUP(U$1&amp;"."&amp;$A1317&amp;"."&amp;$B1317,Mappings[[Lookup Name]:[Source Reference]],2,FALSE),"")</f>
        <v/>
      </c>
      <c r="V1317" s="6" t="str">
        <f>IFERROR(VLOOKUP(V$1&amp;"."&amp;$A1317&amp;"."&amp;$B1317,Mappings[[Lookup Name]:[Source Reference]],2,FALSE),"")</f>
        <v/>
      </c>
      <c r="W1317" s="6" t="str">
        <f>IFERROR(VLOOKUP(W$1&amp;"."&amp;$A1317&amp;"."&amp;$B1317,Mappings[[Lookup Name]:[Source Reference]],2,FALSE),"")</f>
        <v/>
      </c>
    </row>
    <row r="1318" spans="1:23" x14ac:dyDescent="0.3">
      <c r="A1318" t="s">
        <v>844</v>
      </c>
      <c r="B1318" s="6" t="s">
        <v>849</v>
      </c>
      <c r="C1318" s="5">
        <v>7</v>
      </c>
      <c r="D1318" t="s">
        <v>2103</v>
      </c>
      <c r="E1318">
        <v>8</v>
      </c>
      <c r="F1318">
        <v>19</v>
      </c>
      <c r="G1318">
        <v>4</v>
      </c>
      <c r="H1318">
        <v>0</v>
      </c>
      <c r="I1318">
        <v>0</v>
      </c>
      <c r="J1318" t="s">
        <v>2117</v>
      </c>
      <c r="K1318" s="2" t="s">
        <v>2117</v>
      </c>
      <c r="L1318" t="str">
        <f>VLOOKUP(A1318,Tables!$A$2:$B$218,2,FALSE)</f>
        <v/>
      </c>
      <c r="O1318" s="8" t="s">
        <v>3149</v>
      </c>
      <c r="P1318" s="8"/>
      <c r="Q1318" t="str">
        <f t="shared" si="20"/>
        <v>Business Logic</v>
      </c>
      <c r="R1318"/>
      <c r="S1318"/>
      <c r="T1318" s="6" t="str">
        <f>IFERROR(VLOOKUP(T$1&amp;"."&amp;$A1318&amp;"."&amp;$B1318,Mappings[[Lookup Name]:[Source Reference]],2,FALSE),"")</f>
        <v/>
      </c>
      <c r="U1318" s="6" t="str">
        <f>IFERROR(VLOOKUP(U$1&amp;"."&amp;$A1318&amp;"."&amp;$B1318,Mappings[[Lookup Name]:[Source Reference]],2,FALSE),"")</f>
        <v/>
      </c>
      <c r="V1318" s="6" t="str">
        <f>IFERROR(VLOOKUP(V$1&amp;"."&amp;$A1318&amp;"."&amp;$B1318,Mappings[[Lookup Name]:[Source Reference]],2,FALSE),"")</f>
        <v/>
      </c>
      <c r="W1318" s="6" t="str">
        <f>IFERROR(VLOOKUP(W$1&amp;"."&amp;$A1318&amp;"."&amp;$B1318,Mappings[[Lookup Name]:[Source Reference]],2,FALSE),"")</f>
        <v/>
      </c>
    </row>
    <row r="1319" spans="1:23" x14ac:dyDescent="0.3">
      <c r="A1319" t="s">
        <v>844</v>
      </c>
      <c r="B1319" s="6" t="s">
        <v>850</v>
      </c>
      <c r="C1319" s="5">
        <v>8</v>
      </c>
      <c r="D1319" t="s">
        <v>2103</v>
      </c>
      <c r="E1319">
        <v>8</v>
      </c>
      <c r="F1319">
        <v>19</v>
      </c>
      <c r="G1319">
        <v>4</v>
      </c>
      <c r="H1319">
        <v>0</v>
      </c>
      <c r="I1319">
        <v>0</v>
      </c>
      <c r="J1319" t="s">
        <v>2117</v>
      </c>
      <c r="K1319" s="2" t="s">
        <v>2117</v>
      </c>
      <c r="L1319" t="str">
        <f>VLOOKUP(A1319,Tables!$A$2:$B$218,2,FALSE)</f>
        <v/>
      </c>
      <c r="O1319" s="8" t="s">
        <v>3149</v>
      </c>
      <c r="P1319" s="8"/>
      <c r="Q1319" t="str">
        <f t="shared" si="20"/>
        <v>Business Logic</v>
      </c>
      <c r="R1319"/>
      <c r="S1319"/>
      <c r="T1319" s="6" t="str">
        <f>IFERROR(VLOOKUP(T$1&amp;"."&amp;$A1319&amp;"."&amp;$B1319,Mappings[[Lookup Name]:[Source Reference]],2,FALSE),"")</f>
        <v/>
      </c>
      <c r="U1319" s="6" t="str">
        <f>IFERROR(VLOOKUP(U$1&amp;"."&amp;$A1319&amp;"."&amp;$B1319,Mappings[[Lookup Name]:[Source Reference]],2,FALSE),"")</f>
        <v/>
      </c>
      <c r="V1319" s="6" t="str">
        <f>IFERROR(VLOOKUP(V$1&amp;"."&amp;$A1319&amp;"."&amp;$B1319,Mappings[[Lookup Name]:[Source Reference]],2,FALSE),"")</f>
        <v/>
      </c>
      <c r="W1319" s="6" t="str">
        <f>IFERROR(VLOOKUP(W$1&amp;"."&amp;$A1319&amp;"."&amp;$B1319,Mappings[[Lookup Name]:[Source Reference]],2,FALSE),"")</f>
        <v/>
      </c>
    </row>
    <row r="1320" spans="1:23" x14ac:dyDescent="0.3">
      <c r="A1320" t="s">
        <v>844</v>
      </c>
      <c r="B1320" s="6" t="s">
        <v>28</v>
      </c>
      <c r="C1320" s="5">
        <v>9</v>
      </c>
      <c r="D1320" t="s">
        <v>2098</v>
      </c>
      <c r="E1320">
        <v>8</v>
      </c>
      <c r="F1320">
        <v>23</v>
      </c>
      <c r="G1320">
        <v>3</v>
      </c>
      <c r="H1320">
        <v>0</v>
      </c>
      <c r="I1320">
        <v>0</v>
      </c>
      <c r="J1320" t="s">
        <v>2117</v>
      </c>
      <c r="K1320" s="2" t="s">
        <v>2117</v>
      </c>
      <c r="L1320" t="str">
        <f>VLOOKUP(A1320,Tables!$A$2:$B$218,2,FALSE)</f>
        <v/>
      </c>
      <c r="O1320" s="8" t="s">
        <v>3149</v>
      </c>
      <c r="P1320" s="8"/>
      <c r="Q1320" t="str">
        <f t="shared" si="20"/>
        <v>Business Logic</v>
      </c>
      <c r="R1320"/>
      <c r="S1320"/>
      <c r="T1320" s="6" t="str">
        <f>IFERROR(VLOOKUP(T$1&amp;"."&amp;$A1320&amp;"."&amp;$B1320,Mappings[[Lookup Name]:[Source Reference]],2,FALSE),"")</f>
        <v/>
      </c>
      <c r="U1320" s="6" t="str">
        <f>IFERROR(VLOOKUP(U$1&amp;"."&amp;$A1320&amp;"."&amp;$B1320,Mappings[[Lookup Name]:[Source Reference]],2,FALSE),"")</f>
        <v/>
      </c>
      <c r="V1320" s="6" t="str">
        <f>IFERROR(VLOOKUP(V$1&amp;"."&amp;$A1320&amp;"."&amp;$B1320,Mappings[[Lookup Name]:[Source Reference]],2,FALSE),"")</f>
        <v/>
      </c>
      <c r="W1320" s="6" t="str">
        <f>IFERROR(VLOOKUP(W$1&amp;"."&amp;$A1320&amp;"."&amp;$B1320,Mappings[[Lookup Name]:[Source Reference]],2,FALSE),"")</f>
        <v/>
      </c>
    </row>
    <row r="1321" spans="1:23" x14ac:dyDescent="0.3">
      <c r="A1321" t="s">
        <v>844</v>
      </c>
      <c r="B1321" s="6" t="s">
        <v>851</v>
      </c>
      <c r="C1321" s="5">
        <v>10</v>
      </c>
      <c r="D1321" t="s">
        <v>2102</v>
      </c>
      <c r="E1321">
        <v>6</v>
      </c>
      <c r="F1321">
        <v>0</v>
      </c>
      <c r="G1321">
        <v>0</v>
      </c>
      <c r="H1321">
        <v>1</v>
      </c>
      <c r="I1321">
        <v>0</v>
      </c>
      <c r="J1321" t="s">
        <v>2117</v>
      </c>
      <c r="K1321" s="2" t="s">
        <v>2117</v>
      </c>
      <c r="L1321" t="str">
        <f>VLOOKUP(A1321,Tables!$A$2:$B$218,2,FALSE)</f>
        <v/>
      </c>
      <c r="O1321" s="8" t="s">
        <v>3149</v>
      </c>
      <c r="P1321" s="8"/>
      <c r="Q1321" t="str">
        <f t="shared" si="20"/>
        <v>Business Logic</v>
      </c>
      <c r="R1321"/>
      <c r="S1321"/>
      <c r="T1321" s="6" t="str">
        <f>IFERROR(VLOOKUP(T$1&amp;"."&amp;$A1321&amp;"."&amp;$B1321,Mappings[[Lookup Name]:[Source Reference]],2,FALSE),"")</f>
        <v/>
      </c>
      <c r="U1321" s="6" t="str">
        <f>IFERROR(VLOOKUP(U$1&amp;"."&amp;$A1321&amp;"."&amp;$B1321,Mappings[[Lookup Name]:[Source Reference]],2,FALSE),"")</f>
        <v/>
      </c>
      <c r="V1321" s="6" t="str">
        <f>IFERROR(VLOOKUP(V$1&amp;"."&amp;$A1321&amp;"."&amp;$B1321,Mappings[[Lookup Name]:[Source Reference]],2,FALSE),"")</f>
        <v/>
      </c>
      <c r="W1321" s="6" t="str">
        <f>IFERROR(VLOOKUP(W$1&amp;"."&amp;$A1321&amp;"."&amp;$B1321,Mappings[[Lookup Name]:[Source Reference]],2,FALSE),"")</f>
        <v/>
      </c>
    </row>
    <row r="1322" spans="1:23" x14ac:dyDescent="0.3">
      <c r="A1322" t="s">
        <v>844</v>
      </c>
      <c r="B1322" s="6" t="s">
        <v>852</v>
      </c>
      <c r="C1322" s="5">
        <v>11</v>
      </c>
      <c r="D1322" t="s">
        <v>2102</v>
      </c>
      <c r="E1322">
        <v>3</v>
      </c>
      <c r="F1322">
        <v>0</v>
      </c>
      <c r="G1322">
        <v>0</v>
      </c>
      <c r="H1322">
        <v>1</v>
      </c>
      <c r="I1322">
        <v>0</v>
      </c>
      <c r="J1322" t="s">
        <v>2117</v>
      </c>
      <c r="K1322" s="2" t="s">
        <v>2117</v>
      </c>
      <c r="L1322" t="str">
        <f>VLOOKUP(A1322,Tables!$A$2:$B$218,2,FALSE)</f>
        <v/>
      </c>
      <c r="O1322" s="8" t="s">
        <v>3149</v>
      </c>
      <c r="P1322" s="8"/>
      <c r="Q1322" t="str">
        <f t="shared" si="20"/>
        <v>Business Logic</v>
      </c>
      <c r="R1322"/>
      <c r="S1322"/>
      <c r="T1322" s="6" t="str">
        <f>IFERROR(VLOOKUP(T$1&amp;"."&amp;$A1322&amp;"."&amp;$B1322,Mappings[[Lookup Name]:[Source Reference]],2,FALSE),"")</f>
        <v/>
      </c>
      <c r="U1322" s="6" t="str">
        <f>IFERROR(VLOOKUP(U$1&amp;"."&amp;$A1322&amp;"."&amp;$B1322,Mappings[[Lookup Name]:[Source Reference]],2,FALSE),"")</f>
        <v/>
      </c>
      <c r="V1322" s="6" t="str">
        <f>IFERROR(VLOOKUP(V$1&amp;"."&amp;$A1322&amp;"."&amp;$B1322,Mappings[[Lookup Name]:[Source Reference]],2,FALSE),"")</f>
        <v/>
      </c>
      <c r="W1322" s="6" t="str">
        <f>IFERROR(VLOOKUP(W$1&amp;"."&amp;$A1322&amp;"."&amp;$B1322,Mappings[[Lookup Name]:[Source Reference]],2,FALSE),"")</f>
        <v/>
      </c>
    </row>
    <row r="1323" spans="1:23" x14ac:dyDescent="0.3">
      <c r="A1323" t="s">
        <v>844</v>
      </c>
      <c r="B1323" s="6" t="s">
        <v>853</v>
      </c>
      <c r="C1323" s="5">
        <v>12</v>
      </c>
      <c r="D1323" t="s">
        <v>2102</v>
      </c>
      <c r="E1323">
        <v>2</v>
      </c>
      <c r="F1323">
        <v>0</v>
      </c>
      <c r="G1323">
        <v>0</v>
      </c>
      <c r="H1323">
        <v>1</v>
      </c>
      <c r="I1323">
        <v>0</v>
      </c>
      <c r="J1323" t="s">
        <v>2117</v>
      </c>
      <c r="K1323" s="2" t="s">
        <v>2117</v>
      </c>
      <c r="L1323" t="str">
        <f>VLOOKUP(A1323,Tables!$A$2:$B$218,2,FALSE)</f>
        <v/>
      </c>
      <c r="O1323" s="8" t="s">
        <v>3149</v>
      </c>
      <c r="P1323" s="8"/>
      <c r="Q1323" t="str">
        <f t="shared" si="20"/>
        <v>Business Logic</v>
      </c>
      <c r="R1323"/>
      <c r="S1323"/>
      <c r="T1323" s="6" t="str">
        <f>IFERROR(VLOOKUP(T$1&amp;"."&amp;$A1323&amp;"."&amp;$B1323,Mappings[[Lookup Name]:[Source Reference]],2,FALSE),"")</f>
        <v/>
      </c>
      <c r="U1323" s="6" t="str">
        <f>IFERROR(VLOOKUP(U$1&amp;"."&amp;$A1323&amp;"."&amp;$B1323,Mappings[[Lookup Name]:[Source Reference]],2,FALSE),"")</f>
        <v/>
      </c>
      <c r="V1323" s="6" t="str">
        <f>IFERROR(VLOOKUP(V$1&amp;"."&amp;$A1323&amp;"."&amp;$B1323,Mappings[[Lookup Name]:[Source Reference]],2,FALSE),"")</f>
        <v/>
      </c>
      <c r="W1323" s="6" t="str">
        <f>IFERROR(VLOOKUP(W$1&amp;"."&amp;$A1323&amp;"."&amp;$B1323,Mappings[[Lookup Name]:[Source Reference]],2,FALSE),"")</f>
        <v/>
      </c>
    </row>
    <row r="1324" spans="1:23" x14ac:dyDescent="0.3">
      <c r="A1324" t="s">
        <v>844</v>
      </c>
      <c r="B1324" s="6" t="s">
        <v>854</v>
      </c>
      <c r="C1324" s="5">
        <v>13</v>
      </c>
      <c r="D1324" t="s">
        <v>2102</v>
      </c>
      <c r="E1324">
        <v>5</v>
      </c>
      <c r="F1324">
        <v>0</v>
      </c>
      <c r="G1324">
        <v>0</v>
      </c>
      <c r="H1324">
        <v>1</v>
      </c>
      <c r="I1324">
        <v>0</v>
      </c>
      <c r="J1324" t="s">
        <v>2117</v>
      </c>
      <c r="K1324" s="2" t="s">
        <v>2117</v>
      </c>
      <c r="L1324" t="str">
        <f>VLOOKUP(A1324,Tables!$A$2:$B$218,2,FALSE)</f>
        <v/>
      </c>
      <c r="O1324" s="8" t="s">
        <v>3149</v>
      </c>
      <c r="P1324" s="8"/>
      <c r="Q1324" t="str">
        <f t="shared" si="20"/>
        <v>Business Logic</v>
      </c>
      <c r="R1324"/>
      <c r="S1324"/>
      <c r="T1324" s="6" t="str">
        <f>IFERROR(VLOOKUP(T$1&amp;"."&amp;$A1324&amp;"."&amp;$B1324,Mappings[[Lookup Name]:[Source Reference]],2,FALSE),"")</f>
        <v/>
      </c>
      <c r="U1324" s="6" t="str">
        <f>IFERROR(VLOOKUP(U$1&amp;"."&amp;$A1324&amp;"."&amp;$B1324,Mappings[[Lookup Name]:[Source Reference]],2,FALSE),"")</f>
        <v/>
      </c>
      <c r="V1324" s="6" t="str">
        <f>IFERROR(VLOOKUP(V$1&amp;"."&amp;$A1324&amp;"."&amp;$B1324,Mappings[[Lookup Name]:[Source Reference]],2,FALSE),"")</f>
        <v/>
      </c>
      <c r="W1324" s="6" t="str">
        <f>IFERROR(VLOOKUP(W$1&amp;"."&amp;$A1324&amp;"."&amp;$B1324,Mappings[[Lookup Name]:[Source Reference]],2,FALSE),"")</f>
        <v/>
      </c>
    </row>
    <row r="1325" spans="1:23" x14ac:dyDescent="0.3">
      <c r="A1325" t="s">
        <v>844</v>
      </c>
      <c r="B1325" s="6" t="s">
        <v>35</v>
      </c>
      <c r="C1325" s="5">
        <v>14</v>
      </c>
      <c r="D1325" t="s">
        <v>2102</v>
      </c>
      <c r="E1325">
        <v>120</v>
      </c>
      <c r="F1325">
        <v>0</v>
      </c>
      <c r="G1325">
        <v>0</v>
      </c>
      <c r="H1325">
        <v>1</v>
      </c>
      <c r="I1325">
        <v>0</v>
      </c>
      <c r="J1325" t="s">
        <v>2117</v>
      </c>
      <c r="K1325" s="2" t="s">
        <v>2117</v>
      </c>
      <c r="L1325" t="str">
        <f>VLOOKUP(A1325,Tables!$A$2:$B$218,2,FALSE)</f>
        <v/>
      </c>
      <c r="O1325" s="8" t="s">
        <v>3149</v>
      </c>
      <c r="P1325" s="8"/>
      <c r="Q1325" t="str">
        <f t="shared" si="20"/>
        <v>ETL Audit Process</v>
      </c>
      <c r="R1325"/>
      <c r="S1325"/>
      <c r="T1325" s="6" t="str">
        <f>IFERROR(VLOOKUP(T$1&amp;"."&amp;$A1325&amp;"."&amp;$B1325,Mappings[[Lookup Name]:[Source Reference]],2,FALSE),"")</f>
        <v/>
      </c>
      <c r="U1325" s="6" t="str">
        <f>IFERROR(VLOOKUP(U$1&amp;"."&amp;$A1325&amp;"."&amp;$B1325,Mappings[[Lookup Name]:[Source Reference]],2,FALSE),"")</f>
        <v/>
      </c>
      <c r="V1325" s="6" t="str">
        <f>IFERROR(VLOOKUP(V$1&amp;"."&amp;$A1325&amp;"."&amp;$B1325,Mappings[[Lookup Name]:[Source Reference]],2,FALSE),"")</f>
        <v/>
      </c>
      <c r="W1325" s="6" t="str">
        <f>IFERROR(VLOOKUP(W$1&amp;"."&amp;$A1325&amp;"."&amp;$B1325,Mappings[[Lookup Name]:[Source Reference]],2,FALSE),"")</f>
        <v/>
      </c>
    </row>
    <row r="1326" spans="1:23" x14ac:dyDescent="0.3">
      <c r="A1326" t="s">
        <v>844</v>
      </c>
      <c r="B1326" s="6" t="s">
        <v>36</v>
      </c>
      <c r="C1326" s="5">
        <v>15</v>
      </c>
      <c r="D1326" t="s">
        <v>2098</v>
      </c>
      <c r="E1326">
        <v>8</v>
      </c>
      <c r="F1326">
        <v>23</v>
      </c>
      <c r="G1326">
        <v>3</v>
      </c>
      <c r="H1326">
        <v>0</v>
      </c>
      <c r="I1326">
        <v>0</v>
      </c>
      <c r="J1326" t="s">
        <v>2117</v>
      </c>
      <c r="K1326" s="2" t="s">
        <v>2117</v>
      </c>
      <c r="L1326" t="str">
        <f>VLOOKUP(A1326,Tables!$A$2:$B$218,2,FALSE)</f>
        <v/>
      </c>
      <c r="O1326" s="8" t="s">
        <v>3149</v>
      </c>
      <c r="P1326" s="8"/>
      <c r="Q1326" t="str">
        <f t="shared" si="20"/>
        <v>ETL Audit Process</v>
      </c>
      <c r="R1326"/>
      <c r="S1326"/>
      <c r="T1326" s="6" t="str">
        <f>IFERROR(VLOOKUP(T$1&amp;"."&amp;$A1326&amp;"."&amp;$B1326,Mappings[[Lookup Name]:[Source Reference]],2,FALSE),"")</f>
        <v/>
      </c>
      <c r="U1326" s="6" t="str">
        <f>IFERROR(VLOOKUP(U$1&amp;"."&amp;$A1326&amp;"."&amp;$B1326,Mappings[[Lookup Name]:[Source Reference]],2,FALSE),"")</f>
        <v/>
      </c>
      <c r="V1326" s="6" t="str">
        <f>IFERROR(VLOOKUP(V$1&amp;"."&amp;$A1326&amp;"."&amp;$B1326,Mappings[[Lookup Name]:[Source Reference]],2,FALSE),"")</f>
        <v/>
      </c>
      <c r="W1326" s="6" t="str">
        <f>IFERROR(VLOOKUP(W$1&amp;"."&amp;$A1326&amp;"."&amp;$B1326,Mappings[[Lookup Name]:[Source Reference]],2,FALSE),"")</f>
        <v/>
      </c>
    </row>
    <row r="1327" spans="1:23" x14ac:dyDescent="0.3">
      <c r="A1327" t="s">
        <v>844</v>
      </c>
      <c r="B1327" s="6" t="s">
        <v>37</v>
      </c>
      <c r="C1327" s="5">
        <v>16</v>
      </c>
      <c r="D1327" t="s">
        <v>2102</v>
      </c>
      <c r="E1327">
        <v>120</v>
      </c>
      <c r="F1327">
        <v>0</v>
      </c>
      <c r="G1327">
        <v>0</v>
      </c>
      <c r="H1327">
        <v>1</v>
      </c>
      <c r="I1327">
        <v>0</v>
      </c>
      <c r="J1327" t="s">
        <v>2117</v>
      </c>
      <c r="K1327" s="2" t="s">
        <v>2117</v>
      </c>
      <c r="L1327" t="str">
        <f>VLOOKUP(A1327,Tables!$A$2:$B$218,2,FALSE)</f>
        <v/>
      </c>
      <c r="O1327" s="8" t="s">
        <v>3149</v>
      </c>
      <c r="P1327" s="8"/>
      <c r="Q1327" t="str">
        <f t="shared" si="20"/>
        <v>ETL Audit Process</v>
      </c>
      <c r="R1327"/>
      <c r="S1327"/>
      <c r="T1327" s="6" t="str">
        <f>IFERROR(VLOOKUP(T$1&amp;"."&amp;$A1327&amp;"."&amp;$B1327,Mappings[[Lookup Name]:[Source Reference]],2,FALSE),"")</f>
        <v/>
      </c>
      <c r="U1327" s="6" t="str">
        <f>IFERROR(VLOOKUP(U$1&amp;"."&amp;$A1327&amp;"."&amp;$B1327,Mappings[[Lookup Name]:[Source Reference]],2,FALSE),"")</f>
        <v/>
      </c>
      <c r="V1327" s="6" t="str">
        <f>IFERROR(VLOOKUP(V$1&amp;"."&amp;$A1327&amp;"."&amp;$B1327,Mappings[[Lookup Name]:[Source Reference]],2,FALSE),"")</f>
        <v/>
      </c>
      <c r="W1327" s="6" t="str">
        <f>IFERROR(VLOOKUP(W$1&amp;"."&amp;$A1327&amp;"."&amp;$B1327,Mappings[[Lookup Name]:[Source Reference]],2,FALSE),"")</f>
        <v/>
      </c>
    </row>
    <row r="1328" spans="1:23" x14ac:dyDescent="0.3">
      <c r="A1328" t="s">
        <v>844</v>
      </c>
      <c r="B1328" s="6" t="s">
        <v>38</v>
      </c>
      <c r="C1328" s="5">
        <v>17</v>
      </c>
      <c r="D1328" t="s">
        <v>2098</v>
      </c>
      <c r="E1328">
        <v>8</v>
      </c>
      <c r="F1328">
        <v>23</v>
      </c>
      <c r="G1328">
        <v>3</v>
      </c>
      <c r="H1328">
        <v>0</v>
      </c>
      <c r="I1328">
        <v>0</v>
      </c>
      <c r="J1328" t="s">
        <v>2117</v>
      </c>
      <c r="K1328" s="2" t="s">
        <v>2117</v>
      </c>
      <c r="L1328" t="str">
        <f>VLOOKUP(A1328,Tables!$A$2:$B$218,2,FALSE)</f>
        <v/>
      </c>
      <c r="O1328" s="8" t="s">
        <v>3149</v>
      </c>
      <c r="P1328" s="8"/>
      <c r="Q1328" t="str">
        <f t="shared" si="20"/>
        <v>ETL Audit Process</v>
      </c>
      <c r="R1328"/>
      <c r="S1328"/>
      <c r="T1328" s="6" t="str">
        <f>IFERROR(VLOOKUP(T$1&amp;"."&amp;$A1328&amp;"."&amp;$B1328,Mappings[[Lookup Name]:[Source Reference]],2,FALSE),"")</f>
        <v/>
      </c>
      <c r="U1328" s="6" t="str">
        <f>IFERROR(VLOOKUP(U$1&amp;"."&amp;$A1328&amp;"."&amp;$B1328,Mappings[[Lookup Name]:[Source Reference]],2,FALSE),"")</f>
        <v/>
      </c>
      <c r="V1328" s="6" t="str">
        <f>IFERROR(VLOOKUP(V$1&amp;"."&amp;$A1328&amp;"."&amp;$B1328,Mappings[[Lookup Name]:[Source Reference]],2,FALSE),"")</f>
        <v/>
      </c>
      <c r="W1328" s="6" t="str">
        <f>IFERROR(VLOOKUP(W$1&amp;"."&amp;$A1328&amp;"."&amp;$B1328,Mappings[[Lookup Name]:[Source Reference]],2,FALSE),"")</f>
        <v/>
      </c>
    </row>
    <row r="1329" spans="1:23" x14ac:dyDescent="0.3">
      <c r="A1329" t="s">
        <v>844</v>
      </c>
      <c r="B1329" s="6" t="s">
        <v>16</v>
      </c>
      <c r="C1329" s="5">
        <v>18</v>
      </c>
      <c r="D1329" t="s">
        <v>2099</v>
      </c>
      <c r="E1329">
        <v>4</v>
      </c>
      <c r="F1329">
        <v>10</v>
      </c>
      <c r="G1329">
        <v>0</v>
      </c>
      <c r="H1329">
        <v>0</v>
      </c>
      <c r="I1329">
        <v>0</v>
      </c>
      <c r="J1329" t="s">
        <v>2117</v>
      </c>
      <c r="K1329" s="2" t="s">
        <v>2117</v>
      </c>
      <c r="L1329" t="str">
        <f>VLOOKUP(A1329,Tables!$A$2:$B$218,2,FALSE)</f>
        <v/>
      </c>
      <c r="O1329" s="8" t="s">
        <v>3149</v>
      </c>
      <c r="P1329" s="8"/>
      <c r="Q1329" t="str">
        <f t="shared" si="20"/>
        <v>ETL Audit Process</v>
      </c>
      <c r="R1329"/>
      <c r="S1329"/>
      <c r="T1329" s="6" t="str">
        <f>IFERROR(VLOOKUP(T$1&amp;"."&amp;$A1329&amp;"."&amp;$B1329,Mappings[[Lookup Name]:[Source Reference]],2,FALSE),"")</f>
        <v/>
      </c>
      <c r="U1329" s="6" t="str">
        <f>IFERROR(VLOOKUP(U$1&amp;"."&amp;$A1329&amp;"."&amp;$B1329,Mappings[[Lookup Name]:[Source Reference]],2,FALSE),"")</f>
        <v/>
      </c>
      <c r="V1329" s="6" t="str">
        <f>IFERROR(VLOOKUP(V$1&amp;"."&amp;$A1329&amp;"."&amp;$B1329,Mappings[[Lookup Name]:[Source Reference]],2,FALSE),"")</f>
        <v/>
      </c>
      <c r="W1329" s="6" t="str">
        <f>IFERROR(VLOOKUP(W$1&amp;"."&amp;$A1329&amp;"."&amp;$B1329,Mappings[[Lookup Name]:[Source Reference]],2,FALSE),"")</f>
        <v/>
      </c>
    </row>
    <row r="1330" spans="1:23" x14ac:dyDescent="0.3">
      <c r="A1330" t="s">
        <v>844</v>
      </c>
      <c r="B1330" s="6" t="s">
        <v>17</v>
      </c>
      <c r="C1330" s="5">
        <v>19</v>
      </c>
      <c r="D1330" t="s">
        <v>2099</v>
      </c>
      <c r="E1330">
        <v>4</v>
      </c>
      <c r="F1330">
        <v>10</v>
      </c>
      <c r="G1330">
        <v>0</v>
      </c>
      <c r="H1330">
        <v>0</v>
      </c>
      <c r="I1330">
        <v>0</v>
      </c>
      <c r="J1330" t="s">
        <v>2117</v>
      </c>
      <c r="K1330" s="2" t="s">
        <v>2117</v>
      </c>
      <c r="L1330" t="str">
        <f>VLOOKUP(A1330,Tables!$A$2:$B$218,2,FALSE)</f>
        <v/>
      </c>
      <c r="O1330" s="8" t="s">
        <v>3149</v>
      </c>
      <c r="P1330" s="8"/>
      <c r="Q1330" t="str">
        <f t="shared" si="20"/>
        <v>ETL Audit Process</v>
      </c>
      <c r="R1330"/>
      <c r="S1330"/>
      <c r="T1330" s="6" t="str">
        <f>IFERROR(VLOOKUP(T$1&amp;"."&amp;$A1330&amp;"."&amp;$B1330,Mappings[[Lookup Name]:[Source Reference]],2,FALSE),"")</f>
        <v/>
      </c>
      <c r="U1330" s="6" t="str">
        <f>IFERROR(VLOOKUP(U$1&amp;"."&amp;$A1330&amp;"."&amp;$B1330,Mappings[[Lookup Name]:[Source Reference]],2,FALSE),"")</f>
        <v/>
      </c>
      <c r="V1330" s="6" t="str">
        <f>IFERROR(VLOOKUP(V$1&amp;"."&amp;$A1330&amp;"."&amp;$B1330,Mappings[[Lookup Name]:[Source Reference]],2,FALSE),"")</f>
        <v/>
      </c>
      <c r="W1330" s="6" t="str">
        <f>IFERROR(VLOOKUP(W$1&amp;"."&amp;$A1330&amp;"."&amp;$B1330,Mappings[[Lookup Name]:[Source Reference]],2,FALSE),"")</f>
        <v/>
      </c>
    </row>
    <row r="1331" spans="1:23" ht="31.2" x14ac:dyDescent="0.3">
      <c r="A1331" t="s">
        <v>844</v>
      </c>
      <c r="B1331" s="6" t="s">
        <v>18</v>
      </c>
      <c r="C1331" s="5">
        <v>20</v>
      </c>
      <c r="D1331" t="s">
        <v>2099</v>
      </c>
      <c r="E1331">
        <v>4</v>
      </c>
      <c r="F1331">
        <v>10</v>
      </c>
      <c r="G1331">
        <v>0</v>
      </c>
      <c r="H1331">
        <v>0</v>
      </c>
      <c r="I1331">
        <v>0</v>
      </c>
      <c r="J1331" t="s">
        <v>2120</v>
      </c>
      <c r="K1331" s="2" t="s">
        <v>2221</v>
      </c>
      <c r="L1331" t="str">
        <f>VLOOKUP(A1331,Tables!$A$2:$B$218,2,FALSE)</f>
        <v/>
      </c>
      <c r="O1331" s="8" t="s">
        <v>3149</v>
      </c>
      <c r="P1331" s="8"/>
      <c r="Q1331" t="str">
        <f t="shared" si="20"/>
        <v>Link to Source System</v>
      </c>
      <c r="R1331"/>
      <c r="S1331"/>
      <c r="T1331" s="6" t="str">
        <f>IFERROR(VLOOKUP(T$1&amp;"."&amp;$A1331&amp;"."&amp;$B1331,Mappings[[Lookup Name]:[Source Reference]],2,FALSE),"")</f>
        <v/>
      </c>
      <c r="U1331" s="6" t="str">
        <f>IFERROR(VLOOKUP(U$1&amp;"."&amp;$A1331&amp;"."&amp;$B1331,Mappings[[Lookup Name]:[Source Reference]],2,FALSE),"")</f>
        <v/>
      </c>
      <c r="V1331" s="6" t="str">
        <f>IFERROR(VLOOKUP(V$1&amp;"."&amp;$A1331&amp;"."&amp;$B1331,Mappings[[Lookup Name]:[Source Reference]],2,FALSE),"")</f>
        <v/>
      </c>
      <c r="W1331" s="6" t="str">
        <f>IFERROR(VLOOKUP(W$1&amp;"."&amp;$A1331&amp;"."&amp;$B1331,Mappings[[Lookup Name]:[Source Reference]],2,FALSE),"")</f>
        <v/>
      </c>
    </row>
    <row r="1332" spans="1:23" x14ac:dyDescent="0.3">
      <c r="A1332" t="s">
        <v>855</v>
      </c>
      <c r="B1332" s="6" t="s">
        <v>856</v>
      </c>
      <c r="C1332" s="5">
        <v>1</v>
      </c>
      <c r="D1332" t="s">
        <v>2099</v>
      </c>
      <c r="E1332">
        <v>4</v>
      </c>
      <c r="F1332">
        <v>10</v>
      </c>
      <c r="G1332">
        <v>0</v>
      </c>
      <c r="H1332">
        <v>0</v>
      </c>
      <c r="I1332">
        <v>1</v>
      </c>
      <c r="J1332" t="s">
        <v>2117</v>
      </c>
      <c r="K1332" s="2" t="s">
        <v>2117</v>
      </c>
      <c r="L1332" t="str">
        <f>VLOOKUP(A1332,Tables!$A$2:$B$218,2,FALSE)</f>
        <v/>
      </c>
      <c r="O1332" s="8" t="s">
        <v>3149</v>
      </c>
      <c r="P1332" s="8"/>
      <c r="Q1332" t="str">
        <f t="shared" si="20"/>
        <v>System Generated</v>
      </c>
      <c r="R1332"/>
      <c r="S1332"/>
      <c r="T1332" s="6" t="str">
        <f>IFERROR(VLOOKUP(T$1&amp;"."&amp;$A1332&amp;"."&amp;$B1332,Mappings[[Lookup Name]:[Source Reference]],2,FALSE),"")</f>
        <v/>
      </c>
      <c r="U1332" s="6" t="str">
        <f>IFERROR(VLOOKUP(U$1&amp;"."&amp;$A1332&amp;"."&amp;$B1332,Mappings[[Lookup Name]:[Source Reference]],2,FALSE),"")</f>
        <v/>
      </c>
      <c r="V1332" s="6" t="str">
        <f>IFERROR(VLOOKUP(V$1&amp;"."&amp;$A1332&amp;"."&amp;$B1332,Mappings[[Lookup Name]:[Source Reference]],2,FALSE),"")</f>
        <v/>
      </c>
      <c r="W1332" s="6" t="str">
        <f>IFERROR(VLOOKUP(W$1&amp;"."&amp;$A1332&amp;"."&amp;$B1332,Mappings[[Lookup Name]:[Source Reference]],2,FALSE),"")</f>
        <v/>
      </c>
    </row>
    <row r="1333" spans="1:23" x14ac:dyDescent="0.3">
      <c r="A1333" t="s">
        <v>855</v>
      </c>
      <c r="B1333" s="6" t="s">
        <v>857</v>
      </c>
      <c r="C1333" s="5">
        <v>2</v>
      </c>
      <c r="D1333" t="s">
        <v>2099</v>
      </c>
      <c r="E1333">
        <v>4</v>
      </c>
      <c r="F1333">
        <v>10</v>
      </c>
      <c r="G1333">
        <v>0</v>
      </c>
      <c r="H1333">
        <v>1</v>
      </c>
      <c r="I1333">
        <v>0</v>
      </c>
      <c r="J1333" t="s">
        <v>2117</v>
      </c>
      <c r="K1333" s="2" t="s">
        <v>2117</v>
      </c>
      <c r="L1333" t="str">
        <f>VLOOKUP(A1333,Tables!$A$2:$B$218,2,FALSE)</f>
        <v/>
      </c>
      <c r="O1333" s="8" t="s">
        <v>3149</v>
      </c>
      <c r="P1333" s="8"/>
      <c r="Q1333" t="str">
        <f t="shared" si="20"/>
        <v>Business Logic</v>
      </c>
      <c r="R1333"/>
      <c r="S1333"/>
      <c r="T1333" s="6" t="str">
        <f>IFERROR(VLOOKUP(T$1&amp;"."&amp;$A1333&amp;"."&amp;$B1333,Mappings[[Lookup Name]:[Source Reference]],2,FALSE),"")</f>
        <v/>
      </c>
      <c r="U1333" s="6" t="str">
        <f>IFERROR(VLOOKUP(U$1&amp;"."&amp;$A1333&amp;"."&amp;$B1333,Mappings[[Lookup Name]:[Source Reference]],2,FALSE),"")</f>
        <v/>
      </c>
      <c r="V1333" s="6" t="str">
        <f>IFERROR(VLOOKUP(V$1&amp;"."&amp;$A1333&amp;"."&amp;$B1333,Mappings[[Lookup Name]:[Source Reference]],2,FALSE),"")</f>
        <v/>
      </c>
      <c r="W1333" s="6" t="str">
        <f>IFERROR(VLOOKUP(W$1&amp;"."&amp;$A1333&amp;"."&amp;$B1333,Mappings[[Lookup Name]:[Source Reference]],2,FALSE),"")</f>
        <v/>
      </c>
    </row>
    <row r="1334" spans="1:23" x14ac:dyDescent="0.3">
      <c r="A1334" t="s">
        <v>855</v>
      </c>
      <c r="B1334" s="6" t="s">
        <v>858</v>
      </c>
      <c r="C1334" s="5">
        <v>3</v>
      </c>
      <c r="D1334" t="s">
        <v>2102</v>
      </c>
      <c r="E1334">
        <v>255</v>
      </c>
      <c r="F1334">
        <v>0</v>
      </c>
      <c r="G1334">
        <v>0</v>
      </c>
      <c r="H1334">
        <v>1</v>
      </c>
      <c r="I1334">
        <v>0</v>
      </c>
      <c r="J1334" t="s">
        <v>2117</v>
      </c>
      <c r="K1334" s="2" t="s">
        <v>2117</v>
      </c>
      <c r="L1334" t="str">
        <f>VLOOKUP(A1334,Tables!$A$2:$B$218,2,FALSE)</f>
        <v/>
      </c>
      <c r="O1334" s="8" t="s">
        <v>3149</v>
      </c>
      <c r="P1334" s="8"/>
      <c r="Q1334" t="str">
        <f t="shared" si="20"/>
        <v>Business Logic</v>
      </c>
      <c r="R1334"/>
      <c r="S1334"/>
      <c r="T1334" s="6" t="str">
        <f>IFERROR(VLOOKUP(T$1&amp;"."&amp;$A1334&amp;"."&amp;$B1334,Mappings[[Lookup Name]:[Source Reference]],2,FALSE),"")</f>
        <v/>
      </c>
      <c r="U1334" s="6" t="str">
        <f>IFERROR(VLOOKUP(U$1&amp;"."&amp;$A1334&amp;"."&amp;$B1334,Mappings[[Lookup Name]:[Source Reference]],2,FALSE),"")</f>
        <v/>
      </c>
      <c r="V1334" s="6" t="str">
        <f>IFERROR(VLOOKUP(V$1&amp;"."&amp;$A1334&amp;"."&amp;$B1334,Mappings[[Lookup Name]:[Source Reference]],2,FALSE),"")</f>
        <v/>
      </c>
      <c r="W1334" s="6" t="str">
        <f>IFERROR(VLOOKUP(W$1&amp;"."&amp;$A1334&amp;"."&amp;$B1334,Mappings[[Lookup Name]:[Source Reference]],2,FALSE),"")</f>
        <v/>
      </c>
    </row>
    <row r="1335" spans="1:23" x14ac:dyDescent="0.3">
      <c r="A1335" t="s">
        <v>855</v>
      </c>
      <c r="B1335" s="6" t="s">
        <v>859</v>
      </c>
      <c r="C1335" s="5">
        <v>4</v>
      </c>
      <c r="D1335" t="s">
        <v>2105</v>
      </c>
      <c r="E1335">
        <v>3</v>
      </c>
      <c r="F1335">
        <v>10</v>
      </c>
      <c r="G1335">
        <v>0</v>
      </c>
      <c r="H1335">
        <v>1</v>
      </c>
      <c r="I1335">
        <v>0</v>
      </c>
      <c r="J1335" t="s">
        <v>2117</v>
      </c>
      <c r="K1335" s="2" t="s">
        <v>2117</v>
      </c>
      <c r="L1335" t="str">
        <f>VLOOKUP(A1335,Tables!$A$2:$B$218,2,FALSE)</f>
        <v/>
      </c>
      <c r="O1335" s="8" t="s">
        <v>3149</v>
      </c>
      <c r="P1335" s="8"/>
      <c r="Q1335" t="str">
        <f t="shared" si="20"/>
        <v>Business Logic</v>
      </c>
      <c r="R1335"/>
      <c r="S1335"/>
      <c r="T1335" s="6" t="str">
        <f>IFERROR(VLOOKUP(T$1&amp;"."&amp;$A1335&amp;"."&amp;$B1335,Mappings[[Lookup Name]:[Source Reference]],2,FALSE),"")</f>
        <v/>
      </c>
      <c r="U1335" s="6" t="str">
        <f>IFERROR(VLOOKUP(U$1&amp;"."&amp;$A1335&amp;"."&amp;$B1335,Mappings[[Lookup Name]:[Source Reference]],2,FALSE),"")</f>
        <v/>
      </c>
      <c r="V1335" s="6" t="str">
        <f>IFERROR(VLOOKUP(V$1&amp;"."&amp;$A1335&amp;"."&amp;$B1335,Mappings[[Lookup Name]:[Source Reference]],2,FALSE),"")</f>
        <v/>
      </c>
      <c r="W1335" s="6" t="str">
        <f>IFERROR(VLOOKUP(W$1&amp;"."&amp;$A1335&amp;"."&amp;$B1335,Mappings[[Lookup Name]:[Source Reference]],2,FALSE),"")</f>
        <v/>
      </c>
    </row>
    <row r="1336" spans="1:23" x14ac:dyDescent="0.3">
      <c r="A1336" t="s">
        <v>855</v>
      </c>
      <c r="B1336" s="6" t="s">
        <v>860</v>
      </c>
      <c r="C1336" s="5">
        <v>5</v>
      </c>
      <c r="D1336" t="s">
        <v>2102</v>
      </c>
      <c r="E1336">
        <v>255</v>
      </c>
      <c r="F1336">
        <v>0</v>
      </c>
      <c r="G1336">
        <v>0</v>
      </c>
      <c r="H1336">
        <v>1</v>
      </c>
      <c r="I1336">
        <v>0</v>
      </c>
      <c r="J1336" t="s">
        <v>2117</v>
      </c>
      <c r="K1336" s="2" t="s">
        <v>2117</v>
      </c>
      <c r="L1336" t="str">
        <f>VLOOKUP(A1336,Tables!$A$2:$B$218,2,FALSE)</f>
        <v/>
      </c>
      <c r="O1336" s="8" t="s">
        <v>3149</v>
      </c>
      <c r="P1336" s="8"/>
      <c r="Q1336" t="str">
        <f t="shared" si="20"/>
        <v>Business Logic</v>
      </c>
      <c r="R1336"/>
      <c r="S1336"/>
      <c r="T1336" s="6" t="str">
        <f>IFERROR(VLOOKUP(T$1&amp;"."&amp;$A1336&amp;"."&amp;$B1336,Mappings[[Lookup Name]:[Source Reference]],2,FALSE),"")</f>
        <v/>
      </c>
      <c r="U1336" s="6" t="str">
        <f>IFERROR(VLOOKUP(U$1&amp;"."&amp;$A1336&amp;"."&amp;$B1336,Mappings[[Lookup Name]:[Source Reference]],2,FALSE),"")</f>
        <v/>
      </c>
      <c r="V1336" s="6" t="str">
        <f>IFERROR(VLOOKUP(V$1&amp;"."&amp;$A1336&amp;"."&amp;$B1336,Mappings[[Lookup Name]:[Source Reference]],2,FALSE),"")</f>
        <v/>
      </c>
      <c r="W1336" s="6" t="str">
        <f>IFERROR(VLOOKUP(W$1&amp;"."&amp;$A1336&amp;"."&amp;$B1336,Mappings[[Lookup Name]:[Source Reference]],2,FALSE),"")</f>
        <v/>
      </c>
    </row>
    <row r="1337" spans="1:23" x14ac:dyDescent="0.3">
      <c r="A1337" t="s">
        <v>855</v>
      </c>
      <c r="B1337" s="6" t="s">
        <v>861</v>
      </c>
      <c r="C1337" s="5">
        <v>6</v>
      </c>
      <c r="D1337" t="s">
        <v>2102</v>
      </c>
      <c r="E1337">
        <v>4000</v>
      </c>
      <c r="F1337">
        <v>0</v>
      </c>
      <c r="G1337">
        <v>0</v>
      </c>
      <c r="H1337">
        <v>1</v>
      </c>
      <c r="I1337">
        <v>0</v>
      </c>
      <c r="J1337" t="s">
        <v>2117</v>
      </c>
      <c r="K1337" s="2" t="s">
        <v>2117</v>
      </c>
      <c r="L1337" t="str">
        <f>VLOOKUP(A1337,Tables!$A$2:$B$218,2,FALSE)</f>
        <v/>
      </c>
      <c r="O1337" s="8" t="s">
        <v>3149</v>
      </c>
      <c r="P1337" s="8"/>
      <c r="Q1337" t="str">
        <f t="shared" si="20"/>
        <v>Business Logic</v>
      </c>
      <c r="R1337"/>
      <c r="S1337"/>
      <c r="T1337" s="6" t="str">
        <f>IFERROR(VLOOKUP(T$1&amp;"."&amp;$A1337&amp;"."&amp;$B1337,Mappings[[Lookup Name]:[Source Reference]],2,FALSE),"")</f>
        <v/>
      </c>
      <c r="U1337" s="6" t="str">
        <f>IFERROR(VLOOKUP(U$1&amp;"."&amp;$A1337&amp;"."&amp;$B1337,Mappings[[Lookup Name]:[Source Reference]],2,FALSE),"")</f>
        <v/>
      </c>
      <c r="V1337" s="6" t="str">
        <f>IFERROR(VLOOKUP(V$1&amp;"."&amp;$A1337&amp;"."&amp;$B1337,Mappings[[Lookup Name]:[Source Reference]],2,FALSE),"")</f>
        <v/>
      </c>
      <c r="W1337" s="6" t="str">
        <f>IFERROR(VLOOKUP(W$1&amp;"."&amp;$A1337&amp;"."&amp;$B1337,Mappings[[Lookup Name]:[Source Reference]],2,FALSE),"")</f>
        <v/>
      </c>
    </row>
    <row r="1338" spans="1:23" x14ac:dyDescent="0.3">
      <c r="A1338" t="s">
        <v>855</v>
      </c>
      <c r="B1338" s="6" t="s">
        <v>862</v>
      </c>
      <c r="C1338" s="5">
        <v>7</v>
      </c>
      <c r="D1338" t="s">
        <v>2105</v>
      </c>
      <c r="E1338">
        <v>3</v>
      </c>
      <c r="F1338">
        <v>10</v>
      </c>
      <c r="G1338">
        <v>0</v>
      </c>
      <c r="H1338">
        <v>1</v>
      </c>
      <c r="I1338">
        <v>0</v>
      </c>
      <c r="J1338" t="s">
        <v>2117</v>
      </c>
      <c r="K1338" s="2" t="s">
        <v>2117</v>
      </c>
      <c r="L1338" t="str">
        <f>VLOOKUP(A1338,Tables!$A$2:$B$218,2,FALSE)</f>
        <v/>
      </c>
      <c r="O1338" s="8" t="s">
        <v>3149</v>
      </c>
      <c r="P1338" s="8"/>
      <c r="Q1338" t="str">
        <f t="shared" si="20"/>
        <v>Business Logic</v>
      </c>
      <c r="R1338"/>
      <c r="S1338"/>
      <c r="T1338" s="6" t="str">
        <f>IFERROR(VLOOKUP(T$1&amp;"."&amp;$A1338&amp;"."&amp;$B1338,Mappings[[Lookup Name]:[Source Reference]],2,FALSE),"")</f>
        <v/>
      </c>
      <c r="U1338" s="6" t="str">
        <f>IFERROR(VLOOKUP(U$1&amp;"."&amp;$A1338&amp;"."&amp;$B1338,Mappings[[Lookup Name]:[Source Reference]],2,FALSE),"")</f>
        <v/>
      </c>
      <c r="V1338" s="6" t="str">
        <f>IFERROR(VLOOKUP(V$1&amp;"."&amp;$A1338&amp;"."&amp;$B1338,Mappings[[Lookup Name]:[Source Reference]],2,FALSE),"")</f>
        <v/>
      </c>
      <c r="W1338" s="6" t="str">
        <f>IFERROR(VLOOKUP(W$1&amp;"."&amp;$A1338&amp;"."&amp;$B1338,Mappings[[Lookup Name]:[Source Reference]],2,FALSE),"")</f>
        <v/>
      </c>
    </row>
    <row r="1339" spans="1:23" x14ac:dyDescent="0.3">
      <c r="A1339" t="s">
        <v>855</v>
      </c>
      <c r="B1339" s="6" t="s">
        <v>863</v>
      </c>
      <c r="C1339" s="5">
        <v>8</v>
      </c>
      <c r="D1339" t="s">
        <v>2099</v>
      </c>
      <c r="E1339">
        <v>4</v>
      </c>
      <c r="F1339">
        <v>10</v>
      </c>
      <c r="G1339">
        <v>0</v>
      </c>
      <c r="H1339">
        <v>1</v>
      </c>
      <c r="I1339">
        <v>0</v>
      </c>
      <c r="J1339" t="s">
        <v>2117</v>
      </c>
      <c r="K1339" s="2" t="s">
        <v>2117</v>
      </c>
      <c r="L1339" t="str">
        <f>VLOOKUP(A1339,Tables!$A$2:$B$218,2,FALSE)</f>
        <v/>
      </c>
      <c r="O1339" s="8" t="s">
        <v>3149</v>
      </c>
      <c r="P1339" s="8"/>
      <c r="Q1339" t="str">
        <f t="shared" si="20"/>
        <v>Business Logic</v>
      </c>
      <c r="R1339"/>
      <c r="S1339"/>
      <c r="T1339" s="6" t="str">
        <f>IFERROR(VLOOKUP(T$1&amp;"."&amp;$A1339&amp;"."&amp;$B1339,Mappings[[Lookup Name]:[Source Reference]],2,FALSE),"")</f>
        <v/>
      </c>
      <c r="U1339" s="6" t="str">
        <f>IFERROR(VLOOKUP(U$1&amp;"."&amp;$A1339&amp;"."&amp;$B1339,Mappings[[Lookup Name]:[Source Reference]],2,FALSE),"")</f>
        <v/>
      </c>
      <c r="V1339" s="6" t="str">
        <f>IFERROR(VLOOKUP(V$1&amp;"."&amp;$A1339&amp;"."&amp;$B1339,Mappings[[Lookup Name]:[Source Reference]],2,FALSE),"")</f>
        <v/>
      </c>
      <c r="W1339" s="6" t="str">
        <f>IFERROR(VLOOKUP(W$1&amp;"."&amp;$A1339&amp;"."&amp;$B1339,Mappings[[Lookup Name]:[Source Reference]],2,FALSE),"")</f>
        <v/>
      </c>
    </row>
    <row r="1340" spans="1:23" x14ac:dyDescent="0.3">
      <c r="A1340" t="s">
        <v>855</v>
      </c>
      <c r="B1340" s="6" t="s">
        <v>864</v>
      </c>
      <c r="C1340" s="5">
        <v>9</v>
      </c>
      <c r="D1340" t="s">
        <v>2098</v>
      </c>
      <c r="E1340">
        <v>8</v>
      </c>
      <c r="F1340">
        <v>23</v>
      </c>
      <c r="G1340">
        <v>3</v>
      </c>
      <c r="H1340">
        <v>1</v>
      </c>
      <c r="I1340">
        <v>0</v>
      </c>
      <c r="J1340" t="s">
        <v>2117</v>
      </c>
      <c r="K1340" s="2" t="s">
        <v>2117</v>
      </c>
      <c r="L1340" t="str">
        <f>VLOOKUP(A1340,Tables!$A$2:$B$218,2,FALSE)</f>
        <v/>
      </c>
      <c r="O1340" s="8" t="s">
        <v>3149</v>
      </c>
      <c r="P1340" s="8"/>
      <c r="Q1340" t="str">
        <f t="shared" si="20"/>
        <v>Business Logic</v>
      </c>
      <c r="R1340"/>
      <c r="S1340"/>
      <c r="T1340" s="6" t="str">
        <f>IFERROR(VLOOKUP(T$1&amp;"."&amp;$A1340&amp;"."&amp;$B1340,Mappings[[Lookup Name]:[Source Reference]],2,FALSE),"")</f>
        <v/>
      </c>
      <c r="U1340" s="6" t="str">
        <f>IFERROR(VLOOKUP(U$1&amp;"."&amp;$A1340&amp;"."&amp;$B1340,Mappings[[Lookup Name]:[Source Reference]],2,FALSE),"")</f>
        <v/>
      </c>
      <c r="V1340" s="6" t="str">
        <f>IFERROR(VLOOKUP(V$1&amp;"."&amp;$A1340&amp;"."&amp;$B1340,Mappings[[Lookup Name]:[Source Reference]],2,FALSE),"")</f>
        <v/>
      </c>
      <c r="W1340" s="6" t="str">
        <f>IFERROR(VLOOKUP(W$1&amp;"."&amp;$A1340&amp;"."&amp;$B1340,Mappings[[Lookup Name]:[Source Reference]],2,FALSE),"")</f>
        <v/>
      </c>
    </row>
    <row r="1341" spans="1:23" x14ac:dyDescent="0.3">
      <c r="A1341" t="s">
        <v>855</v>
      </c>
      <c r="B1341" s="6" t="s">
        <v>865</v>
      </c>
      <c r="C1341" s="5">
        <v>10</v>
      </c>
      <c r="D1341" t="s">
        <v>2098</v>
      </c>
      <c r="E1341">
        <v>8</v>
      </c>
      <c r="F1341">
        <v>23</v>
      </c>
      <c r="G1341">
        <v>3</v>
      </c>
      <c r="H1341">
        <v>1</v>
      </c>
      <c r="I1341">
        <v>0</v>
      </c>
      <c r="J1341" t="s">
        <v>2117</v>
      </c>
      <c r="K1341" s="2" t="s">
        <v>2117</v>
      </c>
      <c r="L1341" t="str">
        <f>VLOOKUP(A1341,Tables!$A$2:$B$218,2,FALSE)</f>
        <v/>
      </c>
      <c r="O1341" s="8" t="s">
        <v>3149</v>
      </c>
      <c r="P1341" s="8"/>
      <c r="Q1341" t="str">
        <f t="shared" si="20"/>
        <v>Business Logic</v>
      </c>
      <c r="R1341"/>
      <c r="S1341"/>
      <c r="T1341" s="6" t="str">
        <f>IFERROR(VLOOKUP(T$1&amp;"."&amp;$A1341&amp;"."&amp;$B1341,Mappings[[Lookup Name]:[Source Reference]],2,FALSE),"")</f>
        <v/>
      </c>
      <c r="U1341" s="6" t="str">
        <f>IFERROR(VLOOKUP(U$1&amp;"."&amp;$A1341&amp;"."&amp;$B1341,Mappings[[Lookup Name]:[Source Reference]],2,FALSE),"")</f>
        <v/>
      </c>
      <c r="V1341" s="6" t="str">
        <f>IFERROR(VLOOKUP(V$1&amp;"."&amp;$A1341&amp;"."&amp;$B1341,Mappings[[Lookup Name]:[Source Reference]],2,FALSE),"")</f>
        <v/>
      </c>
      <c r="W1341" s="6" t="str">
        <f>IFERROR(VLOOKUP(W$1&amp;"."&amp;$A1341&amp;"."&amp;$B1341,Mappings[[Lookup Name]:[Source Reference]],2,FALSE),"")</f>
        <v/>
      </c>
    </row>
    <row r="1342" spans="1:23" x14ac:dyDescent="0.3">
      <c r="A1342" t="s">
        <v>855</v>
      </c>
      <c r="B1342" s="6" t="s">
        <v>866</v>
      </c>
      <c r="C1342" s="5">
        <v>11</v>
      </c>
      <c r="D1342" t="s">
        <v>2101</v>
      </c>
      <c r="E1342">
        <v>1</v>
      </c>
      <c r="F1342">
        <v>0</v>
      </c>
      <c r="G1342">
        <v>0</v>
      </c>
      <c r="H1342">
        <v>1</v>
      </c>
      <c r="I1342">
        <v>0</v>
      </c>
      <c r="J1342" t="s">
        <v>2117</v>
      </c>
      <c r="K1342" s="2" t="s">
        <v>2117</v>
      </c>
      <c r="L1342" t="str">
        <f>VLOOKUP(A1342,Tables!$A$2:$B$218,2,FALSE)</f>
        <v/>
      </c>
      <c r="O1342" s="8" t="s">
        <v>3149</v>
      </c>
      <c r="P1342" s="8"/>
      <c r="Q1342" t="str">
        <f t="shared" si="20"/>
        <v>Business Logic</v>
      </c>
      <c r="R1342"/>
      <c r="S1342"/>
      <c r="T1342" s="6" t="str">
        <f>IFERROR(VLOOKUP(T$1&amp;"."&amp;$A1342&amp;"."&amp;$B1342,Mappings[[Lookup Name]:[Source Reference]],2,FALSE),"")</f>
        <v/>
      </c>
      <c r="U1342" s="6" t="str">
        <f>IFERROR(VLOOKUP(U$1&amp;"."&amp;$A1342&amp;"."&amp;$B1342,Mappings[[Lookup Name]:[Source Reference]],2,FALSE),"")</f>
        <v/>
      </c>
      <c r="V1342" s="6" t="str">
        <f>IFERROR(VLOOKUP(V$1&amp;"."&amp;$A1342&amp;"."&amp;$B1342,Mappings[[Lookup Name]:[Source Reference]],2,FALSE),"")</f>
        <v/>
      </c>
      <c r="W1342" s="6" t="str">
        <f>IFERROR(VLOOKUP(W$1&amp;"."&amp;$A1342&amp;"."&amp;$B1342,Mappings[[Lookup Name]:[Source Reference]],2,FALSE),"")</f>
        <v/>
      </c>
    </row>
    <row r="1343" spans="1:23" x14ac:dyDescent="0.3">
      <c r="A1343" t="s">
        <v>855</v>
      </c>
      <c r="B1343" s="6" t="s">
        <v>867</v>
      </c>
      <c r="C1343" s="5">
        <v>12</v>
      </c>
      <c r="D1343" t="s">
        <v>2101</v>
      </c>
      <c r="E1343">
        <v>1</v>
      </c>
      <c r="F1343">
        <v>0</v>
      </c>
      <c r="G1343">
        <v>0</v>
      </c>
      <c r="H1343">
        <v>1</v>
      </c>
      <c r="I1343">
        <v>0</v>
      </c>
      <c r="J1343" t="s">
        <v>2117</v>
      </c>
      <c r="K1343" s="2" t="s">
        <v>2117</v>
      </c>
      <c r="L1343" t="str">
        <f>VLOOKUP(A1343,Tables!$A$2:$B$218,2,FALSE)</f>
        <v/>
      </c>
      <c r="O1343" s="8" t="s">
        <v>3149</v>
      </c>
      <c r="P1343" s="8"/>
      <c r="Q1343" t="str">
        <f t="shared" si="20"/>
        <v>Business Logic</v>
      </c>
      <c r="R1343"/>
      <c r="S1343"/>
      <c r="T1343" s="6" t="str">
        <f>IFERROR(VLOOKUP(T$1&amp;"."&amp;$A1343&amp;"."&amp;$B1343,Mappings[[Lookup Name]:[Source Reference]],2,FALSE),"")</f>
        <v/>
      </c>
      <c r="U1343" s="6" t="str">
        <f>IFERROR(VLOOKUP(U$1&amp;"."&amp;$A1343&amp;"."&amp;$B1343,Mappings[[Lookup Name]:[Source Reference]],2,FALSE),"")</f>
        <v/>
      </c>
      <c r="V1343" s="6" t="str">
        <f>IFERROR(VLOOKUP(V$1&amp;"."&amp;$A1343&amp;"."&amp;$B1343,Mappings[[Lookup Name]:[Source Reference]],2,FALSE),"")</f>
        <v/>
      </c>
      <c r="W1343" s="6" t="str">
        <f>IFERROR(VLOOKUP(W$1&amp;"."&amp;$A1343&amp;"."&amp;$B1343,Mappings[[Lookup Name]:[Source Reference]],2,FALSE),"")</f>
        <v/>
      </c>
    </row>
    <row r="1344" spans="1:23" x14ac:dyDescent="0.3">
      <c r="A1344" t="s">
        <v>855</v>
      </c>
      <c r="B1344" s="6" t="s">
        <v>868</v>
      </c>
      <c r="C1344" s="5">
        <v>13</v>
      </c>
      <c r="D1344" t="s">
        <v>2099</v>
      </c>
      <c r="E1344">
        <v>4</v>
      </c>
      <c r="F1344">
        <v>10</v>
      </c>
      <c r="G1344">
        <v>0</v>
      </c>
      <c r="H1344">
        <v>1</v>
      </c>
      <c r="I1344">
        <v>0</v>
      </c>
      <c r="J1344" t="s">
        <v>2117</v>
      </c>
      <c r="K1344" s="2" t="s">
        <v>2117</v>
      </c>
      <c r="L1344" t="str">
        <f>VLOOKUP(A1344,Tables!$A$2:$B$218,2,FALSE)</f>
        <v/>
      </c>
      <c r="O1344" s="8" t="s">
        <v>3149</v>
      </c>
      <c r="P1344" s="8"/>
      <c r="Q1344" t="str">
        <f t="shared" si="20"/>
        <v>Business Logic</v>
      </c>
      <c r="R1344"/>
      <c r="S1344"/>
      <c r="T1344" s="6" t="str">
        <f>IFERROR(VLOOKUP(T$1&amp;"."&amp;$A1344&amp;"."&amp;$B1344,Mappings[[Lookup Name]:[Source Reference]],2,FALSE),"")</f>
        <v/>
      </c>
      <c r="U1344" s="6" t="str">
        <f>IFERROR(VLOOKUP(U$1&amp;"."&amp;$A1344&amp;"."&amp;$B1344,Mappings[[Lookup Name]:[Source Reference]],2,FALSE),"")</f>
        <v/>
      </c>
      <c r="V1344" s="6" t="str">
        <f>IFERROR(VLOOKUP(V$1&amp;"."&amp;$A1344&amp;"."&amp;$B1344,Mappings[[Lookup Name]:[Source Reference]],2,FALSE),"")</f>
        <v/>
      </c>
      <c r="W1344" s="6" t="str">
        <f>IFERROR(VLOOKUP(W$1&amp;"."&amp;$A1344&amp;"."&amp;$B1344,Mappings[[Lookup Name]:[Source Reference]],2,FALSE),"")</f>
        <v/>
      </c>
    </row>
    <row r="1345" spans="1:23" x14ac:dyDescent="0.3">
      <c r="A1345" t="s">
        <v>855</v>
      </c>
      <c r="B1345" s="6" t="s">
        <v>869</v>
      </c>
      <c r="C1345" s="5">
        <v>14</v>
      </c>
      <c r="D1345" t="s">
        <v>2099</v>
      </c>
      <c r="E1345">
        <v>4</v>
      </c>
      <c r="F1345">
        <v>10</v>
      </c>
      <c r="G1345">
        <v>0</v>
      </c>
      <c r="H1345">
        <v>1</v>
      </c>
      <c r="I1345">
        <v>0</v>
      </c>
      <c r="J1345" t="s">
        <v>2117</v>
      </c>
      <c r="K1345" s="2" t="s">
        <v>2117</v>
      </c>
      <c r="L1345" t="str">
        <f>VLOOKUP(A1345,Tables!$A$2:$B$218,2,FALSE)</f>
        <v/>
      </c>
      <c r="O1345" s="8" t="s">
        <v>3149</v>
      </c>
      <c r="P1345" s="8"/>
      <c r="Q1345" t="str">
        <f t="shared" si="20"/>
        <v>Business Logic</v>
      </c>
      <c r="R1345"/>
      <c r="S1345"/>
      <c r="T1345" s="6" t="str">
        <f>IFERROR(VLOOKUP(T$1&amp;"."&amp;$A1345&amp;"."&amp;$B1345,Mappings[[Lookup Name]:[Source Reference]],2,FALSE),"")</f>
        <v/>
      </c>
      <c r="U1345" s="6" t="str">
        <f>IFERROR(VLOOKUP(U$1&amp;"."&amp;$A1345&amp;"."&amp;$B1345,Mappings[[Lookup Name]:[Source Reference]],2,FALSE),"")</f>
        <v/>
      </c>
      <c r="V1345" s="6" t="str">
        <f>IFERROR(VLOOKUP(V$1&amp;"."&amp;$A1345&amp;"."&amp;$B1345,Mappings[[Lookup Name]:[Source Reference]],2,FALSE),"")</f>
        <v/>
      </c>
      <c r="W1345" s="6" t="str">
        <f>IFERROR(VLOOKUP(W$1&amp;"."&amp;$A1345&amp;"."&amp;$B1345,Mappings[[Lookup Name]:[Source Reference]],2,FALSE),"")</f>
        <v/>
      </c>
    </row>
    <row r="1346" spans="1:23" x14ac:dyDescent="0.3">
      <c r="A1346" t="s">
        <v>855</v>
      </c>
      <c r="B1346" s="6" t="s">
        <v>870</v>
      </c>
      <c r="C1346" s="5">
        <v>15</v>
      </c>
      <c r="D1346" t="s">
        <v>2107</v>
      </c>
      <c r="E1346">
        <v>8</v>
      </c>
      <c r="F1346">
        <v>19</v>
      </c>
      <c r="G1346">
        <v>0</v>
      </c>
      <c r="H1346">
        <v>1</v>
      </c>
      <c r="I1346">
        <v>0</v>
      </c>
      <c r="J1346" t="s">
        <v>2117</v>
      </c>
      <c r="K1346" s="2" t="s">
        <v>2117</v>
      </c>
      <c r="L1346" t="str">
        <f>VLOOKUP(A1346,Tables!$A$2:$B$218,2,FALSE)</f>
        <v/>
      </c>
      <c r="O1346" s="8" t="s">
        <v>3149</v>
      </c>
      <c r="P1346" s="8"/>
      <c r="Q1346" t="str">
        <f t="shared" si="20"/>
        <v>Business Logic</v>
      </c>
      <c r="R1346"/>
      <c r="S1346"/>
      <c r="T1346" s="6" t="str">
        <f>IFERROR(VLOOKUP(T$1&amp;"."&amp;$A1346&amp;"."&amp;$B1346,Mappings[[Lookup Name]:[Source Reference]],2,FALSE),"")</f>
        <v/>
      </c>
      <c r="U1346" s="6" t="str">
        <f>IFERROR(VLOOKUP(U$1&amp;"."&amp;$A1346&amp;"."&amp;$B1346,Mappings[[Lookup Name]:[Source Reference]],2,FALSE),"")</f>
        <v/>
      </c>
      <c r="V1346" s="6" t="str">
        <f>IFERROR(VLOOKUP(V$1&amp;"."&amp;$A1346&amp;"."&amp;$B1346,Mappings[[Lookup Name]:[Source Reference]],2,FALSE),"")</f>
        <v/>
      </c>
      <c r="W1346" s="6" t="str">
        <f>IFERROR(VLOOKUP(W$1&amp;"."&amp;$A1346&amp;"."&amp;$B1346,Mappings[[Lookup Name]:[Source Reference]],2,FALSE),"")</f>
        <v/>
      </c>
    </row>
    <row r="1347" spans="1:23" x14ac:dyDescent="0.3">
      <c r="A1347" t="s">
        <v>855</v>
      </c>
      <c r="B1347" s="6" t="s">
        <v>871</v>
      </c>
      <c r="C1347" s="5">
        <v>16</v>
      </c>
      <c r="D1347" t="s">
        <v>2107</v>
      </c>
      <c r="E1347">
        <v>8</v>
      </c>
      <c r="F1347">
        <v>19</v>
      </c>
      <c r="G1347">
        <v>0</v>
      </c>
      <c r="H1347">
        <v>1</v>
      </c>
      <c r="I1347">
        <v>0</v>
      </c>
      <c r="J1347" t="s">
        <v>2117</v>
      </c>
      <c r="K1347" s="2" t="s">
        <v>2117</v>
      </c>
      <c r="L1347" t="str">
        <f>VLOOKUP(A1347,Tables!$A$2:$B$218,2,FALSE)</f>
        <v/>
      </c>
      <c r="O1347" s="8" t="s">
        <v>3149</v>
      </c>
      <c r="P1347" s="8"/>
      <c r="Q1347" t="str">
        <f t="shared" ref="Q1347:Q1410" si="21">IF(B1347="Source_System_SID","Link to Source System",IF(OR(B1347="Created_By_ID",B1347="Created_by_Date",B1347="Last_Updated_By_Date",B1347="Last_Updated_By_ID",B1347="Audit_SID",B1347="Update_Audit_SID"),"ETL Audit Process",IF(RIGHT(B1347,3)="SID","System Generated","Business Logic")))</f>
        <v>Business Logic</v>
      </c>
      <c r="R1347"/>
      <c r="S1347"/>
      <c r="T1347" s="6" t="str">
        <f>IFERROR(VLOOKUP(T$1&amp;"."&amp;$A1347&amp;"."&amp;$B1347,Mappings[[Lookup Name]:[Source Reference]],2,FALSE),"")</f>
        <v/>
      </c>
      <c r="U1347" s="6" t="str">
        <f>IFERROR(VLOOKUP(U$1&amp;"."&amp;$A1347&amp;"."&amp;$B1347,Mappings[[Lookup Name]:[Source Reference]],2,FALSE),"")</f>
        <v/>
      </c>
      <c r="V1347" s="6" t="str">
        <f>IFERROR(VLOOKUP(V$1&amp;"."&amp;$A1347&amp;"."&amp;$B1347,Mappings[[Lookup Name]:[Source Reference]],2,FALSE),"")</f>
        <v/>
      </c>
      <c r="W1347" s="6" t="str">
        <f>IFERROR(VLOOKUP(W$1&amp;"."&amp;$A1347&amp;"."&amp;$B1347,Mappings[[Lookup Name]:[Source Reference]],2,FALSE),"")</f>
        <v/>
      </c>
    </row>
    <row r="1348" spans="1:23" x14ac:dyDescent="0.3">
      <c r="A1348" t="s">
        <v>855</v>
      </c>
      <c r="B1348" s="6" t="s">
        <v>872</v>
      </c>
      <c r="C1348" s="5">
        <v>17</v>
      </c>
      <c r="D1348" t="s">
        <v>2102</v>
      </c>
      <c r="E1348">
        <v>32</v>
      </c>
      <c r="F1348">
        <v>0</v>
      </c>
      <c r="G1348">
        <v>0</v>
      </c>
      <c r="H1348">
        <v>1</v>
      </c>
      <c r="I1348">
        <v>0</v>
      </c>
      <c r="J1348" t="s">
        <v>2117</v>
      </c>
      <c r="K1348" s="2" t="s">
        <v>2117</v>
      </c>
      <c r="L1348" t="str">
        <f>VLOOKUP(A1348,Tables!$A$2:$B$218,2,FALSE)</f>
        <v/>
      </c>
      <c r="O1348" s="8" t="s">
        <v>3149</v>
      </c>
      <c r="P1348" s="8"/>
      <c r="Q1348" t="str">
        <f t="shared" si="21"/>
        <v>Business Logic</v>
      </c>
      <c r="R1348"/>
      <c r="S1348"/>
      <c r="T1348" s="6" t="str">
        <f>IFERROR(VLOOKUP(T$1&amp;"."&amp;$A1348&amp;"."&amp;$B1348,Mappings[[Lookup Name]:[Source Reference]],2,FALSE),"")</f>
        <v/>
      </c>
      <c r="U1348" s="6" t="str">
        <f>IFERROR(VLOOKUP(U$1&amp;"."&amp;$A1348&amp;"."&amp;$B1348,Mappings[[Lookup Name]:[Source Reference]],2,FALSE),"")</f>
        <v/>
      </c>
      <c r="V1348" s="6" t="str">
        <f>IFERROR(VLOOKUP(V$1&amp;"."&amp;$A1348&amp;"."&amp;$B1348,Mappings[[Lookup Name]:[Source Reference]],2,FALSE),"")</f>
        <v/>
      </c>
      <c r="W1348" s="6" t="str">
        <f>IFERROR(VLOOKUP(W$1&amp;"."&amp;$A1348&amp;"."&amp;$B1348,Mappings[[Lookup Name]:[Source Reference]],2,FALSE),"")</f>
        <v/>
      </c>
    </row>
    <row r="1349" spans="1:23" x14ac:dyDescent="0.3">
      <c r="A1349" t="s">
        <v>855</v>
      </c>
      <c r="B1349" s="6" t="s">
        <v>16</v>
      </c>
      <c r="C1349" s="5">
        <v>18</v>
      </c>
      <c r="D1349" t="s">
        <v>2099</v>
      </c>
      <c r="E1349">
        <v>4</v>
      </c>
      <c r="F1349">
        <v>10</v>
      </c>
      <c r="G1349">
        <v>0</v>
      </c>
      <c r="H1349">
        <v>0</v>
      </c>
      <c r="I1349">
        <v>0</v>
      </c>
      <c r="J1349" t="s">
        <v>2117</v>
      </c>
      <c r="K1349" s="2" t="s">
        <v>2117</v>
      </c>
      <c r="L1349" t="str">
        <f>VLOOKUP(A1349,Tables!$A$2:$B$218,2,FALSE)</f>
        <v/>
      </c>
      <c r="O1349" s="8" t="s">
        <v>3149</v>
      </c>
      <c r="P1349" s="8"/>
      <c r="Q1349" t="str">
        <f t="shared" si="21"/>
        <v>ETL Audit Process</v>
      </c>
      <c r="R1349"/>
      <c r="S1349"/>
      <c r="T1349" s="6" t="str">
        <f>IFERROR(VLOOKUP(T$1&amp;"."&amp;$A1349&amp;"."&amp;$B1349,Mappings[[Lookup Name]:[Source Reference]],2,FALSE),"")</f>
        <v/>
      </c>
      <c r="U1349" s="6" t="str">
        <f>IFERROR(VLOOKUP(U$1&amp;"."&amp;$A1349&amp;"."&amp;$B1349,Mappings[[Lookup Name]:[Source Reference]],2,FALSE),"")</f>
        <v/>
      </c>
      <c r="V1349" s="6" t="str">
        <f>IFERROR(VLOOKUP(V$1&amp;"."&amp;$A1349&amp;"."&amp;$B1349,Mappings[[Lookup Name]:[Source Reference]],2,FALSE),"")</f>
        <v/>
      </c>
      <c r="W1349" s="6" t="str">
        <f>IFERROR(VLOOKUP(W$1&amp;"."&amp;$A1349&amp;"."&amp;$B1349,Mappings[[Lookup Name]:[Source Reference]],2,FALSE),"")</f>
        <v/>
      </c>
    </row>
    <row r="1350" spans="1:23" x14ac:dyDescent="0.3">
      <c r="A1350" t="s">
        <v>855</v>
      </c>
      <c r="B1350" s="6" t="s">
        <v>17</v>
      </c>
      <c r="C1350" s="5">
        <v>19</v>
      </c>
      <c r="D1350" t="s">
        <v>2099</v>
      </c>
      <c r="E1350">
        <v>4</v>
      </c>
      <c r="F1350">
        <v>10</v>
      </c>
      <c r="G1350">
        <v>0</v>
      </c>
      <c r="H1350">
        <v>0</v>
      </c>
      <c r="I1350">
        <v>0</v>
      </c>
      <c r="J1350" t="s">
        <v>2117</v>
      </c>
      <c r="K1350" s="2" t="s">
        <v>2117</v>
      </c>
      <c r="L1350" t="str">
        <f>VLOOKUP(A1350,Tables!$A$2:$B$218,2,FALSE)</f>
        <v/>
      </c>
      <c r="O1350" s="8" t="s">
        <v>3149</v>
      </c>
      <c r="P1350" s="8"/>
      <c r="Q1350" t="str">
        <f t="shared" si="21"/>
        <v>ETL Audit Process</v>
      </c>
      <c r="R1350"/>
      <c r="S1350"/>
      <c r="T1350" s="6" t="str">
        <f>IFERROR(VLOOKUP(T$1&amp;"."&amp;$A1350&amp;"."&amp;$B1350,Mappings[[Lookup Name]:[Source Reference]],2,FALSE),"")</f>
        <v/>
      </c>
      <c r="U1350" s="6" t="str">
        <f>IFERROR(VLOOKUP(U$1&amp;"."&amp;$A1350&amp;"."&amp;$B1350,Mappings[[Lookup Name]:[Source Reference]],2,FALSE),"")</f>
        <v/>
      </c>
      <c r="V1350" s="6" t="str">
        <f>IFERROR(VLOOKUP(V$1&amp;"."&amp;$A1350&amp;"."&amp;$B1350,Mappings[[Lookup Name]:[Source Reference]],2,FALSE),"")</f>
        <v/>
      </c>
      <c r="W1350" s="6" t="str">
        <f>IFERROR(VLOOKUP(W$1&amp;"."&amp;$A1350&amp;"."&amp;$B1350,Mappings[[Lookup Name]:[Source Reference]],2,FALSE),"")</f>
        <v/>
      </c>
    </row>
    <row r="1351" spans="1:23" ht="31.2" x14ac:dyDescent="0.3">
      <c r="A1351" t="s">
        <v>855</v>
      </c>
      <c r="B1351" s="6" t="s">
        <v>18</v>
      </c>
      <c r="C1351" s="5">
        <v>20</v>
      </c>
      <c r="D1351" t="s">
        <v>2099</v>
      </c>
      <c r="E1351">
        <v>4</v>
      </c>
      <c r="F1351">
        <v>10</v>
      </c>
      <c r="G1351">
        <v>0</v>
      </c>
      <c r="H1351">
        <v>0</v>
      </c>
      <c r="I1351">
        <v>0</v>
      </c>
      <c r="J1351" t="s">
        <v>2120</v>
      </c>
      <c r="K1351" s="2" t="s">
        <v>2222</v>
      </c>
      <c r="L1351" t="str">
        <f>VLOOKUP(A1351,Tables!$A$2:$B$218,2,FALSE)</f>
        <v/>
      </c>
      <c r="O1351" s="8" t="s">
        <v>3149</v>
      </c>
      <c r="P1351" s="8"/>
      <c r="Q1351" t="str">
        <f t="shared" si="21"/>
        <v>Link to Source System</v>
      </c>
      <c r="R1351"/>
      <c r="S1351"/>
      <c r="T1351" s="6" t="str">
        <f>IFERROR(VLOOKUP(T$1&amp;"."&amp;$A1351&amp;"."&amp;$B1351,Mappings[[Lookup Name]:[Source Reference]],2,FALSE),"")</f>
        <v/>
      </c>
      <c r="U1351" s="6" t="str">
        <f>IFERROR(VLOOKUP(U$1&amp;"."&amp;$A1351&amp;"."&amp;$B1351,Mappings[[Lookup Name]:[Source Reference]],2,FALSE),"")</f>
        <v/>
      </c>
      <c r="V1351" s="6" t="str">
        <f>IFERROR(VLOOKUP(V$1&amp;"."&amp;$A1351&amp;"."&amp;$B1351,Mappings[[Lookup Name]:[Source Reference]],2,FALSE),"")</f>
        <v/>
      </c>
      <c r="W1351" s="6" t="str">
        <f>IFERROR(VLOOKUP(W$1&amp;"."&amp;$A1351&amp;"."&amp;$B1351,Mappings[[Lookup Name]:[Source Reference]],2,FALSE),"")</f>
        <v/>
      </c>
    </row>
    <row r="1352" spans="1:23" ht="31.2" x14ac:dyDescent="0.3">
      <c r="A1352" t="s">
        <v>855</v>
      </c>
      <c r="B1352" s="6" t="s">
        <v>18</v>
      </c>
      <c r="C1352" s="5">
        <v>20</v>
      </c>
      <c r="D1352" t="s">
        <v>2099</v>
      </c>
      <c r="E1352">
        <v>4</v>
      </c>
      <c r="F1352">
        <v>10</v>
      </c>
      <c r="G1352">
        <v>0</v>
      </c>
      <c r="H1352">
        <v>0</v>
      </c>
      <c r="I1352">
        <v>0</v>
      </c>
      <c r="J1352" t="s">
        <v>2120</v>
      </c>
      <c r="K1352" s="2" t="s">
        <v>2222</v>
      </c>
      <c r="L1352" t="str">
        <f>VLOOKUP(A1352,Tables!$A$2:$B$218,2,FALSE)</f>
        <v/>
      </c>
      <c r="O1352" s="8" t="s">
        <v>3149</v>
      </c>
      <c r="P1352" s="8"/>
      <c r="Q1352" t="str">
        <f t="shared" si="21"/>
        <v>Link to Source System</v>
      </c>
      <c r="R1352"/>
      <c r="S1352"/>
      <c r="T1352" s="6" t="str">
        <f>IFERROR(VLOOKUP(T$1&amp;"."&amp;$A1352&amp;"."&amp;$B1352,Mappings[[Lookup Name]:[Source Reference]],2,FALSE),"")</f>
        <v/>
      </c>
      <c r="U1352" s="6" t="str">
        <f>IFERROR(VLOOKUP(U$1&amp;"."&amp;$A1352&amp;"."&amp;$B1352,Mappings[[Lookup Name]:[Source Reference]],2,FALSE),"")</f>
        <v/>
      </c>
      <c r="V1352" s="6" t="str">
        <f>IFERROR(VLOOKUP(V$1&amp;"."&amp;$A1352&amp;"."&amp;$B1352,Mappings[[Lookup Name]:[Source Reference]],2,FALSE),"")</f>
        <v/>
      </c>
      <c r="W1352" s="6" t="str">
        <f>IFERROR(VLOOKUP(W$1&amp;"."&amp;$A1352&amp;"."&amp;$B1352,Mappings[[Lookup Name]:[Source Reference]],2,FALSE),"")</f>
        <v/>
      </c>
    </row>
    <row r="1353" spans="1:23" x14ac:dyDescent="0.3">
      <c r="A1353" t="s">
        <v>474</v>
      </c>
      <c r="B1353" s="6" t="s">
        <v>346</v>
      </c>
      <c r="C1353" s="5">
        <v>1</v>
      </c>
      <c r="D1353" t="s">
        <v>2099</v>
      </c>
      <c r="E1353">
        <v>4</v>
      </c>
      <c r="F1353">
        <v>10</v>
      </c>
      <c r="G1353">
        <v>0</v>
      </c>
      <c r="H1353">
        <v>0</v>
      </c>
      <c r="I1353">
        <v>1</v>
      </c>
      <c r="J1353" t="s">
        <v>2117</v>
      </c>
      <c r="K1353" s="2" t="s">
        <v>2117</v>
      </c>
      <c r="L1353" t="str">
        <f>VLOOKUP(A1353,Tables!$A$2:$B$218,2,FALSE)</f>
        <v/>
      </c>
      <c r="O1353" s="8" t="s">
        <v>3149</v>
      </c>
      <c r="P1353" s="8"/>
      <c r="Q1353" t="str">
        <f t="shared" si="21"/>
        <v>System Generated</v>
      </c>
      <c r="R1353"/>
      <c r="S1353"/>
      <c r="T1353" s="6" t="str">
        <f>IFERROR(VLOOKUP(T$1&amp;"."&amp;$A1353&amp;"."&amp;$B1353,Mappings[[Lookup Name]:[Source Reference]],2,FALSE),"")</f>
        <v/>
      </c>
      <c r="U1353" s="6" t="str">
        <f>IFERROR(VLOOKUP(U$1&amp;"."&amp;$A1353&amp;"."&amp;$B1353,Mappings[[Lookup Name]:[Source Reference]],2,FALSE),"")</f>
        <v/>
      </c>
      <c r="V1353" s="6" t="str">
        <f>IFERROR(VLOOKUP(V$1&amp;"."&amp;$A1353&amp;"."&amp;$B1353,Mappings[[Lookup Name]:[Source Reference]],2,FALSE),"")</f>
        <v/>
      </c>
      <c r="W1353" s="6" t="str">
        <f>IFERROR(VLOOKUP(W$1&amp;"."&amp;$A1353&amp;"."&amp;$B1353,Mappings[[Lookup Name]:[Source Reference]],2,FALSE),"")</f>
        <v/>
      </c>
    </row>
    <row r="1354" spans="1:23" x14ac:dyDescent="0.3">
      <c r="A1354" t="s">
        <v>474</v>
      </c>
      <c r="B1354" s="6" t="s">
        <v>873</v>
      </c>
      <c r="C1354" s="5">
        <v>2</v>
      </c>
      <c r="D1354" t="s">
        <v>2102</v>
      </c>
      <c r="E1354">
        <v>50</v>
      </c>
      <c r="F1354">
        <v>0</v>
      </c>
      <c r="G1354">
        <v>0</v>
      </c>
      <c r="H1354">
        <v>1</v>
      </c>
      <c r="I1354">
        <v>0</v>
      </c>
      <c r="J1354" t="s">
        <v>2117</v>
      </c>
      <c r="K1354" s="2" t="s">
        <v>2117</v>
      </c>
      <c r="L1354" t="str">
        <f>VLOOKUP(A1354,Tables!$A$2:$B$218,2,FALSE)</f>
        <v/>
      </c>
      <c r="O1354" s="8" t="s">
        <v>3149</v>
      </c>
      <c r="P1354" s="8"/>
      <c r="Q1354" t="str">
        <f t="shared" si="21"/>
        <v>Business Logic</v>
      </c>
      <c r="R1354"/>
      <c r="S1354"/>
      <c r="T1354" s="6" t="str">
        <f>IFERROR(VLOOKUP(T$1&amp;"."&amp;$A1354&amp;"."&amp;$B1354,Mappings[[Lookup Name]:[Source Reference]],2,FALSE),"")</f>
        <v/>
      </c>
      <c r="U1354" s="6" t="str">
        <f>IFERROR(VLOOKUP(U$1&amp;"."&amp;$A1354&amp;"."&amp;$B1354,Mappings[[Lookup Name]:[Source Reference]],2,FALSE),"")</f>
        <v/>
      </c>
      <c r="V1354" s="6" t="str">
        <f>IFERROR(VLOOKUP(V$1&amp;"."&amp;$A1354&amp;"."&amp;$B1354,Mappings[[Lookup Name]:[Source Reference]],2,FALSE),"")</f>
        <v/>
      </c>
      <c r="W1354" s="6" t="str">
        <f>IFERROR(VLOOKUP(W$1&amp;"."&amp;$A1354&amp;"."&amp;$B1354,Mappings[[Lookup Name]:[Source Reference]],2,FALSE),"")</f>
        <v/>
      </c>
    </row>
    <row r="1355" spans="1:23" x14ac:dyDescent="0.3">
      <c r="A1355" t="s">
        <v>474</v>
      </c>
      <c r="B1355" s="6" t="s">
        <v>55</v>
      </c>
      <c r="C1355" s="5">
        <v>3</v>
      </c>
      <c r="D1355" t="s">
        <v>2102</v>
      </c>
      <c r="E1355">
        <v>60</v>
      </c>
      <c r="F1355">
        <v>0</v>
      </c>
      <c r="G1355">
        <v>0</v>
      </c>
      <c r="H1355">
        <v>1</v>
      </c>
      <c r="I1355">
        <v>0</v>
      </c>
      <c r="J1355" t="s">
        <v>2117</v>
      </c>
      <c r="K1355" s="2" t="s">
        <v>2117</v>
      </c>
      <c r="L1355" t="str">
        <f>VLOOKUP(A1355,Tables!$A$2:$B$218,2,FALSE)</f>
        <v/>
      </c>
      <c r="O1355" s="8" t="s">
        <v>3149</v>
      </c>
      <c r="P1355" s="8"/>
      <c r="Q1355" t="str">
        <f t="shared" si="21"/>
        <v>Business Logic</v>
      </c>
      <c r="R1355"/>
      <c r="S1355"/>
      <c r="T1355" s="6" t="str">
        <f>IFERROR(VLOOKUP(T$1&amp;"."&amp;$A1355&amp;"."&amp;$B1355,Mappings[[Lookup Name]:[Source Reference]],2,FALSE),"")</f>
        <v/>
      </c>
      <c r="U1355" s="6" t="str">
        <f>IFERROR(VLOOKUP(U$1&amp;"."&amp;$A1355&amp;"."&amp;$B1355,Mappings[[Lookup Name]:[Source Reference]],2,FALSE),"")</f>
        <v/>
      </c>
      <c r="V1355" s="6" t="str">
        <f>IFERROR(VLOOKUP(V$1&amp;"."&amp;$A1355&amp;"."&amp;$B1355,Mappings[[Lookup Name]:[Source Reference]],2,FALSE),"")</f>
        <v/>
      </c>
      <c r="W1355" s="6" t="str">
        <f>IFERROR(VLOOKUP(W$1&amp;"."&amp;$A1355&amp;"."&amp;$B1355,Mappings[[Lookup Name]:[Source Reference]],2,FALSE),"")</f>
        <v/>
      </c>
    </row>
    <row r="1356" spans="1:23" x14ac:dyDescent="0.3">
      <c r="A1356" t="s">
        <v>474</v>
      </c>
      <c r="B1356" s="6" t="s">
        <v>35</v>
      </c>
      <c r="C1356" s="5">
        <v>4</v>
      </c>
      <c r="D1356" t="s">
        <v>2102</v>
      </c>
      <c r="E1356">
        <v>120</v>
      </c>
      <c r="F1356">
        <v>0</v>
      </c>
      <c r="G1356">
        <v>0</v>
      </c>
      <c r="H1356">
        <v>1</v>
      </c>
      <c r="I1356">
        <v>0</v>
      </c>
      <c r="J1356" t="s">
        <v>2117</v>
      </c>
      <c r="K1356" s="2" t="s">
        <v>2117</v>
      </c>
      <c r="L1356" t="str">
        <f>VLOOKUP(A1356,Tables!$A$2:$B$218,2,FALSE)</f>
        <v/>
      </c>
      <c r="O1356" s="8" t="s">
        <v>3149</v>
      </c>
      <c r="P1356" s="8"/>
      <c r="Q1356" t="str">
        <f t="shared" si="21"/>
        <v>ETL Audit Process</v>
      </c>
      <c r="R1356"/>
      <c r="S1356"/>
      <c r="T1356" s="6" t="str">
        <f>IFERROR(VLOOKUP(T$1&amp;"."&amp;$A1356&amp;"."&amp;$B1356,Mappings[[Lookup Name]:[Source Reference]],2,FALSE),"")</f>
        <v/>
      </c>
      <c r="U1356" s="6" t="str">
        <f>IFERROR(VLOOKUP(U$1&amp;"."&amp;$A1356&amp;"."&amp;$B1356,Mappings[[Lookup Name]:[Source Reference]],2,FALSE),"")</f>
        <v/>
      </c>
      <c r="V1356" s="6" t="str">
        <f>IFERROR(VLOOKUP(V$1&amp;"."&amp;$A1356&amp;"."&amp;$B1356,Mappings[[Lookup Name]:[Source Reference]],2,FALSE),"")</f>
        <v/>
      </c>
      <c r="W1356" s="6" t="str">
        <f>IFERROR(VLOOKUP(W$1&amp;"."&amp;$A1356&amp;"."&amp;$B1356,Mappings[[Lookup Name]:[Source Reference]],2,FALSE),"")</f>
        <v/>
      </c>
    </row>
    <row r="1357" spans="1:23" x14ac:dyDescent="0.3">
      <c r="A1357" t="s">
        <v>474</v>
      </c>
      <c r="B1357" s="6" t="s">
        <v>36</v>
      </c>
      <c r="C1357" s="5">
        <v>5</v>
      </c>
      <c r="D1357" t="s">
        <v>2098</v>
      </c>
      <c r="E1357">
        <v>8</v>
      </c>
      <c r="F1357">
        <v>23</v>
      </c>
      <c r="G1357">
        <v>3</v>
      </c>
      <c r="H1357">
        <v>0</v>
      </c>
      <c r="I1357">
        <v>0</v>
      </c>
      <c r="J1357" t="s">
        <v>2117</v>
      </c>
      <c r="K1357" s="2" t="s">
        <v>2117</v>
      </c>
      <c r="L1357" t="str">
        <f>VLOOKUP(A1357,Tables!$A$2:$B$218,2,FALSE)</f>
        <v/>
      </c>
      <c r="O1357" s="8" t="s">
        <v>3149</v>
      </c>
      <c r="P1357" s="8"/>
      <c r="Q1357" t="str">
        <f t="shared" si="21"/>
        <v>ETL Audit Process</v>
      </c>
      <c r="R1357"/>
      <c r="S1357"/>
      <c r="T1357" s="6" t="str">
        <f>IFERROR(VLOOKUP(T$1&amp;"."&amp;$A1357&amp;"."&amp;$B1357,Mappings[[Lookup Name]:[Source Reference]],2,FALSE),"")</f>
        <v/>
      </c>
      <c r="U1357" s="6" t="str">
        <f>IFERROR(VLOOKUP(U$1&amp;"."&amp;$A1357&amp;"."&amp;$B1357,Mappings[[Lookup Name]:[Source Reference]],2,FALSE),"")</f>
        <v/>
      </c>
      <c r="V1357" s="6" t="str">
        <f>IFERROR(VLOOKUP(V$1&amp;"."&amp;$A1357&amp;"."&amp;$B1357,Mappings[[Lookup Name]:[Source Reference]],2,FALSE),"")</f>
        <v/>
      </c>
      <c r="W1357" s="6" t="str">
        <f>IFERROR(VLOOKUP(W$1&amp;"."&amp;$A1357&amp;"."&amp;$B1357,Mappings[[Lookup Name]:[Source Reference]],2,FALSE),"")</f>
        <v/>
      </c>
    </row>
    <row r="1358" spans="1:23" x14ac:dyDescent="0.3">
      <c r="A1358" t="s">
        <v>474</v>
      </c>
      <c r="B1358" s="6" t="s">
        <v>37</v>
      </c>
      <c r="C1358" s="5">
        <v>6</v>
      </c>
      <c r="D1358" t="s">
        <v>2102</v>
      </c>
      <c r="E1358">
        <v>120</v>
      </c>
      <c r="F1358">
        <v>0</v>
      </c>
      <c r="G1358">
        <v>0</v>
      </c>
      <c r="H1358">
        <v>1</v>
      </c>
      <c r="I1358">
        <v>0</v>
      </c>
      <c r="J1358" t="s">
        <v>2117</v>
      </c>
      <c r="K1358" s="2" t="s">
        <v>2117</v>
      </c>
      <c r="L1358" t="str">
        <f>VLOOKUP(A1358,Tables!$A$2:$B$218,2,FALSE)</f>
        <v/>
      </c>
      <c r="O1358" s="8" t="s">
        <v>3149</v>
      </c>
      <c r="P1358" s="8"/>
      <c r="Q1358" t="str">
        <f t="shared" si="21"/>
        <v>ETL Audit Process</v>
      </c>
      <c r="R1358"/>
      <c r="S1358"/>
      <c r="T1358" s="6" t="str">
        <f>IFERROR(VLOOKUP(T$1&amp;"."&amp;$A1358&amp;"."&amp;$B1358,Mappings[[Lookup Name]:[Source Reference]],2,FALSE),"")</f>
        <v/>
      </c>
      <c r="U1358" s="6" t="str">
        <f>IFERROR(VLOOKUP(U$1&amp;"."&amp;$A1358&amp;"."&amp;$B1358,Mappings[[Lookup Name]:[Source Reference]],2,FALSE),"")</f>
        <v/>
      </c>
      <c r="V1358" s="6" t="str">
        <f>IFERROR(VLOOKUP(V$1&amp;"."&amp;$A1358&amp;"."&amp;$B1358,Mappings[[Lookup Name]:[Source Reference]],2,FALSE),"")</f>
        <v/>
      </c>
      <c r="W1358" s="6" t="str">
        <f>IFERROR(VLOOKUP(W$1&amp;"."&amp;$A1358&amp;"."&amp;$B1358,Mappings[[Lookup Name]:[Source Reference]],2,FALSE),"")</f>
        <v/>
      </c>
    </row>
    <row r="1359" spans="1:23" x14ac:dyDescent="0.3">
      <c r="A1359" t="s">
        <v>474</v>
      </c>
      <c r="B1359" s="6" t="s">
        <v>38</v>
      </c>
      <c r="C1359" s="5">
        <v>7</v>
      </c>
      <c r="D1359" t="s">
        <v>2098</v>
      </c>
      <c r="E1359">
        <v>8</v>
      </c>
      <c r="F1359">
        <v>23</v>
      </c>
      <c r="G1359">
        <v>3</v>
      </c>
      <c r="H1359">
        <v>0</v>
      </c>
      <c r="I1359">
        <v>0</v>
      </c>
      <c r="J1359" t="s">
        <v>2117</v>
      </c>
      <c r="K1359" s="2" t="s">
        <v>2117</v>
      </c>
      <c r="L1359" t="str">
        <f>VLOOKUP(A1359,Tables!$A$2:$B$218,2,FALSE)</f>
        <v/>
      </c>
      <c r="O1359" s="8" t="s">
        <v>3149</v>
      </c>
      <c r="P1359" s="8"/>
      <c r="Q1359" t="str">
        <f t="shared" si="21"/>
        <v>ETL Audit Process</v>
      </c>
      <c r="R1359"/>
      <c r="S1359"/>
      <c r="T1359" s="6" t="str">
        <f>IFERROR(VLOOKUP(T$1&amp;"."&amp;$A1359&amp;"."&amp;$B1359,Mappings[[Lookup Name]:[Source Reference]],2,FALSE),"")</f>
        <v/>
      </c>
      <c r="U1359" s="6" t="str">
        <f>IFERROR(VLOOKUP(U$1&amp;"."&amp;$A1359&amp;"."&amp;$B1359,Mappings[[Lookup Name]:[Source Reference]],2,FALSE),"")</f>
        <v/>
      </c>
      <c r="V1359" s="6" t="str">
        <f>IFERROR(VLOOKUP(V$1&amp;"."&amp;$A1359&amp;"."&amp;$B1359,Mappings[[Lookup Name]:[Source Reference]],2,FALSE),"")</f>
        <v/>
      </c>
      <c r="W1359" s="6" t="str">
        <f>IFERROR(VLOOKUP(W$1&amp;"."&amp;$A1359&amp;"."&amp;$B1359,Mappings[[Lookup Name]:[Source Reference]],2,FALSE),"")</f>
        <v/>
      </c>
    </row>
    <row r="1360" spans="1:23" x14ac:dyDescent="0.3">
      <c r="A1360" t="s">
        <v>474</v>
      </c>
      <c r="B1360" s="6" t="s">
        <v>16</v>
      </c>
      <c r="C1360" s="5">
        <v>8</v>
      </c>
      <c r="D1360" t="s">
        <v>2099</v>
      </c>
      <c r="E1360">
        <v>4</v>
      </c>
      <c r="F1360">
        <v>10</v>
      </c>
      <c r="G1360">
        <v>0</v>
      </c>
      <c r="H1360">
        <v>0</v>
      </c>
      <c r="I1360">
        <v>0</v>
      </c>
      <c r="J1360" t="s">
        <v>2117</v>
      </c>
      <c r="K1360" s="2" t="s">
        <v>2117</v>
      </c>
      <c r="L1360" t="str">
        <f>VLOOKUP(A1360,Tables!$A$2:$B$218,2,FALSE)</f>
        <v/>
      </c>
      <c r="O1360" s="8" t="s">
        <v>3149</v>
      </c>
      <c r="P1360" s="8"/>
      <c r="Q1360" t="str">
        <f t="shared" si="21"/>
        <v>ETL Audit Process</v>
      </c>
      <c r="R1360"/>
      <c r="S1360"/>
      <c r="T1360" s="6" t="str">
        <f>IFERROR(VLOOKUP(T$1&amp;"."&amp;$A1360&amp;"."&amp;$B1360,Mappings[[Lookup Name]:[Source Reference]],2,FALSE),"")</f>
        <v/>
      </c>
      <c r="U1360" s="6" t="str">
        <f>IFERROR(VLOOKUP(U$1&amp;"."&amp;$A1360&amp;"."&amp;$B1360,Mappings[[Lookup Name]:[Source Reference]],2,FALSE),"")</f>
        <v/>
      </c>
      <c r="V1360" s="6" t="str">
        <f>IFERROR(VLOOKUP(V$1&amp;"."&amp;$A1360&amp;"."&amp;$B1360,Mappings[[Lookup Name]:[Source Reference]],2,FALSE),"")</f>
        <v/>
      </c>
      <c r="W1360" s="6" t="str">
        <f>IFERROR(VLOOKUP(W$1&amp;"."&amp;$A1360&amp;"."&amp;$B1360,Mappings[[Lookup Name]:[Source Reference]],2,FALSE),"")</f>
        <v/>
      </c>
    </row>
    <row r="1361" spans="1:23" x14ac:dyDescent="0.3">
      <c r="A1361" t="s">
        <v>474</v>
      </c>
      <c r="B1361" s="6" t="s">
        <v>17</v>
      </c>
      <c r="C1361" s="5">
        <v>9</v>
      </c>
      <c r="D1361" t="s">
        <v>2099</v>
      </c>
      <c r="E1361">
        <v>4</v>
      </c>
      <c r="F1361">
        <v>10</v>
      </c>
      <c r="G1361">
        <v>0</v>
      </c>
      <c r="H1361">
        <v>0</v>
      </c>
      <c r="I1361">
        <v>0</v>
      </c>
      <c r="J1361" t="s">
        <v>2117</v>
      </c>
      <c r="K1361" s="2" t="s">
        <v>2117</v>
      </c>
      <c r="L1361" t="str">
        <f>VLOOKUP(A1361,Tables!$A$2:$B$218,2,FALSE)</f>
        <v/>
      </c>
      <c r="O1361" s="8" t="s">
        <v>3149</v>
      </c>
      <c r="P1361" s="8"/>
      <c r="Q1361" t="str">
        <f t="shared" si="21"/>
        <v>ETL Audit Process</v>
      </c>
      <c r="R1361"/>
      <c r="S1361"/>
      <c r="T1361" s="6" t="str">
        <f>IFERROR(VLOOKUP(T$1&amp;"."&amp;$A1361&amp;"."&amp;$B1361,Mappings[[Lookup Name]:[Source Reference]],2,FALSE),"")</f>
        <v/>
      </c>
      <c r="U1361" s="6" t="str">
        <f>IFERROR(VLOOKUP(U$1&amp;"."&amp;$A1361&amp;"."&amp;$B1361,Mappings[[Lookup Name]:[Source Reference]],2,FALSE),"")</f>
        <v/>
      </c>
      <c r="V1361" s="6" t="str">
        <f>IFERROR(VLOOKUP(V$1&amp;"."&amp;$A1361&amp;"."&amp;$B1361,Mappings[[Lookup Name]:[Source Reference]],2,FALSE),"")</f>
        <v/>
      </c>
      <c r="W1361" s="6" t="str">
        <f>IFERROR(VLOOKUP(W$1&amp;"."&amp;$A1361&amp;"."&amp;$B1361,Mappings[[Lookup Name]:[Source Reference]],2,FALSE),"")</f>
        <v/>
      </c>
    </row>
    <row r="1362" spans="1:23" ht="31.2" x14ac:dyDescent="0.3">
      <c r="A1362" t="s">
        <v>474</v>
      </c>
      <c r="B1362" s="6" t="s">
        <v>18</v>
      </c>
      <c r="C1362" s="5">
        <v>10</v>
      </c>
      <c r="D1362" t="s">
        <v>2099</v>
      </c>
      <c r="E1362">
        <v>4</v>
      </c>
      <c r="F1362">
        <v>10</v>
      </c>
      <c r="G1362">
        <v>0</v>
      </c>
      <c r="H1362">
        <v>0</v>
      </c>
      <c r="I1362">
        <v>0</v>
      </c>
      <c r="J1362" t="s">
        <v>2120</v>
      </c>
      <c r="K1362" s="2" t="s">
        <v>2223</v>
      </c>
      <c r="L1362" t="str">
        <f>VLOOKUP(A1362,Tables!$A$2:$B$218,2,FALSE)</f>
        <v/>
      </c>
      <c r="O1362" s="8" t="s">
        <v>3149</v>
      </c>
      <c r="P1362" s="8"/>
      <c r="Q1362" t="str">
        <f t="shared" si="21"/>
        <v>Link to Source System</v>
      </c>
      <c r="R1362"/>
      <c r="S1362"/>
      <c r="T1362" s="6" t="str">
        <f>IFERROR(VLOOKUP(T$1&amp;"."&amp;$A1362&amp;"."&amp;$B1362,Mappings[[Lookup Name]:[Source Reference]],2,FALSE),"")</f>
        <v/>
      </c>
      <c r="U1362" s="6" t="str">
        <f>IFERROR(VLOOKUP(U$1&amp;"."&amp;$A1362&amp;"."&amp;$B1362,Mappings[[Lookup Name]:[Source Reference]],2,FALSE),"")</f>
        <v/>
      </c>
      <c r="V1362" s="6" t="str">
        <f>IFERROR(VLOOKUP(V$1&amp;"."&amp;$A1362&amp;"."&amp;$B1362,Mappings[[Lookup Name]:[Source Reference]],2,FALSE),"")</f>
        <v/>
      </c>
      <c r="W1362" s="6" t="str">
        <f>IFERROR(VLOOKUP(W$1&amp;"."&amp;$A1362&amp;"."&amp;$B1362,Mappings[[Lookup Name]:[Source Reference]],2,FALSE),"")</f>
        <v/>
      </c>
    </row>
    <row r="1363" spans="1:23" x14ac:dyDescent="0.3">
      <c r="A1363" t="s">
        <v>874</v>
      </c>
      <c r="B1363" s="6" t="s">
        <v>875</v>
      </c>
      <c r="C1363" s="5">
        <v>1</v>
      </c>
      <c r="D1363" t="s">
        <v>2099</v>
      </c>
      <c r="E1363">
        <v>4</v>
      </c>
      <c r="F1363">
        <v>10</v>
      </c>
      <c r="G1363">
        <v>0</v>
      </c>
      <c r="H1363">
        <v>0</v>
      </c>
      <c r="I1363">
        <v>1</v>
      </c>
      <c r="J1363" t="s">
        <v>2117</v>
      </c>
      <c r="K1363" s="2" t="s">
        <v>2117</v>
      </c>
      <c r="L1363" t="str">
        <f>VLOOKUP(A1363,Tables!$A$2:$B$218,2,FALSE)</f>
        <v>Truven</v>
      </c>
      <c r="O1363" s="8" t="s">
        <v>3149</v>
      </c>
      <c r="P1363" s="8"/>
      <c r="Q1363" t="str">
        <f t="shared" si="21"/>
        <v>System Generated</v>
      </c>
      <c r="R1363"/>
      <c r="S1363"/>
      <c r="T1363" s="6" t="str">
        <f>IFERROR(VLOOKUP(T$1&amp;"."&amp;$A1363&amp;"."&amp;$B1363,Mappings[[Lookup Name]:[Source Reference]],2,FALSE),"")</f>
        <v/>
      </c>
      <c r="U1363" s="6" t="str">
        <f>IFERROR(VLOOKUP(U$1&amp;"."&amp;$A1363&amp;"."&amp;$B1363,Mappings[[Lookup Name]:[Source Reference]],2,FALSE),"")</f>
        <v/>
      </c>
      <c r="V1363" s="6" t="str">
        <f>IFERROR(VLOOKUP(V$1&amp;"."&amp;$A1363&amp;"."&amp;$B1363,Mappings[[Lookup Name]:[Source Reference]],2,FALSE),"")</f>
        <v/>
      </c>
      <c r="W1363" s="6" t="str">
        <f>IFERROR(VLOOKUP(W$1&amp;"."&amp;$A1363&amp;"."&amp;$B1363,Mappings[[Lookup Name]:[Source Reference]],2,FALSE),"")</f>
        <v/>
      </c>
    </row>
    <row r="1364" spans="1:23" x14ac:dyDescent="0.3">
      <c r="A1364" t="s">
        <v>874</v>
      </c>
      <c r="B1364" s="6" t="s">
        <v>876</v>
      </c>
      <c r="C1364" s="5">
        <v>2</v>
      </c>
      <c r="D1364" t="s">
        <v>2102</v>
      </c>
      <c r="E1364">
        <v>32</v>
      </c>
      <c r="F1364">
        <v>0</v>
      </c>
      <c r="G1364">
        <v>0</v>
      </c>
      <c r="H1364">
        <v>1</v>
      </c>
      <c r="I1364">
        <v>0</v>
      </c>
      <c r="J1364" t="s">
        <v>2117</v>
      </c>
      <c r="K1364" s="2" t="s">
        <v>2117</v>
      </c>
      <c r="L1364" t="str">
        <f>VLOOKUP(A1364,Tables!$A$2:$B$218,2,FALSE)</f>
        <v>Truven</v>
      </c>
      <c r="O1364" s="8" t="s">
        <v>3149</v>
      </c>
      <c r="P1364" s="8"/>
      <c r="Q1364" t="str">
        <f t="shared" si="21"/>
        <v>Business Logic</v>
      </c>
      <c r="R1364"/>
      <c r="S1364"/>
      <c r="T1364" s="6" t="str">
        <f>IFERROR(VLOOKUP(T$1&amp;"."&amp;$A1364&amp;"."&amp;$B1364,Mappings[[Lookup Name]:[Source Reference]],2,FALSE),"")</f>
        <v/>
      </c>
      <c r="U1364" s="6" t="str">
        <f>IFERROR(VLOOKUP(U$1&amp;"."&amp;$A1364&amp;"."&amp;$B1364,Mappings[[Lookup Name]:[Source Reference]],2,FALSE),"")</f>
        <v/>
      </c>
      <c r="V1364" s="6" t="str">
        <f>IFERROR(VLOOKUP(V$1&amp;"."&amp;$A1364&amp;"."&amp;$B1364,Mappings[[Lookup Name]:[Source Reference]],2,FALSE),"")</f>
        <v/>
      </c>
      <c r="W1364" s="6" t="str">
        <f>IFERROR(VLOOKUP(W$1&amp;"."&amp;$A1364&amp;"."&amp;$B1364,Mappings[[Lookup Name]:[Source Reference]],2,FALSE),"")</f>
        <v/>
      </c>
    </row>
    <row r="1365" spans="1:23" x14ac:dyDescent="0.3">
      <c r="A1365" t="s">
        <v>874</v>
      </c>
      <c r="B1365" s="6" t="s">
        <v>877</v>
      </c>
      <c r="C1365" s="5">
        <v>3</v>
      </c>
      <c r="D1365" t="s">
        <v>2102</v>
      </c>
      <c r="E1365">
        <v>255</v>
      </c>
      <c r="F1365">
        <v>0</v>
      </c>
      <c r="G1365">
        <v>0</v>
      </c>
      <c r="H1365">
        <v>1</v>
      </c>
      <c r="I1365">
        <v>0</v>
      </c>
      <c r="J1365" t="s">
        <v>2117</v>
      </c>
      <c r="K1365" s="2" t="s">
        <v>2117</v>
      </c>
      <c r="L1365" t="str">
        <f>VLOOKUP(A1365,Tables!$A$2:$B$218,2,FALSE)</f>
        <v>Truven</v>
      </c>
      <c r="O1365" s="8" t="s">
        <v>3149</v>
      </c>
      <c r="P1365" s="8"/>
      <c r="Q1365" t="str">
        <f t="shared" si="21"/>
        <v>Business Logic</v>
      </c>
      <c r="R1365"/>
      <c r="S1365"/>
      <c r="T1365" s="6" t="str">
        <f>IFERROR(VLOOKUP(T$1&amp;"."&amp;$A1365&amp;"."&amp;$B1365,Mappings[[Lookup Name]:[Source Reference]],2,FALSE),"")</f>
        <v/>
      </c>
      <c r="U1365" s="6" t="str">
        <f>IFERROR(VLOOKUP(U$1&amp;"."&amp;$A1365&amp;"."&amp;$B1365,Mappings[[Lookup Name]:[Source Reference]],2,FALSE),"")</f>
        <v/>
      </c>
      <c r="V1365" s="6" t="str">
        <f>IFERROR(VLOOKUP(V$1&amp;"."&amp;$A1365&amp;"."&amp;$B1365,Mappings[[Lookup Name]:[Source Reference]],2,FALSE),"")</f>
        <v/>
      </c>
      <c r="W1365" s="6" t="str">
        <f>IFERROR(VLOOKUP(W$1&amp;"."&amp;$A1365&amp;"."&amp;$B1365,Mappings[[Lookup Name]:[Source Reference]],2,FALSE),"")</f>
        <v/>
      </c>
    </row>
    <row r="1366" spans="1:23" x14ac:dyDescent="0.3">
      <c r="A1366" t="s">
        <v>874</v>
      </c>
      <c r="B1366" s="6" t="s">
        <v>12</v>
      </c>
      <c r="C1366" s="5">
        <v>4</v>
      </c>
      <c r="D1366" t="s">
        <v>2102</v>
      </c>
      <c r="E1366">
        <v>120</v>
      </c>
      <c r="F1366">
        <v>0</v>
      </c>
      <c r="G1366">
        <v>0</v>
      </c>
      <c r="H1366">
        <v>1</v>
      </c>
      <c r="I1366">
        <v>0</v>
      </c>
      <c r="J1366" t="s">
        <v>2117</v>
      </c>
      <c r="K1366" s="2" t="s">
        <v>2117</v>
      </c>
      <c r="L1366" t="str">
        <f>VLOOKUP(A1366,Tables!$A$2:$B$218,2,FALSE)</f>
        <v>Truven</v>
      </c>
      <c r="O1366" s="8" t="s">
        <v>3149</v>
      </c>
      <c r="P1366" s="8"/>
      <c r="Q1366" t="str">
        <f t="shared" si="21"/>
        <v>ETL Audit Process</v>
      </c>
      <c r="R1366"/>
      <c r="S1366"/>
      <c r="T1366" s="6" t="str">
        <f>IFERROR(VLOOKUP(T$1&amp;"."&amp;$A1366&amp;"."&amp;$B1366,Mappings[[Lookup Name]:[Source Reference]],2,FALSE),"")</f>
        <v/>
      </c>
      <c r="U1366" s="6" t="str">
        <f>IFERROR(VLOOKUP(U$1&amp;"."&amp;$A1366&amp;"."&amp;$B1366,Mappings[[Lookup Name]:[Source Reference]],2,FALSE),"")</f>
        <v/>
      </c>
      <c r="V1366" s="6" t="str">
        <f>IFERROR(VLOOKUP(V$1&amp;"."&amp;$A1366&amp;"."&amp;$B1366,Mappings[[Lookup Name]:[Source Reference]],2,FALSE),"")</f>
        <v/>
      </c>
      <c r="W1366" s="6" t="str">
        <f>IFERROR(VLOOKUP(W$1&amp;"."&amp;$A1366&amp;"."&amp;$B1366,Mappings[[Lookup Name]:[Source Reference]],2,FALSE),"")</f>
        <v/>
      </c>
    </row>
    <row r="1367" spans="1:23" x14ac:dyDescent="0.3">
      <c r="A1367" t="s">
        <v>874</v>
      </c>
      <c r="B1367" s="6" t="s">
        <v>13</v>
      </c>
      <c r="C1367" s="5">
        <v>5</v>
      </c>
      <c r="D1367" t="s">
        <v>2098</v>
      </c>
      <c r="E1367">
        <v>8</v>
      </c>
      <c r="F1367">
        <v>23</v>
      </c>
      <c r="G1367">
        <v>3</v>
      </c>
      <c r="H1367">
        <v>0</v>
      </c>
      <c r="I1367">
        <v>0</v>
      </c>
      <c r="J1367" t="s">
        <v>2117</v>
      </c>
      <c r="K1367" s="2" t="s">
        <v>2117</v>
      </c>
      <c r="L1367" t="str">
        <f>VLOOKUP(A1367,Tables!$A$2:$B$218,2,FALSE)</f>
        <v>Truven</v>
      </c>
      <c r="O1367" s="8" t="s">
        <v>3149</v>
      </c>
      <c r="P1367" s="8"/>
      <c r="Q1367" t="str">
        <f t="shared" si="21"/>
        <v>ETL Audit Process</v>
      </c>
      <c r="R1367"/>
      <c r="S1367"/>
      <c r="T1367" s="6" t="str">
        <f>IFERROR(VLOOKUP(T$1&amp;"."&amp;$A1367&amp;"."&amp;$B1367,Mappings[[Lookup Name]:[Source Reference]],2,FALSE),"")</f>
        <v/>
      </c>
      <c r="U1367" s="6" t="str">
        <f>IFERROR(VLOOKUP(U$1&amp;"."&amp;$A1367&amp;"."&amp;$B1367,Mappings[[Lookup Name]:[Source Reference]],2,FALSE),"")</f>
        <v/>
      </c>
      <c r="V1367" s="6" t="str">
        <f>IFERROR(VLOOKUP(V$1&amp;"."&amp;$A1367&amp;"."&amp;$B1367,Mappings[[Lookup Name]:[Source Reference]],2,FALSE),"")</f>
        <v/>
      </c>
      <c r="W1367" s="6" t="str">
        <f>IFERROR(VLOOKUP(W$1&amp;"."&amp;$A1367&amp;"."&amp;$B1367,Mappings[[Lookup Name]:[Source Reference]],2,FALSE),"")</f>
        <v/>
      </c>
    </row>
    <row r="1368" spans="1:23" x14ac:dyDescent="0.3">
      <c r="A1368" t="s">
        <v>874</v>
      </c>
      <c r="B1368" s="6" t="s">
        <v>15</v>
      </c>
      <c r="C1368" s="5">
        <v>6</v>
      </c>
      <c r="D1368" t="s">
        <v>2102</v>
      </c>
      <c r="E1368">
        <v>120</v>
      </c>
      <c r="F1368">
        <v>0</v>
      </c>
      <c r="G1368">
        <v>0</v>
      </c>
      <c r="H1368">
        <v>1</v>
      </c>
      <c r="I1368">
        <v>0</v>
      </c>
      <c r="J1368" t="s">
        <v>2117</v>
      </c>
      <c r="K1368" s="2" t="s">
        <v>2117</v>
      </c>
      <c r="L1368" t="str">
        <f>VLOOKUP(A1368,Tables!$A$2:$B$218,2,FALSE)</f>
        <v>Truven</v>
      </c>
      <c r="O1368" s="8" t="s">
        <v>3149</v>
      </c>
      <c r="P1368" s="8"/>
      <c r="Q1368" t="str">
        <f t="shared" si="21"/>
        <v>ETL Audit Process</v>
      </c>
      <c r="R1368"/>
      <c r="S1368"/>
      <c r="T1368" s="6" t="str">
        <f>IFERROR(VLOOKUP(T$1&amp;"."&amp;$A1368&amp;"."&amp;$B1368,Mappings[[Lookup Name]:[Source Reference]],2,FALSE),"")</f>
        <v/>
      </c>
      <c r="U1368" s="6" t="str">
        <f>IFERROR(VLOOKUP(U$1&amp;"."&amp;$A1368&amp;"."&amp;$B1368,Mappings[[Lookup Name]:[Source Reference]],2,FALSE),"")</f>
        <v/>
      </c>
      <c r="V1368" s="6" t="str">
        <f>IFERROR(VLOOKUP(V$1&amp;"."&amp;$A1368&amp;"."&amp;$B1368,Mappings[[Lookup Name]:[Source Reference]],2,FALSE),"")</f>
        <v/>
      </c>
      <c r="W1368" s="6" t="str">
        <f>IFERROR(VLOOKUP(W$1&amp;"."&amp;$A1368&amp;"."&amp;$B1368,Mappings[[Lookup Name]:[Source Reference]],2,FALSE),"")</f>
        <v/>
      </c>
    </row>
    <row r="1369" spans="1:23" x14ac:dyDescent="0.3">
      <c r="A1369" t="s">
        <v>874</v>
      </c>
      <c r="B1369" s="6" t="s">
        <v>14</v>
      </c>
      <c r="C1369" s="5">
        <v>7</v>
      </c>
      <c r="D1369" t="s">
        <v>2098</v>
      </c>
      <c r="E1369">
        <v>8</v>
      </c>
      <c r="F1369">
        <v>23</v>
      </c>
      <c r="G1369">
        <v>3</v>
      </c>
      <c r="H1369">
        <v>0</v>
      </c>
      <c r="I1369">
        <v>0</v>
      </c>
      <c r="J1369" t="s">
        <v>2117</v>
      </c>
      <c r="K1369" s="2" t="s">
        <v>2117</v>
      </c>
      <c r="L1369" t="str">
        <f>VLOOKUP(A1369,Tables!$A$2:$B$218,2,FALSE)</f>
        <v>Truven</v>
      </c>
      <c r="O1369" s="8" t="s">
        <v>3149</v>
      </c>
      <c r="P1369" s="8"/>
      <c r="Q1369" t="str">
        <f t="shared" si="21"/>
        <v>ETL Audit Process</v>
      </c>
      <c r="R1369"/>
      <c r="S1369"/>
      <c r="T1369" s="6" t="str">
        <f>IFERROR(VLOOKUP(T$1&amp;"."&amp;$A1369&amp;"."&amp;$B1369,Mappings[[Lookup Name]:[Source Reference]],2,FALSE),"")</f>
        <v/>
      </c>
      <c r="U1369" s="6" t="str">
        <f>IFERROR(VLOOKUP(U$1&amp;"."&amp;$A1369&amp;"."&amp;$B1369,Mappings[[Lookup Name]:[Source Reference]],2,FALSE),"")</f>
        <v/>
      </c>
      <c r="V1369" s="6" t="str">
        <f>IFERROR(VLOOKUP(V$1&amp;"."&amp;$A1369&amp;"."&amp;$B1369,Mappings[[Lookup Name]:[Source Reference]],2,FALSE),"")</f>
        <v/>
      </c>
      <c r="W1369" s="6" t="str">
        <f>IFERROR(VLOOKUP(W$1&amp;"."&amp;$A1369&amp;"."&amp;$B1369,Mappings[[Lookup Name]:[Source Reference]],2,FALSE),"")</f>
        <v/>
      </c>
    </row>
    <row r="1370" spans="1:23" x14ac:dyDescent="0.3">
      <c r="A1370" t="s">
        <v>874</v>
      </c>
      <c r="B1370" s="6" t="s">
        <v>16</v>
      </c>
      <c r="C1370" s="5">
        <v>8</v>
      </c>
      <c r="D1370" t="s">
        <v>2099</v>
      </c>
      <c r="E1370">
        <v>4</v>
      </c>
      <c r="F1370">
        <v>10</v>
      </c>
      <c r="G1370">
        <v>0</v>
      </c>
      <c r="H1370">
        <v>0</v>
      </c>
      <c r="I1370">
        <v>0</v>
      </c>
      <c r="J1370" t="s">
        <v>2117</v>
      </c>
      <c r="K1370" s="2" t="s">
        <v>2117</v>
      </c>
      <c r="L1370" t="str">
        <f>VLOOKUP(A1370,Tables!$A$2:$B$218,2,FALSE)</f>
        <v>Truven</v>
      </c>
      <c r="O1370" s="8" t="s">
        <v>3149</v>
      </c>
      <c r="P1370" s="8"/>
      <c r="Q1370" t="str">
        <f t="shared" si="21"/>
        <v>ETL Audit Process</v>
      </c>
      <c r="R1370"/>
      <c r="S1370"/>
      <c r="T1370" s="6" t="str">
        <f>IFERROR(VLOOKUP(T$1&amp;"."&amp;$A1370&amp;"."&amp;$B1370,Mappings[[Lookup Name]:[Source Reference]],2,FALSE),"")</f>
        <v/>
      </c>
      <c r="U1370" s="6" t="str">
        <f>IFERROR(VLOOKUP(U$1&amp;"."&amp;$A1370&amp;"."&amp;$B1370,Mappings[[Lookup Name]:[Source Reference]],2,FALSE),"")</f>
        <v/>
      </c>
      <c r="V1370" s="6" t="str">
        <f>IFERROR(VLOOKUP(V$1&amp;"."&amp;$A1370&amp;"."&amp;$B1370,Mappings[[Lookup Name]:[Source Reference]],2,FALSE),"")</f>
        <v/>
      </c>
      <c r="W1370" s="6" t="str">
        <f>IFERROR(VLOOKUP(W$1&amp;"."&amp;$A1370&amp;"."&amp;$B1370,Mappings[[Lookup Name]:[Source Reference]],2,FALSE),"")</f>
        <v/>
      </c>
    </row>
    <row r="1371" spans="1:23" x14ac:dyDescent="0.3">
      <c r="A1371" t="s">
        <v>874</v>
      </c>
      <c r="B1371" s="6" t="s">
        <v>17</v>
      </c>
      <c r="C1371" s="5">
        <v>9</v>
      </c>
      <c r="D1371" t="s">
        <v>2099</v>
      </c>
      <c r="E1371">
        <v>4</v>
      </c>
      <c r="F1371">
        <v>10</v>
      </c>
      <c r="G1371">
        <v>0</v>
      </c>
      <c r="H1371">
        <v>0</v>
      </c>
      <c r="I1371">
        <v>0</v>
      </c>
      <c r="J1371" t="s">
        <v>2117</v>
      </c>
      <c r="K1371" s="2" t="s">
        <v>2117</v>
      </c>
      <c r="L1371" t="str">
        <f>VLOOKUP(A1371,Tables!$A$2:$B$218,2,FALSE)</f>
        <v>Truven</v>
      </c>
      <c r="O1371" s="8" t="s">
        <v>3149</v>
      </c>
      <c r="P1371" s="8"/>
      <c r="Q1371" t="str">
        <f t="shared" si="21"/>
        <v>ETL Audit Process</v>
      </c>
      <c r="R1371"/>
      <c r="S1371"/>
      <c r="T1371" s="6" t="str">
        <f>IFERROR(VLOOKUP(T$1&amp;"."&amp;$A1371&amp;"."&amp;$B1371,Mappings[[Lookup Name]:[Source Reference]],2,FALSE),"")</f>
        <v/>
      </c>
      <c r="U1371" s="6" t="str">
        <f>IFERROR(VLOOKUP(U$1&amp;"."&amp;$A1371&amp;"."&amp;$B1371,Mappings[[Lookup Name]:[Source Reference]],2,FALSE),"")</f>
        <v/>
      </c>
      <c r="V1371" s="6" t="str">
        <f>IFERROR(VLOOKUP(V$1&amp;"."&amp;$A1371&amp;"."&amp;$B1371,Mappings[[Lookup Name]:[Source Reference]],2,FALSE),"")</f>
        <v/>
      </c>
      <c r="W1371" s="6" t="str">
        <f>IFERROR(VLOOKUP(W$1&amp;"."&amp;$A1371&amp;"."&amp;$B1371,Mappings[[Lookup Name]:[Source Reference]],2,FALSE),"")</f>
        <v/>
      </c>
    </row>
    <row r="1372" spans="1:23" ht="31.2" x14ac:dyDescent="0.3">
      <c r="A1372" t="s">
        <v>874</v>
      </c>
      <c r="B1372" s="6" t="s">
        <v>18</v>
      </c>
      <c r="C1372" s="5">
        <v>10</v>
      </c>
      <c r="D1372" t="s">
        <v>2099</v>
      </c>
      <c r="E1372">
        <v>4</v>
      </c>
      <c r="F1372">
        <v>10</v>
      </c>
      <c r="G1372">
        <v>0</v>
      </c>
      <c r="H1372">
        <v>0</v>
      </c>
      <c r="I1372">
        <v>0</v>
      </c>
      <c r="J1372" t="s">
        <v>2120</v>
      </c>
      <c r="K1372" s="2" t="s">
        <v>2224</v>
      </c>
      <c r="L1372" t="str">
        <f>VLOOKUP(A1372,Tables!$A$2:$B$218,2,FALSE)</f>
        <v>Truven</v>
      </c>
      <c r="O1372" s="8" t="s">
        <v>3149</v>
      </c>
      <c r="P1372" s="8"/>
      <c r="Q1372" t="str">
        <f t="shared" si="21"/>
        <v>Link to Source System</v>
      </c>
      <c r="R1372"/>
      <c r="S1372"/>
      <c r="T1372" s="6" t="str">
        <f>IFERROR(VLOOKUP(T$1&amp;"."&amp;$A1372&amp;"."&amp;$B1372,Mappings[[Lookup Name]:[Source Reference]],2,FALSE),"")</f>
        <v/>
      </c>
      <c r="U1372" s="6" t="str">
        <f>IFERROR(VLOOKUP(U$1&amp;"."&amp;$A1372&amp;"."&amp;$B1372,Mappings[[Lookup Name]:[Source Reference]],2,FALSE),"")</f>
        <v/>
      </c>
      <c r="V1372" s="6" t="str">
        <f>IFERROR(VLOOKUP(V$1&amp;"."&amp;$A1372&amp;"."&amp;$B1372,Mappings[[Lookup Name]:[Source Reference]],2,FALSE),"")</f>
        <v/>
      </c>
      <c r="W1372" s="6" t="str">
        <f>IFERROR(VLOOKUP(W$1&amp;"."&amp;$A1372&amp;"."&amp;$B1372,Mappings[[Lookup Name]:[Source Reference]],2,FALSE),"")</f>
        <v/>
      </c>
    </row>
    <row r="1373" spans="1:23" x14ac:dyDescent="0.3">
      <c r="A1373" t="s">
        <v>878</v>
      </c>
      <c r="B1373" s="6" t="s">
        <v>794</v>
      </c>
      <c r="C1373" s="5">
        <v>1</v>
      </c>
      <c r="D1373" t="s">
        <v>2099</v>
      </c>
      <c r="E1373">
        <v>4</v>
      </c>
      <c r="F1373">
        <v>10</v>
      </c>
      <c r="G1373">
        <v>0</v>
      </c>
      <c r="H1373">
        <v>0</v>
      </c>
      <c r="I1373">
        <v>1</v>
      </c>
      <c r="J1373" t="s">
        <v>2117</v>
      </c>
      <c r="K1373" s="2" t="s">
        <v>2117</v>
      </c>
      <c r="L1373" t="str">
        <f>VLOOKUP(A1373,Tables!$A$2:$B$218,2,FALSE)</f>
        <v>Truven</v>
      </c>
      <c r="O1373" s="8" t="s">
        <v>3149</v>
      </c>
      <c r="P1373" s="8"/>
      <c r="Q1373" t="str">
        <f t="shared" si="21"/>
        <v>System Generated</v>
      </c>
      <c r="R1373"/>
      <c r="S1373"/>
      <c r="T1373" s="6" t="str">
        <f>IFERROR(VLOOKUP(T$1&amp;"."&amp;$A1373&amp;"."&amp;$B1373,Mappings[[Lookup Name]:[Source Reference]],2,FALSE),"")</f>
        <v/>
      </c>
      <c r="U1373" s="6" t="str">
        <f>IFERROR(VLOOKUP(U$1&amp;"."&amp;$A1373&amp;"."&amp;$B1373,Mappings[[Lookup Name]:[Source Reference]],2,FALSE),"")</f>
        <v/>
      </c>
      <c r="V1373" s="6" t="str">
        <f>IFERROR(VLOOKUP(V$1&amp;"."&amp;$A1373&amp;"."&amp;$B1373,Mappings[[Lookup Name]:[Source Reference]],2,FALSE),"")</f>
        <v/>
      </c>
      <c r="W1373" s="6" t="str">
        <f>IFERROR(VLOOKUP(W$1&amp;"."&amp;$A1373&amp;"."&amp;$B1373,Mappings[[Lookup Name]:[Source Reference]],2,FALSE),"")</f>
        <v/>
      </c>
    </row>
    <row r="1374" spans="1:23" x14ac:dyDescent="0.3">
      <c r="A1374" t="s">
        <v>878</v>
      </c>
      <c r="B1374" s="6" t="s">
        <v>879</v>
      </c>
      <c r="C1374" s="5">
        <v>2</v>
      </c>
      <c r="D1374" t="s">
        <v>2102</v>
      </c>
      <c r="E1374">
        <v>100</v>
      </c>
      <c r="F1374">
        <v>0</v>
      </c>
      <c r="G1374">
        <v>0</v>
      </c>
      <c r="H1374">
        <v>1</v>
      </c>
      <c r="I1374">
        <v>0</v>
      </c>
      <c r="J1374" t="s">
        <v>2117</v>
      </c>
      <c r="K1374" s="2" t="s">
        <v>2117</v>
      </c>
      <c r="L1374" t="str">
        <f>VLOOKUP(A1374,Tables!$A$2:$B$218,2,FALSE)</f>
        <v>Truven</v>
      </c>
      <c r="O1374" s="8" t="s">
        <v>3149</v>
      </c>
      <c r="P1374" s="8"/>
      <c r="Q1374" t="str">
        <f t="shared" si="21"/>
        <v>Business Logic</v>
      </c>
      <c r="R1374"/>
      <c r="S1374"/>
      <c r="T1374" s="6" t="str">
        <f>IFERROR(VLOOKUP(T$1&amp;"."&amp;$A1374&amp;"."&amp;$B1374,Mappings[[Lookup Name]:[Source Reference]],2,FALSE),"")</f>
        <v/>
      </c>
      <c r="U1374" s="6" t="str">
        <f>IFERROR(VLOOKUP(U$1&amp;"."&amp;$A1374&amp;"."&amp;$B1374,Mappings[[Lookup Name]:[Source Reference]],2,FALSE),"")</f>
        <v/>
      </c>
      <c r="V1374" s="6" t="str">
        <f>IFERROR(VLOOKUP(V$1&amp;"."&amp;$A1374&amp;"."&amp;$B1374,Mappings[[Lookup Name]:[Source Reference]],2,FALSE),"")</f>
        <v/>
      </c>
      <c r="W1374" s="6" t="str">
        <f>IFERROR(VLOOKUP(W$1&amp;"."&amp;$A1374&amp;"."&amp;$B1374,Mappings[[Lookup Name]:[Source Reference]],2,FALSE),"")</f>
        <v/>
      </c>
    </row>
    <row r="1375" spans="1:23" x14ac:dyDescent="0.3">
      <c r="A1375" t="s">
        <v>878</v>
      </c>
      <c r="B1375" s="6" t="s">
        <v>880</v>
      </c>
      <c r="C1375" s="5">
        <v>3</v>
      </c>
      <c r="D1375" t="s">
        <v>2102</v>
      </c>
      <c r="E1375">
        <v>-1</v>
      </c>
      <c r="F1375">
        <v>0</v>
      </c>
      <c r="G1375">
        <v>0</v>
      </c>
      <c r="H1375">
        <v>1</v>
      </c>
      <c r="I1375">
        <v>0</v>
      </c>
      <c r="J1375" t="s">
        <v>2117</v>
      </c>
      <c r="K1375" s="2" t="s">
        <v>2117</v>
      </c>
      <c r="L1375" t="str">
        <f>VLOOKUP(A1375,Tables!$A$2:$B$218,2,FALSE)</f>
        <v>Truven</v>
      </c>
      <c r="O1375" s="8" t="s">
        <v>3149</v>
      </c>
      <c r="P1375" s="8"/>
      <c r="Q1375" t="str">
        <f t="shared" si="21"/>
        <v>Business Logic</v>
      </c>
      <c r="R1375"/>
      <c r="S1375"/>
      <c r="T1375" s="6" t="str">
        <f>IFERROR(VLOOKUP(T$1&amp;"."&amp;$A1375&amp;"."&amp;$B1375,Mappings[[Lookup Name]:[Source Reference]],2,FALSE),"")</f>
        <v/>
      </c>
      <c r="U1375" s="6" t="str">
        <f>IFERROR(VLOOKUP(U$1&amp;"."&amp;$A1375&amp;"."&amp;$B1375,Mappings[[Lookup Name]:[Source Reference]],2,FALSE),"")</f>
        <v/>
      </c>
      <c r="V1375" s="6" t="str">
        <f>IFERROR(VLOOKUP(V$1&amp;"."&amp;$A1375&amp;"."&amp;$B1375,Mappings[[Lookup Name]:[Source Reference]],2,FALSE),"")</f>
        <v/>
      </c>
      <c r="W1375" s="6" t="str">
        <f>IFERROR(VLOOKUP(W$1&amp;"."&amp;$A1375&amp;"."&amp;$B1375,Mappings[[Lookup Name]:[Source Reference]],2,FALSE),"")</f>
        <v/>
      </c>
    </row>
    <row r="1376" spans="1:23" x14ac:dyDescent="0.3">
      <c r="A1376" t="s">
        <v>878</v>
      </c>
      <c r="B1376" s="6" t="s">
        <v>12</v>
      </c>
      <c r="C1376" s="5">
        <v>4</v>
      </c>
      <c r="D1376" t="s">
        <v>2102</v>
      </c>
      <c r="E1376">
        <v>120</v>
      </c>
      <c r="F1376">
        <v>0</v>
      </c>
      <c r="G1376">
        <v>0</v>
      </c>
      <c r="H1376">
        <v>0</v>
      </c>
      <c r="I1376">
        <v>0</v>
      </c>
      <c r="J1376" t="s">
        <v>2117</v>
      </c>
      <c r="K1376" s="2" t="s">
        <v>2117</v>
      </c>
      <c r="L1376" t="str">
        <f>VLOOKUP(A1376,Tables!$A$2:$B$218,2,FALSE)</f>
        <v>Truven</v>
      </c>
      <c r="O1376" s="8" t="s">
        <v>3149</v>
      </c>
      <c r="P1376" s="8"/>
      <c r="Q1376" t="str">
        <f t="shared" si="21"/>
        <v>ETL Audit Process</v>
      </c>
      <c r="R1376"/>
      <c r="S1376"/>
      <c r="T1376" s="6" t="str">
        <f>IFERROR(VLOOKUP(T$1&amp;"."&amp;$A1376&amp;"."&amp;$B1376,Mappings[[Lookup Name]:[Source Reference]],2,FALSE),"")</f>
        <v/>
      </c>
      <c r="U1376" s="6" t="str">
        <f>IFERROR(VLOOKUP(U$1&amp;"."&amp;$A1376&amp;"."&amp;$B1376,Mappings[[Lookup Name]:[Source Reference]],2,FALSE),"")</f>
        <v/>
      </c>
      <c r="V1376" s="6" t="str">
        <f>IFERROR(VLOOKUP(V$1&amp;"."&amp;$A1376&amp;"."&amp;$B1376,Mappings[[Lookup Name]:[Source Reference]],2,FALSE),"")</f>
        <v/>
      </c>
      <c r="W1376" s="6" t="str">
        <f>IFERROR(VLOOKUP(W$1&amp;"."&amp;$A1376&amp;"."&amp;$B1376,Mappings[[Lookup Name]:[Source Reference]],2,FALSE),"")</f>
        <v/>
      </c>
    </row>
    <row r="1377" spans="1:23" x14ac:dyDescent="0.3">
      <c r="A1377" t="s">
        <v>878</v>
      </c>
      <c r="B1377" s="6" t="s">
        <v>13</v>
      </c>
      <c r="C1377" s="5">
        <v>5</v>
      </c>
      <c r="D1377" t="s">
        <v>2098</v>
      </c>
      <c r="E1377">
        <v>8</v>
      </c>
      <c r="F1377">
        <v>23</v>
      </c>
      <c r="G1377">
        <v>3</v>
      </c>
      <c r="H1377">
        <v>0</v>
      </c>
      <c r="I1377">
        <v>0</v>
      </c>
      <c r="J1377" t="s">
        <v>2117</v>
      </c>
      <c r="K1377" s="2" t="s">
        <v>2117</v>
      </c>
      <c r="L1377" t="str">
        <f>VLOOKUP(A1377,Tables!$A$2:$B$218,2,FALSE)</f>
        <v>Truven</v>
      </c>
      <c r="O1377" s="8" t="s">
        <v>3149</v>
      </c>
      <c r="P1377" s="8"/>
      <c r="Q1377" t="str">
        <f t="shared" si="21"/>
        <v>ETL Audit Process</v>
      </c>
      <c r="R1377"/>
      <c r="S1377"/>
      <c r="T1377" s="6" t="str">
        <f>IFERROR(VLOOKUP(T$1&amp;"."&amp;$A1377&amp;"."&amp;$B1377,Mappings[[Lookup Name]:[Source Reference]],2,FALSE),"")</f>
        <v/>
      </c>
      <c r="U1377" s="6" t="str">
        <f>IFERROR(VLOOKUP(U$1&amp;"."&amp;$A1377&amp;"."&amp;$B1377,Mappings[[Lookup Name]:[Source Reference]],2,FALSE),"")</f>
        <v/>
      </c>
      <c r="V1377" s="6" t="str">
        <f>IFERROR(VLOOKUP(V$1&amp;"."&amp;$A1377&amp;"."&amp;$B1377,Mappings[[Lookup Name]:[Source Reference]],2,FALSE),"")</f>
        <v/>
      </c>
      <c r="W1377" s="6" t="str">
        <f>IFERROR(VLOOKUP(W$1&amp;"."&amp;$A1377&amp;"."&amp;$B1377,Mappings[[Lookup Name]:[Source Reference]],2,FALSE),"")</f>
        <v/>
      </c>
    </row>
    <row r="1378" spans="1:23" x14ac:dyDescent="0.3">
      <c r="A1378" t="s">
        <v>878</v>
      </c>
      <c r="B1378" s="6" t="s">
        <v>14</v>
      </c>
      <c r="C1378" s="5">
        <v>6</v>
      </c>
      <c r="D1378" t="s">
        <v>2098</v>
      </c>
      <c r="E1378">
        <v>8</v>
      </c>
      <c r="F1378">
        <v>23</v>
      </c>
      <c r="G1378">
        <v>3</v>
      </c>
      <c r="H1378">
        <v>0</v>
      </c>
      <c r="I1378">
        <v>0</v>
      </c>
      <c r="J1378" t="s">
        <v>2117</v>
      </c>
      <c r="K1378" s="2" t="s">
        <v>2117</v>
      </c>
      <c r="L1378" t="str">
        <f>VLOOKUP(A1378,Tables!$A$2:$B$218,2,FALSE)</f>
        <v>Truven</v>
      </c>
      <c r="O1378" s="8" t="s">
        <v>3149</v>
      </c>
      <c r="P1378" s="8"/>
      <c r="Q1378" t="str">
        <f t="shared" si="21"/>
        <v>ETL Audit Process</v>
      </c>
      <c r="R1378"/>
      <c r="S1378"/>
      <c r="T1378" s="6" t="str">
        <f>IFERROR(VLOOKUP(T$1&amp;"."&amp;$A1378&amp;"."&amp;$B1378,Mappings[[Lookup Name]:[Source Reference]],2,FALSE),"")</f>
        <v/>
      </c>
      <c r="U1378" s="6" t="str">
        <f>IFERROR(VLOOKUP(U$1&amp;"."&amp;$A1378&amp;"."&amp;$B1378,Mappings[[Lookup Name]:[Source Reference]],2,FALSE),"")</f>
        <v/>
      </c>
      <c r="V1378" s="6" t="str">
        <f>IFERROR(VLOOKUP(V$1&amp;"."&amp;$A1378&amp;"."&amp;$B1378,Mappings[[Lookup Name]:[Source Reference]],2,FALSE),"")</f>
        <v/>
      </c>
      <c r="W1378" s="6" t="str">
        <f>IFERROR(VLOOKUP(W$1&amp;"."&amp;$A1378&amp;"."&amp;$B1378,Mappings[[Lookup Name]:[Source Reference]],2,FALSE),"")</f>
        <v/>
      </c>
    </row>
    <row r="1379" spans="1:23" x14ac:dyDescent="0.3">
      <c r="A1379" t="s">
        <v>878</v>
      </c>
      <c r="B1379" s="6" t="s">
        <v>15</v>
      </c>
      <c r="C1379" s="5">
        <v>7</v>
      </c>
      <c r="D1379" t="s">
        <v>2102</v>
      </c>
      <c r="E1379">
        <v>120</v>
      </c>
      <c r="F1379">
        <v>0</v>
      </c>
      <c r="G1379">
        <v>0</v>
      </c>
      <c r="H1379">
        <v>0</v>
      </c>
      <c r="I1379">
        <v>0</v>
      </c>
      <c r="J1379" t="s">
        <v>2117</v>
      </c>
      <c r="K1379" s="2" t="s">
        <v>2117</v>
      </c>
      <c r="L1379" t="str">
        <f>VLOOKUP(A1379,Tables!$A$2:$B$218,2,FALSE)</f>
        <v>Truven</v>
      </c>
      <c r="O1379" s="8" t="s">
        <v>3149</v>
      </c>
      <c r="P1379" s="8"/>
      <c r="Q1379" t="str">
        <f t="shared" si="21"/>
        <v>ETL Audit Process</v>
      </c>
      <c r="R1379"/>
      <c r="S1379"/>
      <c r="T1379" s="6" t="str">
        <f>IFERROR(VLOOKUP(T$1&amp;"."&amp;$A1379&amp;"."&amp;$B1379,Mappings[[Lookup Name]:[Source Reference]],2,FALSE),"")</f>
        <v/>
      </c>
      <c r="U1379" s="6" t="str">
        <f>IFERROR(VLOOKUP(U$1&amp;"."&amp;$A1379&amp;"."&amp;$B1379,Mappings[[Lookup Name]:[Source Reference]],2,FALSE),"")</f>
        <v/>
      </c>
      <c r="V1379" s="6" t="str">
        <f>IFERROR(VLOOKUP(V$1&amp;"."&amp;$A1379&amp;"."&amp;$B1379,Mappings[[Lookup Name]:[Source Reference]],2,FALSE),"")</f>
        <v/>
      </c>
      <c r="W1379" s="6" t="str">
        <f>IFERROR(VLOOKUP(W$1&amp;"."&amp;$A1379&amp;"."&amp;$B1379,Mappings[[Lookup Name]:[Source Reference]],2,FALSE),"")</f>
        <v/>
      </c>
    </row>
    <row r="1380" spans="1:23" x14ac:dyDescent="0.3">
      <c r="A1380" t="s">
        <v>878</v>
      </c>
      <c r="B1380" s="6" t="s">
        <v>16</v>
      </c>
      <c r="C1380" s="5">
        <v>8</v>
      </c>
      <c r="D1380" t="s">
        <v>2099</v>
      </c>
      <c r="E1380">
        <v>4</v>
      </c>
      <c r="F1380">
        <v>10</v>
      </c>
      <c r="G1380">
        <v>0</v>
      </c>
      <c r="H1380">
        <v>0</v>
      </c>
      <c r="I1380">
        <v>0</v>
      </c>
      <c r="J1380" t="s">
        <v>2117</v>
      </c>
      <c r="K1380" s="2" t="s">
        <v>2117</v>
      </c>
      <c r="L1380" t="str">
        <f>VLOOKUP(A1380,Tables!$A$2:$B$218,2,FALSE)</f>
        <v>Truven</v>
      </c>
      <c r="O1380" s="8" t="s">
        <v>3149</v>
      </c>
      <c r="P1380" s="8"/>
      <c r="Q1380" t="str">
        <f t="shared" si="21"/>
        <v>ETL Audit Process</v>
      </c>
      <c r="R1380"/>
      <c r="S1380"/>
      <c r="T1380" s="6" t="str">
        <f>IFERROR(VLOOKUP(T$1&amp;"."&amp;$A1380&amp;"."&amp;$B1380,Mappings[[Lookup Name]:[Source Reference]],2,FALSE),"")</f>
        <v/>
      </c>
      <c r="U1380" s="6" t="str">
        <f>IFERROR(VLOOKUP(U$1&amp;"."&amp;$A1380&amp;"."&amp;$B1380,Mappings[[Lookup Name]:[Source Reference]],2,FALSE),"")</f>
        <v/>
      </c>
      <c r="V1380" s="6" t="str">
        <f>IFERROR(VLOOKUP(V$1&amp;"."&amp;$A1380&amp;"."&amp;$B1380,Mappings[[Lookup Name]:[Source Reference]],2,FALSE),"")</f>
        <v/>
      </c>
      <c r="W1380" s="6" t="str">
        <f>IFERROR(VLOOKUP(W$1&amp;"."&amp;$A1380&amp;"."&amp;$B1380,Mappings[[Lookup Name]:[Source Reference]],2,FALSE),"")</f>
        <v/>
      </c>
    </row>
    <row r="1381" spans="1:23" x14ac:dyDescent="0.3">
      <c r="A1381" t="s">
        <v>878</v>
      </c>
      <c r="B1381" s="6" t="s">
        <v>17</v>
      </c>
      <c r="C1381" s="5">
        <v>9</v>
      </c>
      <c r="D1381" t="s">
        <v>2099</v>
      </c>
      <c r="E1381">
        <v>4</v>
      </c>
      <c r="F1381">
        <v>10</v>
      </c>
      <c r="G1381">
        <v>0</v>
      </c>
      <c r="H1381">
        <v>0</v>
      </c>
      <c r="I1381">
        <v>0</v>
      </c>
      <c r="J1381" t="s">
        <v>2117</v>
      </c>
      <c r="K1381" s="2" t="s">
        <v>2117</v>
      </c>
      <c r="L1381" t="str">
        <f>VLOOKUP(A1381,Tables!$A$2:$B$218,2,FALSE)</f>
        <v>Truven</v>
      </c>
      <c r="O1381" s="8" t="s">
        <v>3149</v>
      </c>
      <c r="P1381" s="8"/>
      <c r="Q1381" t="str">
        <f t="shared" si="21"/>
        <v>ETL Audit Process</v>
      </c>
      <c r="R1381"/>
      <c r="S1381"/>
      <c r="T1381" s="6" t="str">
        <f>IFERROR(VLOOKUP(T$1&amp;"."&amp;$A1381&amp;"."&amp;$B1381,Mappings[[Lookup Name]:[Source Reference]],2,FALSE),"")</f>
        <v/>
      </c>
      <c r="U1381" s="6" t="str">
        <f>IFERROR(VLOOKUP(U$1&amp;"."&amp;$A1381&amp;"."&amp;$B1381,Mappings[[Lookup Name]:[Source Reference]],2,FALSE),"")</f>
        <v/>
      </c>
      <c r="V1381" s="6" t="str">
        <f>IFERROR(VLOOKUP(V$1&amp;"."&amp;$A1381&amp;"."&amp;$B1381,Mappings[[Lookup Name]:[Source Reference]],2,FALSE),"")</f>
        <v/>
      </c>
      <c r="W1381" s="6" t="str">
        <f>IFERROR(VLOOKUP(W$1&amp;"."&amp;$A1381&amp;"."&amp;$B1381,Mappings[[Lookup Name]:[Source Reference]],2,FALSE),"")</f>
        <v/>
      </c>
    </row>
    <row r="1382" spans="1:23" ht="31.2" x14ac:dyDescent="0.3">
      <c r="A1382" t="s">
        <v>878</v>
      </c>
      <c r="B1382" s="6" t="s">
        <v>18</v>
      </c>
      <c r="C1382" s="5">
        <v>10</v>
      </c>
      <c r="D1382" t="s">
        <v>2099</v>
      </c>
      <c r="E1382">
        <v>4</v>
      </c>
      <c r="F1382">
        <v>10</v>
      </c>
      <c r="G1382">
        <v>0</v>
      </c>
      <c r="H1382">
        <v>0</v>
      </c>
      <c r="I1382">
        <v>0</v>
      </c>
      <c r="J1382" t="s">
        <v>2117</v>
      </c>
      <c r="K1382" s="2" t="s">
        <v>2225</v>
      </c>
      <c r="L1382" t="str">
        <f>VLOOKUP(A1382,Tables!$A$2:$B$218,2,FALSE)</f>
        <v>Truven</v>
      </c>
      <c r="O1382" s="8" t="s">
        <v>3149</v>
      </c>
      <c r="P1382" s="8"/>
      <c r="Q1382" t="str">
        <f t="shared" si="21"/>
        <v>Link to Source System</v>
      </c>
      <c r="R1382"/>
      <c r="S1382"/>
      <c r="T1382" s="6" t="str">
        <f>IFERROR(VLOOKUP(T$1&amp;"."&amp;$A1382&amp;"."&amp;$B1382,Mappings[[Lookup Name]:[Source Reference]],2,FALSE),"")</f>
        <v/>
      </c>
      <c r="U1382" s="6" t="str">
        <f>IFERROR(VLOOKUP(U$1&amp;"."&amp;$A1382&amp;"."&amp;$B1382,Mappings[[Lookup Name]:[Source Reference]],2,FALSE),"")</f>
        <v/>
      </c>
      <c r="V1382" s="6" t="str">
        <f>IFERROR(VLOOKUP(V$1&amp;"."&amp;$A1382&amp;"."&amp;$B1382,Mappings[[Lookup Name]:[Source Reference]],2,FALSE),"")</f>
        <v/>
      </c>
      <c r="W1382" s="6" t="str">
        <f>IFERROR(VLOOKUP(W$1&amp;"."&amp;$A1382&amp;"."&amp;$B1382,Mappings[[Lookup Name]:[Source Reference]],2,FALSE),"")</f>
        <v/>
      </c>
    </row>
    <row r="1383" spans="1:23" x14ac:dyDescent="0.3">
      <c r="A1383" t="s">
        <v>881</v>
      </c>
      <c r="B1383" s="6" t="s">
        <v>671</v>
      </c>
      <c r="C1383" s="5">
        <v>1</v>
      </c>
      <c r="D1383" t="s">
        <v>2099</v>
      </c>
      <c r="E1383">
        <v>4</v>
      </c>
      <c r="F1383">
        <v>10</v>
      </c>
      <c r="G1383">
        <v>0</v>
      </c>
      <c r="H1383">
        <v>0</v>
      </c>
      <c r="I1383">
        <v>1</v>
      </c>
      <c r="J1383" t="s">
        <v>2117</v>
      </c>
      <c r="K1383" s="2" t="s">
        <v>2117</v>
      </c>
      <c r="L1383" t="str">
        <f>VLOOKUP(A1383,Tables!$A$2:$B$218,2,FALSE)</f>
        <v>Care Coordination</v>
      </c>
      <c r="N1383" t="s">
        <v>2985</v>
      </c>
      <c r="O1383" s="2" t="s">
        <v>3203</v>
      </c>
      <c r="P1383" s="2" t="s">
        <v>2961</v>
      </c>
      <c r="Q1383" t="str">
        <f t="shared" si="21"/>
        <v>System Generated</v>
      </c>
      <c r="T1383" s="6" t="str">
        <f>IFERROR(VLOOKUP(T$1&amp;"."&amp;$A1383&amp;"."&amp;$B1383,Mappings[[Lookup Name]:[Source Reference]],2,FALSE),"")</f>
        <v/>
      </c>
      <c r="U1383" s="6" t="str">
        <f>IFERROR(VLOOKUP(U$1&amp;"."&amp;$A1383&amp;"."&amp;$B1383,Mappings[[Lookup Name]:[Source Reference]],2,FALSE),"")</f>
        <v/>
      </c>
      <c r="V1383" s="6" t="str">
        <f>IFERROR(VLOOKUP(V$1&amp;"."&amp;$A1383&amp;"."&amp;$B1383,Mappings[[Lookup Name]:[Source Reference]],2,FALSE),"")</f>
        <v/>
      </c>
      <c r="W1383" s="6" t="str">
        <f>IFERROR(VLOOKUP(W$1&amp;"."&amp;$A1383&amp;"."&amp;$B1383,Mappings[[Lookup Name]:[Source Reference]],2,FALSE),"")</f>
        <v/>
      </c>
    </row>
    <row r="1384" spans="1:23" x14ac:dyDescent="0.3">
      <c r="A1384" t="s">
        <v>881</v>
      </c>
      <c r="B1384" s="6" t="s">
        <v>882</v>
      </c>
      <c r="C1384" s="5">
        <v>2</v>
      </c>
      <c r="D1384" t="s">
        <v>2102</v>
      </c>
      <c r="E1384">
        <v>32</v>
      </c>
      <c r="F1384">
        <v>0</v>
      </c>
      <c r="G1384">
        <v>0</v>
      </c>
      <c r="H1384">
        <v>1</v>
      </c>
      <c r="I1384">
        <v>0</v>
      </c>
      <c r="J1384" t="s">
        <v>2117</v>
      </c>
      <c r="K1384" s="2" t="s">
        <v>2117</v>
      </c>
      <c r="L1384" t="str">
        <f>VLOOKUP(A1384,Tables!$A$2:$B$218,2,FALSE)</f>
        <v>Care Coordination</v>
      </c>
      <c r="N1384" t="s">
        <v>3008</v>
      </c>
      <c r="O1384" s="2" t="s">
        <v>3204</v>
      </c>
      <c r="P1384" s="2" t="s">
        <v>3205</v>
      </c>
      <c r="Q1384" t="str">
        <f t="shared" si="21"/>
        <v>Business Logic</v>
      </c>
      <c r="T1384" s="6" t="str">
        <f>IFERROR(VLOOKUP(T$1&amp;"."&amp;$A1384&amp;"."&amp;$B1384,Mappings[[Lookup Name]:[Source Reference]],2,FALSE),"")</f>
        <v/>
      </c>
      <c r="U1384" s="6" t="str">
        <f>IFERROR(VLOOKUP(U$1&amp;"."&amp;$A1384&amp;"."&amp;$B1384,Mappings[[Lookup Name]:[Source Reference]],2,FALSE),"")</f>
        <v/>
      </c>
      <c r="V1384" s="6" t="str">
        <f>IFERROR(VLOOKUP(V$1&amp;"."&amp;$A1384&amp;"."&amp;$B1384,Mappings[[Lookup Name]:[Source Reference]],2,FALSE),"")</f>
        <v/>
      </c>
      <c r="W1384" s="6" t="str">
        <f>IFERROR(VLOOKUP(W$1&amp;"."&amp;$A1384&amp;"."&amp;$B1384,Mappings[[Lookup Name]:[Source Reference]],2,FALSE),"")</f>
        <v/>
      </c>
    </row>
    <row r="1385" spans="1:23" x14ac:dyDescent="0.3">
      <c r="A1385" t="s">
        <v>881</v>
      </c>
      <c r="B1385" s="6" t="s">
        <v>883</v>
      </c>
      <c r="C1385" s="5">
        <v>3</v>
      </c>
      <c r="D1385" t="s">
        <v>2102</v>
      </c>
      <c r="E1385">
        <v>50</v>
      </c>
      <c r="F1385">
        <v>0</v>
      </c>
      <c r="G1385">
        <v>0</v>
      </c>
      <c r="H1385">
        <v>1</v>
      </c>
      <c r="I1385">
        <v>0</v>
      </c>
      <c r="J1385" t="s">
        <v>2117</v>
      </c>
      <c r="K1385" s="2" t="s">
        <v>2117</v>
      </c>
      <c r="L1385" t="str">
        <f>VLOOKUP(A1385,Tables!$A$2:$B$218,2,FALSE)</f>
        <v>Care Coordination</v>
      </c>
      <c r="N1385" t="s">
        <v>3009</v>
      </c>
      <c r="O1385" s="2" t="s">
        <v>3207</v>
      </c>
      <c r="P1385" s="2" t="s">
        <v>3206</v>
      </c>
      <c r="Q1385" t="str">
        <f t="shared" si="21"/>
        <v>Business Logic</v>
      </c>
      <c r="T1385" s="6" t="str">
        <f>IFERROR(VLOOKUP(T$1&amp;"."&amp;$A1385&amp;"."&amp;$B1385,Mappings[[Lookup Name]:[Source Reference]],2,FALSE),"")</f>
        <v/>
      </c>
      <c r="U1385" s="6" t="str">
        <f>IFERROR(VLOOKUP(U$1&amp;"."&amp;$A1385&amp;"."&amp;$B1385,Mappings[[Lookup Name]:[Source Reference]],2,FALSE),"")</f>
        <v/>
      </c>
      <c r="V1385" s="6" t="str">
        <f>IFERROR(VLOOKUP(V$1&amp;"."&amp;$A1385&amp;"."&amp;$B1385,Mappings[[Lookup Name]:[Source Reference]],2,FALSE),"")</f>
        <v/>
      </c>
      <c r="W1385" s="6" t="str">
        <f>IFERROR(VLOOKUP(W$1&amp;"."&amp;$A1385&amp;"."&amp;$B1385,Mappings[[Lookup Name]:[Source Reference]],2,FALSE),"")</f>
        <v/>
      </c>
    </row>
    <row r="1386" spans="1:23" x14ac:dyDescent="0.3">
      <c r="A1386" t="s">
        <v>881</v>
      </c>
      <c r="B1386" s="6" t="s">
        <v>12</v>
      </c>
      <c r="C1386" s="5">
        <v>4</v>
      </c>
      <c r="D1386" t="s">
        <v>2102</v>
      </c>
      <c r="E1386">
        <v>120</v>
      </c>
      <c r="F1386">
        <v>0</v>
      </c>
      <c r="G1386">
        <v>0</v>
      </c>
      <c r="H1386">
        <v>1</v>
      </c>
      <c r="I1386">
        <v>0</v>
      </c>
      <c r="J1386" t="s">
        <v>2117</v>
      </c>
      <c r="K1386" s="2" t="s">
        <v>2117</v>
      </c>
      <c r="L1386" t="str">
        <f>VLOOKUP(A1386,Tables!$A$2:$B$218,2,FALSE)</f>
        <v>Care Coordination</v>
      </c>
      <c r="N1386" t="s">
        <v>3150</v>
      </c>
      <c r="O1386" s="2" t="s">
        <v>3162</v>
      </c>
      <c r="P1386" s="8"/>
      <c r="Q1386" t="str">
        <f t="shared" si="21"/>
        <v>ETL Audit Process</v>
      </c>
      <c r="R1386"/>
      <c r="S1386"/>
      <c r="T1386" s="6" t="str">
        <f>IFERROR(VLOOKUP(T$1&amp;"."&amp;$A1386&amp;"."&amp;$B1386,Mappings[[Lookup Name]:[Source Reference]],2,FALSE),"")</f>
        <v/>
      </c>
      <c r="U1386" s="6" t="str">
        <f>IFERROR(VLOOKUP(U$1&amp;"."&amp;$A1386&amp;"."&amp;$B1386,Mappings[[Lookup Name]:[Source Reference]],2,FALSE),"")</f>
        <v/>
      </c>
      <c r="V1386" s="6" t="str">
        <f>IFERROR(VLOOKUP(V$1&amp;"."&amp;$A1386&amp;"."&amp;$B1386,Mappings[[Lookup Name]:[Source Reference]],2,FALSE),"")</f>
        <v/>
      </c>
      <c r="W1386" s="6" t="str">
        <f>IFERROR(VLOOKUP(W$1&amp;"."&amp;$A1386&amp;"."&amp;$B1386,Mappings[[Lookup Name]:[Source Reference]],2,FALSE),"")</f>
        <v/>
      </c>
    </row>
    <row r="1387" spans="1:23" x14ac:dyDescent="0.3">
      <c r="A1387" t="s">
        <v>881</v>
      </c>
      <c r="B1387" s="6" t="s">
        <v>13</v>
      </c>
      <c r="C1387" s="5">
        <v>5</v>
      </c>
      <c r="D1387" t="s">
        <v>2098</v>
      </c>
      <c r="E1387">
        <v>8</v>
      </c>
      <c r="F1387">
        <v>23</v>
      </c>
      <c r="G1387">
        <v>3</v>
      </c>
      <c r="H1387">
        <v>0</v>
      </c>
      <c r="I1387">
        <v>0</v>
      </c>
      <c r="J1387" t="s">
        <v>2117</v>
      </c>
      <c r="K1387" s="2" t="s">
        <v>2117</v>
      </c>
      <c r="L1387" t="str">
        <f>VLOOKUP(A1387,Tables!$A$2:$B$218,2,FALSE)</f>
        <v>Care Coordination</v>
      </c>
      <c r="N1387" t="s">
        <v>3151</v>
      </c>
      <c r="O1387" s="2" t="s">
        <v>3161</v>
      </c>
      <c r="P1387" s="8"/>
      <c r="Q1387" t="str">
        <f t="shared" si="21"/>
        <v>ETL Audit Process</v>
      </c>
      <c r="R1387"/>
      <c r="S1387"/>
      <c r="T1387" s="6" t="str">
        <f>IFERROR(VLOOKUP(T$1&amp;"."&amp;$A1387&amp;"."&amp;$B1387,Mappings[[Lookup Name]:[Source Reference]],2,FALSE),"")</f>
        <v/>
      </c>
      <c r="U1387" s="6" t="str">
        <f>IFERROR(VLOOKUP(U$1&amp;"."&amp;$A1387&amp;"."&amp;$B1387,Mappings[[Lookup Name]:[Source Reference]],2,FALSE),"")</f>
        <v/>
      </c>
      <c r="V1387" s="6" t="str">
        <f>IFERROR(VLOOKUP(V$1&amp;"."&amp;$A1387&amp;"."&amp;$B1387,Mappings[[Lookup Name]:[Source Reference]],2,FALSE),"")</f>
        <v/>
      </c>
      <c r="W1387" s="6" t="str">
        <f>IFERROR(VLOOKUP(W$1&amp;"."&amp;$A1387&amp;"."&amp;$B1387,Mappings[[Lookup Name]:[Source Reference]],2,FALSE),"")</f>
        <v/>
      </c>
    </row>
    <row r="1388" spans="1:23" x14ac:dyDescent="0.3">
      <c r="A1388" t="s">
        <v>881</v>
      </c>
      <c r="B1388" s="6" t="s">
        <v>15</v>
      </c>
      <c r="C1388" s="5">
        <v>6</v>
      </c>
      <c r="D1388" t="s">
        <v>2102</v>
      </c>
      <c r="E1388">
        <v>120</v>
      </c>
      <c r="F1388">
        <v>0</v>
      </c>
      <c r="G1388">
        <v>0</v>
      </c>
      <c r="H1388">
        <v>0</v>
      </c>
      <c r="I1388">
        <v>0</v>
      </c>
      <c r="J1388" t="s">
        <v>2117</v>
      </c>
      <c r="K1388" s="2" t="s">
        <v>2117</v>
      </c>
      <c r="L1388" t="str">
        <f>VLOOKUP(A1388,Tables!$A$2:$B$218,2,FALSE)</f>
        <v>Care Coordination</v>
      </c>
      <c r="N1388" t="s">
        <v>3153</v>
      </c>
      <c r="O1388" s="2" t="s">
        <v>3160</v>
      </c>
      <c r="P1388" s="8"/>
      <c r="Q1388" t="str">
        <f t="shared" si="21"/>
        <v>ETL Audit Process</v>
      </c>
      <c r="R1388"/>
      <c r="S1388"/>
      <c r="T1388" s="6" t="str">
        <f>IFERROR(VLOOKUP(T$1&amp;"."&amp;$A1388&amp;"."&amp;$B1388,Mappings[[Lookup Name]:[Source Reference]],2,FALSE),"")</f>
        <v/>
      </c>
      <c r="U1388" s="6" t="str">
        <f>IFERROR(VLOOKUP(U$1&amp;"."&amp;$A1388&amp;"."&amp;$B1388,Mappings[[Lookup Name]:[Source Reference]],2,FALSE),"")</f>
        <v/>
      </c>
      <c r="V1388" s="6" t="str">
        <f>IFERROR(VLOOKUP(V$1&amp;"."&amp;$A1388&amp;"."&amp;$B1388,Mappings[[Lookup Name]:[Source Reference]],2,FALSE),"")</f>
        <v/>
      </c>
      <c r="W1388" s="6" t="str">
        <f>IFERROR(VLOOKUP(W$1&amp;"."&amp;$A1388&amp;"."&amp;$B1388,Mappings[[Lookup Name]:[Source Reference]],2,FALSE),"")</f>
        <v/>
      </c>
    </row>
    <row r="1389" spans="1:23" x14ac:dyDescent="0.3">
      <c r="A1389" t="s">
        <v>881</v>
      </c>
      <c r="B1389" s="6" t="s">
        <v>14</v>
      </c>
      <c r="C1389" s="5">
        <v>7</v>
      </c>
      <c r="D1389" t="s">
        <v>2098</v>
      </c>
      <c r="E1389">
        <v>8</v>
      </c>
      <c r="F1389">
        <v>23</v>
      </c>
      <c r="G1389">
        <v>3</v>
      </c>
      <c r="H1389">
        <v>1</v>
      </c>
      <c r="I1389">
        <v>0</v>
      </c>
      <c r="J1389" t="s">
        <v>2117</v>
      </c>
      <c r="K1389" s="2" t="s">
        <v>2117</v>
      </c>
      <c r="L1389" t="str">
        <f>VLOOKUP(A1389,Tables!$A$2:$B$218,2,FALSE)</f>
        <v>Care Coordination</v>
      </c>
      <c r="N1389" t="s">
        <v>3152</v>
      </c>
      <c r="O1389" s="2" t="s">
        <v>3159</v>
      </c>
      <c r="P1389" s="8"/>
      <c r="Q1389" t="str">
        <f t="shared" si="21"/>
        <v>ETL Audit Process</v>
      </c>
      <c r="R1389"/>
      <c r="S1389"/>
      <c r="T1389" s="6" t="str">
        <f>IFERROR(VLOOKUP(T$1&amp;"."&amp;$A1389&amp;"."&amp;$B1389,Mappings[[Lookup Name]:[Source Reference]],2,FALSE),"")</f>
        <v/>
      </c>
      <c r="U1389" s="6" t="str">
        <f>IFERROR(VLOOKUP(U$1&amp;"."&amp;$A1389&amp;"."&amp;$B1389,Mappings[[Lookup Name]:[Source Reference]],2,FALSE),"")</f>
        <v/>
      </c>
      <c r="V1389" s="6" t="str">
        <f>IFERROR(VLOOKUP(V$1&amp;"."&amp;$A1389&amp;"."&amp;$B1389,Mappings[[Lookup Name]:[Source Reference]],2,FALSE),"")</f>
        <v/>
      </c>
      <c r="W1389" s="6" t="str">
        <f>IFERROR(VLOOKUP(W$1&amp;"."&amp;$A1389&amp;"."&amp;$B1389,Mappings[[Lookup Name]:[Source Reference]],2,FALSE),"")</f>
        <v/>
      </c>
    </row>
    <row r="1390" spans="1:23" x14ac:dyDescent="0.3">
      <c r="A1390" t="s">
        <v>881</v>
      </c>
      <c r="B1390" s="6" t="s">
        <v>16</v>
      </c>
      <c r="C1390" s="5">
        <v>8</v>
      </c>
      <c r="D1390" t="s">
        <v>2099</v>
      </c>
      <c r="E1390">
        <v>4</v>
      </c>
      <c r="F1390">
        <v>10</v>
      </c>
      <c r="G1390">
        <v>0</v>
      </c>
      <c r="H1390">
        <v>0</v>
      </c>
      <c r="I1390">
        <v>0</v>
      </c>
      <c r="J1390" t="s">
        <v>2117</v>
      </c>
      <c r="K1390" s="2" t="s">
        <v>2117</v>
      </c>
      <c r="L1390" t="str">
        <f>VLOOKUP(A1390,Tables!$A$2:$B$218,2,FALSE)</f>
        <v>Care Coordination</v>
      </c>
      <c r="N1390" t="s">
        <v>3154</v>
      </c>
      <c r="O1390" s="2" t="s">
        <v>3158</v>
      </c>
      <c r="P1390" s="8"/>
      <c r="Q1390" t="str">
        <f t="shared" si="21"/>
        <v>ETL Audit Process</v>
      </c>
      <c r="R1390"/>
      <c r="S1390"/>
      <c r="T1390" s="6" t="str">
        <f>IFERROR(VLOOKUP(T$1&amp;"."&amp;$A1390&amp;"."&amp;$B1390,Mappings[[Lookup Name]:[Source Reference]],2,FALSE),"")</f>
        <v/>
      </c>
      <c r="U1390" s="6" t="str">
        <f>IFERROR(VLOOKUP(U$1&amp;"."&amp;$A1390&amp;"."&amp;$B1390,Mappings[[Lookup Name]:[Source Reference]],2,FALSE),"")</f>
        <v/>
      </c>
      <c r="V1390" s="6" t="str">
        <f>IFERROR(VLOOKUP(V$1&amp;"."&amp;$A1390&amp;"."&amp;$B1390,Mappings[[Lookup Name]:[Source Reference]],2,FALSE),"")</f>
        <v/>
      </c>
      <c r="W1390" s="6" t="str">
        <f>IFERROR(VLOOKUP(W$1&amp;"."&amp;$A1390&amp;"."&amp;$B1390,Mappings[[Lookup Name]:[Source Reference]],2,FALSE),"")</f>
        <v/>
      </c>
    </row>
    <row r="1391" spans="1:23" ht="31.2" x14ac:dyDescent="0.3">
      <c r="A1391" t="s">
        <v>881</v>
      </c>
      <c r="B1391" s="6" t="s">
        <v>17</v>
      </c>
      <c r="C1391" s="5">
        <v>9</v>
      </c>
      <c r="D1391" t="s">
        <v>2099</v>
      </c>
      <c r="E1391">
        <v>4</v>
      </c>
      <c r="F1391">
        <v>10</v>
      </c>
      <c r="G1391">
        <v>0</v>
      </c>
      <c r="H1391">
        <v>0</v>
      </c>
      <c r="I1391">
        <v>0</v>
      </c>
      <c r="J1391" t="s">
        <v>2117</v>
      </c>
      <c r="K1391" s="2" t="s">
        <v>2117</v>
      </c>
      <c r="L1391" t="str">
        <f>VLOOKUP(A1391,Tables!$A$2:$B$218,2,FALSE)</f>
        <v>Care Coordination</v>
      </c>
      <c r="N1391" t="s">
        <v>3155</v>
      </c>
      <c r="O1391" s="2" t="s">
        <v>3157</v>
      </c>
      <c r="P1391" s="8"/>
      <c r="Q1391" t="str">
        <f t="shared" si="21"/>
        <v>ETL Audit Process</v>
      </c>
      <c r="R1391"/>
      <c r="S1391"/>
      <c r="T1391" s="6" t="str">
        <f>IFERROR(VLOOKUP(T$1&amp;"."&amp;$A1391&amp;"."&amp;$B1391,Mappings[[Lookup Name]:[Source Reference]],2,FALSE),"")</f>
        <v/>
      </c>
      <c r="U1391" s="6" t="str">
        <f>IFERROR(VLOOKUP(U$1&amp;"."&amp;$A1391&amp;"."&amp;$B1391,Mappings[[Lookup Name]:[Source Reference]],2,FALSE),"")</f>
        <v/>
      </c>
      <c r="V1391" s="6" t="str">
        <f>IFERROR(VLOOKUP(V$1&amp;"."&amp;$A1391&amp;"."&amp;$B1391,Mappings[[Lookup Name]:[Source Reference]],2,FALSE),"")</f>
        <v/>
      </c>
      <c r="W1391" s="6" t="str">
        <f>IFERROR(VLOOKUP(W$1&amp;"."&amp;$A1391&amp;"."&amp;$B1391,Mappings[[Lookup Name]:[Source Reference]],2,FALSE),"")</f>
        <v/>
      </c>
    </row>
    <row r="1392" spans="1:23" ht="31.2" x14ac:dyDescent="0.3">
      <c r="A1392" t="s">
        <v>881</v>
      </c>
      <c r="B1392" s="6" t="s">
        <v>18</v>
      </c>
      <c r="C1392" s="5">
        <v>10</v>
      </c>
      <c r="D1392" t="s">
        <v>2099</v>
      </c>
      <c r="E1392">
        <v>4</v>
      </c>
      <c r="F1392">
        <v>10</v>
      </c>
      <c r="G1392">
        <v>0</v>
      </c>
      <c r="H1392">
        <v>0</v>
      </c>
      <c r="I1392">
        <v>0</v>
      </c>
      <c r="J1392" t="s">
        <v>2120</v>
      </c>
      <c r="K1392" s="2" t="s">
        <v>2226</v>
      </c>
      <c r="L1392" t="str">
        <f>VLOOKUP(A1392,Tables!$A$2:$B$218,2,FALSE)</f>
        <v>Care Coordination</v>
      </c>
      <c r="N1392" t="s">
        <v>3163</v>
      </c>
      <c r="O1392" s="2" t="s">
        <v>3156</v>
      </c>
      <c r="P1392" s="8"/>
      <c r="Q1392" t="str">
        <f t="shared" si="21"/>
        <v>Link to Source System</v>
      </c>
      <c r="R1392"/>
      <c r="S1392"/>
      <c r="T1392" s="6" t="str">
        <f>IFERROR(VLOOKUP(T$1&amp;"."&amp;$A1392&amp;"."&amp;$B1392,Mappings[[Lookup Name]:[Source Reference]],2,FALSE),"")</f>
        <v/>
      </c>
      <c r="U1392" s="6" t="str">
        <f>IFERROR(VLOOKUP(U$1&amp;"."&amp;$A1392&amp;"."&amp;$B1392,Mappings[[Lookup Name]:[Source Reference]],2,FALSE),"")</f>
        <v/>
      </c>
      <c r="V1392" s="6" t="str">
        <f>IFERROR(VLOOKUP(V$1&amp;"."&amp;$A1392&amp;"."&amp;$B1392,Mappings[[Lookup Name]:[Source Reference]],2,FALSE),"")</f>
        <v/>
      </c>
      <c r="W1392" s="6" t="str">
        <f>IFERROR(VLOOKUP(W$1&amp;"."&amp;$A1392&amp;"."&amp;$B1392,Mappings[[Lookup Name]:[Source Reference]],2,FALSE),"")</f>
        <v/>
      </c>
    </row>
    <row r="1393" spans="1:23" x14ac:dyDescent="0.3">
      <c r="A1393" t="s">
        <v>881</v>
      </c>
      <c r="B1393" s="6" t="s">
        <v>10</v>
      </c>
      <c r="C1393" s="5">
        <v>11</v>
      </c>
      <c r="D1393" t="s">
        <v>2100</v>
      </c>
      <c r="E1393">
        <v>1</v>
      </c>
      <c r="F1393">
        <v>1</v>
      </c>
      <c r="G1393">
        <v>0</v>
      </c>
      <c r="H1393">
        <v>1</v>
      </c>
      <c r="I1393">
        <v>0</v>
      </c>
      <c r="J1393" t="s">
        <v>2117</v>
      </c>
      <c r="K1393" s="2" t="s">
        <v>2117</v>
      </c>
      <c r="L1393" t="str">
        <f>VLOOKUP(A1393,Tables!$A$2:$B$218,2,FALSE)</f>
        <v>Care Coordination</v>
      </c>
      <c r="N1393" t="s">
        <v>2383</v>
      </c>
      <c r="O1393" s="2" t="s">
        <v>2966</v>
      </c>
      <c r="P1393" s="2" t="s">
        <v>2957</v>
      </c>
      <c r="Q1393" t="str">
        <f t="shared" si="21"/>
        <v>Business Logic</v>
      </c>
      <c r="T1393" s="6" t="str">
        <f>IFERROR(VLOOKUP(T$1&amp;"."&amp;$A1393&amp;"."&amp;$B1393,Mappings[[Lookup Name]:[Source Reference]],2,FALSE),"")</f>
        <v/>
      </c>
      <c r="U1393" s="6" t="str">
        <f>IFERROR(VLOOKUP(U$1&amp;"."&amp;$A1393&amp;"."&amp;$B1393,Mappings[[Lookup Name]:[Source Reference]],2,FALSE),"")</f>
        <v/>
      </c>
      <c r="V1393" s="6" t="str">
        <f>IFERROR(VLOOKUP(V$1&amp;"."&amp;$A1393&amp;"."&amp;$B1393,Mappings[[Lookup Name]:[Source Reference]],2,FALSE),"")</f>
        <v/>
      </c>
      <c r="W1393" s="6" t="str">
        <f>IFERROR(VLOOKUP(W$1&amp;"."&amp;$A1393&amp;"."&amp;$B1393,Mappings[[Lookup Name]:[Source Reference]],2,FALSE),"")</f>
        <v/>
      </c>
    </row>
    <row r="1394" spans="1:23" x14ac:dyDescent="0.3">
      <c r="A1394" t="s">
        <v>881</v>
      </c>
      <c r="B1394" s="6" t="s">
        <v>117</v>
      </c>
      <c r="C1394" s="5">
        <v>12</v>
      </c>
      <c r="D1394" t="s">
        <v>2105</v>
      </c>
      <c r="E1394">
        <v>3</v>
      </c>
      <c r="F1394">
        <v>10</v>
      </c>
      <c r="G1394">
        <v>0</v>
      </c>
      <c r="H1394">
        <v>1</v>
      </c>
      <c r="I1394">
        <v>0</v>
      </c>
      <c r="J1394" t="s">
        <v>2117</v>
      </c>
      <c r="K1394" s="2" t="s">
        <v>2117</v>
      </c>
      <c r="L1394" t="str">
        <f>VLOOKUP(A1394,Tables!$A$2:$B$218,2,FALSE)</f>
        <v>Care Coordination</v>
      </c>
      <c r="N1394" t="s">
        <v>2952</v>
      </c>
      <c r="O1394" s="2" t="s">
        <v>3208</v>
      </c>
      <c r="Q1394" t="str">
        <f t="shared" si="21"/>
        <v>Business Logic</v>
      </c>
      <c r="T1394" s="6" t="str">
        <f>IFERROR(VLOOKUP(T$1&amp;"."&amp;$A1394&amp;"."&amp;$B1394,Mappings[[Lookup Name]:[Source Reference]],2,FALSE),"")</f>
        <v/>
      </c>
      <c r="U1394" s="6" t="str">
        <f>IFERROR(VLOOKUP(U$1&amp;"."&amp;$A1394&amp;"."&amp;$B1394,Mappings[[Lookup Name]:[Source Reference]],2,FALSE),"")</f>
        <v/>
      </c>
      <c r="V1394" s="6" t="str">
        <f>IFERROR(VLOOKUP(V$1&amp;"."&amp;$A1394&amp;"."&amp;$B1394,Mappings[[Lookup Name]:[Source Reference]],2,FALSE),"")</f>
        <v/>
      </c>
      <c r="W1394" s="6" t="str">
        <f>IFERROR(VLOOKUP(W$1&amp;"."&amp;$A1394&amp;"."&amp;$B1394,Mappings[[Lookup Name]:[Source Reference]],2,FALSE),"")</f>
        <v/>
      </c>
    </row>
    <row r="1395" spans="1:23" x14ac:dyDescent="0.3">
      <c r="A1395" t="s">
        <v>881</v>
      </c>
      <c r="B1395" s="6" t="s">
        <v>118</v>
      </c>
      <c r="C1395" s="5">
        <v>13</v>
      </c>
      <c r="D1395" t="s">
        <v>2105</v>
      </c>
      <c r="E1395">
        <v>3</v>
      </c>
      <c r="F1395">
        <v>10</v>
      </c>
      <c r="G1395">
        <v>0</v>
      </c>
      <c r="H1395">
        <v>1</v>
      </c>
      <c r="I1395">
        <v>0</v>
      </c>
      <c r="J1395" t="s">
        <v>2117</v>
      </c>
      <c r="K1395" s="2" t="s">
        <v>2117</v>
      </c>
      <c r="L1395" t="str">
        <f>VLOOKUP(A1395,Tables!$A$2:$B$218,2,FALSE)</f>
        <v>Care Coordination</v>
      </c>
      <c r="N1395" t="s">
        <v>2953</v>
      </c>
      <c r="O1395" s="2" t="s">
        <v>3209</v>
      </c>
      <c r="Q1395" t="str">
        <f t="shared" si="21"/>
        <v>Business Logic</v>
      </c>
      <c r="T1395" s="6" t="str">
        <f>IFERROR(VLOOKUP(T$1&amp;"."&amp;$A1395&amp;"."&amp;$B1395,Mappings[[Lookup Name]:[Source Reference]],2,FALSE),"")</f>
        <v/>
      </c>
      <c r="U1395" s="6" t="str">
        <f>IFERROR(VLOOKUP(U$1&amp;"."&amp;$A1395&amp;"."&amp;$B1395,Mappings[[Lookup Name]:[Source Reference]],2,FALSE),"")</f>
        <v/>
      </c>
      <c r="V1395" s="6" t="str">
        <f>IFERROR(VLOOKUP(V$1&amp;"."&amp;$A1395&amp;"."&amp;$B1395,Mappings[[Lookup Name]:[Source Reference]],2,FALSE),"")</f>
        <v/>
      </c>
      <c r="W1395" s="6" t="str">
        <f>IFERROR(VLOOKUP(W$1&amp;"."&amp;$A1395&amp;"."&amp;$B1395,Mappings[[Lookup Name]:[Source Reference]],2,FALSE),"")</f>
        <v/>
      </c>
    </row>
    <row r="1396" spans="1:23" ht="46.8" x14ac:dyDescent="0.3">
      <c r="A1396" t="s">
        <v>881</v>
      </c>
      <c r="B1396" s="6" t="s">
        <v>11</v>
      </c>
      <c r="C1396" s="5">
        <v>14</v>
      </c>
      <c r="D1396" t="s">
        <v>2101</v>
      </c>
      <c r="E1396">
        <v>1</v>
      </c>
      <c r="F1396">
        <v>0</v>
      </c>
      <c r="G1396">
        <v>0</v>
      </c>
      <c r="H1396">
        <v>1</v>
      </c>
      <c r="I1396">
        <v>0</v>
      </c>
      <c r="J1396" t="s">
        <v>2117</v>
      </c>
      <c r="K1396" s="2" t="s">
        <v>2117</v>
      </c>
      <c r="L1396" t="str">
        <f>VLOOKUP(A1396,Tables!$A$2:$B$218,2,FALSE)</f>
        <v>Care Coordination</v>
      </c>
      <c r="N1396" t="s">
        <v>2384</v>
      </c>
      <c r="O1396" s="2" t="s">
        <v>2382</v>
      </c>
      <c r="P1396" s="2" t="s">
        <v>2965</v>
      </c>
      <c r="Q1396" t="str">
        <f t="shared" si="21"/>
        <v>Business Logic</v>
      </c>
      <c r="T1396" s="6" t="str">
        <f>IFERROR(VLOOKUP(T$1&amp;"."&amp;$A1396&amp;"."&amp;$B1396,Mappings[[Lookup Name]:[Source Reference]],2,FALSE),"")</f>
        <v/>
      </c>
      <c r="U1396" s="6" t="str">
        <f>IFERROR(VLOOKUP(U$1&amp;"."&amp;$A1396&amp;"."&amp;$B1396,Mappings[[Lookup Name]:[Source Reference]],2,FALSE),"")</f>
        <v/>
      </c>
      <c r="V1396" s="6" t="str">
        <f>IFERROR(VLOOKUP(V$1&amp;"."&amp;$A1396&amp;"."&amp;$B1396,Mappings[[Lookup Name]:[Source Reference]],2,FALSE),"")</f>
        <v/>
      </c>
      <c r="W1396" s="6" t="str">
        <f>IFERROR(VLOOKUP(W$1&amp;"."&amp;$A1396&amp;"."&amp;$B1396,Mappings[[Lookup Name]:[Source Reference]],2,FALSE),"")</f>
        <v/>
      </c>
    </row>
    <row r="1397" spans="1:23" x14ac:dyDescent="0.3">
      <c r="A1397" t="s">
        <v>884</v>
      </c>
      <c r="B1397" s="6" t="s">
        <v>885</v>
      </c>
      <c r="C1397" s="5">
        <v>1</v>
      </c>
      <c r="D1397" t="s">
        <v>2099</v>
      </c>
      <c r="E1397">
        <v>4</v>
      </c>
      <c r="F1397">
        <v>10</v>
      </c>
      <c r="G1397">
        <v>0</v>
      </c>
      <c r="H1397">
        <v>0</v>
      </c>
      <c r="I1397">
        <v>1</v>
      </c>
      <c r="J1397" t="s">
        <v>2117</v>
      </c>
      <c r="K1397" s="2" t="s">
        <v>2117</v>
      </c>
      <c r="L1397" t="str">
        <f>VLOOKUP(A1397,Tables!$A$2:$B$218,2,FALSE)</f>
        <v/>
      </c>
      <c r="O1397" s="8" t="s">
        <v>3149</v>
      </c>
      <c r="P1397" s="8"/>
      <c r="Q1397" t="str">
        <f t="shared" si="21"/>
        <v>System Generated</v>
      </c>
      <c r="R1397"/>
      <c r="S1397"/>
      <c r="T1397" s="6" t="str">
        <f>IFERROR(VLOOKUP(T$1&amp;"."&amp;$A1397&amp;"."&amp;$B1397,Mappings[[Lookup Name]:[Source Reference]],2,FALSE),"")</f>
        <v/>
      </c>
      <c r="U1397" s="6" t="str">
        <f>IFERROR(VLOOKUP(U$1&amp;"."&amp;$A1397&amp;"."&amp;$B1397,Mappings[[Lookup Name]:[Source Reference]],2,FALSE),"")</f>
        <v/>
      </c>
      <c r="V1397" s="6" t="str">
        <f>IFERROR(VLOOKUP(V$1&amp;"."&amp;$A1397&amp;"."&amp;$B1397,Mappings[[Lookup Name]:[Source Reference]],2,FALSE),"")</f>
        <v/>
      </c>
      <c r="W1397" s="6" t="str">
        <f>IFERROR(VLOOKUP(W$1&amp;"."&amp;$A1397&amp;"."&amp;$B1397,Mappings[[Lookup Name]:[Source Reference]],2,FALSE),"")</f>
        <v/>
      </c>
    </row>
    <row r="1398" spans="1:23" x14ac:dyDescent="0.3">
      <c r="A1398" t="s">
        <v>884</v>
      </c>
      <c r="B1398" s="6" t="s">
        <v>886</v>
      </c>
      <c r="C1398" s="5">
        <v>2</v>
      </c>
      <c r="D1398" t="s">
        <v>2102</v>
      </c>
      <c r="E1398">
        <v>15</v>
      </c>
      <c r="F1398">
        <v>0</v>
      </c>
      <c r="G1398">
        <v>0</v>
      </c>
      <c r="H1398">
        <v>1</v>
      </c>
      <c r="I1398">
        <v>0</v>
      </c>
      <c r="J1398" t="s">
        <v>2117</v>
      </c>
      <c r="K1398" s="2" t="s">
        <v>2117</v>
      </c>
      <c r="L1398" t="str">
        <f>VLOOKUP(A1398,Tables!$A$2:$B$218,2,FALSE)</f>
        <v/>
      </c>
      <c r="O1398" s="8" t="s">
        <v>3149</v>
      </c>
      <c r="P1398" s="8"/>
      <c r="Q1398" t="str">
        <f t="shared" si="21"/>
        <v>Business Logic</v>
      </c>
      <c r="R1398"/>
      <c r="S1398"/>
      <c r="T1398" s="6" t="str">
        <f>IFERROR(VLOOKUP(T$1&amp;"."&amp;$A1398&amp;"."&amp;$B1398,Mappings[[Lookup Name]:[Source Reference]],2,FALSE),"")</f>
        <v/>
      </c>
      <c r="U1398" s="6" t="str">
        <f>IFERROR(VLOOKUP(U$1&amp;"."&amp;$A1398&amp;"."&amp;$B1398,Mappings[[Lookup Name]:[Source Reference]],2,FALSE),"")</f>
        <v/>
      </c>
      <c r="V1398" s="6" t="str">
        <f>IFERROR(VLOOKUP(V$1&amp;"."&amp;$A1398&amp;"."&amp;$B1398,Mappings[[Lookup Name]:[Source Reference]],2,FALSE),"")</f>
        <v/>
      </c>
      <c r="W1398" s="6" t="str">
        <f>IFERROR(VLOOKUP(W$1&amp;"."&amp;$A1398&amp;"."&amp;$B1398,Mappings[[Lookup Name]:[Source Reference]],2,FALSE),"")</f>
        <v/>
      </c>
    </row>
    <row r="1399" spans="1:23" x14ac:dyDescent="0.3">
      <c r="A1399" t="s">
        <v>884</v>
      </c>
      <c r="B1399" s="6" t="s">
        <v>887</v>
      </c>
      <c r="C1399" s="5">
        <v>3</v>
      </c>
      <c r="D1399" t="s">
        <v>2102</v>
      </c>
      <c r="E1399">
        <v>250</v>
      </c>
      <c r="F1399">
        <v>0</v>
      </c>
      <c r="G1399">
        <v>0</v>
      </c>
      <c r="H1399">
        <v>1</v>
      </c>
      <c r="I1399">
        <v>0</v>
      </c>
      <c r="J1399" t="s">
        <v>2117</v>
      </c>
      <c r="K1399" s="2" t="s">
        <v>2117</v>
      </c>
      <c r="L1399" t="str">
        <f>VLOOKUP(A1399,Tables!$A$2:$B$218,2,FALSE)</f>
        <v/>
      </c>
      <c r="O1399" s="8" t="s">
        <v>3149</v>
      </c>
      <c r="P1399" s="8"/>
      <c r="Q1399" t="str">
        <f t="shared" si="21"/>
        <v>Business Logic</v>
      </c>
      <c r="R1399"/>
      <c r="S1399"/>
      <c r="T1399" s="6" t="str">
        <f>IFERROR(VLOOKUP(T$1&amp;"."&amp;$A1399&amp;"."&amp;$B1399,Mappings[[Lookup Name]:[Source Reference]],2,FALSE),"")</f>
        <v/>
      </c>
      <c r="U1399" s="6" t="str">
        <f>IFERROR(VLOOKUP(U$1&amp;"."&amp;$A1399&amp;"."&amp;$B1399,Mappings[[Lookup Name]:[Source Reference]],2,FALSE),"")</f>
        <v/>
      </c>
      <c r="V1399" s="6" t="str">
        <f>IFERROR(VLOOKUP(V$1&amp;"."&amp;$A1399&amp;"."&amp;$B1399,Mappings[[Lookup Name]:[Source Reference]],2,FALSE),"")</f>
        <v/>
      </c>
      <c r="W1399" s="6" t="str">
        <f>IFERROR(VLOOKUP(W$1&amp;"."&amp;$A1399&amp;"."&amp;$B1399,Mappings[[Lookup Name]:[Source Reference]],2,FALSE),"")</f>
        <v/>
      </c>
    </row>
    <row r="1400" spans="1:23" x14ac:dyDescent="0.3">
      <c r="A1400" t="s">
        <v>884</v>
      </c>
      <c r="B1400" s="6" t="s">
        <v>11</v>
      </c>
      <c r="C1400" s="5">
        <v>4</v>
      </c>
      <c r="D1400" t="s">
        <v>2101</v>
      </c>
      <c r="E1400">
        <v>1</v>
      </c>
      <c r="F1400">
        <v>0</v>
      </c>
      <c r="G1400">
        <v>0</v>
      </c>
      <c r="H1400">
        <v>1</v>
      </c>
      <c r="I1400">
        <v>0</v>
      </c>
      <c r="J1400" t="s">
        <v>2117</v>
      </c>
      <c r="K1400" s="2" t="s">
        <v>2117</v>
      </c>
      <c r="L1400" t="str">
        <f>VLOOKUP(A1400,Tables!$A$2:$B$218,2,FALSE)</f>
        <v/>
      </c>
      <c r="O1400" s="8" t="s">
        <v>3149</v>
      </c>
      <c r="P1400" s="8"/>
      <c r="Q1400" t="str">
        <f t="shared" si="21"/>
        <v>Business Logic</v>
      </c>
      <c r="R1400"/>
      <c r="S1400"/>
      <c r="T1400" s="6" t="str">
        <f>IFERROR(VLOOKUP(T$1&amp;"."&amp;$A1400&amp;"."&amp;$B1400,Mappings[[Lookup Name]:[Source Reference]],2,FALSE),"")</f>
        <v/>
      </c>
      <c r="U1400" s="6" t="str">
        <f>IFERROR(VLOOKUP(U$1&amp;"."&amp;$A1400&amp;"."&amp;$B1400,Mappings[[Lookup Name]:[Source Reference]],2,FALSE),"")</f>
        <v/>
      </c>
      <c r="V1400" s="6" t="str">
        <f>IFERROR(VLOOKUP(V$1&amp;"."&amp;$A1400&amp;"."&amp;$B1400,Mappings[[Lookup Name]:[Source Reference]],2,FALSE),"")</f>
        <v/>
      </c>
      <c r="W1400" s="6" t="str">
        <f>IFERROR(VLOOKUP(W$1&amp;"."&amp;$A1400&amp;"."&amp;$B1400,Mappings[[Lookup Name]:[Source Reference]],2,FALSE),"")</f>
        <v/>
      </c>
    </row>
    <row r="1401" spans="1:23" x14ac:dyDescent="0.3">
      <c r="A1401" t="s">
        <v>884</v>
      </c>
      <c r="B1401" s="6" t="s">
        <v>12</v>
      </c>
      <c r="C1401" s="5">
        <v>5</v>
      </c>
      <c r="D1401" t="s">
        <v>2102</v>
      </c>
      <c r="E1401">
        <v>120</v>
      </c>
      <c r="F1401">
        <v>0</v>
      </c>
      <c r="G1401">
        <v>0</v>
      </c>
      <c r="H1401">
        <v>0</v>
      </c>
      <c r="I1401">
        <v>0</v>
      </c>
      <c r="J1401" t="s">
        <v>2117</v>
      </c>
      <c r="K1401" s="2" t="s">
        <v>2117</v>
      </c>
      <c r="L1401" t="str">
        <f>VLOOKUP(A1401,Tables!$A$2:$B$218,2,FALSE)</f>
        <v/>
      </c>
      <c r="O1401" s="8" t="s">
        <v>3149</v>
      </c>
      <c r="P1401" s="8"/>
      <c r="Q1401" t="str">
        <f t="shared" si="21"/>
        <v>ETL Audit Process</v>
      </c>
      <c r="R1401"/>
      <c r="S1401"/>
      <c r="T1401" s="6" t="str">
        <f>IFERROR(VLOOKUP(T$1&amp;"."&amp;$A1401&amp;"."&amp;$B1401,Mappings[[Lookup Name]:[Source Reference]],2,FALSE),"")</f>
        <v/>
      </c>
      <c r="U1401" s="6" t="str">
        <f>IFERROR(VLOOKUP(U$1&amp;"."&amp;$A1401&amp;"."&amp;$B1401,Mappings[[Lookup Name]:[Source Reference]],2,FALSE),"")</f>
        <v/>
      </c>
      <c r="V1401" s="6" t="str">
        <f>IFERROR(VLOOKUP(V$1&amp;"."&amp;$A1401&amp;"."&amp;$B1401,Mappings[[Lookup Name]:[Source Reference]],2,FALSE),"")</f>
        <v/>
      </c>
      <c r="W1401" s="6" t="str">
        <f>IFERROR(VLOOKUP(W$1&amp;"."&amp;$A1401&amp;"."&amp;$B1401,Mappings[[Lookup Name]:[Source Reference]],2,FALSE),"")</f>
        <v/>
      </c>
    </row>
    <row r="1402" spans="1:23" x14ac:dyDescent="0.3">
      <c r="A1402" t="s">
        <v>884</v>
      </c>
      <c r="B1402" s="6" t="s">
        <v>13</v>
      </c>
      <c r="C1402" s="5">
        <v>6</v>
      </c>
      <c r="D1402" t="s">
        <v>2098</v>
      </c>
      <c r="E1402">
        <v>8</v>
      </c>
      <c r="F1402">
        <v>23</v>
      </c>
      <c r="G1402">
        <v>3</v>
      </c>
      <c r="H1402">
        <v>0</v>
      </c>
      <c r="I1402">
        <v>0</v>
      </c>
      <c r="J1402" t="s">
        <v>2117</v>
      </c>
      <c r="K1402" s="2" t="s">
        <v>2117</v>
      </c>
      <c r="L1402" t="str">
        <f>VLOOKUP(A1402,Tables!$A$2:$B$218,2,FALSE)</f>
        <v/>
      </c>
      <c r="O1402" s="8" t="s">
        <v>3149</v>
      </c>
      <c r="P1402" s="8"/>
      <c r="Q1402" t="str">
        <f t="shared" si="21"/>
        <v>ETL Audit Process</v>
      </c>
      <c r="R1402"/>
      <c r="S1402"/>
      <c r="T1402" s="6" t="str">
        <f>IFERROR(VLOOKUP(T$1&amp;"."&amp;$A1402&amp;"."&amp;$B1402,Mappings[[Lookup Name]:[Source Reference]],2,FALSE),"")</f>
        <v/>
      </c>
      <c r="U1402" s="6" t="str">
        <f>IFERROR(VLOOKUP(U$1&amp;"."&amp;$A1402&amp;"."&amp;$B1402,Mappings[[Lookup Name]:[Source Reference]],2,FALSE),"")</f>
        <v/>
      </c>
      <c r="V1402" s="6" t="str">
        <f>IFERROR(VLOOKUP(V$1&amp;"."&amp;$A1402&amp;"."&amp;$B1402,Mappings[[Lookup Name]:[Source Reference]],2,FALSE),"")</f>
        <v/>
      </c>
      <c r="W1402" s="6" t="str">
        <f>IFERROR(VLOOKUP(W$1&amp;"."&amp;$A1402&amp;"."&amp;$B1402,Mappings[[Lookup Name]:[Source Reference]],2,FALSE),"")</f>
        <v/>
      </c>
    </row>
    <row r="1403" spans="1:23" x14ac:dyDescent="0.3">
      <c r="A1403" t="s">
        <v>884</v>
      </c>
      <c r="B1403" s="6" t="s">
        <v>14</v>
      </c>
      <c r="C1403" s="5">
        <v>7</v>
      </c>
      <c r="D1403" t="s">
        <v>2098</v>
      </c>
      <c r="E1403">
        <v>8</v>
      </c>
      <c r="F1403">
        <v>23</v>
      </c>
      <c r="G1403">
        <v>3</v>
      </c>
      <c r="H1403">
        <v>0</v>
      </c>
      <c r="I1403">
        <v>0</v>
      </c>
      <c r="J1403" t="s">
        <v>2117</v>
      </c>
      <c r="K1403" s="2" t="s">
        <v>2117</v>
      </c>
      <c r="L1403" t="str">
        <f>VLOOKUP(A1403,Tables!$A$2:$B$218,2,FALSE)</f>
        <v/>
      </c>
      <c r="O1403" s="8" t="s">
        <v>3149</v>
      </c>
      <c r="P1403" s="8"/>
      <c r="Q1403" t="str">
        <f t="shared" si="21"/>
        <v>ETL Audit Process</v>
      </c>
      <c r="R1403"/>
      <c r="S1403"/>
      <c r="T1403" s="6" t="str">
        <f>IFERROR(VLOOKUP(T$1&amp;"."&amp;$A1403&amp;"."&amp;$B1403,Mappings[[Lookup Name]:[Source Reference]],2,FALSE),"")</f>
        <v/>
      </c>
      <c r="U1403" s="6" t="str">
        <f>IFERROR(VLOOKUP(U$1&amp;"."&amp;$A1403&amp;"."&amp;$B1403,Mappings[[Lookup Name]:[Source Reference]],2,FALSE),"")</f>
        <v/>
      </c>
      <c r="V1403" s="6" t="str">
        <f>IFERROR(VLOOKUP(V$1&amp;"."&amp;$A1403&amp;"."&amp;$B1403,Mappings[[Lookup Name]:[Source Reference]],2,FALSE),"")</f>
        <v/>
      </c>
      <c r="W1403" s="6" t="str">
        <f>IFERROR(VLOOKUP(W$1&amp;"."&amp;$A1403&amp;"."&amp;$B1403,Mappings[[Lookup Name]:[Source Reference]],2,FALSE),"")</f>
        <v/>
      </c>
    </row>
    <row r="1404" spans="1:23" x14ac:dyDescent="0.3">
      <c r="A1404" t="s">
        <v>884</v>
      </c>
      <c r="B1404" s="6" t="s">
        <v>15</v>
      </c>
      <c r="C1404" s="5">
        <v>8</v>
      </c>
      <c r="D1404" t="s">
        <v>2102</v>
      </c>
      <c r="E1404">
        <v>120</v>
      </c>
      <c r="F1404">
        <v>0</v>
      </c>
      <c r="G1404">
        <v>0</v>
      </c>
      <c r="H1404">
        <v>0</v>
      </c>
      <c r="I1404">
        <v>0</v>
      </c>
      <c r="J1404" t="s">
        <v>2117</v>
      </c>
      <c r="K1404" s="2" t="s">
        <v>2117</v>
      </c>
      <c r="L1404" t="str">
        <f>VLOOKUP(A1404,Tables!$A$2:$B$218,2,FALSE)</f>
        <v/>
      </c>
      <c r="O1404" s="8" t="s">
        <v>3149</v>
      </c>
      <c r="P1404" s="8"/>
      <c r="Q1404" t="str">
        <f t="shared" si="21"/>
        <v>ETL Audit Process</v>
      </c>
      <c r="R1404"/>
      <c r="S1404"/>
      <c r="T1404" s="6" t="str">
        <f>IFERROR(VLOOKUP(T$1&amp;"."&amp;$A1404&amp;"."&amp;$B1404,Mappings[[Lookup Name]:[Source Reference]],2,FALSE),"")</f>
        <v/>
      </c>
      <c r="U1404" s="6" t="str">
        <f>IFERROR(VLOOKUP(U$1&amp;"."&amp;$A1404&amp;"."&amp;$B1404,Mappings[[Lookup Name]:[Source Reference]],2,FALSE),"")</f>
        <v/>
      </c>
      <c r="V1404" s="6" t="str">
        <f>IFERROR(VLOOKUP(V$1&amp;"."&amp;$A1404&amp;"."&amp;$B1404,Mappings[[Lookup Name]:[Source Reference]],2,FALSE),"")</f>
        <v/>
      </c>
      <c r="W1404" s="6" t="str">
        <f>IFERROR(VLOOKUP(W$1&amp;"."&amp;$A1404&amp;"."&amp;$B1404,Mappings[[Lookup Name]:[Source Reference]],2,FALSE),"")</f>
        <v/>
      </c>
    </row>
    <row r="1405" spans="1:23" x14ac:dyDescent="0.3">
      <c r="A1405" t="s">
        <v>884</v>
      </c>
      <c r="B1405" s="6" t="s">
        <v>16</v>
      </c>
      <c r="C1405" s="5">
        <v>9</v>
      </c>
      <c r="D1405" t="s">
        <v>2099</v>
      </c>
      <c r="E1405">
        <v>4</v>
      </c>
      <c r="F1405">
        <v>10</v>
      </c>
      <c r="G1405">
        <v>0</v>
      </c>
      <c r="H1405">
        <v>0</v>
      </c>
      <c r="I1405">
        <v>0</v>
      </c>
      <c r="J1405" t="s">
        <v>2117</v>
      </c>
      <c r="K1405" s="2" t="s">
        <v>2117</v>
      </c>
      <c r="L1405" t="str">
        <f>VLOOKUP(A1405,Tables!$A$2:$B$218,2,FALSE)</f>
        <v/>
      </c>
      <c r="O1405" s="8" t="s">
        <v>3149</v>
      </c>
      <c r="P1405" s="8"/>
      <c r="Q1405" t="str">
        <f t="shared" si="21"/>
        <v>ETL Audit Process</v>
      </c>
      <c r="R1405"/>
      <c r="S1405"/>
      <c r="T1405" s="6" t="str">
        <f>IFERROR(VLOOKUP(T$1&amp;"."&amp;$A1405&amp;"."&amp;$B1405,Mappings[[Lookup Name]:[Source Reference]],2,FALSE),"")</f>
        <v/>
      </c>
      <c r="U1405" s="6" t="str">
        <f>IFERROR(VLOOKUP(U$1&amp;"."&amp;$A1405&amp;"."&amp;$B1405,Mappings[[Lookup Name]:[Source Reference]],2,FALSE),"")</f>
        <v/>
      </c>
      <c r="V1405" s="6" t="str">
        <f>IFERROR(VLOOKUP(V$1&amp;"."&amp;$A1405&amp;"."&amp;$B1405,Mappings[[Lookup Name]:[Source Reference]],2,FALSE),"")</f>
        <v/>
      </c>
      <c r="W1405" s="6" t="str">
        <f>IFERROR(VLOOKUP(W$1&amp;"."&amp;$A1405&amp;"."&amp;$B1405,Mappings[[Lookup Name]:[Source Reference]],2,FALSE),"")</f>
        <v/>
      </c>
    </row>
    <row r="1406" spans="1:23" x14ac:dyDescent="0.3">
      <c r="A1406" t="s">
        <v>884</v>
      </c>
      <c r="B1406" s="6" t="s">
        <v>17</v>
      </c>
      <c r="C1406" s="5">
        <v>10</v>
      </c>
      <c r="D1406" t="s">
        <v>2099</v>
      </c>
      <c r="E1406">
        <v>4</v>
      </c>
      <c r="F1406">
        <v>10</v>
      </c>
      <c r="G1406">
        <v>0</v>
      </c>
      <c r="H1406">
        <v>0</v>
      </c>
      <c r="I1406">
        <v>0</v>
      </c>
      <c r="J1406" t="s">
        <v>2117</v>
      </c>
      <c r="K1406" s="2" t="s">
        <v>2117</v>
      </c>
      <c r="L1406" t="str">
        <f>VLOOKUP(A1406,Tables!$A$2:$B$218,2,FALSE)</f>
        <v/>
      </c>
      <c r="O1406" s="8" t="s">
        <v>3149</v>
      </c>
      <c r="P1406" s="8"/>
      <c r="Q1406" t="str">
        <f t="shared" si="21"/>
        <v>ETL Audit Process</v>
      </c>
      <c r="R1406"/>
      <c r="S1406"/>
      <c r="T1406" s="6" t="str">
        <f>IFERROR(VLOOKUP(T$1&amp;"."&amp;$A1406&amp;"."&amp;$B1406,Mappings[[Lookup Name]:[Source Reference]],2,FALSE),"")</f>
        <v/>
      </c>
      <c r="U1406" s="6" t="str">
        <f>IFERROR(VLOOKUP(U$1&amp;"."&amp;$A1406&amp;"."&amp;$B1406,Mappings[[Lookup Name]:[Source Reference]],2,FALSE),"")</f>
        <v/>
      </c>
      <c r="V1406" s="6" t="str">
        <f>IFERROR(VLOOKUP(V$1&amp;"."&amp;$A1406&amp;"."&amp;$B1406,Mappings[[Lookup Name]:[Source Reference]],2,FALSE),"")</f>
        <v/>
      </c>
      <c r="W1406" s="6" t="str">
        <f>IFERROR(VLOOKUP(W$1&amp;"."&amp;$A1406&amp;"."&amp;$B1406,Mappings[[Lookup Name]:[Source Reference]],2,FALSE),"")</f>
        <v/>
      </c>
    </row>
    <row r="1407" spans="1:23" ht="31.2" x14ac:dyDescent="0.3">
      <c r="A1407" t="s">
        <v>884</v>
      </c>
      <c r="B1407" s="6" t="s">
        <v>18</v>
      </c>
      <c r="C1407" s="5">
        <v>11</v>
      </c>
      <c r="D1407" t="s">
        <v>2099</v>
      </c>
      <c r="E1407">
        <v>4</v>
      </c>
      <c r="F1407">
        <v>10</v>
      </c>
      <c r="G1407">
        <v>0</v>
      </c>
      <c r="H1407">
        <v>0</v>
      </c>
      <c r="I1407">
        <v>0</v>
      </c>
      <c r="J1407" t="s">
        <v>2117</v>
      </c>
      <c r="K1407" s="2" t="s">
        <v>2227</v>
      </c>
      <c r="L1407" t="str">
        <f>VLOOKUP(A1407,Tables!$A$2:$B$218,2,FALSE)</f>
        <v/>
      </c>
      <c r="O1407" s="8" t="s">
        <v>3149</v>
      </c>
      <c r="P1407" s="8"/>
      <c r="Q1407" t="str">
        <f t="shared" si="21"/>
        <v>Link to Source System</v>
      </c>
      <c r="R1407"/>
      <c r="S1407"/>
      <c r="T1407" s="6" t="str">
        <f>IFERROR(VLOOKUP(T$1&amp;"."&amp;$A1407&amp;"."&amp;$B1407,Mappings[[Lookup Name]:[Source Reference]],2,FALSE),"")</f>
        <v/>
      </c>
      <c r="U1407" s="6" t="str">
        <f>IFERROR(VLOOKUP(U$1&amp;"."&amp;$A1407&amp;"."&amp;$B1407,Mappings[[Lookup Name]:[Source Reference]],2,FALSE),"")</f>
        <v/>
      </c>
      <c r="V1407" s="6" t="str">
        <f>IFERROR(VLOOKUP(V$1&amp;"."&amp;$A1407&amp;"."&amp;$B1407,Mappings[[Lookup Name]:[Source Reference]],2,FALSE),"")</f>
        <v/>
      </c>
      <c r="W1407" s="6" t="str">
        <f>IFERROR(VLOOKUP(W$1&amp;"."&amp;$A1407&amp;"."&amp;$B1407,Mappings[[Lookup Name]:[Source Reference]],2,FALSE),"")</f>
        <v/>
      </c>
    </row>
    <row r="1408" spans="1:23" x14ac:dyDescent="0.3">
      <c r="A1408" t="s">
        <v>888</v>
      </c>
      <c r="B1408" s="6" t="s">
        <v>889</v>
      </c>
      <c r="C1408" s="5">
        <v>1</v>
      </c>
      <c r="D1408" t="s">
        <v>2099</v>
      </c>
      <c r="E1408">
        <v>4</v>
      </c>
      <c r="F1408">
        <v>10</v>
      </c>
      <c r="G1408">
        <v>0</v>
      </c>
      <c r="H1408">
        <v>0</v>
      </c>
      <c r="I1408">
        <v>1</v>
      </c>
      <c r="J1408" t="s">
        <v>2117</v>
      </c>
      <c r="K1408" s="2" t="s">
        <v>2117</v>
      </c>
      <c r="L1408" t="str">
        <f>VLOOKUP(A1408,Tables!$A$2:$B$218,2,FALSE)</f>
        <v>Care Coordination</v>
      </c>
      <c r="N1408" t="s">
        <v>3112</v>
      </c>
      <c r="O1408" s="2" t="s">
        <v>3215</v>
      </c>
      <c r="P1408" s="2" t="s">
        <v>2961</v>
      </c>
      <c r="Q1408" t="str">
        <f t="shared" si="21"/>
        <v>System Generated</v>
      </c>
      <c r="T1408" s="6" t="str">
        <f>IFERROR(VLOOKUP(T$1&amp;"."&amp;$A1408&amp;"."&amp;$B1408,Mappings[[Lookup Name]:[Source Reference]],2,FALSE),"")</f>
        <v/>
      </c>
      <c r="U1408" s="6" t="str">
        <f>IFERROR(VLOOKUP(U$1&amp;"."&amp;$A1408&amp;"."&amp;$B1408,Mappings[[Lookup Name]:[Source Reference]],2,FALSE),"")</f>
        <v/>
      </c>
      <c r="V1408" s="6" t="str">
        <f>IFERROR(VLOOKUP(V$1&amp;"."&amp;$A1408&amp;"."&amp;$B1408,Mappings[[Lookup Name]:[Source Reference]],2,FALSE),"")</f>
        <v/>
      </c>
      <c r="W1408" s="6" t="str">
        <f>IFERROR(VLOOKUP(W$1&amp;"."&amp;$A1408&amp;"."&amp;$B1408,Mappings[[Lookup Name]:[Source Reference]],2,FALSE),"")</f>
        <v/>
      </c>
    </row>
    <row r="1409" spans="1:23" ht="31.2" x14ac:dyDescent="0.3">
      <c r="A1409" t="s">
        <v>888</v>
      </c>
      <c r="B1409" s="6" t="s">
        <v>671</v>
      </c>
      <c r="C1409" s="5">
        <v>2</v>
      </c>
      <c r="D1409" t="s">
        <v>2099</v>
      </c>
      <c r="E1409">
        <v>4</v>
      </c>
      <c r="F1409">
        <v>10</v>
      </c>
      <c r="G1409">
        <v>0</v>
      </c>
      <c r="H1409">
        <v>0</v>
      </c>
      <c r="I1409">
        <v>0</v>
      </c>
      <c r="J1409" t="s">
        <v>2117</v>
      </c>
      <c r="K1409" s="2" t="s">
        <v>2228</v>
      </c>
      <c r="L1409" t="str">
        <f>VLOOKUP(A1409,Tables!$A$2:$B$218,2,FALSE)</f>
        <v>Care Coordination</v>
      </c>
      <c r="N1409" t="s">
        <v>3113</v>
      </c>
      <c r="O1409" s="2" t="s">
        <v>3224</v>
      </c>
      <c r="P1409" s="2" t="s">
        <v>2961</v>
      </c>
      <c r="Q1409" t="str">
        <f t="shared" si="21"/>
        <v>System Generated</v>
      </c>
      <c r="T1409" s="6" t="str">
        <f>IFERROR(VLOOKUP(T$1&amp;"."&amp;$A1409&amp;"."&amp;$B1409,Mappings[[Lookup Name]:[Source Reference]],2,FALSE),"")</f>
        <v/>
      </c>
      <c r="U1409" s="6" t="str">
        <f>IFERROR(VLOOKUP(U$1&amp;"."&amp;$A1409&amp;"."&amp;$B1409,Mappings[[Lookup Name]:[Source Reference]],2,FALSE),"")</f>
        <v/>
      </c>
      <c r="V1409" s="6" t="str">
        <f>IFERROR(VLOOKUP(V$1&amp;"."&amp;$A1409&amp;"."&amp;$B1409,Mappings[[Lookup Name]:[Source Reference]],2,FALSE),"")</f>
        <v/>
      </c>
      <c r="W1409" s="6" t="str">
        <f>IFERROR(VLOOKUP(W$1&amp;"."&amp;$A1409&amp;"."&amp;$B1409,Mappings[[Lookup Name]:[Source Reference]],2,FALSE),"")</f>
        <v/>
      </c>
    </row>
    <row r="1410" spans="1:23" ht="31.2" x14ac:dyDescent="0.3">
      <c r="A1410" t="s">
        <v>888</v>
      </c>
      <c r="B1410" s="6" t="s">
        <v>890</v>
      </c>
      <c r="C1410" s="5">
        <v>3</v>
      </c>
      <c r="D1410" t="s">
        <v>2099</v>
      </c>
      <c r="E1410">
        <v>4</v>
      </c>
      <c r="F1410">
        <v>10</v>
      </c>
      <c r="G1410">
        <v>0</v>
      </c>
      <c r="H1410">
        <v>0</v>
      </c>
      <c r="I1410">
        <v>0</v>
      </c>
      <c r="J1410" t="s">
        <v>2117</v>
      </c>
      <c r="K1410" s="2" t="s">
        <v>2229</v>
      </c>
      <c r="L1410" t="str">
        <f>VLOOKUP(A1410,Tables!$A$2:$B$218,2,FALSE)</f>
        <v>Care Coordination</v>
      </c>
      <c r="N1410" t="s">
        <v>2393</v>
      </c>
      <c r="O1410" s="2" t="s">
        <v>3225</v>
      </c>
      <c r="P1410" s="2" t="s">
        <v>2961</v>
      </c>
      <c r="Q1410" t="str">
        <f t="shared" si="21"/>
        <v>System Generated</v>
      </c>
      <c r="T1410" s="6" t="str">
        <f>IFERROR(VLOOKUP(T$1&amp;"."&amp;$A1410&amp;"."&amp;$B1410,Mappings[[Lookup Name]:[Source Reference]],2,FALSE),"")</f>
        <v/>
      </c>
      <c r="U1410" s="6" t="str">
        <f>IFERROR(VLOOKUP(U$1&amp;"."&amp;$A1410&amp;"."&amp;$B1410,Mappings[[Lookup Name]:[Source Reference]],2,FALSE),"")</f>
        <v/>
      </c>
      <c r="V1410" s="6" t="str">
        <f>IFERROR(VLOOKUP(V$1&amp;"."&amp;$A1410&amp;"."&amp;$B1410,Mappings[[Lookup Name]:[Source Reference]],2,FALSE),"")</f>
        <v/>
      </c>
      <c r="W1410" s="6" t="str">
        <f>IFERROR(VLOOKUP(W$1&amp;"."&amp;$A1410&amp;"."&amp;$B1410,Mappings[[Lookup Name]:[Source Reference]],2,FALSE),"")</f>
        <v/>
      </c>
    </row>
    <row r="1411" spans="1:23" x14ac:dyDescent="0.3">
      <c r="A1411" t="s">
        <v>888</v>
      </c>
      <c r="B1411" s="6" t="s">
        <v>891</v>
      </c>
      <c r="C1411" s="5">
        <v>4</v>
      </c>
      <c r="D1411" t="s">
        <v>2098</v>
      </c>
      <c r="E1411">
        <v>8</v>
      </c>
      <c r="F1411">
        <v>23</v>
      </c>
      <c r="G1411">
        <v>3</v>
      </c>
      <c r="H1411">
        <v>1</v>
      </c>
      <c r="I1411">
        <v>0</v>
      </c>
      <c r="J1411" t="s">
        <v>2117</v>
      </c>
      <c r="K1411" s="2" t="s">
        <v>2117</v>
      </c>
      <c r="L1411" t="str">
        <f>VLOOKUP(A1411,Tables!$A$2:$B$218,2,FALSE)</f>
        <v>Care Coordination</v>
      </c>
      <c r="N1411" t="s">
        <v>3010</v>
      </c>
      <c r="O1411" s="2" t="s">
        <v>3210</v>
      </c>
      <c r="Q1411" t="str">
        <f t="shared" ref="Q1411:Q1474" si="22">IF(B1411="Source_System_SID","Link to Source System",IF(OR(B1411="Created_By_ID",B1411="Created_by_Date",B1411="Last_Updated_By_Date",B1411="Last_Updated_By_ID",B1411="Audit_SID",B1411="Update_Audit_SID"),"ETL Audit Process",IF(RIGHT(B1411,3)="SID","System Generated","Business Logic")))</f>
        <v>Business Logic</v>
      </c>
      <c r="T1411" s="6" t="str">
        <f>IFERROR(VLOOKUP(T$1&amp;"."&amp;$A1411&amp;"."&amp;$B1411,Mappings[[Lookup Name]:[Source Reference]],2,FALSE),"")</f>
        <v/>
      </c>
      <c r="U1411" s="6" t="str">
        <f>IFERROR(VLOOKUP(U$1&amp;"."&amp;$A1411&amp;"."&amp;$B1411,Mappings[[Lookup Name]:[Source Reference]],2,FALSE),"")</f>
        <v/>
      </c>
      <c r="V1411" s="6" t="str">
        <f>IFERROR(VLOOKUP(V$1&amp;"."&amp;$A1411&amp;"."&amp;$B1411,Mappings[[Lookup Name]:[Source Reference]],2,FALSE),"")</f>
        <v/>
      </c>
      <c r="W1411" s="6" t="str">
        <f>IFERROR(VLOOKUP(W$1&amp;"."&amp;$A1411&amp;"."&amp;$B1411,Mappings[[Lookup Name]:[Source Reference]],2,FALSE),"")</f>
        <v/>
      </c>
    </row>
    <row r="1412" spans="1:23" x14ac:dyDescent="0.3">
      <c r="A1412" t="s">
        <v>888</v>
      </c>
      <c r="B1412" s="6" t="s">
        <v>892</v>
      </c>
      <c r="C1412" s="5">
        <v>5</v>
      </c>
      <c r="D1412" t="s">
        <v>2098</v>
      </c>
      <c r="E1412">
        <v>8</v>
      </c>
      <c r="F1412">
        <v>23</v>
      </c>
      <c r="G1412">
        <v>3</v>
      </c>
      <c r="H1412">
        <v>1</v>
      </c>
      <c r="I1412">
        <v>0</v>
      </c>
      <c r="J1412" t="s">
        <v>2117</v>
      </c>
      <c r="K1412" s="2" t="s">
        <v>2117</v>
      </c>
      <c r="L1412" t="str">
        <f>VLOOKUP(A1412,Tables!$A$2:$B$218,2,FALSE)</f>
        <v>Care Coordination</v>
      </c>
      <c r="N1412" t="s">
        <v>3011</v>
      </c>
      <c r="O1412" s="2" t="s">
        <v>3211</v>
      </c>
      <c r="Q1412" t="str">
        <f t="shared" si="22"/>
        <v>Business Logic</v>
      </c>
      <c r="T1412" s="6" t="str">
        <f>IFERROR(VLOOKUP(T$1&amp;"."&amp;$A1412&amp;"."&amp;$B1412,Mappings[[Lookup Name]:[Source Reference]],2,FALSE),"")</f>
        <v/>
      </c>
      <c r="U1412" s="6" t="str">
        <f>IFERROR(VLOOKUP(U$1&amp;"."&amp;$A1412&amp;"."&amp;$B1412,Mappings[[Lookup Name]:[Source Reference]],2,FALSE),"")</f>
        <v/>
      </c>
      <c r="V1412" s="6" t="str">
        <f>IFERROR(VLOOKUP(V$1&amp;"."&amp;$A1412&amp;"."&amp;$B1412,Mappings[[Lookup Name]:[Source Reference]],2,FALSE),"")</f>
        <v/>
      </c>
      <c r="W1412" s="6" t="str">
        <f>IFERROR(VLOOKUP(W$1&amp;"."&amp;$A1412&amp;"."&amp;$B1412,Mappings[[Lookup Name]:[Source Reference]],2,FALSE),"")</f>
        <v/>
      </c>
    </row>
    <row r="1413" spans="1:23" x14ac:dyDescent="0.3">
      <c r="A1413" t="s">
        <v>888</v>
      </c>
      <c r="B1413" s="6" t="s">
        <v>893</v>
      </c>
      <c r="C1413" s="5">
        <v>6</v>
      </c>
      <c r="D1413" t="s">
        <v>2100</v>
      </c>
      <c r="E1413">
        <v>1</v>
      </c>
      <c r="F1413">
        <v>1</v>
      </c>
      <c r="G1413">
        <v>0</v>
      </c>
      <c r="H1413">
        <v>1</v>
      </c>
      <c r="I1413">
        <v>0</v>
      </c>
      <c r="J1413" t="s">
        <v>2117</v>
      </c>
      <c r="K1413" s="2" t="s">
        <v>2117</v>
      </c>
      <c r="L1413" t="str">
        <f>VLOOKUP(A1413,Tables!$A$2:$B$218,2,FALSE)</f>
        <v>Care Coordination</v>
      </c>
      <c r="N1413" t="s">
        <v>3012</v>
      </c>
      <c r="O1413" s="2" t="s">
        <v>3226</v>
      </c>
      <c r="P1413" s="2" t="s">
        <v>2957</v>
      </c>
      <c r="Q1413" t="str">
        <f t="shared" si="22"/>
        <v>Business Logic</v>
      </c>
      <c r="T1413" s="6" t="str">
        <f>IFERROR(VLOOKUP(T$1&amp;"."&amp;$A1413&amp;"."&amp;$B1413,Mappings[[Lookup Name]:[Source Reference]],2,FALSE),"")</f>
        <v/>
      </c>
      <c r="U1413" s="6" t="str">
        <f>IFERROR(VLOOKUP(U$1&amp;"."&amp;$A1413&amp;"."&amp;$B1413,Mappings[[Lookup Name]:[Source Reference]],2,FALSE),"")</f>
        <v/>
      </c>
      <c r="V1413" s="6" t="str">
        <f>IFERROR(VLOOKUP(V$1&amp;"."&amp;$A1413&amp;"."&amp;$B1413,Mappings[[Lookup Name]:[Source Reference]],2,FALSE),"")</f>
        <v/>
      </c>
      <c r="W1413" s="6" t="str">
        <f>IFERROR(VLOOKUP(W$1&amp;"."&amp;$A1413&amp;"."&amp;$B1413,Mappings[[Lookup Name]:[Source Reference]],2,FALSE),"")</f>
        <v/>
      </c>
    </row>
    <row r="1414" spans="1:23" x14ac:dyDescent="0.3">
      <c r="A1414" t="s">
        <v>888</v>
      </c>
      <c r="B1414" s="6" t="s">
        <v>894</v>
      </c>
      <c r="C1414" s="5">
        <v>7</v>
      </c>
      <c r="D1414" t="s">
        <v>2100</v>
      </c>
      <c r="E1414">
        <v>1</v>
      </c>
      <c r="F1414">
        <v>1</v>
      </c>
      <c r="G1414">
        <v>0</v>
      </c>
      <c r="H1414">
        <v>1</v>
      </c>
      <c r="I1414">
        <v>0</v>
      </c>
      <c r="J1414" t="s">
        <v>2117</v>
      </c>
      <c r="K1414" s="2" t="s">
        <v>2117</v>
      </c>
      <c r="L1414" t="str">
        <f>VLOOKUP(A1414,Tables!$A$2:$B$218,2,FALSE)</f>
        <v>Care Coordination</v>
      </c>
      <c r="N1414" t="s">
        <v>2383</v>
      </c>
      <c r="O1414" s="2" t="s">
        <v>2966</v>
      </c>
      <c r="P1414" s="2" t="s">
        <v>2957</v>
      </c>
      <c r="Q1414" t="str">
        <f t="shared" si="22"/>
        <v>Business Logic</v>
      </c>
      <c r="T1414" s="6" t="str">
        <f>IFERROR(VLOOKUP(T$1&amp;"."&amp;$A1414&amp;"."&amp;$B1414,Mappings[[Lookup Name]:[Source Reference]],2,FALSE),"")</f>
        <v/>
      </c>
      <c r="U1414" s="6" t="str">
        <f>IFERROR(VLOOKUP(U$1&amp;"."&amp;$A1414&amp;"."&amp;$B1414,Mappings[[Lookup Name]:[Source Reference]],2,FALSE),"")</f>
        <v/>
      </c>
      <c r="V1414" s="6" t="str">
        <f>IFERROR(VLOOKUP(V$1&amp;"."&amp;$A1414&amp;"."&amp;$B1414,Mappings[[Lookup Name]:[Source Reference]],2,FALSE),"")</f>
        <v/>
      </c>
      <c r="W1414" s="6" t="str">
        <f>IFERROR(VLOOKUP(W$1&amp;"."&amp;$A1414&amp;"."&amp;$B1414,Mappings[[Lookup Name]:[Source Reference]],2,FALSE),"")</f>
        <v/>
      </c>
    </row>
    <row r="1415" spans="1:23" ht="46.8" x14ac:dyDescent="0.3">
      <c r="A1415" t="s">
        <v>888</v>
      </c>
      <c r="B1415" s="6" t="s">
        <v>11</v>
      </c>
      <c r="C1415" s="5">
        <v>8</v>
      </c>
      <c r="D1415" t="s">
        <v>2101</v>
      </c>
      <c r="E1415">
        <v>1</v>
      </c>
      <c r="F1415">
        <v>0</v>
      </c>
      <c r="G1415">
        <v>0</v>
      </c>
      <c r="H1415">
        <v>1</v>
      </c>
      <c r="I1415">
        <v>0</v>
      </c>
      <c r="J1415" t="s">
        <v>2117</v>
      </c>
      <c r="K1415" s="2" t="s">
        <v>2117</v>
      </c>
      <c r="L1415" t="str">
        <f>VLOOKUP(A1415,Tables!$A$2:$B$218,2,FALSE)</f>
        <v>Care Coordination</v>
      </c>
      <c r="N1415" t="s">
        <v>2384</v>
      </c>
      <c r="O1415" s="2" t="s">
        <v>2382</v>
      </c>
      <c r="P1415" s="2" t="s">
        <v>2965</v>
      </c>
      <c r="Q1415" t="str">
        <f t="shared" si="22"/>
        <v>Business Logic</v>
      </c>
      <c r="T1415" s="6" t="str">
        <f>IFERROR(VLOOKUP(T$1&amp;"."&amp;$A1415&amp;"."&amp;$B1415,Mappings[[Lookup Name]:[Source Reference]],2,FALSE),"")</f>
        <v/>
      </c>
      <c r="U1415" s="6" t="str">
        <f>IFERROR(VLOOKUP(U$1&amp;"."&amp;$A1415&amp;"."&amp;$B1415,Mappings[[Lookup Name]:[Source Reference]],2,FALSE),"")</f>
        <v/>
      </c>
      <c r="V1415" s="6" t="str">
        <f>IFERROR(VLOOKUP(V$1&amp;"."&amp;$A1415&amp;"."&amp;$B1415,Mappings[[Lookup Name]:[Source Reference]],2,FALSE),"")</f>
        <v/>
      </c>
      <c r="W1415" s="6" t="str">
        <f>IFERROR(VLOOKUP(W$1&amp;"."&amp;$A1415&amp;"."&amp;$B1415,Mappings[[Lookup Name]:[Source Reference]],2,FALSE),"")</f>
        <v/>
      </c>
    </row>
    <row r="1416" spans="1:23" x14ac:dyDescent="0.3">
      <c r="A1416" t="s">
        <v>888</v>
      </c>
      <c r="B1416" s="6" t="s">
        <v>35</v>
      </c>
      <c r="C1416" s="5">
        <v>9</v>
      </c>
      <c r="D1416" t="s">
        <v>2102</v>
      </c>
      <c r="E1416">
        <v>120</v>
      </c>
      <c r="F1416">
        <v>0</v>
      </c>
      <c r="G1416">
        <v>0</v>
      </c>
      <c r="H1416">
        <v>0</v>
      </c>
      <c r="I1416">
        <v>0</v>
      </c>
      <c r="J1416" t="s">
        <v>2117</v>
      </c>
      <c r="K1416" s="2" t="s">
        <v>2117</v>
      </c>
      <c r="L1416" t="str">
        <f>VLOOKUP(A1416,Tables!$A$2:$B$218,2,FALSE)</f>
        <v>Care Coordination</v>
      </c>
      <c r="N1416" t="s">
        <v>3150</v>
      </c>
      <c r="O1416" s="2" t="s">
        <v>3162</v>
      </c>
      <c r="P1416" s="8"/>
      <c r="Q1416" t="str">
        <f t="shared" si="22"/>
        <v>ETL Audit Process</v>
      </c>
      <c r="R1416"/>
      <c r="S1416"/>
      <c r="T1416" s="6" t="str">
        <f>IFERROR(VLOOKUP(T$1&amp;"."&amp;$A1416&amp;"."&amp;$B1416,Mappings[[Lookup Name]:[Source Reference]],2,FALSE),"")</f>
        <v/>
      </c>
      <c r="U1416" s="6" t="str">
        <f>IFERROR(VLOOKUP(U$1&amp;"."&amp;$A1416&amp;"."&amp;$B1416,Mappings[[Lookup Name]:[Source Reference]],2,FALSE),"")</f>
        <v/>
      </c>
      <c r="V1416" s="6" t="str">
        <f>IFERROR(VLOOKUP(V$1&amp;"."&amp;$A1416&amp;"."&amp;$B1416,Mappings[[Lookup Name]:[Source Reference]],2,FALSE),"")</f>
        <v/>
      </c>
      <c r="W1416" s="6" t="str">
        <f>IFERROR(VLOOKUP(W$1&amp;"."&amp;$A1416&amp;"."&amp;$B1416,Mappings[[Lookup Name]:[Source Reference]],2,FALSE),"")</f>
        <v/>
      </c>
    </row>
    <row r="1417" spans="1:23" x14ac:dyDescent="0.3">
      <c r="A1417" t="s">
        <v>888</v>
      </c>
      <c r="B1417" s="6" t="s">
        <v>36</v>
      </c>
      <c r="C1417" s="5">
        <v>10</v>
      </c>
      <c r="D1417" t="s">
        <v>2098</v>
      </c>
      <c r="E1417">
        <v>8</v>
      </c>
      <c r="F1417">
        <v>23</v>
      </c>
      <c r="G1417">
        <v>3</v>
      </c>
      <c r="H1417">
        <v>0</v>
      </c>
      <c r="I1417">
        <v>0</v>
      </c>
      <c r="J1417" t="s">
        <v>2117</v>
      </c>
      <c r="K1417" s="2" t="s">
        <v>2117</v>
      </c>
      <c r="L1417" t="str">
        <f>VLOOKUP(A1417,Tables!$A$2:$B$218,2,FALSE)</f>
        <v>Care Coordination</v>
      </c>
      <c r="N1417" t="s">
        <v>3151</v>
      </c>
      <c r="O1417" s="2" t="s">
        <v>3161</v>
      </c>
      <c r="P1417" s="8"/>
      <c r="Q1417" t="str">
        <f t="shared" si="22"/>
        <v>ETL Audit Process</v>
      </c>
      <c r="R1417"/>
      <c r="S1417"/>
      <c r="T1417" s="6" t="str">
        <f>IFERROR(VLOOKUP(T$1&amp;"."&amp;$A1417&amp;"."&amp;$B1417,Mappings[[Lookup Name]:[Source Reference]],2,FALSE),"")</f>
        <v/>
      </c>
      <c r="U1417" s="6" t="str">
        <f>IFERROR(VLOOKUP(U$1&amp;"."&amp;$A1417&amp;"."&amp;$B1417,Mappings[[Lookup Name]:[Source Reference]],2,FALSE),"")</f>
        <v/>
      </c>
      <c r="V1417" s="6" t="str">
        <f>IFERROR(VLOOKUP(V$1&amp;"."&amp;$A1417&amp;"."&amp;$B1417,Mappings[[Lookup Name]:[Source Reference]],2,FALSE),"")</f>
        <v/>
      </c>
      <c r="W1417" s="6" t="str">
        <f>IFERROR(VLOOKUP(W$1&amp;"."&amp;$A1417&amp;"."&amp;$B1417,Mappings[[Lookup Name]:[Source Reference]],2,FALSE),"")</f>
        <v/>
      </c>
    </row>
    <row r="1418" spans="1:23" x14ac:dyDescent="0.3">
      <c r="A1418" t="s">
        <v>888</v>
      </c>
      <c r="B1418" s="6" t="s">
        <v>37</v>
      </c>
      <c r="C1418" s="5">
        <v>11</v>
      </c>
      <c r="D1418" t="s">
        <v>2102</v>
      </c>
      <c r="E1418">
        <v>120</v>
      </c>
      <c r="F1418">
        <v>0</v>
      </c>
      <c r="G1418">
        <v>0</v>
      </c>
      <c r="H1418">
        <v>0</v>
      </c>
      <c r="I1418">
        <v>0</v>
      </c>
      <c r="J1418" t="s">
        <v>2117</v>
      </c>
      <c r="K1418" s="2" t="s">
        <v>2117</v>
      </c>
      <c r="L1418" t="str">
        <f>VLOOKUP(A1418,Tables!$A$2:$B$218,2,FALSE)</f>
        <v>Care Coordination</v>
      </c>
      <c r="N1418" t="s">
        <v>3153</v>
      </c>
      <c r="O1418" s="2" t="s">
        <v>3160</v>
      </c>
      <c r="P1418" s="8"/>
      <c r="Q1418" t="str">
        <f t="shared" si="22"/>
        <v>ETL Audit Process</v>
      </c>
      <c r="R1418"/>
      <c r="S1418"/>
      <c r="T1418" s="6" t="str">
        <f>IFERROR(VLOOKUP(T$1&amp;"."&amp;$A1418&amp;"."&amp;$B1418,Mappings[[Lookup Name]:[Source Reference]],2,FALSE),"")</f>
        <v/>
      </c>
      <c r="U1418" s="6" t="str">
        <f>IFERROR(VLOOKUP(U$1&amp;"."&amp;$A1418&amp;"."&amp;$B1418,Mappings[[Lookup Name]:[Source Reference]],2,FALSE),"")</f>
        <v/>
      </c>
      <c r="V1418" s="6" t="str">
        <f>IFERROR(VLOOKUP(V$1&amp;"."&amp;$A1418&amp;"."&amp;$B1418,Mappings[[Lookup Name]:[Source Reference]],2,FALSE),"")</f>
        <v/>
      </c>
      <c r="W1418" s="6" t="str">
        <f>IFERROR(VLOOKUP(W$1&amp;"."&amp;$A1418&amp;"."&amp;$B1418,Mappings[[Lookup Name]:[Source Reference]],2,FALSE),"")</f>
        <v/>
      </c>
    </row>
    <row r="1419" spans="1:23" x14ac:dyDescent="0.3">
      <c r="A1419" t="s">
        <v>888</v>
      </c>
      <c r="B1419" s="6" t="s">
        <v>38</v>
      </c>
      <c r="C1419" s="5">
        <v>12</v>
      </c>
      <c r="D1419" t="s">
        <v>2098</v>
      </c>
      <c r="E1419">
        <v>8</v>
      </c>
      <c r="F1419">
        <v>23</v>
      </c>
      <c r="G1419">
        <v>3</v>
      </c>
      <c r="H1419">
        <v>0</v>
      </c>
      <c r="I1419">
        <v>0</v>
      </c>
      <c r="J1419" t="s">
        <v>2117</v>
      </c>
      <c r="K1419" s="2" t="s">
        <v>2117</v>
      </c>
      <c r="L1419" t="str">
        <f>VLOOKUP(A1419,Tables!$A$2:$B$218,2,FALSE)</f>
        <v>Care Coordination</v>
      </c>
      <c r="N1419" t="s">
        <v>3152</v>
      </c>
      <c r="O1419" s="2" t="s">
        <v>3159</v>
      </c>
      <c r="P1419" s="8"/>
      <c r="Q1419" t="str">
        <f t="shared" si="22"/>
        <v>ETL Audit Process</v>
      </c>
      <c r="R1419"/>
      <c r="S1419"/>
      <c r="T1419" s="6" t="str">
        <f>IFERROR(VLOOKUP(T$1&amp;"."&amp;$A1419&amp;"."&amp;$B1419,Mappings[[Lookup Name]:[Source Reference]],2,FALSE),"")</f>
        <v/>
      </c>
      <c r="U1419" s="6" t="str">
        <f>IFERROR(VLOOKUP(U$1&amp;"."&amp;$A1419&amp;"."&amp;$B1419,Mappings[[Lookup Name]:[Source Reference]],2,FALSE),"")</f>
        <v/>
      </c>
      <c r="V1419" s="6" t="str">
        <f>IFERROR(VLOOKUP(V$1&amp;"."&amp;$A1419&amp;"."&amp;$B1419,Mappings[[Lookup Name]:[Source Reference]],2,FALSE),"")</f>
        <v/>
      </c>
      <c r="W1419" s="6" t="str">
        <f>IFERROR(VLOOKUP(W$1&amp;"."&amp;$A1419&amp;"."&amp;$B1419,Mappings[[Lookup Name]:[Source Reference]],2,FALSE),"")</f>
        <v/>
      </c>
    </row>
    <row r="1420" spans="1:23" x14ac:dyDescent="0.3">
      <c r="A1420" t="s">
        <v>888</v>
      </c>
      <c r="B1420" s="6" t="s">
        <v>16</v>
      </c>
      <c r="C1420" s="5">
        <v>13</v>
      </c>
      <c r="D1420" t="s">
        <v>2099</v>
      </c>
      <c r="E1420">
        <v>4</v>
      </c>
      <c r="F1420">
        <v>10</v>
      </c>
      <c r="G1420">
        <v>0</v>
      </c>
      <c r="H1420">
        <v>0</v>
      </c>
      <c r="I1420">
        <v>0</v>
      </c>
      <c r="J1420" t="s">
        <v>2117</v>
      </c>
      <c r="K1420" s="2" t="s">
        <v>2117</v>
      </c>
      <c r="L1420" t="str">
        <f>VLOOKUP(A1420,Tables!$A$2:$B$218,2,FALSE)</f>
        <v>Care Coordination</v>
      </c>
      <c r="N1420" t="s">
        <v>3154</v>
      </c>
      <c r="O1420" s="2" t="s">
        <v>3158</v>
      </c>
      <c r="P1420" s="8"/>
      <c r="Q1420" t="str">
        <f t="shared" si="22"/>
        <v>ETL Audit Process</v>
      </c>
      <c r="R1420"/>
      <c r="S1420"/>
      <c r="T1420" s="6" t="str">
        <f>IFERROR(VLOOKUP(T$1&amp;"."&amp;$A1420&amp;"."&amp;$B1420,Mappings[[Lookup Name]:[Source Reference]],2,FALSE),"")</f>
        <v/>
      </c>
      <c r="U1420" s="6" t="str">
        <f>IFERROR(VLOOKUP(U$1&amp;"."&amp;$A1420&amp;"."&amp;$B1420,Mappings[[Lookup Name]:[Source Reference]],2,FALSE),"")</f>
        <v/>
      </c>
      <c r="V1420" s="6" t="str">
        <f>IFERROR(VLOOKUP(V$1&amp;"."&amp;$A1420&amp;"."&amp;$B1420,Mappings[[Lookup Name]:[Source Reference]],2,FALSE),"")</f>
        <v/>
      </c>
      <c r="W1420" s="6" t="str">
        <f>IFERROR(VLOOKUP(W$1&amp;"."&amp;$A1420&amp;"."&amp;$B1420,Mappings[[Lookup Name]:[Source Reference]],2,FALSE),"")</f>
        <v/>
      </c>
    </row>
    <row r="1421" spans="1:23" ht="31.2" x14ac:dyDescent="0.3">
      <c r="A1421" t="s">
        <v>888</v>
      </c>
      <c r="B1421" s="6" t="s">
        <v>17</v>
      </c>
      <c r="C1421" s="5">
        <v>14</v>
      </c>
      <c r="D1421" t="s">
        <v>2099</v>
      </c>
      <c r="E1421">
        <v>4</v>
      </c>
      <c r="F1421">
        <v>10</v>
      </c>
      <c r="G1421">
        <v>0</v>
      </c>
      <c r="H1421">
        <v>0</v>
      </c>
      <c r="I1421">
        <v>0</v>
      </c>
      <c r="J1421" t="s">
        <v>2117</v>
      </c>
      <c r="K1421" s="2" t="s">
        <v>2117</v>
      </c>
      <c r="L1421" t="str">
        <f>VLOOKUP(A1421,Tables!$A$2:$B$218,2,FALSE)</f>
        <v>Care Coordination</v>
      </c>
      <c r="N1421" t="s">
        <v>3155</v>
      </c>
      <c r="O1421" s="2" t="s">
        <v>3157</v>
      </c>
      <c r="P1421" s="8"/>
      <c r="Q1421" t="str">
        <f t="shared" si="22"/>
        <v>ETL Audit Process</v>
      </c>
      <c r="R1421"/>
      <c r="S1421"/>
      <c r="T1421" s="6" t="str">
        <f>IFERROR(VLOOKUP(T$1&amp;"."&amp;$A1421&amp;"."&amp;$B1421,Mappings[[Lookup Name]:[Source Reference]],2,FALSE),"")</f>
        <v/>
      </c>
      <c r="U1421" s="6" t="str">
        <f>IFERROR(VLOOKUP(U$1&amp;"."&amp;$A1421&amp;"."&amp;$B1421,Mappings[[Lookup Name]:[Source Reference]],2,FALSE),"")</f>
        <v/>
      </c>
      <c r="V1421" s="6" t="str">
        <f>IFERROR(VLOOKUP(V$1&amp;"."&amp;$A1421&amp;"."&amp;$B1421,Mappings[[Lookup Name]:[Source Reference]],2,FALSE),"")</f>
        <v/>
      </c>
      <c r="W1421" s="6" t="str">
        <f>IFERROR(VLOOKUP(W$1&amp;"."&amp;$A1421&amp;"."&amp;$B1421,Mappings[[Lookup Name]:[Source Reference]],2,FALSE),"")</f>
        <v/>
      </c>
    </row>
    <row r="1422" spans="1:23" x14ac:dyDescent="0.3">
      <c r="A1422" t="s">
        <v>888</v>
      </c>
      <c r="B1422" s="6" t="s">
        <v>18</v>
      </c>
      <c r="C1422" s="5">
        <v>15</v>
      </c>
      <c r="D1422" t="s">
        <v>2099</v>
      </c>
      <c r="E1422">
        <v>4</v>
      </c>
      <c r="F1422">
        <v>10</v>
      </c>
      <c r="G1422">
        <v>0</v>
      </c>
      <c r="H1422">
        <v>0</v>
      </c>
      <c r="I1422">
        <v>0</v>
      </c>
      <c r="J1422" t="s">
        <v>2117</v>
      </c>
      <c r="K1422" s="2" t="s">
        <v>2117</v>
      </c>
      <c r="L1422" t="str">
        <f>VLOOKUP(A1422,Tables!$A$2:$B$218,2,FALSE)</f>
        <v>Care Coordination</v>
      </c>
      <c r="N1422" t="s">
        <v>3163</v>
      </c>
      <c r="O1422" s="2" t="s">
        <v>3156</v>
      </c>
      <c r="P1422" s="8"/>
      <c r="Q1422" t="str">
        <f t="shared" si="22"/>
        <v>Link to Source System</v>
      </c>
      <c r="R1422"/>
      <c r="S1422"/>
      <c r="T1422" s="6" t="str">
        <f>IFERROR(VLOOKUP(T$1&amp;"."&amp;$A1422&amp;"."&amp;$B1422,Mappings[[Lookup Name]:[Source Reference]],2,FALSE),"")</f>
        <v/>
      </c>
      <c r="U1422" s="6" t="str">
        <f>IFERROR(VLOOKUP(U$1&amp;"."&amp;$A1422&amp;"."&amp;$B1422,Mappings[[Lookup Name]:[Source Reference]],2,FALSE),"")</f>
        <v/>
      </c>
      <c r="V1422" s="6" t="str">
        <f>IFERROR(VLOOKUP(V$1&amp;"."&amp;$A1422&amp;"."&amp;$B1422,Mappings[[Lookup Name]:[Source Reference]],2,FALSE),"")</f>
        <v/>
      </c>
      <c r="W1422" s="6" t="str">
        <f>IFERROR(VLOOKUP(W$1&amp;"."&amp;$A1422&amp;"."&amp;$B1422,Mappings[[Lookup Name]:[Source Reference]],2,FALSE),"")</f>
        <v/>
      </c>
    </row>
    <row r="1423" spans="1:23" x14ac:dyDescent="0.3">
      <c r="A1423" t="s">
        <v>895</v>
      </c>
      <c r="B1423" s="6" t="s">
        <v>896</v>
      </c>
      <c r="C1423" s="5">
        <v>1</v>
      </c>
      <c r="D1423" t="s">
        <v>2102</v>
      </c>
      <c r="E1423">
        <v>50</v>
      </c>
      <c r="F1423">
        <v>0</v>
      </c>
      <c r="G1423">
        <v>0</v>
      </c>
      <c r="H1423">
        <v>1</v>
      </c>
      <c r="I1423">
        <v>0</v>
      </c>
      <c r="J1423" t="s">
        <v>2117</v>
      </c>
      <c r="K1423" s="2" t="s">
        <v>2117</v>
      </c>
      <c r="L1423" t="str">
        <f>VLOOKUP(A1423,Tables!$A$2:$B$218,2,FALSE)</f>
        <v/>
      </c>
      <c r="O1423" s="8" t="s">
        <v>3149</v>
      </c>
      <c r="P1423" s="8"/>
      <c r="Q1423" t="str">
        <f t="shared" si="22"/>
        <v>Business Logic</v>
      </c>
      <c r="R1423"/>
      <c r="S1423"/>
      <c r="T1423" s="6" t="str">
        <f>IFERROR(VLOOKUP(T$1&amp;"."&amp;$A1423&amp;"."&amp;$B1423,Mappings[[Lookup Name]:[Source Reference]],2,FALSE),"")</f>
        <v/>
      </c>
      <c r="U1423" s="6" t="str">
        <f>IFERROR(VLOOKUP(U$1&amp;"."&amp;$A1423&amp;"."&amp;$B1423,Mappings[[Lookup Name]:[Source Reference]],2,FALSE),"")</f>
        <v/>
      </c>
      <c r="V1423" s="6" t="str">
        <f>IFERROR(VLOOKUP(V$1&amp;"."&amp;$A1423&amp;"."&amp;$B1423,Mappings[[Lookup Name]:[Source Reference]],2,FALSE),"")</f>
        <v/>
      </c>
      <c r="W1423" s="6" t="str">
        <f>IFERROR(VLOOKUP(W$1&amp;"."&amp;$A1423&amp;"."&amp;$B1423,Mappings[[Lookup Name]:[Source Reference]],2,FALSE),"")</f>
        <v/>
      </c>
    </row>
    <row r="1424" spans="1:23" x14ac:dyDescent="0.3">
      <c r="A1424" t="s">
        <v>895</v>
      </c>
      <c r="B1424" s="6" t="s">
        <v>897</v>
      </c>
      <c r="C1424" s="5">
        <v>2</v>
      </c>
      <c r="D1424" t="s">
        <v>2102</v>
      </c>
      <c r="E1424">
        <v>50</v>
      </c>
      <c r="F1424">
        <v>0</v>
      </c>
      <c r="G1424">
        <v>0</v>
      </c>
      <c r="H1424">
        <v>1</v>
      </c>
      <c r="I1424">
        <v>0</v>
      </c>
      <c r="J1424" t="s">
        <v>2117</v>
      </c>
      <c r="K1424" s="2" t="s">
        <v>2117</v>
      </c>
      <c r="L1424" t="str">
        <f>VLOOKUP(A1424,Tables!$A$2:$B$218,2,FALSE)</f>
        <v/>
      </c>
      <c r="O1424" s="8" t="s">
        <v>3149</v>
      </c>
      <c r="P1424" s="8"/>
      <c r="Q1424" t="str">
        <f t="shared" si="22"/>
        <v>Business Logic</v>
      </c>
      <c r="R1424"/>
      <c r="S1424"/>
      <c r="T1424" s="6" t="str">
        <f>IFERROR(VLOOKUP(T$1&amp;"."&amp;$A1424&amp;"."&amp;$B1424,Mappings[[Lookup Name]:[Source Reference]],2,FALSE),"")</f>
        <v/>
      </c>
      <c r="U1424" s="6" t="str">
        <f>IFERROR(VLOOKUP(U$1&amp;"."&amp;$A1424&amp;"."&amp;$B1424,Mappings[[Lookup Name]:[Source Reference]],2,FALSE),"")</f>
        <v/>
      </c>
      <c r="V1424" s="6" t="str">
        <f>IFERROR(VLOOKUP(V$1&amp;"."&amp;$A1424&amp;"."&amp;$B1424,Mappings[[Lookup Name]:[Source Reference]],2,FALSE),"")</f>
        <v/>
      </c>
      <c r="W1424" s="6" t="str">
        <f>IFERROR(VLOOKUP(W$1&amp;"."&amp;$A1424&amp;"."&amp;$B1424,Mappings[[Lookup Name]:[Source Reference]],2,FALSE),"")</f>
        <v/>
      </c>
    </row>
    <row r="1425" spans="1:23" x14ac:dyDescent="0.3">
      <c r="A1425" t="s">
        <v>895</v>
      </c>
      <c r="B1425" s="6" t="s">
        <v>898</v>
      </c>
      <c r="C1425" s="5">
        <v>3</v>
      </c>
      <c r="D1425" t="s">
        <v>2102</v>
      </c>
      <c r="E1425">
        <v>50</v>
      </c>
      <c r="F1425">
        <v>0</v>
      </c>
      <c r="G1425">
        <v>0</v>
      </c>
      <c r="H1425">
        <v>1</v>
      </c>
      <c r="I1425">
        <v>0</v>
      </c>
      <c r="J1425" t="s">
        <v>2117</v>
      </c>
      <c r="K1425" s="2" t="s">
        <v>2117</v>
      </c>
      <c r="L1425" t="str">
        <f>VLOOKUP(A1425,Tables!$A$2:$B$218,2,FALSE)</f>
        <v/>
      </c>
      <c r="O1425" s="8" t="s">
        <v>3149</v>
      </c>
      <c r="P1425" s="8"/>
      <c r="Q1425" t="str">
        <f t="shared" si="22"/>
        <v>Business Logic</v>
      </c>
      <c r="R1425"/>
      <c r="S1425"/>
      <c r="T1425" s="6" t="str">
        <f>IFERROR(VLOOKUP(T$1&amp;"."&amp;$A1425&amp;"."&amp;$B1425,Mappings[[Lookup Name]:[Source Reference]],2,FALSE),"")</f>
        <v/>
      </c>
      <c r="U1425" s="6" t="str">
        <f>IFERROR(VLOOKUP(U$1&amp;"."&amp;$A1425&amp;"."&amp;$B1425,Mappings[[Lookup Name]:[Source Reference]],2,FALSE),"")</f>
        <v/>
      </c>
      <c r="V1425" s="6" t="str">
        <f>IFERROR(VLOOKUP(V$1&amp;"."&amp;$A1425&amp;"."&amp;$B1425,Mappings[[Lookup Name]:[Source Reference]],2,FALSE),"")</f>
        <v/>
      </c>
      <c r="W1425" s="6" t="str">
        <f>IFERROR(VLOOKUP(W$1&amp;"."&amp;$A1425&amp;"."&amp;$B1425,Mappings[[Lookup Name]:[Source Reference]],2,FALSE),"")</f>
        <v/>
      </c>
    </row>
    <row r="1426" spans="1:23" x14ac:dyDescent="0.3">
      <c r="A1426" t="s">
        <v>895</v>
      </c>
      <c r="B1426" s="6" t="s">
        <v>899</v>
      </c>
      <c r="C1426" s="5">
        <v>4</v>
      </c>
      <c r="D1426" t="s">
        <v>2102</v>
      </c>
      <c r="E1426">
        <v>50</v>
      </c>
      <c r="F1426">
        <v>0</v>
      </c>
      <c r="G1426">
        <v>0</v>
      </c>
      <c r="H1426">
        <v>1</v>
      </c>
      <c r="I1426">
        <v>0</v>
      </c>
      <c r="J1426" t="s">
        <v>2117</v>
      </c>
      <c r="K1426" s="2" t="s">
        <v>2117</v>
      </c>
      <c r="L1426" t="str">
        <f>VLOOKUP(A1426,Tables!$A$2:$B$218,2,FALSE)</f>
        <v/>
      </c>
      <c r="O1426" s="8" t="s">
        <v>3149</v>
      </c>
      <c r="P1426" s="8"/>
      <c r="Q1426" t="str">
        <f t="shared" si="22"/>
        <v>Business Logic</v>
      </c>
      <c r="R1426"/>
      <c r="S1426"/>
      <c r="T1426" s="6" t="str">
        <f>IFERROR(VLOOKUP(T$1&amp;"."&amp;$A1426&amp;"."&amp;$B1426,Mappings[[Lookup Name]:[Source Reference]],2,FALSE),"")</f>
        <v/>
      </c>
      <c r="U1426" s="6" t="str">
        <f>IFERROR(VLOOKUP(U$1&amp;"."&amp;$A1426&amp;"."&amp;$B1426,Mappings[[Lookup Name]:[Source Reference]],2,FALSE),"")</f>
        <v/>
      </c>
      <c r="V1426" s="6" t="str">
        <f>IFERROR(VLOOKUP(V$1&amp;"."&amp;$A1426&amp;"."&amp;$B1426,Mappings[[Lookup Name]:[Source Reference]],2,FALSE),"")</f>
        <v/>
      </c>
      <c r="W1426" s="6" t="str">
        <f>IFERROR(VLOOKUP(W$1&amp;"."&amp;$A1426&amp;"."&amp;$B1426,Mappings[[Lookup Name]:[Source Reference]],2,FALSE),"")</f>
        <v/>
      </c>
    </row>
    <row r="1427" spans="1:23" x14ac:dyDescent="0.3">
      <c r="A1427" t="s">
        <v>356</v>
      </c>
      <c r="B1427" s="6" t="s">
        <v>900</v>
      </c>
      <c r="C1427" s="5">
        <v>1</v>
      </c>
      <c r="D1427" t="s">
        <v>2099</v>
      </c>
      <c r="E1427">
        <v>4</v>
      </c>
      <c r="F1427">
        <v>10</v>
      </c>
      <c r="G1427">
        <v>0</v>
      </c>
      <c r="H1427">
        <v>0</v>
      </c>
      <c r="I1427">
        <v>0</v>
      </c>
      <c r="J1427" t="s">
        <v>2117</v>
      </c>
      <c r="K1427" s="2" t="s">
        <v>2117</v>
      </c>
      <c r="L1427" t="str">
        <f>VLOOKUP(A1427,Tables!$A$2:$B$218,2,FALSE)</f>
        <v>Truven</v>
      </c>
      <c r="O1427" s="8" t="s">
        <v>3149</v>
      </c>
      <c r="P1427" s="8"/>
      <c r="Q1427" t="str">
        <f t="shared" si="22"/>
        <v>System Generated</v>
      </c>
      <c r="R1427"/>
      <c r="S1427"/>
      <c r="T1427" s="6" t="str">
        <f>IFERROR(VLOOKUP(T$1&amp;"."&amp;$A1427&amp;"."&amp;$B1427,Mappings[[Lookup Name]:[Source Reference]],2,FALSE),"")</f>
        <v/>
      </c>
      <c r="U1427" s="6" t="str">
        <f>IFERROR(VLOOKUP(U$1&amp;"."&amp;$A1427&amp;"."&amp;$B1427,Mappings[[Lookup Name]:[Source Reference]],2,FALSE),"")</f>
        <v/>
      </c>
      <c r="V1427" s="6" t="str">
        <f>IFERROR(VLOOKUP(V$1&amp;"."&amp;$A1427&amp;"."&amp;$B1427,Mappings[[Lookup Name]:[Source Reference]],2,FALSE),"")</f>
        <v/>
      </c>
      <c r="W1427" s="6" t="str">
        <f>IFERROR(VLOOKUP(W$1&amp;"."&amp;$A1427&amp;"."&amp;$B1427,Mappings[[Lookup Name]:[Source Reference]],2,FALSE),"")</f>
        <v/>
      </c>
    </row>
    <row r="1428" spans="1:23" ht="31.2" x14ac:dyDescent="0.3">
      <c r="A1428" t="s">
        <v>356</v>
      </c>
      <c r="B1428" s="6" t="s">
        <v>18</v>
      </c>
      <c r="C1428" s="5">
        <v>2</v>
      </c>
      <c r="D1428" t="s">
        <v>2099</v>
      </c>
      <c r="E1428">
        <v>4</v>
      </c>
      <c r="F1428">
        <v>10</v>
      </c>
      <c r="G1428">
        <v>0</v>
      </c>
      <c r="H1428">
        <v>1</v>
      </c>
      <c r="I1428">
        <v>0</v>
      </c>
      <c r="J1428" t="s">
        <v>2117</v>
      </c>
      <c r="K1428" s="2" t="s">
        <v>2230</v>
      </c>
      <c r="L1428" t="str">
        <f>VLOOKUP(A1428,Tables!$A$2:$B$218,2,FALSE)</f>
        <v>Truven</v>
      </c>
      <c r="O1428" s="8" t="s">
        <v>3149</v>
      </c>
      <c r="P1428" s="8"/>
      <c r="Q1428" t="str">
        <f t="shared" si="22"/>
        <v>Link to Source System</v>
      </c>
      <c r="R1428"/>
      <c r="S1428"/>
      <c r="T1428" s="6" t="str">
        <f>IFERROR(VLOOKUP(T$1&amp;"."&amp;$A1428&amp;"."&amp;$B1428,Mappings[[Lookup Name]:[Source Reference]],2,FALSE),"")</f>
        <v/>
      </c>
      <c r="U1428" s="6" t="str">
        <f>IFERROR(VLOOKUP(U$1&amp;"."&amp;$A1428&amp;"."&amp;$B1428,Mappings[[Lookup Name]:[Source Reference]],2,FALSE),"")</f>
        <v/>
      </c>
      <c r="V1428" s="6" t="str">
        <f>IFERROR(VLOOKUP(V$1&amp;"."&amp;$A1428&amp;"."&amp;$B1428,Mappings[[Lookup Name]:[Source Reference]],2,FALSE),"")</f>
        <v/>
      </c>
      <c r="W1428" s="6" t="str">
        <f>IFERROR(VLOOKUP(W$1&amp;"."&amp;$A1428&amp;"."&amp;$B1428,Mappings[[Lookup Name]:[Source Reference]],2,FALSE),"")</f>
        <v/>
      </c>
    </row>
    <row r="1429" spans="1:23" x14ac:dyDescent="0.3">
      <c r="A1429" t="s">
        <v>356</v>
      </c>
      <c r="B1429" s="6" t="s">
        <v>901</v>
      </c>
      <c r="C1429" s="5">
        <v>3</v>
      </c>
      <c r="D1429" t="s">
        <v>2102</v>
      </c>
      <c r="E1429">
        <v>50</v>
      </c>
      <c r="F1429">
        <v>0</v>
      </c>
      <c r="G1429">
        <v>0</v>
      </c>
      <c r="H1429">
        <v>1</v>
      </c>
      <c r="I1429">
        <v>0</v>
      </c>
      <c r="J1429" t="s">
        <v>2117</v>
      </c>
      <c r="K1429" s="2" t="s">
        <v>2117</v>
      </c>
      <c r="L1429" t="str">
        <f>VLOOKUP(A1429,Tables!$A$2:$B$218,2,FALSE)</f>
        <v>Truven</v>
      </c>
      <c r="O1429" s="8" t="s">
        <v>3149</v>
      </c>
      <c r="P1429" s="8"/>
      <c r="Q1429" t="str">
        <f t="shared" si="22"/>
        <v>Business Logic</v>
      </c>
      <c r="R1429"/>
      <c r="S1429"/>
      <c r="T1429" s="6" t="str">
        <f>IFERROR(VLOOKUP(T$1&amp;"."&amp;$A1429&amp;"."&amp;$B1429,Mappings[[Lookup Name]:[Source Reference]],2,FALSE),"")</f>
        <v/>
      </c>
      <c r="U1429" s="6" t="str">
        <f>IFERROR(VLOOKUP(U$1&amp;"."&amp;$A1429&amp;"."&amp;$B1429,Mappings[[Lookup Name]:[Source Reference]],2,FALSE),"")</f>
        <v/>
      </c>
      <c r="V1429" s="6" t="str">
        <f>IFERROR(VLOOKUP(V$1&amp;"."&amp;$A1429&amp;"."&amp;$B1429,Mappings[[Lookup Name]:[Source Reference]],2,FALSE),"")</f>
        <v/>
      </c>
      <c r="W1429" s="6" t="str">
        <f>IFERROR(VLOOKUP(W$1&amp;"."&amp;$A1429&amp;"."&amp;$B1429,Mappings[[Lookup Name]:[Source Reference]],2,FALSE),"")</f>
        <v/>
      </c>
    </row>
    <row r="1430" spans="1:23" x14ac:dyDescent="0.3">
      <c r="A1430" t="s">
        <v>356</v>
      </c>
      <c r="B1430" s="6" t="s">
        <v>902</v>
      </c>
      <c r="C1430" s="5">
        <v>4</v>
      </c>
      <c r="D1430" t="s">
        <v>2102</v>
      </c>
      <c r="E1430">
        <v>100</v>
      </c>
      <c r="F1430">
        <v>0</v>
      </c>
      <c r="G1430">
        <v>0</v>
      </c>
      <c r="H1430">
        <v>1</v>
      </c>
      <c r="I1430">
        <v>0</v>
      </c>
      <c r="J1430" t="s">
        <v>2117</v>
      </c>
      <c r="K1430" s="2" t="s">
        <v>2117</v>
      </c>
      <c r="L1430" t="str">
        <f>VLOOKUP(A1430,Tables!$A$2:$B$218,2,FALSE)</f>
        <v>Truven</v>
      </c>
      <c r="O1430" s="8" t="s">
        <v>3149</v>
      </c>
      <c r="P1430" s="8"/>
      <c r="Q1430" t="str">
        <f t="shared" si="22"/>
        <v>Business Logic</v>
      </c>
      <c r="R1430"/>
      <c r="S1430"/>
      <c r="T1430" s="6" t="str">
        <f>IFERROR(VLOOKUP(T$1&amp;"."&amp;$A1430&amp;"."&amp;$B1430,Mappings[[Lookup Name]:[Source Reference]],2,FALSE),"")</f>
        <v/>
      </c>
      <c r="U1430" s="6" t="str">
        <f>IFERROR(VLOOKUP(U$1&amp;"."&amp;$A1430&amp;"."&amp;$B1430,Mappings[[Lookup Name]:[Source Reference]],2,FALSE),"")</f>
        <v/>
      </c>
      <c r="V1430" s="6" t="str">
        <f>IFERROR(VLOOKUP(V$1&amp;"."&amp;$A1430&amp;"."&amp;$B1430,Mappings[[Lookup Name]:[Source Reference]],2,FALSE),"")</f>
        <v/>
      </c>
      <c r="W1430" s="6" t="str">
        <f>IFERROR(VLOOKUP(W$1&amp;"."&amp;$A1430&amp;"."&amp;$B1430,Mappings[[Lookup Name]:[Source Reference]],2,FALSE),"")</f>
        <v/>
      </c>
    </row>
    <row r="1431" spans="1:23" x14ac:dyDescent="0.3">
      <c r="A1431" t="s">
        <v>356</v>
      </c>
      <c r="B1431" s="6" t="s">
        <v>903</v>
      </c>
      <c r="C1431" s="5">
        <v>5</v>
      </c>
      <c r="D1431" t="s">
        <v>2102</v>
      </c>
      <c r="E1431">
        <v>100</v>
      </c>
      <c r="F1431">
        <v>0</v>
      </c>
      <c r="G1431">
        <v>0</v>
      </c>
      <c r="H1431">
        <v>1</v>
      </c>
      <c r="I1431">
        <v>0</v>
      </c>
      <c r="J1431" t="s">
        <v>2117</v>
      </c>
      <c r="K1431" s="2" t="s">
        <v>2117</v>
      </c>
      <c r="L1431" t="str">
        <f>VLOOKUP(A1431,Tables!$A$2:$B$218,2,FALSE)</f>
        <v>Truven</v>
      </c>
      <c r="O1431" s="8" t="s">
        <v>3149</v>
      </c>
      <c r="P1431" s="8"/>
      <c r="Q1431" t="str">
        <f t="shared" si="22"/>
        <v>Business Logic</v>
      </c>
      <c r="R1431"/>
      <c r="S1431"/>
      <c r="T1431" s="6" t="str">
        <f>IFERROR(VLOOKUP(T$1&amp;"."&amp;$A1431&amp;"."&amp;$B1431,Mappings[[Lookup Name]:[Source Reference]],2,FALSE),"")</f>
        <v/>
      </c>
      <c r="U1431" s="6" t="str">
        <f>IFERROR(VLOOKUP(U$1&amp;"."&amp;$A1431&amp;"."&amp;$B1431,Mappings[[Lookup Name]:[Source Reference]],2,FALSE),"")</f>
        <v/>
      </c>
      <c r="V1431" s="6" t="str">
        <f>IFERROR(VLOOKUP(V$1&amp;"."&amp;$A1431&amp;"."&amp;$B1431,Mappings[[Lookup Name]:[Source Reference]],2,FALSE),"")</f>
        <v/>
      </c>
      <c r="W1431" s="6" t="str">
        <f>IFERROR(VLOOKUP(W$1&amp;"."&amp;$A1431&amp;"."&amp;$B1431,Mappings[[Lookup Name]:[Source Reference]],2,FALSE),"")</f>
        <v/>
      </c>
    </row>
    <row r="1432" spans="1:23" x14ac:dyDescent="0.3">
      <c r="A1432" t="s">
        <v>356</v>
      </c>
      <c r="B1432" s="6" t="s">
        <v>904</v>
      </c>
      <c r="C1432" s="5">
        <v>6</v>
      </c>
      <c r="D1432" t="s">
        <v>2101</v>
      </c>
      <c r="E1432">
        <v>1</v>
      </c>
      <c r="F1432">
        <v>0</v>
      </c>
      <c r="G1432">
        <v>0</v>
      </c>
      <c r="H1432">
        <v>1</v>
      </c>
      <c r="I1432">
        <v>0</v>
      </c>
      <c r="J1432" t="s">
        <v>2117</v>
      </c>
      <c r="K1432" s="2" t="s">
        <v>2117</v>
      </c>
      <c r="L1432" t="str">
        <f>VLOOKUP(A1432,Tables!$A$2:$B$218,2,FALSE)</f>
        <v>Truven</v>
      </c>
      <c r="O1432" s="8" t="s">
        <v>3149</v>
      </c>
      <c r="P1432" s="8"/>
      <c r="Q1432" t="str">
        <f t="shared" si="22"/>
        <v>Business Logic</v>
      </c>
      <c r="R1432"/>
      <c r="S1432"/>
      <c r="T1432" s="6" t="str">
        <f>IFERROR(VLOOKUP(T$1&amp;"."&amp;$A1432&amp;"."&amp;$B1432,Mappings[[Lookup Name]:[Source Reference]],2,FALSE),"")</f>
        <v/>
      </c>
      <c r="U1432" s="6" t="str">
        <f>IFERROR(VLOOKUP(U$1&amp;"."&amp;$A1432&amp;"."&amp;$B1432,Mappings[[Lookup Name]:[Source Reference]],2,FALSE),"")</f>
        <v/>
      </c>
      <c r="V1432" s="6" t="str">
        <f>IFERROR(VLOOKUP(V$1&amp;"."&amp;$A1432&amp;"."&amp;$B1432,Mappings[[Lookup Name]:[Source Reference]],2,FALSE),"")</f>
        <v/>
      </c>
      <c r="W1432" s="6" t="str">
        <f>IFERROR(VLOOKUP(W$1&amp;"."&amp;$A1432&amp;"."&amp;$B1432,Mappings[[Lookup Name]:[Source Reference]],2,FALSE),"")</f>
        <v/>
      </c>
    </row>
    <row r="1433" spans="1:23" x14ac:dyDescent="0.3">
      <c r="A1433" t="s">
        <v>356</v>
      </c>
      <c r="B1433" s="6" t="s">
        <v>905</v>
      </c>
      <c r="C1433" s="5">
        <v>7</v>
      </c>
      <c r="D1433" t="s">
        <v>2102</v>
      </c>
      <c r="E1433">
        <v>50</v>
      </c>
      <c r="F1433">
        <v>0</v>
      </c>
      <c r="G1433">
        <v>0</v>
      </c>
      <c r="H1433">
        <v>1</v>
      </c>
      <c r="I1433">
        <v>0</v>
      </c>
      <c r="J1433" t="s">
        <v>2117</v>
      </c>
      <c r="K1433" s="2" t="s">
        <v>2117</v>
      </c>
      <c r="L1433" t="str">
        <f>VLOOKUP(A1433,Tables!$A$2:$B$218,2,FALSE)</f>
        <v>Truven</v>
      </c>
      <c r="O1433" s="8" t="s">
        <v>3149</v>
      </c>
      <c r="P1433" s="8"/>
      <c r="Q1433" t="str">
        <f t="shared" si="22"/>
        <v>Business Logic</v>
      </c>
      <c r="R1433"/>
      <c r="S1433"/>
      <c r="T1433" s="6" t="str">
        <f>IFERROR(VLOOKUP(T$1&amp;"."&amp;$A1433&amp;"."&amp;$B1433,Mappings[[Lookup Name]:[Source Reference]],2,FALSE),"")</f>
        <v/>
      </c>
      <c r="U1433" s="6" t="str">
        <f>IFERROR(VLOOKUP(U$1&amp;"."&amp;$A1433&amp;"."&amp;$B1433,Mappings[[Lookup Name]:[Source Reference]],2,FALSE),"")</f>
        <v/>
      </c>
      <c r="V1433" s="6" t="str">
        <f>IFERROR(VLOOKUP(V$1&amp;"."&amp;$A1433&amp;"."&amp;$B1433,Mappings[[Lookup Name]:[Source Reference]],2,FALSE),"")</f>
        <v/>
      </c>
      <c r="W1433" s="6" t="str">
        <f>IFERROR(VLOOKUP(W$1&amp;"."&amp;$A1433&amp;"."&amp;$B1433,Mappings[[Lookup Name]:[Source Reference]],2,FALSE),"")</f>
        <v/>
      </c>
    </row>
    <row r="1434" spans="1:23" x14ac:dyDescent="0.3">
      <c r="A1434" t="s">
        <v>356</v>
      </c>
      <c r="B1434" s="6" t="s">
        <v>906</v>
      </c>
      <c r="C1434" s="5">
        <v>8</v>
      </c>
      <c r="D1434" t="s">
        <v>2102</v>
      </c>
      <c r="E1434">
        <v>50</v>
      </c>
      <c r="F1434">
        <v>0</v>
      </c>
      <c r="G1434">
        <v>0</v>
      </c>
      <c r="H1434">
        <v>1</v>
      </c>
      <c r="I1434">
        <v>0</v>
      </c>
      <c r="J1434" t="s">
        <v>2117</v>
      </c>
      <c r="K1434" s="2" t="s">
        <v>2117</v>
      </c>
      <c r="L1434" t="str">
        <f>VLOOKUP(A1434,Tables!$A$2:$B$218,2,FALSE)</f>
        <v>Truven</v>
      </c>
      <c r="O1434" s="8" t="s">
        <v>3149</v>
      </c>
      <c r="P1434" s="8"/>
      <c r="Q1434" t="str">
        <f t="shared" si="22"/>
        <v>Business Logic</v>
      </c>
      <c r="R1434"/>
      <c r="S1434"/>
      <c r="T1434" s="6" t="str">
        <f>IFERROR(VLOOKUP(T$1&amp;"."&amp;$A1434&amp;"."&amp;$B1434,Mappings[[Lookup Name]:[Source Reference]],2,FALSE),"")</f>
        <v/>
      </c>
      <c r="U1434" s="6" t="str">
        <f>IFERROR(VLOOKUP(U$1&amp;"."&amp;$A1434&amp;"."&amp;$B1434,Mappings[[Lookup Name]:[Source Reference]],2,FALSE),"")</f>
        <v/>
      </c>
      <c r="V1434" s="6" t="str">
        <f>IFERROR(VLOOKUP(V$1&amp;"."&amp;$A1434&amp;"."&amp;$B1434,Mappings[[Lookup Name]:[Source Reference]],2,FALSE),"")</f>
        <v/>
      </c>
      <c r="W1434" s="6" t="str">
        <f>IFERROR(VLOOKUP(W$1&amp;"."&amp;$A1434&amp;"."&amp;$B1434,Mappings[[Lookup Name]:[Source Reference]],2,FALSE),"")</f>
        <v/>
      </c>
    </row>
    <row r="1435" spans="1:23" x14ac:dyDescent="0.3">
      <c r="A1435" t="s">
        <v>356</v>
      </c>
      <c r="B1435" s="6" t="s">
        <v>851</v>
      </c>
      <c r="C1435" s="5">
        <v>9</v>
      </c>
      <c r="D1435" t="s">
        <v>2102</v>
      </c>
      <c r="E1435">
        <v>50</v>
      </c>
      <c r="F1435">
        <v>0</v>
      </c>
      <c r="G1435">
        <v>0</v>
      </c>
      <c r="H1435">
        <v>1</v>
      </c>
      <c r="I1435">
        <v>0</v>
      </c>
      <c r="J1435" t="s">
        <v>2117</v>
      </c>
      <c r="K1435" s="2" t="s">
        <v>2117</v>
      </c>
      <c r="L1435" t="str">
        <f>VLOOKUP(A1435,Tables!$A$2:$B$218,2,FALSE)</f>
        <v>Truven</v>
      </c>
      <c r="O1435" s="8" t="s">
        <v>3149</v>
      </c>
      <c r="P1435" s="8"/>
      <c r="Q1435" t="str">
        <f t="shared" si="22"/>
        <v>Business Logic</v>
      </c>
      <c r="R1435"/>
      <c r="S1435"/>
      <c r="T1435" s="6" t="str">
        <f>IFERROR(VLOOKUP(T$1&amp;"."&amp;$A1435&amp;"."&amp;$B1435,Mappings[[Lookup Name]:[Source Reference]],2,FALSE),"")</f>
        <v/>
      </c>
      <c r="U1435" s="6" t="str">
        <f>IFERROR(VLOOKUP(U$1&amp;"."&amp;$A1435&amp;"."&amp;$B1435,Mappings[[Lookup Name]:[Source Reference]],2,FALSE),"")</f>
        <v/>
      </c>
      <c r="V1435" s="6" t="str">
        <f>IFERROR(VLOOKUP(V$1&amp;"."&amp;$A1435&amp;"."&amp;$B1435,Mappings[[Lookup Name]:[Source Reference]],2,FALSE),"")</f>
        <v/>
      </c>
      <c r="W1435" s="6" t="str">
        <f>IFERROR(VLOOKUP(W$1&amp;"."&amp;$A1435&amp;"."&amp;$B1435,Mappings[[Lookup Name]:[Source Reference]],2,FALSE),"")</f>
        <v/>
      </c>
    </row>
    <row r="1436" spans="1:23" x14ac:dyDescent="0.3">
      <c r="A1436" t="s">
        <v>356</v>
      </c>
      <c r="B1436" s="6" t="s">
        <v>907</v>
      </c>
      <c r="C1436" s="5">
        <v>10</v>
      </c>
      <c r="D1436" t="s">
        <v>2102</v>
      </c>
      <c r="E1436">
        <v>10</v>
      </c>
      <c r="F1436">
        <v>0</v>
      </c>
      <c r="G1436">
        <v>0</v>
      </c>
      <c r="H1436">
        <v>1</v>
      </c>
      <c r="I1436">
        <v>0</v>
      </c>
      <c r="J1436" t="s">
        <v>2117</v>
      </c>
      <c r="K1436" s="2" t="s">
        <v>2117</v>
      </c>
      <c r="L1436" t="str">
        <f>VLOOKUP(A1436,Tables!$A$2:$B$218,2,FALSE)</f>
        <v>Truven</v>
      </c>
      <c r="O1436" s="8" t="s">
        <v>3149</v>
      </c>
      <c r="P1436" s="8"/>
      <c r="Q1436" t="str">
        <f t="shared" si="22"/>
        <v>Business Logic</v>
      </c>
      <c r="R1436"/>
      <c r="S1436"/>
      <c r="T1436" s="6" t="str">
        <f>IFERROR(VLOOKUP(T$1&amp;"."&amp;$A1436&amp;"."&amp;$B1436,Mappings[[Lookup Name]:[Source Reference]],2,FALSE),"")</f>
        <v/>
      </c>
      <c r="U1436" s="6" t="str">
        <f>IFERROR(VLOOKUP(U$1&amp;"."&amp;$A1436&amp;"."&amp;$B1436,Mappings[[Lookup Name]:[Source Reference]],2,FALSE),"")</f>
        <v/>
      </c>
      <c r="V1436" s="6" t="str">
        <f>IFERROR(VLOOKUP(V$1&amp;"."&amp;$A1436&amp;"."&amp;$B1436,Mappings[[Lookup Name]:[Source Reference]],2,FALSE),"")</f>
        <v/>
      </c>
      <c r="W1436" s="6" t="str">
        <f>IFERROR(VLOOKUP(W$1&amp;"."&amp;$A1436&amp;"."&amp;$B1436,Mappings[[Lookup Name]:[Source Reference]],2,FALSE),"")</f>
        <v/>
      </c>
    </row>
    <row r="1437" spans="1:23" x14ac:dyDescent="0.3">
      <c r="A1437" t="s">
        <v>356</v>
      </c>
      <c r="B1437" s="6" t="s">
        <v>908</v>
      </c>
      <c r="C1437" s="5">
        <v>11</v>
      </c>
      <c r="D1437" t="s">
        <v>2102</v>
      </c>
      <c r="E1437">
        <v>15</v>
      </c>
      <c r="F1437">
        <v>0</v>
      </c>
      <c r="G1437">
        <v>0</v>
      </c>
      <c r="H1437">
        <v>1</v>
      </c>
      <c r="I1437">
        <v>0</v>
      </c>
      <c r="J1437" t="s">
        <v>2117</v>
      </c>
      <c r="K1437" s="2" t="s">
        <v>2117</v>
      </c>
      <c r="L1437" t="str">
        <f>VLOOKUP(A1437,Tables!$A$2:$B$218,2,FALSE)</f>
        <v>Truven</v>
      </c>
      <c r="O1437" s="8" t="s">
        <v>3149</v>
      </c>
      <c r="P1437" s="8"/>
      <c r="Q1437" t="str">
        <f t="shared" si="22"/>
        <v>Business Logic</v>
      </c>
      <c r="R1437"/>
      <c r="S1437"/>
      <c r="T1437" s="6" t="str">
        <f>IFERROR(VLOOKUP(T$1&amp;"."&amp;$A1437&amp;"."&amp;$B1437,Mappings[[Lookup Name]:[Source Reference]],2,FALSE),"")</f>
        <v/>
      </c>
      <c r="U1437" s="6" t="str">
        <f>IFERROR(VLOOKUP(U$1&amp;"."&amp;$A1437&amp;"."&amp;$B1437,Mappings[[Lookup Name]:[Source Reference]],2,FALSE),"")</f>
        <v/>
      </c>
      <c r="V1437" s="6" t="str">
        <f>IFERROR(VLOOKUP(V$1&amp;"."&amp;$A1437&amp;"."&amp;$B1437,Mappings[[Lookup Name]:[Source Reference]],2,FALSE),"")</f>
        <v/>
      </c>
      <c r="W1437" s="6" t="str">
        <f>IFERROR(VLOOKUP(W$1&amp;"."&amp;$A1437&amp;"."&amp;$B1437,Mappings[[Lookup Name]:[Source Reference]],2,FALSE),"")</f>
        <v/>
      </c>
    </row>
    <row r="1438" spans="1:23" x14ac:dyDescent="0.3">
      <c r="A1438" t="s">
        <v>356</v>
      </c>
      <c r="B1438" s="6" t="s">
        <v>909</v>
      </c>
      <c r="C1438" s="5">
        <v>12</v>
      </c>
      <c r="D1438" t="s">
        <v>2102</v>
      </c>
      <c r="E1438">
        <v>15</v>
      </c>
      <c r="F1438">
        <v>0</v>
      </c>
      <c r="G1438">
        <v>0</v>
      </c>
      <c r="H1438">
        <v>1</v>
      </c>
      <c r="I1438">
        <v>0</v>
      </c>
      <c r="J1438" t="s">
        <v>2117</v>
      </c>
      <c r="K1438" s="2" t="s">
        <v>2117</v>
      </c>
      <c r="L1438" t="str">
        <f>VLOOKUP(A1438,Tables!$A$2:$B$218,2,FALSE)</f>
        <v>Truven</v>
      </c>
      <c r="O1438" s="8" t="s">
        <v>3149</v>
      </c>
      <c r="P1438" s="8"/>
      <c r="Q1438" t="str">
        <f t="shared" si="22"/>
        <v>Business Logic</v>
      </c>
      <c r="R1438"/>
      <c r="S1438"/>
      <c r="T1438" s="6" t="str">
        <f>IFERROR(VLOOKUP(T$1&amp;"."&amp;$A1438&amp;"."&amp;$B1438,Mappings[[Lookup Name]:[Source Reference]],2,FALSE),"")</f>
        <v/>
      </c>
      <c r="U1438" s="6" t="str">
        <f>IFERROR(VLOOKUP(U$1&amp;"."&amp;$A1438&amp;"."&amp;$B1438,Mappings[[Lookup Name]:[Source Reference]],2,FALSE),"")</f>
        <v/>
      </c>
      <c r="V1438" s="6" t="str">
        <f>IFERROR(VLOOKUP(V$1&amp;"."&amp;$A1438&amp;"."&amp;$B1438,Mappings[[Lookup Name]:[Source Reference]],2,FALSE),"")</f>
        <v/>
      </c>
      <c r="W1438" s="6" t="str">
        <f>IFERROR(VLOOKUP(W$1&amp;"."&amp;$A1438&amp;"."&amp;$B1438,Mappings[[Lookup Name]:[Source Reference]],2,FALSE),"")</f>
        <v/>
      </c>
    </row>
    <row r="1439" spans="1:23" x14ac:dyDescent="0.3">
      <c r="A1439" t="s">
        <v>356</v>
      </c>
      <c r="B1439" s="6" t="s">
        <v>910</v>
      </c>
      <c r="C1439" s="5">
        <v>13</v>
      </c>
      <c r="D1439" t="s">
        <v>2102</v>
      </c>
      <c r="E1439">
        <v>30</v>
      </c>
      <c r="F1439">
        <v>0</v>
      </c>
      <c r="G1439">
        <v>0</v>
      </c>
      <c r="H1439">
        <v>1</v>
      </c>
      <c r="I1439">
        <v>0</v>
      </c>
      <c r="J1439" t="s">
        <v>2117</v>
      </c>
      <c r="K1439" s="2" t="s">
        <v>2117</v>
      </c>
      <c r="L1439" t="str">
        <f>VLOOKUP(A1439,Tables!$A$2:$B$218,2,FALSE)</f>
        <v>Truven</v>
      </c>
      <c r="O1439" s="8" t="s">
        <v>3149</v>
      </c>
      <c r="P1439" s="8"/>
      <c r="Q1439" t="str">
        <f t="shared" si="22"/>
        <v>Business Logic</v>
      </c>
      <c r="R1439"/>
      <c r="S1439"/>
      <c r="T1439" s="6" t="str">
        <f>IFERROR(VLOOKUP(T$1&amp;"."&amp;$A1439&amp;"."&amp;$B1439,Mappings[[Lookup Name]:[Source Reference]],2,FALSE),"")</f>
        <v/>
      </c>
      <c r="U1439" s="6" t="str">
        <f>IFERROR(VLOOKUP(U$1&amp;"."&amp;$A1439&amp;"."&amp;$B1439,Mappings[[Lookup Name]:[Source Reference]],2,FALSE),"")</f>
        <v/>
      </c>
      <c r="V1439" s="6" t="str">
        <f>IFERROR(VLOOKUP(V$1&amp;"."&amp;$A1439&amp;"."&amp;$B1439,Mappings[[Lookup Name]:[Source Reference]],2,FALSE),"")</f>
        <v/>
      </c>
      <c r="W1439" s="6" t="str">
        <f>IFERROR(VLOOKUP(W$1&amp;"."&amp;$A1439&amp;"."&amp;$B1439,Mappings[[Lookup Name]:[Source Reference]],2,FALSE),"")</f>
        <v/>
      </c>
    </row>
    <row r="1440" spans="1:23" x14ac:dyDescent="0.3">
      <c r="A1440" t="s">
        <v>356</v>
      </c>
      <c r="B1440" s="6" t="s">
        <v>911</v>
      </c>
      <c r="C1440" s="5">
        <v>14</v>
      </c>
      <c r="D1440" t="s">
        <v>2102</v>
      </c>
      <c r="E1440">
        <v>15</v>
      </c>
      <c r="F1440">
        <v>0</v>
      </c>
      <c r="G1440">
        <v>0</v>
      </c>
      <c r="H1440">
        <v>1</v>
      </c>
      <c r="I1440">
        <v>0</v>
      </c>
      <c r="J1440" t="s">
        <v>2117</v>
      </c>
      <c r="K1440" s="2" t="s">
        <v>2117</v>
      </c>
      <c r="L1440" t="str">
        <f>VLOOKUP(A1440,Tables!$A$2:$B$218,2,FALSE)</f>
        <v>Truven</v>
      </c>
      <c r="O1440" s="8" t="s">
        <v>3149</v>
      </c>
      <c r="P1440" s="8"/>
      <c r="Q1440" t="str">
        <f t="shared" si="22"/>
        <v>Business Logic</v>
      </c>
      <c r="R1440"/>
      <c r="S1440"/>
      <c r="T1440" s="6" t="str">
        <f>IFERROR(VLOOKUP(T$1&amp;"."&amp;$A1440&amp;"."&amp;$B1440,Mappings[[Lookup Name]:[Source Reference]],2,FALSE),"")</f>
        <v/>
      </c>
      <c r="U1440" s="6" t="str">
        <f>IFERROR(VLOOKUP(U$1&amp;"."&amp;$A1440&amp;"."&amp;$B1440,Mappings[[Lookup Name]:[Source Reference]],2,FALSE),"")</f>
        <v/>
      </c>
      <c r="V1440" s="6" t="str">
        <f>IFERROR(VLOOKUP(V$1&amp;"."&amp;$A1440&amp;"."&amp;$B1440,Mappings[[Lookup Name]:[Source Reference]],2,FALSE),"")</f>
        <v/>
      </c>
      <c r="W1440" s="6" t="str">
        <f>IFERROR(VLOOKUP(W$1&amp;"."&amp;$A1440&amp;"."&amp;$B1440,Mappings[[Lookup Name]:[Source Reference]],2,FALSE),"")</f>
        <v/>
      </c>
    </row>
    <row r="1441" spans="1:23" x14ac:dyDescent="0.3">
      <c r="A1441" t="s">
        <v>356</v>
      </c>
      <c r="B1441" s="6" t="s">
        <v>912</v>
      </c>
      <c r="C1441" s="5">
        <v>15</v>
      </c>
      <c r="D1441" t="s">
        <v>2106</v>
      </c>
      <c r="E1441">
        <v>5</v>
      </c>
      <c r="F1441">
        <v>9</v>
      </c>
      <c r="G1441">
        <v>6</v>
      </c>
      <c r="H1441">
        <v>1</v>
      </c>
      <c r="I1441">
        <v>0</v>
      </c>
      <c r="J1441" t="s">
        <v>2117</v>
      </c>
      <c r="K1441" s="2" t="s">
        <v>2117</v>
      </c>
      <c r="L1441" t="str">
        <f>VLOOKUP(A1441,Tables!$A$2:$B$218,2,FALSE)</f>
        <v>Truven</v>
      </c>
      <c r="O1441" s="8" t="s">
        <v>3149</v>
      </c>
      <c r="P1441" s="8"/>
      <c r="Q1441" t="str">
        <f t="shared" si="22"/>
        <v>Business Logic</v>
      </c>
      <c r="R1441"/>
      <c r="S1441"/>
      <c r="T1441" s="6" t="str">
        <f>IFERROR(VLOOKUP(T$1&amp;"."&amp;$A1441&amp;"."&amp;$B1441,Mappings[[Lookup Name]:[Source Reference]],2,FALSE),"")</f>
        <v/>
      </c>
      <c r="U1441" s="6" t="str">
        <f>IFERROR(VLOOKUP(U$1&amp;"."&amp;$A1441&amp;"."&amp;$B1441,Mappings[[Lookup Name]:[Source Reference]],2,FALSE),"")</f>
        <v/>
      </c>
      <c r="V1441" s="6" t="str">
        <f>IFERROR(VLOOKUP(V$1&amp;"."&amp;$A1441&amp;"."&amp;$B1441,Mappings[[Lookup Name]:[Source Reference]],2,FALSE),"")</f>
        <v/>
      </c>
      <c r="W1441" s="6" t="str">
        <f>IFERROR(VLOOKUP(W$1&amp;"."&amp;$A1441&amp;"."&amp;$B1441,Mappings[[Lookup Name]:[Source Reference]],2,FALSE),"")</f>
        <v/>
      </c>
    </row>
    <row r="1442" spans="1:23" x14ac:dyDescent="0.3">
      <c r="A1442" t="s">
        <v>356</v>
      </c>
      <c r="B1442" s="6" t="s">
        <v>913</v>
      </c>
      <c r="C1442" s="5">
        <v>16</v>
      </c>
      <c r="D1442" t="s">
        <v>2106</v>
      </c>
      <c r="E1442">
        <v>5</v>
      </c>
      <c r="F1442">
        <v>9</v>
      </c>
      <c r="G1442">
        <v>6</v>
      </c>
      <c r="H1442">
        <v>1</v>
      </c>
      <c r="I1442">
        <v>0</v>
      </c>
      <c r="J1442" t="s">
        <v>2117</v>
      </c>
      <c r="K1442" s="2" t="s">
        <v>2117</v>
      </c>
      <c r="L1442" t="str">
        <f>VLOOKUP(A1442,Tables!$A$2:$B$218,2,FALSE)</f>
        <v>Truven</v>
      </c>
      <c r="O1442" s="8" t="s">
        <v>3149</v>
      </c>
      <c r="P1442" s="8"/>
      <c r="Q1442" t="str">
        <f t="shared" si="22"/>
        <v>Business Logic</v>
      </c>
      <c r="R1442"/>
      <c r="S1442"/>
      <c r="T1442" s="6" t="str">
        <f>IFERROR(VLOOKUP(T$1&amp;"."&amp;$A1442&amp;"."&amp;$B1442,Mappings[[Lookup Name]:[Source Reference]],2,FALSE),"")</f>
        <v/>
      </c>
      <c r="U1442" s="6" t="str">
        <f>IFERROR(VLOOKUP(U$1&amp;"."&amp;$A1442&amp;"."&amp;$B1442,Mappings[[Lookup Name]:[Source Reference]],2,FALSE),"")</f>
        <v/>
      </c>
      <c r="V1442" s="6" t="str">
        <f>IFERROR(VLOOKUP(V$1&amp;"."&amp;$A1442&amp;"."&amp;$B1442,Mappings[[Lookup Name]:[Source Reference]],2,FALSE),"")</f>
        <v/>
      </c>
      <c r="W1442" s="6" t="str">
        <f>IFERROR(VLOOKUP(W$1&amp;"."&amp;$A1442&amp;"."&amp;$B1442,Mappings[[Lookup Name]:[Source Reference]],2,FALSE),"")</f>
        <v/>
      </c>
    </row>
    <row r="1443" spans="1:23" x14ac:dyDescent="0.3">
      <c r="A1443" t="s">
        <v>356</v>
      </c>
      <c r="B1443" s="6" t="s">
        <v>914</v>
      </c>
      <c r="C1443" s="5">
        <v>17</v>
      </c>
      <c r="D1443" t="s">
        <v>2102</v>
      </c>
      <c r="E1443">
        <v>2</v>
      </c>
      <c r="F1443">
        <v>0</v>
      </c>
      <c r="G1443">
        <v>0</v>
      </c>
      <c r="H1443">
        <v>1</v>
      </c>
      <c r="I1443">
        <v>0</v>
      </c>
      <c r="J1443" t="s">
        <v>2117</v>
      </c>
      <c r="K1443" s="2" t="s">
        <v>2117</v>
      </c>
      <c r="L1443" t="str">
        <f>VLOOKUP(A1443,Tables!$A$2:$B$218,2,FALSE)</f>
        <v>Truven</v>
      </c>
      <c r="O1443" s="8" t="s">
        <v>3149</v>
      </c>
      <c r="P1443" s="8"/>
      <c r="Q1443" t="str">
        <f t="shared" si="22"/>
        <v>Business Logic</v>
      </c>
      <c r="R1443"/>
      <c r="S1443"/>
      <c r="T1443" s="6" t="str">
        <f>IFERROR(VLOOKUP(T$1&amp;"."&amp;$A1443&amp;"."&amp;$B1443,Mappings[[Lookup Name]:[Source Reference]],2,FALSE),"")</f>
        <v/>
      </c>
      <c r="U1443" s="6" t="str">
        <f>IFERROR(VLOOKUP(U$1&amp;"."&amp;$A1443&amp;"."&amp;$B1443,Mappings[[Lookup Name]:[Source Reference]],2,FALSE),"")</f>
        <v/>
      </c>
      <c r="V1443" s="6" t="str">
        <f>IFERROR(VLOOKUP(V$1&amp;"."&amp;$A1443&amp;"."&amp;$B1443,Mappings[[Lookup Name]:[Source Reference]],2,FALSE),"")</f>
        <v/>
      </c>
      <c r="W1443" s="6" t="str">
        <f>IFERROR(VLOOKUP(W$1&amp;"."&amp;$A1443&amp;"."&amp;$B1443,Mappings[[Lookup Name]:[Source Reference]],2,FALSE),"")</f>
        <v/>
      </c>
    </row>
    <row r="1444" spans="1:23" x14ac:dyDescent="0.3">
      <c r="A1444" t="s">
        <v>356</v>
      </c>
      <c r="B1444" s="6" t="s">
        <v>12</v>
      </c>
      <c r="C1444" s="5">
        <v>19</v>
      </c>
      <c r="D1444" t="s">
        <v>2102</v>
      </c>
      <c r="E1444">
        <v>120</v>
      </c>
      <c r="F1444">
        <v>0</v>
      </c>
      <c r="G1444">
        <v>0</v>
      </c>
      <c r="H1444">
        <v>0</v>
      </c>
      <c r="I1444">
        <v>0</v>
      </c>
      <c r="J1444" t="s">
        <v>2117</v>
      </c>
      <c r="K1444" s="2" t="s">
        <v>2117</v>
      </c>
      <c r="L1444" t="str">
        <f>VLOOKUP(A1444,Tables!$A$2:$B$218,2,FALSE)</f>
        <v>Truven</v>
      </c>
      <c r="O1444" s="8" t="s">
        <v>3149</v>
      </c>
      <c r="P1444" s="8"/>
      <c r="Q1444" t="str">
        <f t="shared" si="22"/>
        <v>ETL Audit Process</v>
      </c>
      <c r="R1444"/>
      <c r="S1444"/>
      <c r="T1444" s="6" t="str">
        <f>IFERROR(VLOOKUP(T$1&amp;"."&amp;$A1444&amp;"."&amp;$B1444,Mappings[[Lookup Name]:[Source Reference]],2,FALSE),"")</f>
        <v/>
      </c>
      <c r="U1444" s="6" t="str">
        <f>IFERROR(VLOOKUP(U$1&amp;"."&amp;$A1444&amp;"."&amp;$B1444,Mappings[[Lookup Name]:[Source Reference]],2,FALSE),"")</f>
        <v/>
      </c>
      <c r="V1444" s="6" t="str">
        <f>IFERROR(VLOOKUP(V$1&amp;"."&amp;$A1444&amp;"."&amp;$B1444,Mappings[[Lookup Name]:[Source Reference]],2,FALSE),"")</f>
        <v/>
      </c>
      <c r="W1444" s="6" t="str">
        <f>IFERROR(VLOOKUP(W$1&amp;"."&amp;$A1444&amp;"."&amp;$B1444,Mappings[[Lookup Name]:[Source Reference]],2,FALSE),"")</f>
        <v/>
      </c>
    </row>
    <row r="1445" spans="1:23" x14ac:dyDescent="0.3">
      <c r="A1445" t="s">
        <v>356</v>
      </c>
      <c r="B1445" s="6" t="s">
        <v>13</v>
      </c>
      <c r="C1445" s="5">
        <v>20</v>
      </c>
      <c r="D1445" t="s">
        <v>2098</v>
      </c>
      <c r="E1445">
        <v>8</v>
      </c>
      <c r="F1445">
        <v>23</v>
      </c>
      <c r="G1445">
        <v>3</v>
      </c>
      <c r="H1445">
        <v>0</v>
      </c>
      <c r="I1445">
        <v>0</v>
      </c>
      <c r="J1445" t="s">
        <v>2117</v>
      </c>
      <c r="K1445" s="2" t="s">
        <v>2117</v>
      </c>
      <c r="L1445" t="str">
        <f>VLOOKUP(A1445,Tables!$A$2:$B$218,2,FALSE)</f>
        <v>Truven</v>
      </c>
      <c r="O1445" s="8" t="s">
        <v>3149</v>
      </c>
      <c r="P1445" s="8"/>
      <c r="Q1445" t="str">
        <f t="shared" si="22"/>
        <v>ETL Audit Process</v>
      </c>
      <c r="R1445"/>
      <c r="S1445"/>
      <c r="T1445" s="6" t="str">
        <f>IFERROR(VLOOKUP(T$1&amp;"."&amp;$A1445&amp;"."&amp;$B1445,Mappings[[Lookup Name]:[Source Reference]],2,FALSE),"")</f>
        <v/>
      </c>
      <c r="U1445" s="6" t="str">
        <f>IFERROR(VLOOKUP(U$1&amp;"."&amp;$A1445&amp;"."&amp;$B1445,Mappings[[Lookup Name]:[Source Reference]],2,FALSE),"")</f>
        <v/>
      </c>
      <c r="V1445" s="6" t="str">
        <f>IFERROR(VLOOKUP(V$1&amp;"."&amp;$A1445&amp;"."&amp;$B1445,Mappings[[Lookup Name]:[Source Reference]],2,FALSE),"")</f>
        <v/>
      </c>
      <c r="W1445" s="6" t="str">
        <f>IFERROR(VLOOKUP(W$1&amp;"."&amp;$A1445&amp;"."&amp;$B1445,Mappings[[Lookup Name]:[Source Reference]],2,FALSE),"")</f>
        <v/>
      </c>
    </row>
    <row r="1446" spans="1:23" x14ac:dyDescent="0.3">
      <c r="A1446" t="s">
        <v>356</v>
      </c>
      <c r="B1446" s="6" t="s">
        <v>15</v>
      </c>
      <c r="C1446" s="5">
        <v>21</v>
      </c>
      <c r="D1446" t="s">
        <v>2102</v>
      </c>
      <c r="E1446">
        <v>120</v>
      </c>
      <c r="F1446">
        <v>0</v>
      </c>
      <c r="G1446">
        <v>0</v>
      </c>
      <c r="H1446">
        <v>0</v>
      </c>
      <c r="I1446">
        <v>0</v>
      </c>
      <c r="J1446" t="s">
        <v>2117</v>
      </c>
      <c r="K1446" s="2" t="s">
        <v>2117</v>
      </c>
      <c r="L1446" t="str">
        <f>VLOOKUP(A1446,Tables!$A$2:$B$218,2,FALSE)</f>
        <v>Truven</v>
      </c>
      <c r="O1446" s="8" t="s">
        <v>3149</v>
      </c>
      <c r="P1446" s="8"/>
      <c r="Q1446" t="str">
        <f t="shared" si="22"/>
        <v>ETL Audit Process</v>
      </c>
      <c r="R1446"/>
      <c r="S1446"/>
      <c r="T1446" s="6" t="str">
        <f>IFERROR(VLOOKUP(T$1&amp;"."&amp;$A1446&amp;"."&amp;$B1446,Mappings[[Lookup Name]:[Source Reference]],2,FALSE),"")</f>
        <v/>
      </c>
      <c r="U1446" s="6" t="str">
        <f>IFERROR(VLOOKUP(U$1&amp;"."&amp;$A1446&amp;"."&amp;$B1446,Mappings[[Lookup Name]:[Source Reference]],2,FALSE),"")</f>
        <v/>
      </c>
      <c r="V1446" s="6" t="str">
        <f>IFERROR(VLOOKUP(V$1&amp;"."&amp;$A1446&amp;"."&amp;$B1446,Mappings[[Lookup Name]:[Source Reference]],2,FALSE),"")</f>
        <v/>
      </c>
      <c r="W1446" s="6" t="str">
        <f>IFERROR(VLOOKUP(W$1&amp;"."&amp;$A1446&amp;"."&amp;$B1446,Mappings[[Lookup Name]:[Source Reference]],2,FALSE),"")</f>
        <v/>
      </c>
    </row>
    <row r="1447" spans="1:23" x14ac:dyDescent="0.3">
      <c r="A1447" t="s">
        <v>356</v>
      </c>
      <c r="B1447" s="6" t="s">
        <v>14</v>
      </c>
      <c r="C1447" s="5">
        <v>22</v>
      </c>
      <c r="D1447" t="s">
        <v>2098</v>
      </c>
      <c r="E1447">
        <v>8</v>
      </c>
      <c r="F1447">
        <v>23</v>
      </c>
      <c r="G1447">
        <v>3</v>
      </c>
      <c r="H1447">
        <v>0</v>
      </c>
      <c r="I1447">
        <v>0</v>
      </c>
      <c r="J1447" t="s">
        <v>2117</v>
      </c>
      <c r="K1447" s="2" t="s">
        <v>2117</v>
      </c>
      <c r="L1447" t="str">
        <f>VLOOKUP(A1447,Tables!$A$2:$B$218,2,FALSE)</f>
        <v>Truven</v>
      </c>
      <c r="O1447" s="8" t="s">
        <v>3149</v>
      </c>
      <c r="P1447" s="8"/>
      <c r="Q1447" t="str">
        <f t="shared" si="22"/>
        <v>ETL Audit Process</v>
      </c>
      <c r="R1447"/>
      <c r="S1447"/>
      <c r="T1447" s="6" t="str">
        <f>IFERROR(VLOOKUP(T$1&amp;"."&amp;$A1447&amp;"."&amp;$B1447,Mappings[[Lookup Name]:[Source Reference]],2,FALSE),"")</f>
        <v/>
      </c>
      <c r="U1447" s="6" t="str">
        <f>IFERROR(VLOOKUP(U$1&amp;"."&amp;$A1447&amp;"."&amp;$B1447,Mappings[[Lookup Name]:[Source Reference]],2,FALSE),"")</f>
        <v/>
      </c>
      <c r="V1447" s="6" t="str">
        <f>IFERROR(VLOOKUP(V$1&amp;"."&amp;$A1447&amp;"."&amp;$B1447,Mappings[[Lookup Name]:[Source Reference]],2,FALSE),"")</f>
        <v/>
      </c>
      <c r="W1447" s="6" t="str">
        <f>IFERROR(VLOOKUP(W$1&amp;"."&amp;$A1447&amp;"."&amp;$B1447,Mappings[[Lookup Name]:[Source Reference]],2,FALSE),"")</f>
        <v/>
      </c>
    </row>
    <row r="1448" spans="1:23" x14ac:dyDescent="0.3">
      <c r="A1448" t="s">
        <v>356</v>
      </c>
      <c r="B1448" s="6" t="s">
        <v>16</v>
      </c>
      <c r="C1448" s="5">
        <v>23</v>
      </c>
      <c r="D1448" t="s">
        <v>2099</v>
      </c>
      <c r="E1448">
        <v>4</v>
      </c>
      <c r="F1448">
        <v>10</v>
      </c>
      <c r="G1448">
        <v>0</v>
      </c>
      <c r="H1448">
        <v>0</v>
      </c>
      <c r="I1448">
        <v>0</v>
      </c>
      <c r="J1448" t="s">
        <v>2117</v>
      </c>
      <c r="K1448" s="2" t="s">
        <v>2117</v>
      </c>
      <c r="L1448" t="str">
        <f>VLOOKUP(A1448,Tables!$A$2:$B$218,2,FALSE)</f>
        <v>Truven</v>
      </c>
      <c r="O1448" s="8" t="s">
        <v>3149</v>
      </c>
      <c r="P1448" s="8"/>
      <c r="Q1448" t="str">
        <f t="shared" si="22"/>
        <v>ETL Audit Process</v>
      </c>
      <c r="R1448"/>
      <c r="S1448"/>
      <c r="T1448" s="6" t="str">
        <f>IFERROR(VLOOKUP(T$1&amp;"."&amp;$A1448&amp;"."&amp;$B1448,Mappings[[Lookup Name]:[Source Reference]],2,FALSE),"")</f>
        <v/>
      </c>
      <c r="U1448" s="6" t="str">
        <f>IFERROR(VLOOKUP(U$1&amp;"."&amp;$A1448&amp;"."&amp;$B1448,Mappings[[Lookup Name]:[Source Reference]],2,FALSE),"")</f>
        <v/>
      </c>
      <c r="V1448" s="6" t="str">
        <f>IFERROR(VLOOKUP(V$1&amp;"."&amp;$A1448&amp;"."&amp;$B1448,Mappings[[Lookup Name]:[Source Reference]],2,FALSE),"")</f>
        <v/>
      </c>
      <c r="W1448" s="6" t="str">
        <f>IFERROR(VLOOKUP(W$1&amp;"."&amp;$A1448&amp;"."&amp;$B1448,Mappings[[Lookup Name]:[Source Reference]],2,FALSE),"")</f>
        <v/>
      </c>
    </row>
    <row r="1449" spans="1:23" x14ac:dyDescent="0.3">
      <c r="A1449" t="s">
        <v>356</v>
      </c>
      <c r="B1449" s="6" t="s">
        <v>17</v>
      </c>
      <c r="C1449" s="5">
        <v>24</v>
      </c>
      <c r="D1449" t="s">
        <v>2099</v>
      </c>
      <c r="E1449">
        <v>4</v>
      </c>
      <c r="F1449">
        <v>10</v>
      </c>
      <c r="G1449">
        <v>0</v>
      </c>
      <c r="H1449">
        <v>0</v>
      </c>
      <c r="I1449">
        <v>0</v>
      </c>
      <c r="J1449" t="s">
        <v>2117</v>
      </c>
      <c r="K1449" s="2" t="s">
        <v>2117</v>
      </c>
      <c r="L1449" t="str">
        <f>VLOOKUP(A1449,Tables!$A$2:$B$218,2,FALSE)</f>
        <v>Truven</v>
      </c>
      <c r="O1449" s="8" t="s">
        <v>3149</v>
      </c>
      <c r="P1449" s="8"/>
      <c r="Q1449" t="str">
        <f t="shared" si="22"/>
        <v>ETL Audit Process</v>
      </c>
      <c r="R1449"/>
      <c r="S1449"/>
      <c r="T1449" s="6" t="str">
        <f>IFERROR(VLOOKUP(T$1&amp;"."&amp;$A1449&amp;"."&amp;$B1449,Mappings[[Lookup Name]:[Source Reference]],2,FALSE),"")</f>
        <v/>
      </c>
      <c r="U1449" s="6" t="str">
        <f>IFERROR(VLOOKUP(U$1&amp;"."&amp;$A1449&amp;"."&amp;$B1449,Mappings[[Lookup Name]:[Source Reference]],2,FALSE),"")</f>
        <v/>
      </c>
      <c r="V1449" s="6" t="str">
        <f>IFERROR(VLOOKUP(V$1&amp;"."&amp;$A1449&amp;"."&amp;$B1449,Mappings[[Lookup Name]:[Source Reference]],2,FALSE),"")</f>
        <v/>
      </c>
      <c r="W1449" s="6" t="str">
        <f>IFERROR(VLOOKUP(W$1&amp;"."&amp;$A1449&amp;"."&amp;$B1449,Mappings[[Lookup Name]:[Source Reference]],2,FALSE),"")</f>
        <v/>
      </c>
    </row>
    <row r="1450" spans="1:23" x14ac:dyDescent="0.3">
      <c r="A1450" t="s">
        <v>356</v>
      </c>
      <c r="B1450" s="6" t="s">
        <v>915</v>
      </c>
      <c r="C1450" s="5">
        <v>25</v>
      </c>
      <c r="D1450" t="s">
        <v>2102</v>
      </c>
      <c r="E1450">
        <v>100</v>
      </c>
      <c r="F1450">
        <v>0</v>
      </c>
      <c r="G1450">
        <v>0</v>
      </c>
      <c r="H1450">
        <v>1</v>
      </c>
      <c r="I1450">
        <v>0</v>
      </c>
      <c r="J1450" t="s">
        <v>2117</v>
      </c>
      <c r="K1450" s="2" t="s">
        <v>2117</v>
      </c>
      <c r="L1450" t="str">
        <f>VLOOKUP(A1450,Tables!$A$2:$B$218,2,FALSE)</f>
        <v>Truven</v>
      </c>
      <c r="O1450" s="8" t="s">
        <v>3149</v>
      </c>
      <c r="P1450" s="8"/>
      <c r="Q1450" t="str">
        <f t="shared" si="22"/>
        <v>Business Logic</v>
      </c>
      <c r="R1450"/>
      <c r="S1450"/>
      <c r="T1450" s="6" t="str">
        <f>IFERROR(VLOOKUP(T$1&amp;"."&amp;$A1450&amp;"."&amp;$B1450,Mappings[[Lookup Name]:[Source Reference]],2,FALSE),"")</f>
        <v/>
      </c>
      <c r="U1450" s="6" t="str">
        <f>IFERROR(VLOOKUP(U$1&amp;"."&amp;$A1450&amp;"."&amp;$B1450,Mappings[[Lookup Name]:[Source Reference]],2,FALSE),"")</f>
        <v/>
      </c>
      <c r="V1450" s="6" t="str">
        <f>IFERROR(VLOOKUP(V$1&amp;"."&amp;$A1450&amp;"."&amp;$B1450,Mappings[[Lookup Name]:[Source Reference]],2,FALSE),"")</f>
        <v/>
      </c>
      <c r="W1450" s="6" t="str">
        <f>IFERROR(VLOOKUP(W$1&amp;"."&amp;$A1450&amp;"."&amp;$B1450,Mappings[[Lookup Name]:[Source Reference]],2,FALSE),"")</f>
        <v/>
      </c>
    </row>
    <row r="1451" spans="1:23" x14ac:dyDescent="0.3">
      <c r="A1451" t="s">
        <v>916</v>
      </c>
      <c r="B1451" s="6" t="s">
        <v>917</v>
      </c>
      <c r="C1451" s="5">
        <v>1</v>
      </c>
      <c r="D1451" t="s">
        <v>2099</v>
      </c>
      <c r="E1451">
        <v>4</v>
      </c>
      <c r="F1451">
        <v>10</v>
      </c>
      <c r="G1451">
        <v>0</v>
      </c>
      <c r="H1451">
        <v>0</v>
      </c>
      <c r="I1451">
        <v>1</v>
      </c>
      <c r="J1451" t="s">
        <v>2117</v>
      </c>
      <c r="K1451" s="2" t="s">
        <v>2117</v>
      </c>
      <c r="L1451" t="str">
        <f>VLOOKUP(A1451,Tables!$A$2:$B$218,2,FALSE)</f>
        <v>Truven</v>
      </c>
      <c r="O1451" s="8" t="s">
        <v>3149</v>
      </c>
      <c r="P1451" s="8"/>
      <c r="Q1451" t="str">
        <f t="shared" si="22"/>
        <v>System Generated</v>
      </c>
      <c r="R1451"/>
      <c r="S1451"/>
      <c r="T1451" s="6" t="str">
        <f>IFERROR(VLOOKUP(T$1&amp;"."&amp;$A1451&amp;"."&amp;$B1451,Mappings[[Lookup Name]:[Source Reference]],2,FALSE),"")</f>
        <v/>
      </c>
      <c r="U1451" s="6" t="str">
        <f>IFERROR(VLOOKUP(U$1&amp;"."&amp;$A1451&amp;"."&amp;$B1451,Mappings[[Lookup Name]:[Source Reference]],2,FALSE),"")</f>
        <v/>
      </c>
      <c r="V1451" s="6" t="str">
        <f>IFERROR(VLOOKUP(V$1&amp;"."&amp;$A1451&amp;"."&amp;$B1451,Mappings[[Lookup Name]:[Source Reference]],2,FALSE),"")</f>
        <v/>
      </c>
      <c r="W1451" s="6" t="str">
        <f>IFERROR(VLOOKUP(W$1&amp;"."&amp;$A1451&amp;"."&amp;$B1451,Mappings[[Lookup Name]:[Source Reference]],2,FALSE),"")</f>
        <v/>
      </c>
    </row>
    <row r="1452" spans="1:23" x14ac:dyDescent="0.3">
      <c r="A1452" t="s">
        <v>916</v>
      </c>
      <c r="B1452" s="6" t="s">
        <v>918</v>
      </c>
      <c r="C1452" s="5">
        <v>2</v>
      </c>
      <c r="D1452" t="s">
        <v>2102</v>
      </c>
      <c r="E1452">
        <v>100</v>
      </c>
      <c r="F1452">
        <v>0</v>
      </c>
      <c r="G1452">
        <v>0</v>
      </c>
      <c r="H1452">
        <v>0</v>
      </c>
      <c r="I1452">
        <v>0</v>
      </c>
      <c r="J1452" t="s">
        <v>2117</v>
      </c>
      <c r="K1452" s="2" t="s">
        <v>2117</v>
      </c>
      <c r="L1452" t="str">
        <f>VLOOKUP(A1452,Tables!$A$2:$B$218,2,FALSE)</f>
        <v>Truven</v>
      </c>
      <c r="O1452" s="8" t="s">
        <v>3149</v>
      </c>
      <c r="P1452" s="8"/>
      <c r="Q1452" t="str">
        <f t="shared" si="22"/>
        <v>Business Logic</v>
      </c>
      <c r="R1452"/>
      <c r="S1452"/>
      <c r="T1452" s="6" t="str">
        <f>IFERROR(VLOOKUP(T$1&amp;"."&amp;$A1452&amp;"."&amp;$B1452,Mappings[[Lookup Name]:[Source Reference]],2,FALSE),"")</f>
        <v/>
      </c>
      <c r="U1452" s="6" t="str">
        <f>IFERROR(VLOOKUP(U$1&amp;"."&amp;$A1452&amp;"."&amp;$B1452,Mappings[[Lookup Name]:[Source Reference]],2,FALSE),"")</f>
        <v/>
      </c>
      <c r="V1452" s="6" t="str">
        <f>IFERROR(VLOOKUP(V$1&amp;"."&amp;$A1452&amp;"."&amp;$B1452,Mappings[[Lookup Name]:[Source Reference]],2,FALSE),"")</f>
        <v/>
      </c>
      <c r="W1452" s="6" t="str">
        <f>IFERROR(VLOOKUP(W$1&amp;"."&amp;$A1452&amp;"."&amp;$B1452,Mappings[[Lookup Name]:[Source Reference]],2,FALSE),"")</f>
        <v/>
      </c>
    </row>
    <row r="1453" spans="1:23" x14ac:dyDescent="0.3">
      <c r="A1453" t="s">
        <v>916</v>
      </c>
      <c r="B1453" s="6" t="s">
        <v>919</v>
      </c>
      <c r="C1453" s="5">
        <v>3</v>
      </c>
      <c r="D1453" t="s">
        <v>2102</v>
      </c>
      <c r="E1453">
        <v>-1</v>
      </c>
      <c r="F1453">
        <v>0</v>
      </c>
      <c r="G1453">
        <v>0</v>
      </c>
      <c r="H1453">
        <v>0</v>
      </c>
      <c r="I1453">
        <v>0</v>
      </c>
      <c r="J1453" t="s">
        <v>2117</v>
      </c>
      <c r="K1453" s="2" t="s">
        <v>2117</v>
      </c>
      <c r="L1453" t="str">
        <f>VLOOKUP(A1453,Tables!$A$2:$B$218,2,FALSE)</f>
        <v>Truven</v>
      </c>
      <c r="O1453" s="8" t="s">
        <v>3149</v>
      </c>
      <c r="P1453" s="8"/>
      <c r="Q1453" t="str">
        <f t="shared" si="22"/>
        <v>Business Logic</v>
      </c>
      <c r="R1453"/>
      <c r="S1453"/>
      <c r="T1453" s="6" t="str">
        <f>IFERROR(VLOOKUP(T$1&amp;"."&amp;$A1453&amp;"."&amp;$B1453,Mappings[[Lookup Name]:[Source Reference]],2,FALSE),"")</f>
        <v/>
      </c>
      <c r="U1453" s="6" t="str">
        <f>IFERROR(VLOOKUP(U$1&amp;"."&amp;$A1453&amp;"."&amp;$B1453,Mappings[[Lookup Name]:[Source Reference]],2,FALSE),"")</f>
        <v/>
      </c>
      <c r="V1453" s="6" t="str">
        <f>IFERROR(VLOOKUP(V$1&amp;"."&amp;$A1453&amp;"."&amp;$B1453,Mappings[[Lookup Name]:[Source Reference]],2,FALSE),"")</f>
        <v/>
      </c>
      <c r="W1453" s="6" t="str">
        <f>IFERROR(VLOOKUP(W$1&amp;"."&amp;$A1453&amp;"."&amp;$B1453,Mappings[[Lookup Name]:[Source Reference]],2,FALSE),"")</f>
        <v/>
      </c>
    </row>
    <row r="1454" spans="1:23" x14ac:dyDescent="0.3">
      <c r="A1454" t="s">
        <v>916</v>
      </c>
      <c r="B1454" s="6" t="s">
        <v>35</v>
      </c>
      <c r="C1454" s="5">
        <v>4</v>
      </c>
      <c r="D1454" t="s">
        <v>2102</v>
      </c>
      <c r="E1454">
        <v>120</v>
      </c>
      <c r="F1454">
        <v>0</v>
      </c>
      <c r="G1454">
        <v>0</v>
      </c>
      <c r="H1454">
        <v>0</v>
      </c>
      <c r="I1454">
        <v>0</v>
      </c>
      <c r="J1454" t="s">
        <v>2117</v>
      </c>
      <c r="K1454" s="2" t="s">
        <v>2117</v>
      </c>
      <c r="L1454" t="str">
        <f>VLOOKUP(A1454,Tables!$A$2:$B$218,2,FALSE)</f>
        <v>Truven</v>
      </c>
      <c r="O1454" s="8" t="s">
        <v>3149</v>
      </c>
      <c r="P1454" s="8"/>
      <c r="Q1454" t="str">
        <f t="shared" si="22"/>
        <v>ETL Audit Process</v>
      </c>
      <c r="R1454"/>
      <c r="S1454"/>
      <c r="T1454" s="6" t="str">
        <f>IFERROR(VLOOKUP(T$1&amp;"."&amp;$A1454&amp;"."&amp;$B1454,Mappings[[Lookup Name]:[Source Reference]],2,FALSE),"")</f>
        <v/>
      </c>
      <c r="U1454" s="6" t="str">
        <f>IFERROR(VLOOKUP(U$1&amp;"."&amp;$A1454&amp;"."&amp;$B1454,Mappings[[Lookup Name]:[Source Reference]],2,FALSE),"")</f>
        <v/>
      </c>
      <c r="V1454" s="6" t="str">
        <f>IFERROR(VLOOKUP(V$1&amp;"."&amp;$A1454&amp;"."&amp;$B1454,Mappings[[Lookup Name]:[Source Reference]],2,FALSE),"")</f>
        <v/>
      </c>
      <c r="W1454" s="6" t="str">
        <f>IFERROR(VLOOKUP(W$1&amp;"."&amp;$A1454&amp;"."&amp;$B1454,Mappings[[Lookup Name]:[Source Reference]],2,FALSE),"")</f>
        <v/>
      </c>
    </row>
    <row r="1455" spans="1:23" x14ac:dyDescent="0.3">
      <c r="A1455" t="s">
        <v>916</v>
      </c>
      <c r="B1455" s="6" t="s">
        <v>36</v>
      </c>
      <c r="C1455" s="5">
        <v>5</v>
      </c>
      <c r="D1455" t="s">
        <v>2098</v>
      </c>
      <c r="E1455">
        <v>8</v>
      </c>
      <c r="F1455">
        <v>23</v>
      </c>
      <c r="G1455">
        <v>3</v>
      </c>
      <c r="H1455">
        <v>0</v>
      </c>
      <c r="I1455">
        <v>0</v>
      </c>
      <c r="J1455" t="s">
        <v>2117</v>
      </c>
      <c r="K1455" s="2" t="s">
        <v>2117</v>
      </c>
      <c r="L1455" t="str">
        <f>VLOOKUP(A1455,Tables!$A$2:$B$218,2,FALSE)</f>
        <v>Truven</v>
      </c>
      <c r="O1455" s="8" t="s">
        <v>3149</v>
      </c>
      <c r="P1455" s="8"/>
      <c r="Q1455" t="str">
        <f t="shared" si="22"/>
        <v>ETL Audit Process</v>
      </c>
      <c r="R1455"/>
      <c r="S1455"/>
      <c r="T1455" s="6" t="str">
        <f>IFERROR(VLOOKUP(T$1&amp;"."&amp;$A1455&amp;"."&amp;$B1455,Mappings[[Lookup Name]:[Source Reference]],2,FALSE),"")</f>
        <v/>
      </c>
      <c r="U1455" s="6" t="str">
        <f>IFERROR(VLOOKUP(U$1&amp;"."&amp;$A1455&amp;"."&amp;$B1455,Mappings[[Lookup Name]:[Source Reference]],2,FALSE),"")</f>
        <v/>
      </c>
      <c r="V1455" s="6" t="str">
        <f>IFERROR(VLOOKUP(V$1&amp;"."&amp;$A1455&amp;"."&amp;$B1455,Mappings[[Lookup Name]:[Source Reference]],2,FALSE),"")</f>
        <v/>
      </c>
      <c r="W1455" s="6" t="str">
        <f>IFERROR(VLOOKUP(W$1&amp;"."&amp;$A1455&amp;"."&amp;$B1455,Mappings[[Lookup Name]:[Source Reference]],2,FALSE),"")</f>
        <v/>
      </c>
    </row>
    <row r="1456" spans="1:23" x14ac:dyDescent="0.3">
      <c r="A1456" t="s">
        <v>916</v>
      </c>
      <c r="B1456" s="6" t="s">
        <v>37</v>
      </c>
      <c r="C1456" s="5">
        <v>6</v>
      </c>
      <c r="D1456" t="s">
        <v>2102</v>
      </c>
      <c r="E1456">
        <v>120</v>
      </c>
      <c r="F1456">
        <v>0</v>
      </c>
      <c r="G1456">
        <v>0</v>
      </c>
      <c r="H1456">
        <v>0</v>
      </c>
      <c r="I1456">
        <v>0</v>
      </c>
      <c r="J1456" t="s">
        <v>2117</v>
      </c>
      <c r="K1456" s="2" t="s">
        <v>2117</v>
      </c>
      <c r="L1456" t="str">
        <f>VLOOKUP(A1456,Tables!$A$2:$B$218,2,FALSE)</f>
        <v>Truven</v>
      </c>
      <c r="O1456" s="8" t="s">
        <v>3149</v>
      </c>
      <c r="P1456" s="8"/>
      <c r="Q1456" t="str">
        <f t="shared" si="22"/>
        <v>ETL Audit Process</v>
      </c>
      <c r="R1456"/>
      <c r="S1456"/>
      <c r="T1456" s="6" t="str">
        <f>IFERROR(VLOOKUP(T$1&amp;"."&amp;$A1456&amp;"."&amp;$B1456,Mappings[[Lookup Name]:[Source Reference]],2,FALSE),"")</f>
        <v/>
      </c>
      <c r="U1456" s="6" t="str">
        <f>IFERROR(VLOOKUP(U$1&amp;"."&amp;$A1456&amp;"."&amp;$B1456,Mappings[[Lookup Name]:[Source Reference]],2,FALSE),"")</f>
        <v/>
      </c>
      <c r="V1456" s="6" t="str">
        <f>IFERROR(VLOOKUP(V$1&amp;"."&amp;$A1456&amp;"."&amp;$B1456,Mappings[[Lookup Name]:[Source Reference]],2,FALSE),"")</f>
        <v/>
      </c>
      <c r="W1456" s="6" t="str">
        <f>IFERROR(VLOOKUP(W$1&amp;"."&amp;$A1456&amp;"."&amp;$B1456,Mappings[[Lookup Name]:[Source Reference]],2,FALSE),"")</f>
        <v/>
      </c>
    </row>
    <row r="1457" spans="1:23" x14ac:dyDescent="0.3">
      <c r="A1457" t="s">
        <v>916</v>
      </c>
      <c r="B1457" s="6" t="s">
        <v>38</v>
      </c>
      <c r="C1457" s="5">
        <v>7</v>
      </c>
      <c r="D1457" t="s">
        <v>2098</v>
      </c>
      <c r="E1457">
        <v>8</v>
      </c>
      <c r="F1457">
        <v>23</v>
      </c>
      <c r="G1457">
        <v>3</v>
      </c>
      <c r="H1457">
        <v>0</v>
      </c>
      <c r="I1457">
        <v>0</v>
      </c>
      <c r="J1457" t="s">
        <v>2117</v>
      </c>
      <c r="K1457" s="2" t="s">
        <v>2117</v>
      </c>
      <c r="L1457" t="str">
        <f>VLOOKUP(A1457,Tables!$A$2:$B$218,2,FALSE)</f>
        <v>Truven</v>
      </c>
      <c r="O1457" s="8" t="s">
        <v>3149</v>
      </c>
      <c r="P1457" s="8"/>
      <c r="Q1457" t="str">
        <f t="shared" si="22"/>
        <v>ETL Audit Process</v>
      </c>
      <c r="R1457"/>
      <c r="S1457"/>
      <c r="T1457" s="6" t="str">
        <f>IFERROR(VLOOKUP(T$1&amp;"."&amp;$A1457&amp;"."&amp;$B1457,Mappings[[Lookup Name]:[Source Reference]],2,FALSE),"")</f>
        <v/>
      </c>
      <c r="U1457" s="6" t="str">
        <f>IFERROR(VLOOKUP(U$1&amp;"."&amp;$A1457&amp;"."&amp;$B1457,Mappings[[Lookup Name]:[Source Reference]],2,FALSE),"")</f>
        <v/>
      </c>
      <c r="V1457" s="6" t="str">
        <f>IFERROR(VLOOKUP(V$1&amp;"."&amp;$A1457&amp;"."&amp;$B1457,Mappings[[Lookup Name]:[Source Reference]],2,FALSE),"")</f>
        <v/>
      </c>
      <c r="W1457" s="6" t="str">
        <f>IFERROR(VLOOKUP(W$1&amp;"."&amp;$A1457&amp;"."&amp;$B1457,Mappings[[Lookup Name]:[Source Reference]],2,FALSE),"")</f>
        <v/>
      </c>
    </row>
    <row r="1458" spans="1:23" x14ac:dyDescent="0.3">
      <c r="A1458" t="s">
        <v>916</v>
      </c>
      <c r="B1458" s="6" t="s">
        <v>16</v>
      </c>
      <c r="C1458" s="5">
        <v>8</v>
      </c>
      <c r="D1458" t="s">
        <v>2099</v>
      </c>
      <c r="E1458">
        <v>4</v>
      </c>
      <c r="F1458">
        <v>10</v>
      </c>
      <c r="G1458">
        <v>0</v>
      </c>
      <c r="H1458">
        <v>0</v>
      </c>
      <c r="I1458">
        <v>0</v>
      </c>
      <c r="J1458" t="s">
        <v>2117</v>
      </c>
      <c r="K1458" s="2" t="s">
        <v>2117</v>
      </c>
      <c r="L1458" t="str">
        <f>VLOOKUP(A1458,Tables!$A$2:$B$218,2,FALSE)</f>
        <v>Truven</v>
      </c>
      <c r="O1458" s="8" t="s">
        <v>3149</v>
      </c>
      <c r="P1458" s="8"/>
      <c r="Q1458" t="str">
        <f t="shared" si="22"/>
        <v>ETL Audit Process</v>
      </c>
      <c r="R1458"/>
      <c r="S1458"/>
      <c r="T1458" s="6" t="str">
        <f>IFERROR(VLOOKUP(T$1&amp;"."&amp;$A1458&amp;"."&amp;$B1458,Mappings[[Lookup Name]:[Source Reference]],2,FALSE),"")</f>
        <v/>
      </c>
      <c r="U1458" s="6" t="str">
        <f>IFERROR(VLOOKUP(U$1&amp;"."&amp;$A1458&amp;"."&amp;$B1458,Mappings[[Lookup Name]:[Source Reference]],2,FALSE),"")</f>
        <v/>
      </c>
      <c r="V1458" s="6" t="str">
        <f>IFERROR(VLOOKUP(V$1&amp;"."&amp;$A1458&amp;"."&amp;$B1458,Mappings[[Lookup Name]:[Source Reference]],2,FALSE),"")</f>
        <v/>
      </c>
      <c r="W1458" s="6" t="str">
        <f>IFERROR(VLOOKUP(W$1&amp;"."&amp;$A1458&amp;"."&amp;$B1458,Mappings[[Lookup Name]:[Source Reference]],2,FALSE),"")</f>
        <v/>
      </c>
    </row>
    <row r="1459" spans="1:23" x14ac:dyDescent="0.3">
      <c r="A1459" t="s">
        <v>916</v>
      </c>
      <c r="B1459" s="6" t="s">
        <v>17</v>
      </c>
      <c r="C1459" s="5">
        <v>9</v>
      </c>
      <c r="D1459" t="s">
        <v>2099</v>
      </c>
      <c r="E1459">
        <v>4</v>
      </c>
      <c r="F1459">
        <v>10</v>
      </c>
      <c r="G1459">
        <v>0</v>
      </c>
      <c r="H1459">
        <v>0</v>
      </c>
      <c r="I1459">
        <v>0</v>
      </c>
      <c r="J1459" t="s">
        <v>2117</v>
      </c>
      <c r="K1459" s="2" t="s">
        <v>2117</v>
      </c>
      <c r="L1459" t="str">
        <f>VLOOKUP(A1459,Tables!$A$2:$B$218,2,FALSE)</f>
        <v>Truven</v>
      </c>
      <c r="O1459" s="8" t="s">
        <v>3149</v>
      </c>
      <c r="P1459" s="8"/>
      <c r="Q1459" t="str">
        <f t="shared" si="22"/>
        <v>ETL Audit Process</v>
      </c>
      <c r="R1459"/>
      <c r="S1459"/>
      <c r="T1459" s="6" t="str">
        <f>IFERROR(VLOOKUP(T$1&amp;"."&amp;$A1459&amp;"."&amp;$B1459,Mappings[[Lookup Name]:[Source Reference]],2,FALSE),"")</f>
        <v/>
      </c>
      <c r="U1459" s="6" t="str">
        <f>IFERROR(VLOOKUP(U$1&amp;"."&amp;$A1459&amp;"."&amp;$B1459,Mappings[[Lookup Name]:[Source Reference]],2,FALSE),"")</f>
        <v/>
      </c>
      <c r="V1459" s="6" t="str">
        <f>IFERROR(VLOOKUP(V$1&amp;"."&amp;$A1459&amp;"."&amp;$B1459,Mappings[[Lookup Name]:[Source Reference]],2,FALSE),"")</f>
        <v/>
      </c>
      <c r="W1459" s="6" t="str">
        <f>IFERROR(VLOOKUP(W$1&amp;"."&amp;$A1459&amp;"."&amp;$B1459,Mappings[[Lookup Name]:[Source Reference]],2,FALSE),"")</f>
        <v/>
      </c>
    </row>
    <row r="1460" spans="1:23" ht="31.2" x14ac:dyDescent="0.3">
      <c r="A1460" t="s">
        <v>916</v>
      </c>
      <c r="B1460" s="6" t="s">
        <v>18</v>
      </c>
      <c r="C1460" s="5">
        <v>10</v>
      </c>
      <c r="D1460" t="s">
        <v>2099</v>
      </c>
      <c r="E1460">
        <v>4</v>
      </c>
      <c r="F1460">
        <v>10</v>
      </c>
      <c r="G1460">
        <v>0</v>
      </c>
      <c r="H1460">
        <v>0</v>
      </c>
      <c r="I1460">
        <v>0</v>
      </c>
      <c r="J1460" t="s">
        <v>2117</v>
      </c>
      <c r="K1460" s="2" t="s">
        <v>2231</v>
      </c>
      <c r="L1460" t="str">
        <f>VLOOKUP(A1460,Tables!$A$2:$B$218,2,FALSE)</f>
        <v>Truven</v>
      </c>
      <c r="O1460" s="8" t="s">
        <v>3149</v>
      </c>
      <c r="P1460" s="8"/>
      <c r="Q1460" t="str">
        <f t="shared" si="22"/>
        <v>Link to Source System</v>
      </c>
      <c r="R1460"/>
      <c r="S1460"/>
      <c r="T1460" s="6" t="str">
        <f>IFERROR(VLOOKUP(T$1&amp;"."&amp;$A1460&amp;"."&amp;$B1460,Mappings[[Lookup Name]:[Source Reference]],2,FALSE),"")</f>
        <v/>
      </c>
      <c r="U1460" s="6" t="str">
        <f>IFERROR(VLOOKUP(U$1&amp;"."&amp;$A1460&amp;"."&amp;$B1460,Mappings[[Lookup Name]:[Source Reference]],2,FALSE),"")</f>
        <v/>
      </c>
      <c r="V1460" s="6" t="str">
        <f>IFERROR(VLOOKUP(V$1&amp;"."&amp;$A1460&amp;"."&amp;$B1460,Mappings[[Lookup Name]:[Source Reference]],2,FALSE),"")</f>
        <v/>
      </c>
      <c r="W1460" s="6" t="str">
        <f>IFERROR(VLOOKUP(W$1&amp;"."&amp;$A1460&amp;"."&amp;$B1460,Mappings[[Lookup Name]:[Source Reference]],2,FALSE),"")</f>
        <v/>
      </c>
    </row>
    <row r="1461" spans="1:23" x14ac:dyDescent="0.3">
      <c r="A1461" t="s">
        <v>920</v>
      </c>
      <c r="B1461" s="6" t="s">
        <v>125</v>
      </c>
      <c r="C1461" s="5">
        <v>1</v>
      </c>
      <c r="D1461" t="s">
        <v>2099</v>
      </c>
      <c r="E1461">
        <v>4</v>
      </c>
      <c r="F1461">
        <v>10</v>
      </c>
      <c r="G1461">
        <v>0</v>
      </c>
      <c r="H1461">
        <v>0</v>
      </c>
      <c r="I1461">
        <v>0</v>
      </c>
      <c r="J1461" t="s">
        <v>2117</v>
      </c>
      <c r="K1461" s="2" t="s">
        <v>2117</v>
      </c>
      <c r="L1461" t="str">
        <f>VLOOKUP(A1461,Tables!$A$2:$B$218,2,FALSE)</f>
        <v>Phase 11</v>
      </c>
      <c r="O1461" s="2" t="s">
        <v>3149</v>
      </c>
      <c r="Q1461" t="str">
        <f t="shared" si="22"/>
        <v>System Generated</v>
      </c>
      <c r="T1461" s="6" t="str">
        <f>IFERROR(VLOOKUP(T$1&amp;"."&amp;$A1461&amp;"."&amp;$B1461,Mappings[[Lookup Name]:[Source Reference]],2,FALSE),"")</f>
        <v/>
      </c>
      <c r="U1461" s="6" t="str">
        <f>IFERROR(VLOOKUP(U$1&amp;"."&amp;$A1461&amp;"."&amp;$B1461,Mappings[[Lookup Name]:[Source Reference]],2,FALSE),"")</f>
        <v/>
      </c>
      <c r="V1461" s="6" t="str">
        <f>IFERROR(VLOOKUP(V$1&amp;"."&amp;$A1461&amp;"."&amp;$B1461,Mappings[[Lookup Name]:[Source Reference]],2,FALSE),"")</f>
        <v/>
      </c>
      <c r="W1461" s="6" t="str">
        <f>IFERROR(VLOOKUP(W$1&amp;"."&amp;$A1461&amp;"."&amp;$B1461,Mappings[[Lookup Name]:[Source Reference]],2,FALSE),"")</f>
        <v/>
      </c>
    </row>
    <row r="1462" spans="1:23" x14ac:dyDescent="0.3">
      <c r="A1462" t="s">
        <v>920</v>
      </c>
      <c r="B1462" s="6" t="s">
        <v>833</v>
      </c>
      <c r="C1462" s="5">
        <v>2</v>
      </c>
      <c r="D1462" t="s">
        <v>2099</v>
      </c>
      <c r="E1462">
        <v>4</v>
      </c>
      <c r="F1462">
        <v>10</v>
      </c>
      <c r="G1462">
        <v>0</v>
      </c>
      <c r="H1462">
        <v>0</v>
      </c>
      <c r="I1462">
        <v>0</v>
      </c>
      <c r="J1462" t="s">
        <v>2117</v>
      </c>
      <c r="K1462" s="2" t="s">
        <v>2232</v>
      </c>
      <c r="L1462" t="str">
        <f>VLOOKUP(A1462,Tables!$A$2:$B$218,2,FALSE)</f>
        <v>Phase 11</v>
      </c>
      <c r="O1462" s="2" t="s">
        <v>3149</v>
      </c>
      <c r="Q1462" t="str">
        <f t="shared" si="22"/>
        <v>System Generated</v>
      </c>
      <c r="T1462" s="6" t="str">
        <f>IFERROR(VLOOKUP(T$1&amp;"."&amp;$A1462&amp;"."&amp;$B1462,Mappings[[Lookup Name]:[Source Reference]],2,FALSE),"")</f>
        <v/>
      </c>
      <c r="U1462" s="6" t="str">
        <f>IFERROR(VLOOKUP(U$1&amp;"."&amp;$A1462&amp;"."&amp;$B1462,Mappings[[Lookup Name]:[Source Reference]],2,FALSE),"")</f>
        <v/>
      </c>
      <c r="V1462" s="6" t="str">
        <f>IFERROR(VLOOKUP(V$1&amp;"."&amp;$A1462&amp;"."&amp;$B1462,Mappings[[Lookup Name]:[Source Reference]],2,FALSE),"")</f>
        <v/>
      </c>
      <c r="W1462" s="6" t="str">
        <f>IFERROR(VLOOKUP(W$1&amp;"."&amp;$A1462&amp;"."&amp;$B1462,Mappings[[Lookup Name]:[Source Reference]],2,FALSE),"")</f>
        <v/>
      </c>
    </row>
    <row r="1463" spans="1:23" ht="31.2" x14ac:dyDescent="0.3">
      <c r="A1463" t="s">
        <v>920</v>
      </c>
      <c r="B1463" s="6" t="s">
        <v>18</v>
      </c>
      <c r="C1463" s="5">
        <v>3</v>
      </c>
      <c r="D1463" t="s">
        <v>2099</v>
      </c>
      <c r="E1463">
        <v>4</v>
      </c>
      <c r="F1463">
        <v>10</v>
      </c>
      <c r="G1463">
        <v>0</v>
      </c>
      <c r="H1463">
        <v>0</v>
      </c>
      <c r="I1463">
        <v>0</v>
      </c>
      <c r="J1463" t="s">
        <v>2120</v>
      </c>
      <c r="K1463" s="2" t="s">
        <v>2233</v>
      </c>
      <c r="L1463" t="str">
        <f>VLOOKUP(A1463,Tables!$A$2:$B$218,2,FALSE)</f>
        <v>Phase 11</v>
      </c>
      <c r="O1463" s="2" t="s">
        <v>3149</v>
      </c>
      <c r="P1463" s="8"/>
      <c r="Q1463" t="str">
        <f t="shared" si="22"/>
        <v>Link to Source System</v>
      </c>
      <c r="R1463"/>
      <c r="S1463"/>
      <c r="T1463" s="6" t="str">
        <f>IFERROR(VLOOKUP(T$1&amp;"."&amp;$A1463&amp;"."&amp;$B1463,Mappings[[Lookup Name]:[Source Reference]],2,FALSE),"")</f>
        <v/>
      </c>
      <c r="U1463" s="6" t="str">
        <f>IFERROR(VLOOKUP(U$1&amp;"."&amp;$A1463&amp;"."&amp;$B1463,Mappings[[Lookup Name]:[Source Reference]],2,FALSE),"")</f>
        <v/>
      </c>
      <c r="V1463" s="6" t="str">
        <f>IFERROR(VLOOKUP(V$1&amp;"."&amp;$A1463&amp;"."&amp;$B1463,Mappings[[Lookup Name]:[Source Reference]],2,FALSE),"")</f>
        <v/>
      </c>
      <c r="W1463" s="6" t="str">
        <f>IFERROR(VLOOKUP(W$1&amp;"."&amp;$A1463&amp;"."&amp;$B1463,Mappings[[Lookup Name]:[Source Reference]],2,FALSE),"")</f>
        <v/>
      </c>
    </row>
    <row r="1464" spans="1:23" x14ac:dyDescent="0.3">
      <c r="A1464" t="s">
        <v>920</v>
      </c>
      <c r="B1464" s="6" t="s">
        <v>921</v>
      </c>
      <c r="C1464" s="5">
        <v>4</v>
      </c>
      <c r="D1464" t="s">
        <v>2102</v>
      </c>
      <c r="E1464">
        <v>15</v>
      </c>
      <c r="F1464">
        <v>0</v>
      </c>
      <c r="G1464">
        <v>0</v>
      </c>
      <c r="H1464">
        <v>1</v>
      </c>
      <c r="I1464">
        <v>0</v>
      </c>
      <c r="J1464" t="s">
        <v>2117</v>
      </c>
      <c r="K1464" s="2" t="s">
        <v>2117</v>
      </c>
      <c r="L1464" t="str">
        <f>VLOOKUP(A1464,Tables!$A$2:$B$218,2,FALSE)</f>
        <v>Phase 11</v>
      </c>
      <c r="O1464" s="2" t="s">
        <v>3149</v>
      </c>
      <c r="Q1464" t="str">
        <f t="shared" si="22"/>
        <v>Business Logic</v>
      </c>
      <c r="T1464" s="6" t="str">
        <f>IFERROR(VLOOKUP(T$1&amp;"."&amp;$A1464&amp;"."&amp;$B1464,Mappings[[Lookup Name]:[Source Reference]],2,FALSE),"")</f>
        <v/>
      </c>
      <c r="U1464" s="6" t="str">
        <f>IFERROR(VLOOKUP(U$1&amp;"."&amp;$A1464&amp;"."&amp;$B1464,Mappings[[Lookup Name]:[Source Reference]],2,FALSE),"")</f>
        <v/>
      </c>
      <c r="V1464" s="6" t="str">
        <f>IFERROR(VLOOKUP(V$1&amp;"."&amp;$A1464&amp;"."&amp;$B1464,Mappings[[Lookup Name]:[Source Reference]],2,FALSE),"")</f>
        <v/>
      </c>
      <c r="W1464" s="6" t="str">
        <f>IFERROR(VLOOKUP(W$1&amp;"."&amp;$A1464&amp;"."&amp;$B1464,Mappings[[Lookup Name]:[Source Reference]],2,FALSE),"")</f>
        <v/>
      </c>
    </row>
    <row r="1465" spans="1:23" x14ac:dyDescent="0.3">
      <c r="A1465" t="s">
        <v>920</v>
      </c>
      <c r="B1465" s="6" t="s">
        <v>29</v>
      </c>
      <c r="C1465" s="5">
        <v>5</v>
      </c>
      <c r="D1465" t="s">
        <v>2102</v>
      </c>
      <c r="E1465">
        <v>10</v>
      </c>
      <c r="F1465">
        <v>0</v>
      </c>
      <c r="G1465">
        <v>0</v>
      </c>
      <c r="H1465">
        <v>1</v>
      </c>
      <c r="I1465">
        <v>0</v>
      </c>
      <c r="J1465" t="s">
        <v>2117</v>
      </c>
      <c r="K1465" s="2" t="s">
        <v>2117</v>
      </c>
      <c r="L1465" t="str">
        <f>VLOOKUP(A1465,Tables!$A$2:$B$218,2,FALSE)</f>
        <v>Phase 11</v>
      </c>
      <c r="O1465" s="2" t="s">
        <v>3149</v>
      </c>
      <c r="Q1465" t="str">
        <f t="shared" si="22"/>
        <v>Business Logic</v>
      </c>
      <c r="T1465" s="6" t="str">
        <f>IFERROR(VLOOKUP(T$1&amp;"."&amp;$A1465&amp;"."&amp;$B1465,Mappings[[Lookup Name]:[Source Reference]],2,FALSE),"")</f>
        <v/>
      </c>
      <c r="U1465" s="6" t="str">
        <f>IFERROR(VLOOKUP(U$1&amp;"."&amp;$A1465&amp;"."&amp;$B1465,Mappings[[Lookup Name]:[Source Reference]],2,FALSE),"")</f>
        <v/>
      </c>
      <c r="V1465" s="6" t="str">
        <f>IFERROR(VLOOKUP(V$1&amp;"."&amp;$A1465&amp;"."&amp;$B1465,Mappings[[Lookup Name]:[Source Reference]],2,FALSE),"")</f>
        <v/>
      </c>
      <c r="W1465" s="6" t="str">
        <f>IFERROR(VLOOKUP(W$1&amp;"."&amp;$A1465&amp;"."&amp;$B1465,Mappings[[Lookup Name]:[Source Reference]],2,FALSE),"")</f>
        <v/>
      </c>
    </row>
    <row r="1466" spans="1:23" x14ac:dyDescent="0.3">
      <c r="A1466" t="s">
        <v>920</v>
      </c>
      <c r="B1466" s="6" t="s">
        <v>165</v>
      </c>
      <c r="C1466" s="5">
        <v>6</v>
      </c>
      <c r="D1466" t="s">
        <v>2102</v>
      </c>
      <c r="E1466">
        <v>95</v>
      </c>
      <c r="F1466">
        <v>0</v>
      </c>
      <c r="G1466">
        <v>0</v>
      </c>
      <c r="H1466">
        <v>1</v>
      </c>
      <c r="I1466">
        <v>0</v>
      </c>
      <c r="J1466" t="s">
        <v>2117</v>
      </c>
      <c r="K1466" s="2" t="s">
        <v>2117</v>
      </c>
      <c r="L1466" t="str">
        <f>VLOOKUP(A1466,Tables!$A$2:$B$218,2,FALSE)</f>
        <v>Phase 11</v>
      </c>
      <c r="O1466" s="2" t="s">
        <v>3149</v>
      </c>
      <c r="Q1466" t="str">
        <f t="shared" si="22"/>
        <v>Business Logic</v>
      </c>
      <c r="T1466" s="6" t="str">
        <f>IFERROR(VLOOKUP(T$1&amp;"."&amp;$A1466&amp;"."&amp;$B1466,Mappings[[Lookup Name]:[Source Reference]],2,FALSE),"")</f>
        <v/>
      </c>
      <c r="U1466" s="6" t="str">
        <f>IFERROR(VLOOKUP(U$1&amp;"."&amp;$A1466&amp;"."&amp;$B1466,Mappings[[Lookup Name]:[Source Reference]],2,FALSE),"")</f>
        <v/>
      </c>
      <c r="V1466" s="6" t="str">
        <f>IFERROR(VLOOKUP(V$1&amp;"."&amp;$A1466&amp;"."&amp;$B1466,Mappings[[Lookup Name]:[Source Reference]],2,FALSE),"")</f>
        <v/>
      </c>
      <c r="W1466" s="6" t="str">
        <f>IFERROR(VLOOKUP(W$1&amp;"."&amp;$A1466&amp;"."&amp;$B1466,Mappings[[Lookup Name]:[Source Reference]],2,FALSE),"")</f>
        <v/>
      </c>
    </row>
    <row r="1467" spans="1:23" x14ac:dyDescent="0.3">
      <c r="A1467" t="s">
        <v>920</v>
      </c>
      <c r="B1467" s="6" t="s">
        <v>922</v>
      </c>
      <c r="C1467" s="5">
        <v>7</v>
      </c>
      <c r="D1467" t="s">
        <v>2102</v>
      </c>
      <c r="E1467">
        <v>15</v>
      </c>
      <c r="F1467">
        <v>0</v>
      </c>
      <c r="G1467">
        <v>0</v>
      </c>
      <c r="H1467">
        <v>1</v>
      </c>
      <c r="I1467">
        <v>0</v>
      </c>
      <c r="J1467" t="s">
        <v>2117</v>
      </c>
      <c r="K1467" s="2" t="s">
        <v>2117</v>
      </c>
      <c r="L1467" t="str">
        <f>VLOOKUP(A1467,Tables!$A$2:$B$218,2,FALSE)</f>
        <v>Phase 11</v>
      </c>
      <c r="O1467" s="2" t="s">
        <v>3149</v>
      </c>
      <c r="Q1467" t="str">
        <f t="shared" si="22"/>
        <v>Business Logic</v>
      </c>
      <c r="T1467" s="6" t="str">
        <f>IFERROR(VLOOKUP(T$1&amp;"."&amp;$A1467&amp;"."&amp;$B1467,Mappings[[Lookup Name]:[Source Reference]],2,FALSE),"")</f>
        <v/>
      </c>
      <c r="U1467" s="6" t="str">
        <f>IFERROR(VLOOKUP(U$1&amp;"."&amp;$A1467&amp;"."&amp;$B1467,Mappings[[Lookup Name]:[Source Reference]],2,FALSE),"")</f>
        <v/>
      </c>
      <c r="V1467" s="6" t="str">
        <f>IFERROR(VLOOKUP(V$1&amp;"."&amp;$A1467&amp;"."&amp;$B1467,Mappings[[Lookup Name]:[Source Reference]],2,FALSE),"")</f>
        <v/>
      </c>
      <c r="W1467" s="6" t="str">
        <f>IFERROR(VLOOKUP(W$1&amp;"."&amp;$A1467&amp;"."&amp;$B1467,Mappings[[Lookup Name]:[Source Reference]],2,FALSE),"")</f>
        <v/>
      </c>
    </row>
    <row r="1468" spans="1:23" x14ac:dyDescent="0.3">
      <c r="A1468" t="s">
        <v>920</v>
      </c>
      <c r="B1468" s="6" t="s">
        <v>923</v>
      </c>
      <c r="C1468" s="5">
        <v>8</v>
      </c>
      <c r="D1468" t="s">
        <v>2102</v>
      </c>
      <c r="E1468">
        <v>15</v>
      </c>
      <c r="F1468">
        <v>0</v>
      </c>
      <c r="G1468">
        <v>0</v>
      </c>
      <c r="H1468">
        <v>1</v>
      </c>
      <c r="I1468">
        <v>0</v>
      </c>
      <c r="J1468" t="s">
        <v>2117</v>
      </c>
      <c r="K1468" s="2" t="s">
        <v>2117</v>
      </c>
      <c r="L1468" t="str">
        <f>VLOOKUP(A1468,Tables!$A$2:$B$218,2,FALSE)</f>
        <v>Phase 11</v>
      </c>
      <c r="O1468" s="2" t="s">
        <v>3149</v>
      </c>
      <c r="Q1468" t="str">
        <f t="shared" si="22"/>
        <v>Business Logic</v>
      </c>
      <c r="T1468" s="6" t="str">
        <f>IFERROR(VLOOKUP(T$1&amp;"."&amp;$A1468&amp;"."&amp;$B1468,Mappings[[Lookup Name]:[Source Reference]],2,FALSE),"")</f>
        <v/>
      </c>
      <c r="U1468" s="6" t="str">
        <f>IFERROR(VLOOKUP(U$1&amp;"."&amp;$A1468&amp;"."&amp;$B1468,Mappings[[Lookup Name]:[Source Reference]],2,FALSE),"")</f>
        <v/>
      </c>
      <c r="V1468" s="6" t="str">
        <f>IFERROR(VLOOKUP(V$1&amp;"."&amp;$A1468&amp;"."&amp;$B1468,Mappings[[Lookup Name]:[Source Reference]],2,FALSE),"")</f>
        <v/>
      </c>
      <c r="W1468" s="6" t="str">
        <f>IFERROR(VLOOKUP(W$1&amp;"."&amp;$A1468&amp;"."&amp;$B1468,Mappings[[Lookup Name]:[Source Reference]],2,FALSE),"")</f>
        <v/>
      </c>
    </row>
    <row r="1469" spans="1:23" x14ac:dyDescent="0.3">
      <c r="A1469" t="s">
        <v>920</v>
      </c>
      <c r="B1469" s="6" t="s">
        <v>924</v>
      </c>
      <c r="C1469" s="5">
        <v>9</v>
      </c>
      <c r="D1469" t="s">
        <v>2099</v>
      </c>
      <c r="E1469">
        <v>4</v>
      </c>
      <c r="F1469">
        <v>10</v>
      </c>
      <c r="G1469">
        <v>0</v>
      </c>
      <c r="H1469">
        <v>0</v>
      </c>
      <c r="I1469">
        <v>0</v>
      </c>
      <c r="J1469" t="s">
        <v>2117</v>
      </c>
      <c r="K1469" s="2" t="s">
        <v>2117</v>
      </c>
      <c r="L1469" t="str">
        <f>VLOOKUP(A1469,Tables!$A$2:$B$218,2,FALSE)</f>
        <v>Phase 11</v>
      </c>
      <c r="O1469" s="2" t="s">
        <v>3149</v>
      </c>
      <c r="Q1469" t="str">
        <f t="shared" si="22"/>
        <v>Business Logic</v>
      </c>
      <c r="T1469" s="6" t="str">
        <f>IFERROR(VLOOKUP(T$1&amp;"."&amp;$A1469&amp;"."&amp;$B1469,Mappings[[Lookup Name]:[Source Reference]],2,FALSE),"")</f>
        <v/>
      </c>
      <c r="U1469" s="6" t="str">
        <f>IFERROR(VLOOKUP(U$1&amp;"."&amp;$A1469&amp;"."&amp;$B1469,Mappings[[Lookup Name]:[Source Reference]],2,FALSE),"")</f>
        <v/>
      </c>
      <c r="V1469" s="6" t="str">
        <f>IFERROR(VLOOKUP(V$1&amp;"."&amp;$A1469&amp;"."&amp;$B1469,Mappings[[Lookup Name]:[Source Reference]],2,FALSE),"")</f>
        <v/>
      </c>
      <c r="W1469" s="6" t="str">
        <f>IFERROR(VLOOKUP(W$1&amp;"."&amp;$A1469&amp;"."&amp;$B1469,Mappings[[Lookup Name]:[Source Reference]],2,FALSE),"")</f>
        <v/>
      </c>
    </row>
    <row r="1470" spans="1:23" x14ac:dyDescent="0.3">
      <c r="A1470" t="s">
        <v>920</v>
      </c>
      <c r="B1470" s="6" t="s">
        <v>925</v>
      </c>
      <c r="C1470" s="5">
        <v>10</v>
      </c>
      <c r="D1470" t="s">
        <v>2102</v>
      </c>
      <c r="E1470">
        <v>15</v>
      </c>
      <c r="F1470">
        <v>0</v>
      </c>
      <c r="G1470">
        <v>0</v>
      </c>
      <c r="H1470">
        <v>1</v>
      </c>
      <c r="I1470">
        <v>0</v>
      </c>
      <c r="J1470" t="s">
        <v>2117</v>
      </c>
      <c r="K1470" s="2" t="s">
        <v>2117</v>
      </c>
      <c r="L1470" t="str">
        <f>VLOOKUP(A1470,Tables!$A$2:$B$218,2,FALSE)</f>
        <v>Phase 11</v>
      </c>
      <c r="O1470" s="2" t="s">
        <v>3149</v>
      </c>
      <c r="Q1470" t="str">
        <f t="shared" si="22"/>
        <v>Business Logic</v>
      </c>
      <c r="T1470" s="6" t="str">
        <f>IFERROR(VLOOKUP(T$1&amp;"."&amp;$A1470&amp;"."&amp;$B1470,Mappings[[Lookup Name]:[Source Reference]],2,FALSE),"")</f>
        <v/>
      </c>
      <c r="U1470" s="6" t="str">
        <f>IFERROR(VLOOKUP(U$1&amp;"."&amp;$A1470&amp;"."&amp;$B1470,Mappings[[Lookup Name]:[Source Reference]],2,FALSE),"")</f>
        <v/>
      </c>
      <c r="V1470" s="6" t="str">
        <f>IFERROR(VLOOKUP(V$1&amp;"."&amp;$A1470&amp;"."&amp;$B1470,Mappings[[Lookup Name]:[Source Reference]],2,FALSE),"")</f>
        <v/>
      </c>
      <c r="W1470" s="6" t="str">
        <f>IFERROR(VLOOKUP(W$1&amp;"."&amp;$A1470&amp;"."&amp;$B1470,Mappings[[Lookup Name]:[Source Reference]],2,FALSE),"")</f>
        <v/>
      </c>
    </row>
    <row r="1471" spans="1:23" x14ac:dyDescent="0.3">
      <c r="A1471" t="s">
        <v>920</v>
      </c>
      <c r="B1471" s="6" t="s">
        <v>926</v>
      </c>
      <c r="C1471" s="5">
        <v>11</v>
      </c>
      <c r="D1471" t="s">
        <v>2102</v>
      </c>
      <c r="E1471">
        <v>15</v>
      </c>
      <c r="F1471">
        <v>0</v>
      </c>
      <c r="G1471">
        <v>0</v>
      </c>
      <c r="H1471">
        <v>1</v>
      </c>
      <c r="I1471">
        <v>0</v>
      </c>
      <c r="J1471" t="s">
        <v>2117</v>
      </c>
      <c r="K1471" s="2" t="s">
        <v>2117</v>
      </c>
      <c r="L1471" t="str">
        <f>VLOOKUP(A1471,Tables!$A$2:$B$218,2,FALSE)</f>
        <v>Phase 11</v>
      </c>
      <c r="O1471" s="2" t="s">
        <v>3149</v>
      </c>
      <c r="Q1471" t="str">
        <f t="shared" si="22"/>
        <v>Business Logic</v>
      </c>
      <c r="T1471" s="6" t="str">
        <f>IFERROR(VLOOKUP(T$1&amp;"."&amp;$A1471&amp;"."&amp;$B1471,Mappings[[Lookup Name]:[Source Reference]],2,FALSE),"")</f>
        <v/>
      </c>
      <c r="U1471" s="6" t="str">
        <f>IFERROR(VLOOKUP(U$1&amp;"."&amp;$A1471&amp;"."&amp;$B1471,Mappings[[Lookup Name]:[Source Reference]],2,FALSE),"")</f>
        <v/>
      </c>
      <c r="V1471" s="6" t="str">
        <f>IFERROR(VLOOKUP(V$1&amp;"."&amp;$A1471&amp;"."&amp;$B1471,Mappings[[Lookup Name]:[Source Reference]],2,FALSE),"")</f>
        <v/>
      </c>
      <c r="W1471" s="6" t="str">
        <f>IFERROR(VLOOKUP(W$1&amp;"."&amp;$A1471&amp;"."&amp;$B1471,Mappings[[Lookup Name]:[Source Reference]],2,FALSE),"")</f>
        <v/>
      </c>
    </row>
    <row r="1472" spans="1:23" x14ac:dyDescent="0.3">
      <c r="A1472" t="s">
        <v>920</v>
      </c>
      <c r="B1472" s="6" t="s">
        <v>927</v>
      </c>
      <c r="C1472" s="5">
        <v>12</v>
      </c>
      <c r="D1472" t="s">
        <v>2098</v>
      </c>
      <c r="E1472">
        <v>8</v>
      </c>
      <c r="F1472">
        <v>23</v>
      </c>
      <c r="G1472">
        <v>3</v>
      </c>
      <c r="H1472">
        <v>1</v>
      </c>
      <c r="I1472">
        <v>0</v>
      </c>
      <c r="J1472" t="s">
        <v>2117</v>
      </c>
      <c r="K1472" s="2" t="s">
        <v>2117</v>
      </c>
      <c r="L1472" t="str">
        <f>VLOOKUP(A1472,Tables!$A$2:$B$218,2,FALSE)</f>
        <v>Phase 11</v>
      </c>
      <c r="O1472" s="2" t="s">
        <v>3149</v>
      </c>
      <c r="Q1472" t="str">
        <f t="shared" si="22"/>
        <v>Business Logic</v>
      </c>
      <c r="T1472" s="6" t="str">
        <f>IFERROR(VLOOKUP(T$1&amp;"."&amp;$A1472&amp;"."&amp;$B1472,Mappings[[Lookup Name]:[Source Reference]],2,FALSE),"")</f>
        <v/>
      </c>
      <c r="U1472" s="6" t="str">
        <f>IFERROR(VLOOKUP(U$1&amp;"."&amp;$A1472&amp;"."&amp;$B1472,Mappings[[Lookup Name]:[Source Reference]],2,FALSE),"")</f>
        <v/>
      </c>
      <c r="V1472" s="6" t="str">
        <f>IFERROR(VLOOKUP(V$1&amp;"."&amp;$A1472&amp;"."&amp;$B1472,Mappings[[Lookup Name]:[Source Reference]],2,FALSE),"")</f>
        <v/>
      </c>
      <c r="W1472" s="6" t="str">
        <f>IFERROR(VLOOKUP(W$1&amp;"."&amp;$A1472&amp;"."&amp;$B1472,Mappings[[Lookup Name]:[Source Reference]],2,FALSE),"")</f>
        <v/>
      </c>
    </row>
    <row r="1473" spans="1:23" x14ac:dyDescent="0.3">
      <c r="A1473" t="s">
        <v>920</v>
      </c>
      <c r="B1473" s="6" t="s">
        <v>928</v>
      </c>
      <c r="C1473" s="5">
        <v>13</v>
      </c>
      <c r="D1473" t="s">
        <v>2098</v>
      </c>
      <c r="E1473">
        <v>8</v>
      </c>
      <c r="F1473">
        <v>23</v>
      </c>
      <c r="G1473">
        <v>3</v>
      </c>
      <c r="H1473">
        <v>1</v>
      </c>
      <c r="I1473">
        <v>0</v>
      </c>
      <c r="J1473" t="s">
        <v>2117</v>
      </c>
      <c r="K1473" s="2" t="s">
        <v>2117</v>
      </c>
      <c r="L1473" t="str">
        <f>VLOOKUP(A1473,Tables!$A$2:$B$218,2,FALSE)</f>
        <v>Phase 11</v>
      </c>
      <c r="O1473" s="2" t="s">
        <v>3149</v>
      </c>
      <c r="Q1473" t="str">
        <f t="shared" si="22"/>
        <v>Business Logic</v>
      </c>
      <c r="T1473" s="6" t="str">
        <f>IFERROR(VLOOKUP(T$1&amp;"."&amp;$A1473&amp;"."&amp;$B1473,Mappings[[Lookup Name]:[Source Reference]],2,FALSE),"")</f>
        <v/>
      </c>
      <c r="U1473" s="6" t="str">
        <f>IFERROR(VLOOKUP(U$1&amp;"."&amp;$A1473&amp;"."&amp;$B1473,Mappings[[Lookup Name]:[Source Reference]],2,FALSE),"")</f>
        <v/>
      </c>
      <c r="V1473" s="6" t="str">
        <f>IFERROR(VLOOKUP(V$1&amp;"."&amp;$A1473&amp;"."&amp;$B1473,Mappings[[Lookup Name]:[Source Reference]],2,FALSE),"")</f>
        <v/>
      </c>
      <c r="W1473" s="6" t="str">
        <f>IFERROR(VLOOKUP(W$1&amp;"."&amp;$A1473&amp;"."&amp;$B1473,Mappings[[Lookup Name]:[Source Reference]],2,FALSE),"")</f>
        <v/>
      </c>
    </row>
    <row r="1474" spans="1:23" x14ac:dyDescent="0.3">
      <c r="A1474" t="s">
        <v>920</v>
      </c>
      <c r="B1474" s="6" t="s">
        <v>929</v>
      </c>
      <c r="C1474" s="5">
        <v>14</v>
      </c>
      <c r="D1474" t="s">
        <v>2101</v>
      </c>
      <c r="E1474">
        <v>1</v>
      </c>
      <c r="F1474">
        <v>0</v>
      </c>
      <c r="G1474">
        <v>0</v>
      </c>
      <c r="H1474">
        <v>1</v>
      </c>
      <c r="I1474">
        <v>0</v>
      </c>
      <c r="J1474" t="s">
        <v>2117</v>
      </c>
      <c r="K1474" s="2" t="s">
        <v>2117</v>
      </c>
      <c r="L1474" t="str">
        <f>VLOOKUP(A1474,Tables!$A$2:$B$218,2,FALSE)</f>
        <v>Phase 11</v>
      </c>
      <c r="O1474" s="2" t="s">
        <v>3149</v>
      </c>
      <c r="Q1474" t="str">
        <f t="shared" si="22"/>
        <v>Business Logic</v>
      </c>
      <c r="T1474" s="6" t="str">
        <f>IFERROR(VLOOKUP(T$1&amp;"."&amp;$A1474&amp;"."&amp;$B1474,Mappings[[Lookup Name]:[Source Reference]],2,FALSE),"")</f>
        <v/>
      </c>
      <c r="U1474" s="6" t="str">
        <f>IFERROR(VLOOKUP(U$1&amp;"."&amp;$A1474&amp;"."&amp;$B1474,Mappings[[Lookup Name]:[Source Reference]],2,FALSE),"")</f>
        <v/>
      </c>
      <c r="V1474" s="6" t="str">
        <f>IFERROR(VLOOKUP(V$1&amp;"."&amp;$A1474&amp;"."&amp;$B1474,Mappings[[Lookup Name]:[Source Reference]],2,FALSE),"")</f>
        <v/>
      </c>
      <c r="W1474" s="6" t="str">
        <f>IFERROR(VLOOKUP(W$1&amp;"."&amp;$A1474&amp;"."&amp;$B1474,Mappings[[Lookup Name]:[Source Reference]],2,FALSE),"")</f>
        <v/>
      </c>
    </row>
    <row r="1475" spans="1:23" x14ac:dyDescent="0.3">
      <c r="A1475" t="s">
        <v>920</v>
      </c>
      <c r="B1475" s="6" t="s">
        <v>930</v>
      </c>
      <c r="C1475" s="5">
        <v>15</v>
      </c>
      <c r="D1475" t="s">
        <v>2101</v>
      </c>
      <c r="E1475">
        <v>1</v>
      </c>
      <c r="F1475">
        <v>0</v>
      </c>
      <c r="G1475">
        <v>0</v>
      </c>
      <c r="H1475">
        <v>1</v>
      </c>
      <c r="I1475">
        <v>0</v>
      </c>
      <c r="J1475" t="s">
        <v>2117</v>
      </c>
      <c r="K1475" s="2" t="s">
        <v>2117</v>
      </c>
      <c r="L1475" t="str">
        <f>VLOOKUP(A1475,Tables!$A$2:$B$218,2,FALSE)</f>
        <v>Phase 11</v>
      </c>
      <c r="O1475" s="2" t="s">
        <v>3149</v>
      </c>
      <c r="Q1475" t="str">
        <f t="shared" ref="Q1475:Q1538" si="23">IF(B1475="Source_System_SID","Link to Source System",IF(OR(B1475="Created_By_ID",B1475="Created_by_Date",B1475="Last_Updated_By_Date",B1475="Last_Updated_By_ID",B1475="Audit_SID",B1475="Update_Audit_SID"),"ETL Audit Process",IF(RIGHT(B1475,3)="SID","System Generated","Business Logic")))</f>
        <v>Business Logic</v>
      </c>
      <c r="T1475" s="6" t="str">
        <f>IFERROR(VLOOKUP(T$1&amp;"."&amp;$A1475&amp;"."&amp;$B1475,Mappings[[Lookup Name]:[Source Reference]],2,FALSE),"")</f>
        <v/>
      </c>
      <c r="U1475" s="6" t="str">
        <f>IFERROR(VLOOKUP(U$1&amp;"."&amp;$A1475&amp;"."&amp;$B1475,Mappings[[Lookup Name]:[Source Reference]],2,FALSE),"")</f>
        <v/>
      </c>
      <c r="V1475" s="6" t="str">
        <f>IFERROR(VLOOKUP(V$1&amp;"."&amp;$A1475&amp;"."&amp;$B1475,Mappings[[Lookup Name]:[Source Reference]],2,FALSE),"")</f>
        <v/>
      </c>
      <c r="W1475" s="6" t="str">
        <f>IFERROR(VLOOKUP(W$1&amp;"."&amp;$A1475&amp;"."&amp;$B1475,Mappings[[Lookup Name]:[Source Reference]],2,FALSE),"")</f>
        <v/>
      </c>
    </row>
    <row r="1476" spans="1:23" x14ac:dyDescent="0.3">
      <c r="A1476" t="s">
        <v>920</v>
      </c>
      <c r="B1476" s="6" t="s">
        <v>931</v>
      </c>
      <c r="C1476" s="5">
        <v>16</v>
      </c>
      <c r="D1476" t="s">
        <v>2101</v>
      </c>
      <c r="E1476">
        <v>1</v>
      </c>
      <c r="F1476">
        <v>0</v>
      </c>
      <c r="G1476">
        <v>0</v>
      </c>
      <c r="H1476">
        <v>1</v>
      </c>
      <c r="I1476">
        <v>0</v>
      </c>
      <c r="J1476" t="s">
        <v>2117</v>
      </c>
      <c r="K1476" s="2" t="s">
        <v>2117</v>
      </c>
      <c r="L1476" t="str">
        <f>VLOOKUP(A1476,Tables!$A$2:$B$218,2,FALSE)</f>
        <v>Phase 11</v>
      </c>
      <c r="O1476" s="2" t="s">
        <v>3149</v>
      </c>
      <c r="Q1476" t="str">
        <f t="shared" si="23"/>
        <v>Business Logic</v>
      </c>
      <c r="T1476" s="6" t="str">
        <f>IFERROR(VLOOKUP(T$1&amp;"."&amp;$A1476&amp;"."&amp;$B1476,Mappings[[Lookup Name]:[Source Reference]],2,FALSE),"")</f>
        <v/>
      </c>
      <c r="U1476" s="6" t="str">
        <f>IFERROR(VLOOKUP(U$1&amp;"."&amp;$A1476&amp;"."&amp;$B1476,Mappings[[Lookup Name]:[Source Reference]],2,FALSE),"")</f>
        <v/>
      </c>
      <c r="V1476" s="6" t="str">
        <f>IFERROR(VLOOKUP(V$1&amp;"."&amp;$A1476&amp;"."&amp;$B1476,Mappings[[Lookup Name]:[Source Reference]],2,FALSE),"")</f>
        <v/>
      </c>
      <c r="W1476" s="6" t="str">
        <f>IFERROR(VLOOKUP(W$1&amp;"."&amp;$A1476&amp;"."&amp;$B1476,Mappings[[Lookup Name]:[Source Reference]],2,FALSE),"")</f>
        <v/>
      </c>
    </row>
    <row r="1477" spans="1:23" x14ac:dyDescent="0.3">
      <c r="A1477" t="s">
        <v>920</v>
      </c>
      <c r="B1477" s="6" t="s">
        <v>932</v>
      </c>
      <c r="C1477" s="5">
        <v>17</v>
      </c>
      <c r="D1477" t="s">
        <v>2101</v>
      </c>
      <c r="E1477">
        <v>1</v>
      </c>
      <c r="F1477">
        <v>0</v>
      </c>
      <c r="G1477">
        <v>0</v>
      </c>
      <c r="H1477">
        <v>1</v>
      </c>
      <c r="I1477">
        <v>0</v>
      </c>
      <c r="J1477" t="s">
        <v>2117</v>
      </c>
      <c r="K1477" s="2" t="s">
        <v>2117</v>
      </c>
      <c r="L1477" t="str">
        <f>VLOOKUP(A1477,Tables!$A$2:$B$218,2,FALSE)</f>
        <v>Phase 11</v>
      </c>
      <c r="O1477" s="2" t="s">
        <v>3149</v>
      </c>
      <c r="Q1477" t="str">
        <f t="shared" si="23"/>
        <v>Business Logic</v>
      </c>
      <c r="T1477" s="6" t="str">
        <f>IFERROR(VLOOKUP(T$1&amp;"."&amp;$A1477&amp;"."&amp;$B1477,Mappings[[Lookup Name]:[Source Reference]],2,FALSE),"")</f>
        <v/>
      </c>
      <c r="U1477" s="6" t="str">
        <f>IFERROR(VLOOKUP(U$1&amp;"."&amp;$A1477&amp;"."&amp;$B1477,Mappings[[Lookup Name]:[Source Reference]],2,FALSE),"")</f>
        <v/>
      </c>
      <c r="V1477" s="6" t="str">
        <f>IFERROR(VLOOKUP(V$1&amp;"."&amp;$A1477&amp;"."&amp;$B1477,Mappings[[Lookup Name]:[Source Reference]],2,FALSE),"")</f>
        <v/>
      </c>
      <c r="W1477" s="6" t="str">
        <f>IFERROR(VLOOKUP(W$1&amp;"."&amp;$A1477&amp;"."&amp;$B1477,Mappings[[Lookup Name]:[Source Reference]],2,FALSE),"")</f>
        <v/>
      </c>
    </row>
    <row r="1478" spans="1:23" x14ac:dyDescent="0.3">
      <c r="A1478" t="s">
        <v>920</v>
      </c>
      <c r="B1478" s="6" t="s">
        <v>933</v>
      </c>
      <c r="C1478" s="5">
        <v>18</v>
      </c>
      <c r="D1478" t="s">
        <v>2102</v>
      </c>
      <c r="E1478">
        <v>15</v>
      </c>
      <c r="F1478">
        <v>0</v>
      </c>
      <c r="G1478">
        <v>0</v>
      </c>
      <c r="H1478">
        <v>1</v>
      </c>
      <c r="I1478">
        <v>0</v>
      </c>
      <c r="J1478" t="s">
        <v>2117</v>
      </c>
      <c r="K1478" s="2" t="s">
        <v>2117</v>
      </c>
      <c r="L1478" t="str">
        <f>VLOOKUP(A1478,Tables!$A$2:$B$218,2,FALSE)</f>
        <v>Phase 11</v>
      </c>
      <c r="O1478" s="2" t="s">
        <v>3149</v>
      </c>
      <c r="Q1478" t="str">
        <f t="shared" si="23"/>
        <v>Business Logic</v>
      </c>
      <c r="T1478" s="6" t="str">
        <f>IFERROR(VLOOKUP(T$1&amp;"."&amp;$A1478&amp;"."&amp;$B1478,Mappings[[Lookup Name]:[Source Reference]],2,FALSE),"")</f>
        <v/>
      </c>
      <c r="U1478" s="6" t="str">
        <f>IFERROR(VLOOKUP(U$1&amp;"."&amp;$A1478&amp;"."&amp;$B1478,Mappings[[Lookup Name]:[Source Reference]],2,FALSE),"")</f>
        <v/>
      </c>
      <c r="V1478" s="6" t="str">
        <f>IFERROR(VLOOKUP(V$1&amp;"."&amp;$A1478&amp;"."&amp;$B1478,Mappings[[Lookup Name]:[Source Reference]],2,FALSE),"")</f>
        <v/>
      </c>
      <c r="W1478" s="6" t="str">
        <f>IFERROR(VLOOKUP(W$1&amp;"."&amp;$A1478&amp;"."&amp;$B1478,Mappings[[Lookup Name]:[Source Reference]],2,FALSE),"")</f>
        <v/>
      </c>
    </row>
    <row r="1479" spans="1:23" x14ac:dyDescent="0.3">
      <c r="A1479" t="s">
        <v>920</v>
      </c>
      <c r="B1479" s="6" t="s">
        <v>934</v>
      </c>
      <c r="C1479" s="5">
        <v>19</v>
      </c>
      <c r="D1479" t="s">
        <v>2101</v>
      </c>
      <c r="E1479">
        <v>1</v>
      </c>
      <c r="F1479">
        <v>0</v>
      </c>
      <c r="G1479">
        <v>0</v>
      </c>
      <c r="H1479">
        <v>0</v>
      </c>
      <c r="I1479">
        <v>0</v>
      </c>
      <c r="J1479" t="s">
        <v>2117</v>
      </c>
      <c r="K1479" s="2" t="s">
        <v>2117</v>
      </c>
      <c r="L1479" t="str">
        <f>VLOOKUP(A1479,Tables!$A$2:$B$218,2,FALSE)</f>
        <v>Phase 11</v>
      </c>
      <c r="O1479" s="2" t="s">
        <v>3149</v>
      </c>
      <c r="Q1479" t="str">
        <f t="shared" si="23"/>
        <v>Business Logic</v>
      </c>
      <c r="T1479" s="6" t="str">
        <f>IFERROR(VLOOKUP(T$1&amp;"."&amp;$A1479&amp;"."&amp;$B1479,Mappings[[Lookup Name]:[Source Reference]],2,FALSE),"")</f>
        <v/>
      </c>
      <c r="U1479" s="6" t="str">
        <f>IFERROR(VLOOKUP(U$1&amp;"."&amp;$A1479&amp;"."&amp;$B1479,Mappings[[Lookup Name]:[Source Reference]],2,FALSE),"")</f>
        <v/>
      </c>
      <c r="V1479" s="6" t="str">
        <f>IFERROR(VLOOKUP(V$1&amp;"."&amp;$A1479&amp;"."&amp;$B1479,Mappings[[Lookup Name]:[Source Reference]],2,FALSE),"")</f>
        <v/>
      </c>
      <c r="W1479" s="6" t="str">
        <f>IFERROR(VLOOKUP(W$1&amp;"."&amp;$A1479&amp;"."&amp;$B1479,Mappings[[Lookup Name]:[Source Reference]],2,FALSE),"")</f>
        <v/>
      </c>
    </row>
    <row r="1480" spans="1:23" x14ac:dyDescent="0.3">
      <c r="A1480" t="s">
        <v>920</v>
      </c>
      <c r="B1480" s="6" t="s">
        <v>822</v>
      </c>
      <c r="C1480" s="5">
        <v>20</v>
      </c>
      <c r="D1480" t="s">
        <v>2102</v>
      </c>
      <c r="E1480">
        <v>50</v>
      </c>
      <c r="F1480">
        <v>0</v>
      </c>
      <c r="G1480">
        <v>0</v>
      </c>
      <c r="H1480">
        <v>1</v>
      </c>
      <c r="I1480">
        <v>0</v>
      </c>
      <c r="J1480" t="s">
        <v>2117</v>
      </c>
      <c r="K1480" s="2" t="s">
        <v>2117</v>
      </c>
      <c r="L1480" t="str">
        <f>VLOOKUP(A1480,Tables!$A$2:$B$218,2,FALSE)</f>
        <v>Phase 11</v>
      </c>
      <c r="O1480" s="2" t="s">
        <v>3149</v>
      </c>
      <c r="Q1480" t="str">
        <f t="shared" si="23"/>
        <v>Business Logic</v>
      </c>
      <c r="T1480" s="6" t="str">
        <f>IFERROR(VLOOKUP(T$1&amp;"."&amp;$A1480&amp;"."&amp;$B1480,Mappings[[Lookup Name]:[Source Reference]],2,FALSE),"")</f>
        <v/>
      </c>
      <c r="U1480" s="6" t="str">
        <f>IFERROR(VLOOKUP(U$1&amp;"."&amp;$A1480&amp;"."&amp;$B1480,Mappings[[Lookup Name]:[Source Reference]],2,FALSE),"")</f>
        <v/>
      </c>
      <c r="V1480" s="6" t="str">
        <f>IFERROR(VLOOKUP(V$1&amp;"."&amp;$A1480&amp;"."&amp;$B1480,Mappings[[Lookup Name]:[Source Reference]],2,FALSE),"")</f>
        <v/>
      </c>
      <c r="W1480" s="6" t="str">
        <f>IFERROR(VLOOKUP(W$1&amp;"."&amp;$A1480&amp;"."&amp;$B1480,Mappings[[Lookup Name]:[Source Reference]],2,FALSE),"")</f>
        <v/>
      </c>
    </row>
    <row r="1481" spans="1:23" x14ac:dyDescent="0.3">
      <c r="A1481" t="s">
        <v>920</v>
      </c>
      <c r="B1481" s="6" t="s">
        <v>821</v>
      </c>
      <c r="C1481" s="5">
        <v>21</v>
      </c>
      <c r="D1481" t="s">
        <v>2102</v>
      </c>
      <c r="E1481">
        <v>60</v>
      </c>
      <c r="F1481">
        <v>0</v>
      </c>
      <c r="G1481">
        <v>0</v>
      </c>
      <c r="H1481">
        <v>1</v>
      </c>
      <c r="I1481">
        <v>0</v>
      </c>
      <c r="J1481" t="s">
        <v>2117</v>
      </c>
      <c r="K1481" s="2" t="s">
        <v>2117</v>
      </c>
      <c r="L1481" t="str">
        <f>VLOOKUP(A1481,Tables!$A$2:$B$218,2,FALSE)</f>
        <v>Phase 11</v>
      </c>
      <c r="O1481" s="2" t="s">
        <v>3149</v>
      </c>
      <c r="Q1481" t="str">
        <f t="shared" si="23"/>
        <v>Business Logic</v>
      </c>
      <c r="T1481" s="6" t="str">
        <f>IFERROR(VLOOKUP(T$1&amp;"."&amp;$A1481&amp;"."&amp;$B1481,Mappings[[Lookup Name]:[Source Reference]],2,FALSE),"")</f>
        <v/>
      </c>
      <c r="U1481" s="6" t="str">
        <f>IFERROR(VLOOKUP(U$1&amp;"."&amp;$A1481&amp;"."&amp;$B1481,Mappings[[Lookup Name]:[Source Reference]],2,FALSE),"")</f>
        <v/>
      </c>
      <c r="V1481" s="6" t="str">
        <f>IFERROR(VLOOKUP(V$1&amp;"."&amp;$A1481&amp;"."&amp;$B1481,Mappings[[Lookup Name]:[Source Reference]],2,FALSE),"")</f>
        <v/>
      </c>
      <c r="W1481" s="6" t="str">
        <f>IFERROR(VLOOKUP(W$1&amp;"."&amp;$A1481&amp;"."&amp;$B1481,Mappings[[Lookup Name]:[Source Reference]],2,FALSE),"")</f>
        <v/>
      </c>
    </row>
    <row r="1482" spans="1:23" x14ac:dyDescent="0.3">
      <c r="A1482" t="s">
        <v>920</v>
      </c>
      <c r="B1482" s="6" t="s">
        <v>935</v>
      </c>
      <c r="C1482" s="5">
        <v>22</v>
      </c>
      <c r="D1482" t="s">
        <v>2102</v>
      </c>
      <c r="E1482">
        <v>25</v>
      </c>
      <c r="F1482">
        <v>0</v>
      </c>
      <c r="G1482">
        <v>0</v>
      </c>
      <c r="H1482">
        <v>1</v>
      </c>
      <c r="I1482">
        <v>0</v>
      </c>
      <c r="J1482" t="s">
        <v>2117</v>
      </c>
      <c r="K1482" s="2" t="s">
        <v>2117</v>
      </c>
      <c r="L1482" t="str">
        <f>VLOOKUP(A1482,Tables!$A$2:$B$218,2,FALSE)</f>
        <v>Phase 11</v>
      </c>
      <c r="O1482" s="2" t="s">
        <v>3149</v>
      </c>
      <c r="Q1482" t="str">
        <f t="shared" si="23"/>
        <v>Business Logic</v>
      </c>
      <c r="T1482" s="6" t="str">
        <f>IFERROR(VLOOKUP(T$1&amp;"."&amp;$A1482&amp;"."&amp;$B1482,Mappings[[Lookup Name]:[Source Reference]],2,FALSE),"")</f>
        <v/>
      </c>
      <c r="U1482" s="6" t="str">
        <f>IFERROR(VLOOKUP(U$1&amp;"."&amp;$A1482&amp;"."&amp;$B1482,Mappings[[Lookup Name]:[Source Reference]],2,FALSE),"")</f>
        <v/>
      </c>
      <c r="V1482" s="6" t="str">
        <f>IFERROR(VLOOKUP(V$1&amp;"."&amp;$A1482&amp;"."&amp;$B1482,Mappings[[Lookup Name]:[Source Reference]],2,FALSE),"")</f>
        <v/>
      </c>
      <c r="W1482" s="6" t="str">
        <f>IFERROR(VLOOKUP(W$1&amp;"."&amp;$A1482&amp;"."&amp;$B1482,Mappings[[Lookup Name]:[Source Reference]],2,FALSE),"")</f>
        <v/>
      </c>
    </row>
    <row r="1483" spans="1:23" x14ac:dyDescent="0.3">
      <c r="A1483" t="s">
        <v>920</v>
      </c>
      <c r="B1483" s="6" t="s">
        <v>936</v>
      </c>
      <c r="C1483" s="5">
        <v>23</v>
      </c>
      <c r="D1483" t="s">
        <v>2102</v>
      </c>
      <c r="E1483">
        <v>15</v>
      </c>
      <c r="F1483">
        <v>0</v>
      </c>
      <c r="G1483">
        <v>0</v>
      </c>
      <c r="H1483">
        <v>1</v>
      </c>
      <c r="I1483">
        <v>0</v>
      </c>
      <c r="J1483" t="s">
        <v>2117</v>
      </c>
      <c r="K1483" s="2" t="s">
        <v>2117</v>
      </c>
      <c r="L1483" t="str">
        <f>VLOOKUP(A1483,Tables!$A$2:$B$218,2,FALSE)</f>
        <v>Phase 11</v>
      </c>
      <c r="O1483" s="2" t="s">
        <v>3149</v>
      </c>
      <c r="Q1483" t="str">
        <f t="shared" si="23"/>
        <v>Business Logic</v>
      </c>
      <c r="T1483" s="6" t="str">
        <f>IFERROR(VLOOKUP(T$1&amp;"."&amp;$A1483&amp;"."&amp;$B1483,Mappings[[Lookup Name]:[Source Reference]],2,FALSE),"")</f>
        <v/>
      </c>
      <c r="U1483" s="6" t="str">
        <f>IFERROR(VLOOKUP(U$1&amp;"."&amp;$A1483&amp;"."&amp;$B1483,Mappings[[Lookup Name]:[Source Reference]],2,FALSE),"")</f>
        <v/>
      </c>
      <c r="V1483" s="6" t="str">
        <f>IFERROR(VLOOKUP(V$1&amp;"."&amp;$A1483&amp;"."&amp;$B1483,Mappings[[Lookup Name]:[Source Reference]],2,FALSE),"")</f>
        <v/>
      </c>
      <c r="W1483" s="6" t="str">
        <f>IFERROR(VLOOKUP(W$1&amp;"."&amp;$A1483&amp;"."&amp;$B1483,Mappings[[Lookup Name]:[Source Reference]],2,FALSE),"")</f>
        <v/>
      </c>
    </row>
    <row r="1484" spans="1:23" x14ac:dyDescent="0.3">
      <c r="A1484" t="s">
        <v>920</v>
      </c>
      <c r="B1484" s="6" t="s">
        <v>841</v>
      </c>
      <c r="C1484" s="5">
        <v>24</v>
      </c>
      <c r="D1484" t="s">
        <v>2102</v>
      </c>
      <c r="E1484">
        <v>2</v>
      </c>
      <c r="F1484">
        <v>0</v>
      </c>
      <c r="G1484">
        <v>0</v>
      </c>
      <c r="H1484">
        <v>1</v>
      </c>
      <c r="I1484">
        <v>0</v>
      </c>
      <c r="J1484" t="s">
        <v>2117</v>
      </c>
      <c r="K1484" s="2" t="s">
        <v>2117</v>
      </c>
      <c r="L1484" t="str">
        <f>VLOOKUP(A1484,Tables!$A$2:$B$218,2,FALSE)</f>
        <v>Phase 11</v>
      </c>
      <c r="O1484" s="2" t="s">
        <v>3149</v>
      </c>
      <c r="Q1484" t="str">
        <f t="shared" si="23"/>
        <v>Business Logic</v>
      </c>
      <c r="T1484" s="6" t="str">
        <f>IFERROR(VLOOKUP(T$1&amp;"."&amp;$A1484&amp;"."&amp;$B1484,Mappings[[Lookup Name]:[Source Reference]],2,FALSE),"")</f>
        <v/>
      </c>
      <c r="U1484" s="6" t="str">
        <f>IFERROR(VLOOKUP(U$1&amp;"."&amp;$A1484&amp;"."&amp;$B1484,Mappings[[Lookup Name]:[Source Reference]],2,FALSE),"")</f>
        <v/>
      </c>
      <c r="V1484" s="6" t="str">
        <f>IFERROR(VLOOKUP(V$1&amp;"."&amp;$A1484&amp;"."&amp;$B1484,Mappings[[Lookup Name]:[Source Reference]],2,FALSE),"")</f>
        <v/>
      </c>
      <c r="W1484" s="6" t="str">
        <f>IFERROR(VLOOKUP(W$1&amp;"."&amp;$A1484&amp;"."&amp;$B1484,Mappings[[Lookup Name]:[Source Reference]],2,FALSE),"")</f>
        <v/>
      </c>
    </row>
    <row r="1485" spans="1:23" x14ac:dyDescent="0.3">
      <c r="A1485" t="s">
        <v>920</v>
      </c>
      <c r="B1485" s="6" t="s">
        <v>340</v>
      </c>
      <c r="C1485" s="5">
        <v>25</v>
      </c>
      <c r="D1485" t="s">
        <v>2098</v>
      </c>
      <c r="E1485">
        <v>8</v>
      </c>
      <c r="F1485">
        <v>23</v>
      </c>
      <c r="G1485">
        <v>3</v>
      </c>
      <c r="H1485">
        <v>1</v>
      </c>
      <c r="I1485">
        <v>0</v>
      </c>
      <c r="J1485" t="s">
        <v>2117</v>
      </c>
      <c r="K1485" s="2" t="s">
        <v>2117</v>
      </c>
      <c r="L1485" t="str">
        <f>VLOOKUP(A1485,Tables!$A$2:$B$218,2,FALSE)</f>
        <v>Phase 11</v>
      </c>
      <c r="O1485" s="2" t="s">
        <v>3149</v>
      </c>
      <c r="Q1485" t="str">
        <f t="shared" si="23"/>
        <v>Business Logic</v>
      </c>
      <c r="T1485" s="6" t="str">
        <f>IFERROR(VLOOKUP(T$1&amp;"."&amp;$A1485&amp;"."&amp;$B1485,Mappings[[Lookup Name]:[Source Reference]],2,FALSE),"")</f>
        <v/>
      </c>
      <c r="U1485" s="6" t="str">
        <f>IFERROR(VLOOKUP(U$1&amp;"."&amp;$A1485&amp;"."&amp;$B1485,Mappings[[Lookup Name]:[Source Reference]],2,FALSE),"")</f>
        <v/>
      </c>
      <c r="V1485" s="6" t="str">
        <f>IFERROR(VLOOKUP(V$1&amp;"."&amp;$A1485&amp;"."&amp;$B1485,Mappings[[Lookup Name]:[Source Reference]],2,FALSE),"")</f>
        <v/>
      </c>
      <c r="W1485" s="6" t="str">
        <f>IFERROR(VLOOKUP(W$1&amp;"."&amp;$A1485&amp;"."&amp;$B1485,Mappings[[Lookup Name]:[Source Reference]],2,FALSE),"")</f>
        <v/>
      </c>
    </row>
    <row r="1486" spans="1:23" x14ac:dyDescent="0.3">
      <c r="A1486" t="s">
        <v>920</v>
      </c>
      <c r="B1486" s="6" t="s">
        <v>28</v>
      </c>
      <c r="C1486" s="5">
        <v>26</v>
      </c>
      <c r="D1486" t="s">
        <v>2098</v>
      </c>
      <c r="E1486">
        <v>8</v>
      </c>
      <c r="F1486">
        <v>23</v>
      </c>
      <c r="G1486">
        <v>3</v>
      </c>
      <c r="H1486">
        <v>1</v>
      </c>
      <c r="I1486">
        <v>0</v>
      </c>
      <c r="J1486" t="s">
        <v>2117</v>
      </c>
      <c r="K1486" s="2" t="s">
        <v>2117</v>
      </c>
      <c r="L1486" t="str">
        <f>VLOOKUP(A1486,Tables!$A$2:$B$218,2,FALSE)</f>
        <v>Phase 11</v>
      </c>
      <c r="O1486" s="2" t="s">
        <v>3149</v>
      </c>
      <c r="Q1486" t="str">
        <f t="shared" si="23"/>
        <v>Business Logic</v>
      </c>
      <c r="T1486" s="6" t="str">
        <f>IFERROR(VLOOKUP(T$1&amp;"."&amp;$A1486&amp;"."&amp;$B1486,Mappings[[Lookup Name]:[Source Reference]],2,FALSE),"")</f>
        <v/>
      </c>
      <c r="U1486" s="6" t="str">
        <f>IFERROR(VLOOKUP(U$1&amp;"."&amp;$A1486&amp;"."&amp;$B1486,Mappings[[Lookup Name]:[Source Reference]],2,FALSE),"")</f>
        <v/>
      </c>
      <c r="V1486" s="6" t="str">
        <f>IFERROR(VLOOKUP(V$1&amp;"."&amp;$A1486&amp;"."&amp;$B1486,Mappings[[Lookup Name]:[Source Reference]],2,FALSE),"")</f>
        <v/>
      </c>
      <c r="W1486" s="6" t="str">
        <f>IFERROR(VLOOKUP(W$1&amp;"."&amp;$A1486&amp;"."&amp;$B1486,Mappings[[Lookup Name]:[Source Reference]],2,FALSE),"")</f>
        <v/>
      </c>
    </row>
    <row r="1487" spans="1:23" x14ac:dyDescent="0.3">
      <c r="A1487" t="s">
        <v>920</v>
      </c>
      <c r="B1487" s="6" t="s">
        <v>35</v>
      </c>
      <c r="C1487" s="5">
        <v>27</v>
      </c>
      <c r="D1487" t="s">
        <v>2102</v>
      </c>
      <c r="E1487">
        <v>120</v>
      </c>
      <c r="F1487">
        <v>0</v>
      </c>
      <c r="G1487">
        <v>0</v>
      </c>
      <c r="H1487">
        <v>1</v>
      </c>
      <c r="I1487">
        <v>0</v>
      </c>
      <c r="J1487" t="s">
        <v>2117</v>
      </c>
      <c r="K1487" s="2" t="s">
        <v>2117</v>
      </c>
      <c r="L1487" t="str">
        <f>VLOOKUP(A1487,Tables!$A$2:$B$218,2,FALSE)</f>
        <v>Phase 11</v>
      </c>
      <c r="O1487" s="2" t="s">
        <v>3149</v>
      </c>
      <c r="P1487" s="8"/>
      <c r="Q1487" t="str">
        <f t="shared" si="23"/>
        <v>ETL Audit Process</v>
      </c>
      <c r="R1487"/>
      <c r="S1487"/>
      <c r="T1487" s="6" t="str">
        <f>IFERROR(VLOOKUP(T$1&amp;"."&amp;$A1487&amp;"."&amp;$B1487,Mappings[[Lookup Name]:[Source Reference]],2,FALSE),"")</f>
        <v/>
      </c>
      <c r="U1487" s="6" t="str">
        <f>IFERROR(VLOOKUP(U$1&amp;"."&amp;$A1487&amp;"."&amp;$B1487,Mappings[[Lookup Name]:[Source Reference]],2,FALSE),"")</f>
        <v/>
      </c>
      <c r="V1487" s="6" t="str">
        <f>IFERROR(VLOOKUP(V$1&amp;"."&amp;$A1487&amp;"."&amp;$B1487,Mappings[[Lookup Name]:[Source Reference]],2,FALSE),"")</f>
        <v/>
      </c>
      <c r="W1487" s="6" t="str">
        <f>IFERROR(VLOOKUP(W$1&amp;"."&amp;$A1487&amp;"."&amp;$B1487,Mappings[[Lookup Name]:[Source Reference]],2,FALSE),"")</f>
        <v/>
      </c>
    </row>
    <row r="1488" spans="1:23" x14ac:dyDescent="0.3">
      <c r="A1488" t="s">
        <v>920</v>
      </c>
      <c r="B1488" s="6" t="s">
        <v>36</v>
      </c>
      <c r="C1488" s="5">
        <v>28</v>
      </c>
      <c r="D1488" t="s">
        <v>2098</v>
      </c>
      <c r="E1488">
        <v>8</v>
      </c>
      <c r="F1488">
        <v>23</v>
      </c>
      <c r="G1488">
        <v>3</v>
      </c>
      <c r="H1488">
        <v>0</v>
      </c>
      <c r="I1488">
        <v>0</v>
      </c>
      <c r="J1488" t="s">
        <v>2117</v>
      </c>
      <c r="K1488" s="2" t="s">
        <v>2117</v>
      </c>
      <c r="L1488" t="str">
        <f>VLOOKUP(A1488,Tables!$A$2:$B$218,2,FALSE)</f>
        <v>Phase 11</v>
      </c>
      <c r="O1488" s="2" t="s">
        <v>3149</v>
      </c>
      <c r="P1488" s="8"/>
      <c r="Q1488" t="str">
        <f t="shared" si="23"/>
        <v>ETL Audit Process</v>
      </c>
      <c r="R1488"/>
      <c r="S1488"/>
      <c r="T1488" s="6" t="str">
        <f>IFERROR(VLOOKUP(T$1&amp;"."&amp;$A1488&amp;"."&amp;$B1488,Mappings[[Lookup Name]:[Source Reference]],2,FALSE),"")</f>
        <v/>
      </c>
      <c r="U1488" s="6" t="str">
        <f>IFERROR(VLOOKUP(U$1&amp;"."&amp;$A1488&amp;"."&amp;$B1488,Mappings[[Lookup Name]:[Source Reference]],2,FALSE),"")</f>
        <v/>
      </c>
      <c r="V1488" s="6" t="str">
        <f>IFERROR(VLOOKUP(V$1&amp;"."&amp;$A1488&amp;"."&amp;$B1488,Mappings[[Lookup Name]:[Source Reference]],2,FALSE),"")</f>
        <v/>
      </c>
      <c r="W1488" s="6" t="str">
        <f>IFERROR(VLOOKUP(W$1&amp;"."&amp;$A1488&amp;"."&amp;$B1488,Mappings[[Lookup Name]:[Source Reference]],2,FALSE),"")</f>
        <v/>
      </c>
    </row>
    <row r="1489" spans="1:23" x14ac:dyDescent="0.3">
      <c r="A1489" t="s">
        <v>920</v>
      </c>
      <c r="B1489" s="6" t="s">
        <v>37</v>
      </c>
      <c r="C1489" s="5">
        <v>29</v>
      </c>
      <c r="D1489" t="s">
        <v>2102</v>
      </c>
      <c r="E1489">
        <v>120</v>
      </c>
      <c r="F1489">
        <v>0</v>
      </c>
      <c r="G1489">
        <v>0</v>
      </c>
      <c r="H1489">
        <v>1</v>
      </c>
      <c r="I1489">
        <v>0</v>
      </c>
      <c r="J1489" t="s">
        <v>2117</v>
      </c>
      <c r="K1489" s="2" t="s">
        <v>2117</v>
      </c>
      <c r="L1489" t="str">
        <f>VLOOKUP(A1489,Tables!$A$2:$B$218,2,FALSE)</f>
        <v>Phase 11</v>
      </c>
      <c r="O1489" s="2" t="s">
        <v>3149</v>
      </c>
      <c r="P1489" s="8"/>
      <c r="Q1489" t="str">
        <f t="shared" si="23"/>
        <v>ETL Audit Process</v>
      </c>
      <c r="R1489"/>
      <c r="S1489"/>
      <c r="T1489" s="6" t="str">
        <f>IFERROR(VLOOKUP(T$1&amp;"."&amp;$A1489&amp;"."&amp;$B1489,Mappings[[Lookup Name]:[Source Reference]],2,FALSE),"")</f>
        <v/>
      </c>
      <c r="U1489" s="6" t="str">
        <f>IFERROR(VLOOKUP(U$1&amp;"."&amp;$A1489&amp;"."&amp;$B1489,Mappings[[Lookup Name]:[Source Reference]],2,FALSE),"")</f>
        <v/>
      </c>
      <c r="V1489" s="6" t="str">
        <f>IFERROR(VLOOKUP(V$1&amp;"."&amp;$A1489&amp;"."&amp;$B1489,Mappings[[Lookup Name]:[Source Reference]],2,FALSE),"")</f>
        <v/>
      </c>
      <c r="W1489" s="6" t="str">
        <f>IFERROR(VLOOKUP(W$1&amp;"."&amp;$A1489&amp;"."&amp;$B1489,Mappings[[Lookup Name]:[Source Reference]],2,FALSE),"")</f>
        <v/>
      </c>
    </row>
    <row r="1490" spans="1:23" x14ac:dyDescent="0.3">
      <c r="A1490" t="s">
        <v>920</v>
      </c>
      <c r="B1490" s="6" t="s">
        <v>38</v>
      </c>
      <c r="C1490" s="5">
        <v>30</v>
      </c>
      <c r="D1490" t="s">
        <v>2098</v>
      </c>
      <c r="E1490">
        <v>8</v>
      </c>
      <c r="F1490">
        <v>23</v>
      </c>
      <c r="G1490">
        <v>3</v>
      </c>
      <c r="H1490">
        <v>0</v>
      </c>
      <c r="I1490">
        <v>0</v>
      </c>
      <c r="J1490" t="s">
        <v>2117</v>
      </c>
      <c r="K1490" s="2" t="s">
        <v>2117</v>
      </c>
      <c r="L1490" t="str">
        <f>VLOOKUP(A1490,Tables!$A$2:$B$218,2,FALSE)</f>
        <v>Phase 11</v>
      </c>
      <c r="O1490" s="2" t="s">
        <v>3149</v>
      </c>
      <c r="P1490" s="8"/>
      <c r="Q1490" t="str">
        <f t="shared" si="23"/>
        <v>ETL Audit Process</v>
      </c>
      <c r="R1490"/>
      <c r="S1490"/>
      <c r="T1490" s="6" t="str">
        <f>IFERROR(VLOOKUP(T$1&amp;"."&amp;$A1490&amp;"."&amp;$B1490,Mappings[[Lookup Name]:[Source Reference]],2,FALSE),"")</f>
        <v/>
      </c>
      <c r="U1490" s="6" t="str">
        <f>IFERROR(VLOOKUP(U$1&amp;"."&amp;$A1490&amp;"."&amp;$B1490,Mappings[[Lookup Name]:[Source Reference]],2,FALSE),"")</f>
        <v/>
      </c>
      <c r="V1490" s="6" t="str">
        <f>IFERROR(VLOOKUP(V$1&amp;"."&amp;$A1490&amp;"."&amp;$B1490,Mappings[[Lookup Name]:[Source Reference]],2,FALSE),"")</f>
        <v/>
      </c>
      <c r="W1490" s="6" t="str">
        <f>IFERROR(VLOOKUP(W$1&amp;"."&amp;$A1490&amp;"."&amp;$B1490,Mappings[[Lookup Name]:[Source Reference]],2,FALSE),"")</f>
        <v/>
      </c>
    </row>
    <row r="1491" spans="1:23" x14ac:dyDescent="0.3">
      <c r="A1491" t="s">
        <v>920</v>
      </c>
      <c r="B1491" s="6" t="s">
        <v>16</v>
      </c>
      <c r="C1491" s="5">
        <v>31</v>
      </c>
      <c r="D1491" t="s">
        <v>2099</v>
      </c>
      <c r="E1491">
        <v>4</v>
      </c>
      <c r="F1491">
        <v>10</v>
      </c>
      <c r="G1491">
        <v>0</v>
      </c>
      <c r="H1491">
        <v>0</v>
      </c>
      <c r="I1491">
        <v>0</v>
      </c>
      <c r="J1491" t="s">
        <v>2117</v>
      </c>
      <c r="K1491" s="2" t="s">
        <v>2117</v>
      </c>
      <c r="L1491" t="str">
        <f>VLOOKUP(A1491,Tables!$A$2:$B$218,2,FALSE)</f>
        <v>Phase 11</v>
      </c>
      <c r="O1491" s="2" t="s">
        <v>3149</v>
      </c>
      <c r="P1491" s="8"/>
      <c r="Q1491" t="str">
        <f t="shared" si="23"/>
        <v>ETL Audit Process</v>
      </c>
      <c r="R1491"/>
      <c r="S1491"/>
      <c r="T1491" s="6" t="str">
        <f>IFERROR(VLOOKUP(T$1&amp;"."&amp;$A1491&amp;"."&amp;$B1491,Mappings[[Lookup Name]:[Source Reference]],2,FALSE),"")</f>
        <v/>
      </c>
      <c r="U1491" s="6" t="str">
        <f>IFERROR(VLOOKUP(U$1&amp;"."&amp;$A1491&amp;"."&amp;$B1491,Mappings[[Lookup Name]:[Source Reference]],2,FALSE),"")</f>
        <v/>
      </c>
      <c r="V1491" s="6" t="str">
        <f>IFERROR(VLOOKUP(V$1&amp;"."&amp;$A1491&amp;"."&amp;$B1491,Mappings[[Lookup Name]:[Source Reference]],2,FALSE),"")</f>
        <v/>
      </c>
      <c r="W1491" s="6" t="str">
        <f>IFERROR(VLOOKUP(W$1&amp;"."&amp;$A1491&amp;"."&amp;$B1491,Mappings[[Lookup Name]:[Source Reference]],2,FALSE),"")</f>
        <v/>
      </c>
    </row>
    <row r="1492" spans="1:23" x14ac:dyDescent="0.3">
      <c r="A1492" t="s">
        <v>920</v>
      </c>
      <c r="B1492" s="6" t="s">
        <v>17</v>
      </c>
      <c r="C1492" s="5">
        <v>32</v>
      </c>
      <c r="D1492" t="s">
        <v>2099</v>
      </c>
      <c r="E1492">
        <v>4</v>
      </c>
      <c r="F1492">
        <v>10</v>
      </c>
      <c r="G1492">
        <v>0</v>
      </c>
      <c r="H1492">
        <v>0</v>
      </c>
      <c r="I1492">
        <v>0</v>
      </c>
      <c r="J1492" t="s">
        <v>2117</v>
      </c>
      <c r="K1492" s="2" t="s">
        <v>2117</v>
      </c>
      <c r="L1492" t="str">
        <f>VLOOKUP(A1492,Tables!$A$2:$B$218,2,FALSE)</f>
        <v>Phase 11</v>
      </c>
      <c r="O1492" s="2" t="s">
        <v>3149</v>
      </c>
      <c r="P1492" s="8"/>
      <c r="Q1492" t="str">
        <f t="shared" si="23"/>
        <v>ETL Audit Process</v>
      </c>
      <c r="R1492"/>
      <c r="S1492"/>
      <c r="T1492" s="6" t="str">
        <f>IFERROR(VLOOKUP(T$1&amp;"."&amp;$A1492&amp;"."&amp;$B1492,Mappings[[Lookup Name]:[Source Reference]],2,FALSE),"")</f>
        <v/>
      </c>
      <c r="U1492" s="6" t="str">
        <f>IFERROR(VLOOKUP(U$1&amp;"."&amp;$A1492&amp;"."&amp;$B1492,Mappings[[Lookup Name]:[Source Reference]],2,FALSE),"")</f>
        <v/>
      </c>
      <c r="V1492" s="6" t="str">
        <f>IFERROR(VLOOKUP(V$1&amp;"."&amp;$A1492&amp;"."&amp;$B1492,Mappings[[Lookup Name]:[Source Reference]],2,FALSE),"")</f>
        <v/>
      </c>
      <c r="W1492" s="6" t="str">
        <f>IFERROR(VLOOKUP(W$1&amp;"."&amp;$A1492&amp;"."&amp;$B1492,Mappings[[Lookup Name]:[Source Reference]],2,FALSE),"")</f>
        <v/>
      </c>
    </row>
    <row r="1493" spans="1:23" x14ac:dyDescent="0.3">
      <c r="A1493" t="s">
        <v>920</v>
      </c>
      <c r="B1493" s="6" t="s">
        <v>819</v>
      </c>
      <c r="C1493" s="5">
        <v>33</v>
      </c>
      <c r="D1493" t="s">
        <v>2101</v>
      </c>
      <c r="E1493">
        <v>15</v>
      </c>
      <c r="F1493">
        <v>0</v>
      </c>
      <c r="G1493">
        <v>0</v>
      </c>
      <c r="H1493">
        <v>1</v>
      </c>
      <c r="I1493">
        <v>0</v>
      </c>
      <c r="J1493" t="s">
        <v>2117</v>
      </c>
      <c r="K1493" s="2" t="s">
        <v>2117</v>
      </c>
      <c r="L1493" t="str">
        <f>VLOOKUP(A1493,Tables!$A$2:$B$218,2,FALSE)</f>
        <v>Phase 11</v>
      </c>
      <c r="O1493" s="2" t="s">
        <v>3149</v>
      </c>
      <c r="Q1493" t="str">
        <f t="shared" si="23"/>
        <v>Business Logic</v>
      </c>
      <c r="T1493" s="6" t="str">
        <f>IFERROR(VLOOKUP(T$1&amp;"."&amp;$A1493&amp;"."&amp;$B1493,Mappings[[Lookup Name]:[Source Reference]],2,FALSE),"")</f>
        <v/>
      </c>
      <c r="U1493" s="6" t="str">
        <f>IFERROR(VLOOKUP(U$1&amp;"."&amp;$A1493&amp;"."&amp;$B1493,Mappings[[Lookup Name]:[Source Reference]],2,FALSE),"")</f>
        <v/>
      </c>
      <c r="V1493" s="6" t="str">
        <f>IFERROR(VLOOKUP(V$1&amp;"."&amp;$A1493&amp;"."&amp;$B1493,Mappings[[Lookup Name]:[Source Reference]],2,FALSE),"")</f>
        <v/>
      </c>
      <c r="W1493" s="6" t="str">
        <f>IFERROR(VLOOKUP(W$1&amp;"."&amp;$A1493&amp;"."&amp;$B1493,Mappings[[Lookup Name]:[Source Reference]],2,FALSE),"")</f>
        <v/>
      </c>
    </row>
    <row r="1494" spans="1:23" x14ac:dyDescent="0.3">
      <c r="A1494" t="s">
        <v>920</v>
      </c>
      <c r="B1494" s="6" t="s">
        <v>937</v>
      </c>
      <c r="C1494" s="5">
        <v>34</v>
      </c>
      <c r="D1494" t="s">
        <v>2099</v>
      </c>
      <c r="E1494">
        <v>4</v>
      </c>
      <c r="F1494">
        <v>10</v>
      </c>
      <c r="G1494">
        <v>0</v>
      </c>
      <c r="H1494">
        <v>1</v>
      </c>
      <c r="I1494">
        <v>0</v>
      </c>
      <c r="J1494" t="s">
        <v>2117</v>
      </c>
      <c r="K1494" s="2" t="s">
        <v>2234</v>
      </c>
      <c r="L1494" t="str">
        <f>VLOOKUP(A1494,Tables!$A$2:$B$218,2,FALSE)</f>
        <v>Phase 11</v>
      </c>
      <c r="O1494" s="2" t="s">
        <v>3149</v>
      </c>
      <c r="Q1494" t="str">
        <f t="shared" si="23"/>
        <v>System Generated</v>
      </c>
      <c r="T1494" s="6" t="str">
        <f>IFERROR(VLOOKUP(T$1&amp;"."&amp;$A1494&amp;"."&amp;$B1494,Mappings[[Lookup Name]:[Source Reference]],2,FALSE),"")</f>
        <v/>
      </c>
      <c r="U1494" s="6" t="str">
        <f>IFERROR(VLOOKUP(U$1&amp;"."&amp;$A1494&amp;"."&amp;$B1494,Mappings[[Lookup Name]:[Source Reference]],2,FALSE),"")</f>
        <v/>
      </c>
      <c r="V1494" s="6" t="str">
        <f>IFERROR(VLOOKUP(V$1&amp;"."&amp;$A1494&amp;"."&amp;$B1494,Mappings[[Lookup Name]:[Source Reference]],2,FALSE),"")</f>
        <v/>
      </c>
      <c r="W1494" s="6" t="str">
        <f>IFERROR(VLOOKUP(W$1&amp;"."&amp;$A1494&amp;"."&amp;$B1494,Mappings[[Lookup Name]:[Source Reference]],2,FALSE),"")</f>
        <v/>
      </c>
    </row>
    <row r="1495" spans="1:23" ht="31.2" x14ac:dyDescent="0.3">
      <c r="A1495" t="s">
        <v>920</v>
      </c>
      <c r="B1495" s="6" t="s">
        <v>184</v>
      </c>
      <c r="C1495" s="5">
        <v>35</v>
      </c>
      <c r="D1495" t="s">
        <v>2099</v>
      </c>
      <c r="E1495">
        <v>4</v>
      </c>
      <c r="F1495">
        <v>10</v>
      </c>
      <c r="G1495">
        <v>0</v>
      </c>
      <c r="H1495">
        <v>1</v>
      </c>
      <c r="I1495">
        <v>0</v>
      </c>
      <c r="J1495" t="s">
        <v>2117</v>
      </c>
      <c r="K1495" s="2" t="s">
        <v>2235</v>
      </c>
      <c r="L1495" t="str">
        <f>VLOOKUP(A1495,Tables!$A$2:$B$218,2,FALSE)</f>
        <v>Phase 11</v>
      </c>
      <c r="O1495" s="2" t="s">
        <v>3149</v>
      </c>
      <c r="Q1495" t="str">
        <f t="shared" si="23"/>
        <v>System Generated</v>
      </c>
      <c r="T1495" s="6" t="str">
        <f>IFERROR(VLOOKUP(T$1&amp;"."&amp;$A1495&amp;"."&amp;$B1495,Mappings[[Lookup Name]:[Source Reference]],2,FALSE),"")</f>
        <v/>
      </c>
      <c r="U1495" s="6" t="str">
        <f>IFERROR(VLOOKUP(U$1&amp;"."&amp;$A1495&amp;"."&amp;$B1495,Mappings[[Lookup Name]:[Source Reference]],2,FALSE),"")</f>
        <v/>
      </c>
      <c r="V1495" s="6" t="str">
        <f>IFERROR(VLOOKUP(V$1&amp;"."&amp;$A1495&amp;"."&amp;$B1495,Mappings[[Lookup Name]:[Source Reference]],2,FALSE),"")</f>
        <v/>
      </c>
      <c r="W1495" s="6" t="str">
        <f>IFERROR(VLOOKUP(W$1&amp;"."&amp;$A1495&amp;"."&amp;$B1495,Mappings[[Lookup Name]:[Source Reference]],2,FALSE),"")</f>
        <v/>
      </c>
    </row>
    <row r="1496" spans="1:23" x14ac:dyDescent="0.3">
      <c r="A1496" t="s">
        <v>920</v>
      </c>
      <c r="B1496" s="6" t="s">
        <v>842</v>
      </c>
      <c r="C1496" s="5">
        <v>36</v>
      </c>
      <c r="D1496" t="s">
        <v>2099</v>
      </c>
      <c r="E1496">
        <v>4</v>
      </c>
      <c r="F1496">
        <v>10</v>
      </c>
      <c r="G1496">
        <v>0</v>
      </c>
      <c r="H1496">
        <v>1</v>
      </c>
      <c r="I1496">
        <v>0</v>
      </c>
      <c r="J1496" t="s">
        <v>2117</v>
      </c>
      <c r="K1496" s="2" t="s">
        <v>2236</v>
      </c>
      <c r="L1496" t="str">
        <f>VLOOKUP(A1496,Tables!$A$2:$B$218,2,FALSE)</f>
        <v>Phase 11</v>
      </c>
      <c r="O1496" s="2" t="s">
        <v>3149</v>
      </c>
      <c r="Q1496" t="str">
        <f t="shared" si="23"/>
        <v>System Generated</v>
      </c>
      <c r="T1496" s="6" t="str">
        <f>IFERROR(VLOOKUP(T$1&amp;"."&amp;$A1496&amp;"."&amp;$B1496,Mappings[[Lookup Name]:[Source Reference]],2,FALSE),"")</f>
        <v/>
      </c>
      <c r="U1496" s="6" t="str">
        <f>IFERROR(VLOOKUP(U$1&amp;"."&amp;$A1496&amp;"."&amp;$B1496,Mappings[[Lookup Name]:[Source Reference]],2,FALSE),"")</f>
        <v/>
      </c>
      <c r="V1496" s="6" t="str">
        <f>IFERROR(VLOOKUP(V$1&amp;"."&amp;$A1496&amp;"."&amp;$B1496,Mappings[[Lookup Name]:[Source Reference]],2,FALSE),"")</f>
        <v/>
      </c>
      <c r="W1496" s="6" t="str">
        <f>IFERROR(VLOOKUP(W$1&amp;"."&amp;$A1496&amp;"."&amp;$B1496,Mappings[[Lookup Name]:[Source Reference]],2,FALSE),"")</f>
        <v/>
      </c>
    </row>
    <row r="1497" spans="1:23" x14ac:dyDescent="0.3">
      <c r="A1497" t="s">
        <v>920</v>
      </c>
      <c r="B1497" s="6" t="s">
        <v>938</v>
      </c>
      <c r="C1497" s="5">
        <v>37</v>
      </c>
      <c r="D1497" t="s">
        <v>2102</v>
      </c>
      <c r="E1497">
        <v>15</v>
      </c>
      <c r="F1497">
        <v>0</v>
      </c>
      <c r="G1497">
        <v>0</v>
      </c>
      <c r="H1497">
        <v>1</v>
      </c>
      <c r="I1497">
        <v>0</v>
      </c>
      <c r="J1497" t="s">
        <v>2117</v>
      </c>
      <c r="K1497" s="2" t="s">
        <v>2117</v>
      </c>
      <c r="L1497" t="str">
        <f>VLOOKUP(A1497,Tables!$A$2:$B$218,2,FALSE)</f>
        <v>Phase 11</v>
      </c>
      <c r="O1497" s="2" t="s">
        <v>3149</v>
      </c>
      <c r="Q1497" t="str">
        <f t="shared" si="23"/>
        <v>Business Logic</v>
      </c>
      <c r="T1497" s="6" t="str">
        <f>IFERROR(VLOOKUP(T$1&amp;"."&amp;$A1497&amp;"."&amp;$B1497,Mappings[[Lookup Name]:[Source Reference]],2,FALSE),"")</f>
        <v/>
      </c>
      <c r="U1497" s="6" t="str">
        <f>IFERROR(VLOOKUP(U$1&amp;"."&amp;$A1497&amp;"."&amp;$B1497,Mappings[[Lookup Name]:[Source Reference]],2,FALSE),"")</f>
        <v/>
      </c>
      <c r="V1497" s="6" t="str">
        <f>IFERROR(VLOOKUP(V$1&amp;"."&amp;$A1497&amp;"."&amp;$B1497,Mappings[[Lookup Name]:[Source Reference]],2,FALSE),"")</f>
        <v/>
      </c>
      <c r="W1497" s="6" t="str">
        <f>IFERROR(VLOOKUP(W$1&amp;"."&amp;$A1497&amp;"."&amp;$B1497,Mappings[[Lookup Name]:[Source Reference]],2,FALSE),"")</f>
        <v/>
      </c>
    </row>
    <row r="1498" spans="1:23" x14ac:dyDescent="0.3">
      <c r="A1498" t="s">
        <v>920</v>
      </c>
      <c r="B1498" s="6" t="s">
        <v>939</v>
      </c>
      <c r="C1498" s="5">
        <v>38</v>
      </c>
      <c r="D1498" t="s">
        <v>2102</v>
      </c>
      <c r="E1498">
        <v>100</v>
      </c>
      <c r="F1498">
        <v>0</v>
      </c>
      <c r="G1498">
        <v>0</v>
      </c>
      <c r="H1498">
        <v>1</v>
      </c>
      <c r="I1498">
        <v>0</v>
      </c>
      <c r="J1498" t="s">
        <v>2117</v>
      </c>
      <c r="K1498" s="2" t="s">
        <v>2117</v>
      </c>
      <c r="L1498" t="str">
        <f>VLOOKUP(A1498,Tables!$A$2:$B$218,2,FALSE)</f>
        <v>Phase 11</v>
      </c>
      <c r="O1498" s="2" t="s">
        <v>3149</v>
      </c>
      <c r="Q1498" t="str">
        <f t="shared" si="23"/>
        <v>Business Logic</v>
      </c>
      <c r="T1498" s="6" t="str">
        <f>IFERROR(VLOOKUP(T$1&amp;"."&amp;$A1498&amp;"."&amp;$B1498,Mappings[[Lookup Name]:[Source Reference]],2,FALSE),"")</f>
        <v/>
      </c>
      <c r="U1498" s="6" t="str">
        <f>IFERROR(VLOOKUP(U$1&amp;"."&amp;$A1498&amp;"."&amp;$B1498,Mappings[[Lookup Name]:[Source Reference]],2,FALSE),"")</f>
        <v/>
      </c>
      <c r="V1498" s="6" t="str">
        <f>IFERROR(VLOOKUP(V$1&amp;"."&amp;$A1498&amp;"."&amp;$B1498,Mappings[[Lookup Name]:[Source Reference]],2,FALSE),"")</f>
        <v/>
      </c>
      <c r="W1498" s="6" t="str">
        <f>IFERROR(VLOOKUP(W$1&amp;"."&amp;$A1498&amp;"."&amp;$B1498,Mappings[[Lookup Name]:[Source Reference]],2,FALSE),"")</f>
        <v/>
      </c>
    </row>
    <row r="1499" spans="1:23" x14ac:dyDescent="0.3">
      <c r="A1499" t="s">
        <v>920</v>
      </c>
      <c r="B1499" s="6" t="s">
        <v>940</v>
      </c>
      <c r="C1499" s="5">
        <v>39</v>
      </c>
      <c r="D1499" t="s">
        <v>2102</v>
      </c>
      <c r="E1499">
        <v>10</v>
      </c>
      <c r="F1499">
        <v>0</v>
      </c>
      <c r="G1499">
        <v>0</v>
      </c>
      <c r="H1499">
        <v>1</v>
      </c>
      <c r="I1499">
        <v>0</v>
      </c>
      <c r="J1499" t="s">
        <v>2117</v>
      </c>
      <c r="K1499" s="2" t="s">
        <v>2117</v>
      </c>
      <c r="L1499" t="str">
        <f>VLOOKUP(A1499,Tables!$A$2:$B$218,2,FALSE)</f>
        <v>Phase 11</v>
      </c>
      <c r="O1499" s="2" t="s">
        <v>3149</v>
      </c>
      <c r="Q1499" t="str">
        <f t="shared" si="23"/>
        <v>Business Logic</v>
      </c>
      <c r="T1499" s="6" t="str">
        <f>IFERROR(VLOOKUP(T$1&amp;"."&amp;$A1499&amp;"."&amp;$B1499,Mappings[[Lookup Name]:[Source Reference]],2,FALSE),"")</f>
        <v/>
      </c>
      <c r="U1499" s="6" t="str">
        <f>IFERROR(VLOOKUP(U$1&amp;"."&amp;$A1499&amp;"."&amp;$B1499,Mappings[[Lookup Name]:[Source Reference]],2,FALSE),"")</f>
        <v/>
      </c>
      <c r="V1499" s="6" t="str">
        <f>IFERROR(VLOOKUP(V$1&amp;"."&amp;$A1499&amp;"."&amp;$B1499,Mappings[[Lookup Name]:[Source Reference]],2,FALSE),"")</f>
        <v/>
      </c>
      <c r="W1499" s="6" t="str">
        <f>IFERROR(VLOOKUP(W$1&amp;"."&amp;$A1499&amp;"."&amp;$B1499,Mappings[[Lookup Name]:[Source Reference]],2,FALSE),"")</f>
        <v/>
      </c>
    </row>
    <row r="1500" spans="1:23" x14ac:dyDescent="0.3">
      <c r="A1500" t="s">
        <v>920</v>
      </c>
      <c r="B1500" s="6" t="s">
        <v>941</v>
      </c>
      <c r="C1500" s="5">
        <v>40</v>
      </c>
      <c r="D1500" t="s">
        <v>2102</v>
      </c>
      <c r="E1500">
        <v>100</v>
      </c>
      <c r="F1500">
        <v>0</v>
      </c>
      <c r="G1500">
        <v>0</v>
      </c>
      <c r="H1500">
        <v>1</v>
      </c>
      <c r="I1500">
        <v>0</v>
      </c>
      <c r="J1500" t="s">
        <v>2117</v>
      </c>
      <c r="K1500" s="2" t="s">
        <v>2117</v>
      </c>
      <c r="L1500" t="str">
        <f>VLOOKUP(A1500,Tables!$A$2:$B$218,2,FALSE)</f>
        <v>Phase 11</v>
      </c>
      <c r="O1500" s="2" t="s">
        <v>3149</v>
      </c>
      <c r="Q1500" t="str">
        <f t="shared" si="23"/>
        <v>Business Logic</v>
      </c>
      <c r="T1500" s="6" t="str">
        <f>IFERROR(VLOOKUP(T$1&amp;"."&amp;$A1500&amp;"."&amp;$B1500,Mappings[[Lookup Name]:[Source Reference]],2,FALSE),"")</f>
        <v/>
      </c>
      <c r="U1500" s="6" t="str">
        <f>IFERROR(VLOOKUP(U$1&amp;"."&amp;$A1500&amp;"."&amp;$B1500,Mappings[[Lookup Name]:[Source Reference]],2,FALSE),"")</f>
        <v/>
      </c>
      <c r="V1500" s="6" t="str">
        <f>IFERROR(VLOOKUP(V$1&amp;"."&amp;$A1500&amp;"."&amp;$B1500,Mappings[[Lookup Name]:[Source Reference]],2,FALSE),"")</f>
        <v/>
      </c>
      <c r="W1500" s="6" t="str">
        <f>IFERROR(VLOOKUP(W$1&amp;"."&amp;$A1500&amp;"."&amp;$B1500,Mappings[[Lookup Name]:[Source Reference]],2,FALSE),"")</f>
        <v/>
      </c>
    </row>
    <row r="1501" spans="1:23" x14ac:dyDescent="0.3">
      <c r="A1501" t="s">
        <v>920</v>
      </c>
      <c r="B1501" s="6" t="s">
        <v>942</v>
      </c>
      <c r="C1501" s="5">
        <v>41</v>
      </c>
      <c r="D1501" t="s">
        <v>2102</v>
      </c>
      <c r="E1501">
        <v>100</v>
      </c>
      <c r="F1501">
        <v>0</v>
      </c>
      <c r="G1501">
        <v>0</v>
      </c>
      <c r="H1501">
        <v>1</v>
      </c>
      <c r="I1501">
        <v>0</v>
      </c>
      <c r="J1501" t="s">
        <v>2117</v>
      </c>
      <c r="K1501" s="2" t="s">
        <v>2117</v>
      </c>
      <c r="L1501" t="str">
        <f>VLOOKUP(A1501,Tables!$A$2:$B$218,2,FALSE)</f>
        <v>Phase 11</v>
      </c>
      <c r="O1501" s="2" t="s">
        <v>3149</v>
      </c>
      <c r="Q1501" t="str">
        <f t="shared" si="23"/>
        <v>Business Logic</v>
      </c>
      <c r="T1501" s="6" t="str">
        <f>IFERROR(VLOOKUP(T$1&amp;"."&amp;$A1501&amp;"."&amp;$B1501,Mappings[[Lookup Name]:[Source Reference]],2,FALSE),"")</f>
        <v/>
      </c>
      <c r="U1501" s="6" t="str">
        <f>IFERROR(VLOOKUP(U$1&amp;"."&amp;$A1501&amp;"."&amp;$B1501,Mappings[[Lookup Name]:[Source Reference]],2,FALSE),"")</f>
        <v/>
      </c>
      <c r="V1501" s="6" t="str">
        <f>IFERROR(VLOOKUP(V$1&amp;"."&amp;$A1501&amp;"."&amp;$B1501,Mappings[[Lookup Name]:[Source Reference]],2,FALSE),"")</f>
        <v/>
      </c>
      <c r="W1501" s="6" t="str">
        <f>IFERROR(VLOOKUP(W$1&amp;"."&amp;$A1501&amp;"."&amp;$B1501,Mappings[[Lookup Name]:[Source Reference]],2,FALSE),"")</f>
        <v/>
      </c>
    </row>
    <row r="1502" spans="1:23" x14ac:dyDescent="0.3">
      <c r="A1502" t="s">
        <v>920</v>
      </c>
      <c r="B1502" s="6" t="s">
        <v>943</v>
      </c>
      <c r="C1502" s="5">
        <v>42</v>
      </c>
      <c r="D1502" t="s">
        <v>2102</v>
      </c>
      <c r="E1502">
        <v>1</v>
      </c>
      <c r="F1502">
        <v>0</v>
      </c>
      <c r="G1502">
        <v>0</v>
      </c>
      <c r="H1502">
        <v>1</v>
      </c>
      <c r="I1502">
        <v>0</v>
      </c>
      <c r="J1502" t="s">
        <v>2117</v>
      </c>
      <c r="K1502" s="2" t="s">
        <v>2117</v>
      </c>
      <c r="L1502" t="str">
        <f>VLOOKUP(A1502,Tables!$A$2:$B$218,2,FALSE)</f>
        <v>Phase 11</v>
      </c>
      <c r="O1502" s="2" t="s">
        <v>3149</v>
      </c>
      <c r="Q1502" t="str">
        <f t="shared" si="23"/>
        <v>Business Logic</v>
      </c>
      <c r="T1502" s="6" t="str">
        <f>IFERROR(VLOOKUP(T$1&amp;"."&amp;$A1502&amp;"."&amp;$B1502,Mappings[[Lookup Name]:[Source Reference]],2,FALSE),"")</f>
        <v/>
      </c>
      <c r="U1502" s="6" t="str">
        <f>IFERROR(VLOOKUP(U$1&amp;"."&amp;$A1502&amp;"."&amp;$B1502,Mappings[[Lookup Name]:[Source Reference]],2,FALSE),"")</f>
        <v/>
      </c>
      <c r="V1502" s="6" t="str">
        <f>IFERROR(VLOOKUP(V$1&amp;"."&amp;$A1502&amp;"."&amp;$B1502,Mappings[[Lookup Name]:[Source Reference]],2,FALSE),"")</f>
        <v/>
      </c>
      <c r="W1502" s="6" t="str">
        <f>IFERROR(VLOOKUP(W$1&amp;"."&amp;$A1502&amp;"."&amp;$B1502,Mappings[[Lookup Name]:[Source Reference]],2,FALSE),"")</f>
        <v/>
      </c>
    </row>
    <row r="1503" spans="1:23" x14ac:dyDescent="0.3">
      <c r="A1503" t="s">
        <v>920</v>
      </c>
      <c r="B1503" s="6" t="s">
        <v>944</v>
      </c>
      <c r="C1503" s="5">
        <v>43</v>
      </c>
      <c r="D1503" t="s">
        <v>2102</v>
      </c>
      <c r="E1503">
        <v>1</v>
      </c>
      <c r="F1503">
        <v>0</v>
      </c>
      <c r="G1503">
        <v>0</v>
      </c>
      <c r="H1503">
        <v>1</v>
      </c>
      <c r="I1503">
        <v>0</v>
      </c>
      <c r="J1503" t="s">
        <v>2117</v>
      </c>
      <c r="K1503" s="2" t="s">
        <v>2117</v>
      </c>
      <c r="L1503" t="str">
        <f>VLOOKUP(A1503,Tables!$A$2:$B$218,2,FALSE)</f>
        <v>Phase 11</v>
      </c>
      <c r="O1503" s="2" t="s">
        <v>3149</v>
      </c>
      <c r="Q1503" t="str">
        <f t="shared" si="23"/>
        <v>Business Logic</v>
      </c>
      <c r="T1503" s="6" t="str">
        <f>IFERROR(VLOOKUP(T$1&amp;"."&amp;$A1503&amp;"."&amp;$B1503,Mappings[[Lookup Name]:[Source Reference]],2,FALSE),"")</f>
        <v/>
      </c>
      <c r="U1503" s="6" t="str">
        <f>IFERROR(VLOOKUP(U$1&amp;"."&amp;$A1503&amp;"."&amp;$B1503,Mappings[[Lookup Name]:[Source Reference]],2,FALSE),"")</f>
        <v/>
      </c>
      <c r="V1503" s="6" t="str">
        <f>IFERROR(VLOOKUP(V$1&amp;"."&amp;$A1503&amp;"."&amp;$B1503,Mappings[[Lookup Name]:[Source Reference]],2,FALSE),"")</f>
        <v/>
      </c>
      <c r="W1503" s="6" t="str">
        <f>IFERROR(VLOOKUP(W$1&amp;"."&amp;$A1503&amp;"."&amp;$B1503,Mappings[[Lookup Name]:[Source Reference]],2,FALSE),"")</f>
        <v/>
      </c>
    </row>
    <row r="1504" spans="1:23" ht="31.2" x14ac:dyDescent="0.3">
      <c r="A1504" t="s">
        <v>920</v>
      </c>
      <c r="B1504" s="6" t="s">
        <v>885</v>
      </c>
      <c r="C1504" s="5">
        <v>44</v>
      </c>
      <c r="D1504" t="s">
        <v>2099</v>
      </c>
      <c r="E1504">
        <v>4</v>
      </c>
      <c r="F1504">
        <v>10</v>
      </c>
      <c r="G1504">
        <v>0</v>
      </c>
      <c r="H1504">
        <v>1</v>
      </c>
      <c r="I1504">
        <v>0</v>
      </c>
      <c r="J1504" t="s">
        <v>2117</v>
      </c>
      <c r="K1504" s="2" t="s">
        <v>2237</v>
      </c>
      <c r="L1504" t="str">
        <f>VLOOKUP(A1504,Tables!$A$2:$B$218,2,FALSE)</f>
        <v>Phase 11</v>
      </c>
      <c r="O1504" s="2" t="s">
        <v>3149</v>
      </c>
      <c r="Q1504" t="str">
        <f t="shared" si="23"/>
        <v>System Generated</v>
      </c>
      <c r="T1504" s="6" t="str">
        <f>IFERROR(VLOOKUP(T$1&amp;"."&amp;$A1504&amp;"."&amp;$B1504,Mappings[[Lookup Name]:[Source Reference]],2,FALSE),"")</f>
        <v/>
      </c>
      <c r="U1504" s="6" t="str">
        <f>IFERROR(VLOOKUP(U$1&amp;"."&amp;$A1504&amp;"."&amp;$B1504,Mappings[[Lookup Name]:[Source Reference]],2,FALSE),"")</f>
        <v/>
      </c>
      <c r="V1504" s="6" t="str">
        <f>IFERROR(VLOOKUP(V$1&amp;"."&amp;$A1504&amp;"."&amp;$B1504,Mappings[[Lookup Name]:[Source Reference]],2,FALSE),"")</f>
        <v/>
      </c>
      <c r="W1504" s="6" t="str">
        <f>IFERROR(VLOOKUP(W$1&amp;"."&amp;$A1504&amp;"."&amp;$B1504,Mappings[[Lookup Name]:[Source Reference]],2,FALSE),"")</f>
        <v/>
      </c>
    </row>
    <row r="1505" spans="1:23" ht="31.2" x14ac:dyDescent="0.3">
      <c r="A1505" t="s">
        <v>920</v>
      </c>
      <c r="B1505" s="6" t="s">
        <v>945</v>
      </c>
      <c r="C1505" s="5">
        <v>45</v>
      </c>
      <c r="D1505" t="s">
        <v>2099</v>
      </c>
      <c r="E1505">
        <v>4</v>
      </c>
      <c r="F1505">
        <v>10</v>
      </c>
      <c r="G1505">
        <v>0</v>
      </c>
      <c r="H1505">
        <v>1</v>
      </c>
      <c r="I1505">
        <v>0</v>
      </c>
      <c r="J1505" t="s">
        <v>2117</v>
      </c>
      <c r="K1505" s="2" t="s">
        <v>2238</v>
      </c>
      <c r="L1505" t="str">
        <f>VLOOKUP(A1505,Tables!$A$2:$B$218,2,FALSE)</f>
        <v>Phase 11</v>
      </c>
      <c r="O1505" s="2" t="s">
        <v>3149</v>
      </c>
      <c r="Q1505" t="str">
        <f t="shared" si="23"/>
        <v>System Generated</v>
      </c>
      <c r="T1505" s="6" t="str">
        <f>IFERROR(VLOOKUP(T$1&amp;"."&amp;$A1505&amp;"."&amp;$B1505,Mappings[[Lookup Name]:[Source Reference]],2,FALSE),"")</f>
        <v/>
      </c>
      <c r="U1505" s="6" t="str">
        <f>IFERROR(VLOOKUP(U$1&amp;"."&amp;$A1505&amp;"."&amp;$B1505,Mappings[[Lookup Name]:[Source Reference]],2,FALSE),"")</f>
        <v/>
      </c>
      <c r="V1505" s="6" t="str">
        <f>IFERROR(VLOOKUP(V$1&amp;"."&amp;$A1505&amp;"."&amp;$B1505,Mappings[[Lookup Name]:[Source Reference]],2,FALSE),"")</f>
        <v/>
      </c>
      <c r="W1505" s="6" t="str">
        <f>IFERROR(VLOOKUP(W$1&amp;"."&amp;$A1505&amp;"."&amp;$B1505,Mappings[[Lookup Name]:[Source Reference]],2,FALSE),"")</f>
        <v/>
      </c>
    </row>
    <row r="1506" spans="1:23" ht="31.2" x14ac:dyDescent="0.3">
      <c r="A1506" t="s">
        <v>920</v>
      </c>
      <c r="B1506" s="6" t="s">
        <v>946</v>
      </c>
      <c r="C1506" s="5">
        <v>46</v>
      </c>
      <c r="D1506" t="s">
        <v>2099</v>
      </c>
      <c r="E1506">
        <v>4</v>
      </c>
      <c r="F1506">
        <v>10</v>
      </c>
      <c r="G1506">
        <v>0</v>
      </c>
      <c r="H1506">
        <v>1</v>
      </c>
      <c r="I1506">
        <v>0</v>
      </c>
      <c r="J1506" t="s">
        <v>2117</v>
      </c>
      <c r="K1506" s="2" t="s">
        <v>2239</v>
      </c>
      <c r="L1506" t="str">
        <f>VLOOKUP(A1506,Tables!$A$2:$B$218,2,FALSE)</f>
        <v>Phase 11</v>
      </c>
      <c r="O1506" s="2" t="s">
        <v>3149</v>
      </c>
      <c r="Q1506" t="str">
        <f t="shared" si="23"/>
        <v>System Generated</v>
      </c>
      <c r="T1506" s="6" t="str">
        <f>IFERROR(VLOOKUP(T$1&amp;"."&amp;$A1506&amp;"."&amp;$B1506,Mappings[[Lookup Name]:[Source Reference]],2,FALSE),"")</f>
        <v/>
      </c>
      <c r="U1506" s="6" t="str">
        <f>IFERROR(VLOOKUP(U$1&amp;"."&amp;$A1506&amp;"."&amp;$B1506,Mappings[[Lookup Name]:[Source Reference]],2,FALSE),"")</f>
        <v/>
      </c>
      <c r="V1506" s="6" t="str">
        <f>IFERROR(VLOOKUP(V$1&amp;"."&amp;$A1506&amp;"."&amp;$B1506,Mappings[[Lookup Name]:[Source Reference]],2,FALSE),"")</f>
        <v/>
      </c>
      <c r="W1506" s="6" t="str">
        <f>IFERROR(VLOOKUP(W$1&amp;"."&amp;$A1506&amp;"."&amp;$B1506,Mappings[[Lookup Name]:[Source Reference]],2,FALSE),"")</f>
        <v/>
      </c>
    </row>
    <row r="1507" spans="1:23" ht="31.2" x14ac:dyDescent="0.3">
      <c r="A1507" t="s">
        <v>920</v>
      </c>
      <c r="B1507" s="6" t="s">
        <v>947</v>
      </c>
      <c r="C1507" s="5">
        <v>47</v>
      </c>
      <c r="D1507" t="s">
        <v>2099</v>
      </c>
      <c r="E1507">
        <v>4</v>
      </c>
      <c r="F1507">
        <v>10</v>
      </c>
      <c r="G1507">
        <v>0</v>
      </c>
      <c r="H1507">
        <v>1</v>
      </c>
      <c r="I1507">
        <v>0</v>
      </c>
      <c r="J1507" t="s">
        <v>2117</v>
      </c>
      <c r="K1507" s="2" t="s">
        <v>2240</v>
      </c>
      <c r="L1507" t="str">
        <f>VLOOKUP(A1507,Tables!$A$2:$B$218,2,FALSE)</f>
        <v>Phase 11</v>
      </c>
      <c r="O1507" s="2" t="s">
        <v>3149</v>
      </c>
      <c r="Q1507" t="str">
        <f t="shared" si="23"/>
        <v>System Generated</v>
      </c>
      <c r="T1507" s="6" t="str">
        <f>IFERROR(VLOOKUP(T$1&amp;"."&amp;$A1507&amp;"."&amp;$B1507,Mappings[[Lookup Name]:[Source Reference]],2,FALSE),"")</f>
        <v/>
      </c>
      <c r="U1507" s="6" t="str">
        <f>IFERROR(VLOOKUP(U$1&amp;"."&amp;$A1507&amp;"."&amp;$B1507,Mappings[[Lookup Name]:[Source Reference]],2,FALSE),"")</f>
        <v/>
      </c>
      <c r="V1507" s="6" t="str">
        <f>IFERROR(VLOOKUP(V$1&amp;"."&amp;$A1507&amp;"."&amp;$B1507,Mappings[[Lookup Name]:[Source Reference]],2,FALSE),"")</f>
        <v/>
      </c>
      <c r="W1507" s="6" t="str">
        <f>IFERROR(VLOOKUP(W$1&amp;"."&amp;$A1507&amp;"."&amp;$B1507,Mappings[[Lookup Name]:[Source Reference]],2,FALSE),"")</f>
        <v/>
      </c>
    </row>
    <row r="1508" spans="1:23" ht="31.2" x14ac:dyDescent="0.3">
      <c r="A1508" t="s">
        <v>920</v>
      </c>
      <c r="B1508" s="6" t="s">
        <v>948</v>
      </c>
      <c r="C1508" s="5">
        <v>48</v>
      </c>
      <c r="D1508" t="s">
        <v>2099</v>
      </c>
      <c r="E1508">
        <v>4</v>
      </c>
      <c r="F1508">
        <v>10</v>
      </c>
      <c r="G1508">
        <v>0</v>
      </c>
      <c r="H1508">
        <v>1</v>
      </c>
      <c r="I1508">
        <v>0</v>
      </c>
      <c r="J1508" t="s">
        <v>2117</v>
      </c>
      <c r="K1508" s="2" t="s">
        <v>2241</v>
      </c>
      <c r="L1508" t="str">
        <f>VLOOKUP(A1508,Tables!$A$2:$B$218,2,FALSE)</f>
        <v>Phase 11</v>
      </c>
      <c r="O1508" s="2" t="s">
        <v>3149</v>
      </c>
      <c r="Q1508" t="str">
        <f t="shared" si="23"/>
        <v>System Generated</v>
      </c>
      <c r="T1508" s="6" t="str">
        <f>IFERROR(VLOOKUP(T$1&amp;"."&amp;$A1508&amp;"."&amp;$B1508,Mappings[[Lookup Name]:[Source Reference]],2,FALSE),"")</f>
        <v/>
      </c>
      <c r="U1508" s="6" t="str">
        <f>IFERROR(VLOOKUP(U$1&amp;"."&amp;$A1508&amp;"."&amp;$B1508,Mappings[[Lookup Name]:[Source Reference]],2,FALSE),"")</f>
        <v/>
      </c>
      <c r="V1508" s="6" t="str">
        <f>IFERROR(VLOOKUP(V$1&amp;"."&amp;$A1508&amp;"."&amp;$B1508,Mappings[[Lookup Name]:[Source Reference]],2,FALSE),"")</f>
        <v/>
      </c>
      <c r="W1508" s="6" t="str">
        <f>IFERROR(VLOOKUP(W$1&amp;"."&amp;$A1508&amp;"."&amp;$B1508,Mappings[[Lookup Name]:[Source Reference]],2,FALSE),"")</f>
        <v/>
      </c>
    </row>
    <row r="1509" spans="1:23" x14ac:dyDescent="0.3">
      <c r="A1509" t="s">
        <v>920</v>
      </c>
      <c r="B1509" s="6" t="s">
        <v>949</v>
      </c>
      <c r="C1509" s="5">
        <v>49</v>
      </c>
      <c r="D1509" t="s">
        <v>2102</v>
      </c>
      <c r="E1509">
        <v>10</v>
      </c>
      <c r="F1509">
        <v>0</v>
      </c>
      <c r="G1509">
        <v>0</v>
      </c>
      <c r="H1509">
        <v>1</v>
      </c>
      <c r="I1509">
        <v>0</v>
      </c>
      <c r="J1509" t="s">
        <v>2117</v>
      </c>
      <c r="K1509" s="2" t="s">
        <v>2117</v>
      </c>
      <c r="L1509" t="str">
        <f>VLOOKUP(A1509,Tables!$A$2:$B$218,2,FALSE)</f>
        <v>Phase 11</v>
      </c>
      <c r="O1509" s="2" t="s">
        <v>3149</v>
      </c>
      <c r="Q1509" t="str">
        <f t="shared" si="23"/>
        <v>Business Logic</v>
      </c>
      <c r="T1509" s="6" t="str">
        <f>IFERROR(VLOOKUP(T$1&amp;"."&amp;$A1509&amp;"."&amp;$B1509,Mappings[[Lookup Name]:[Source Reference]],2,FALSE),"")</f>
        <v/>
      </c>
      <c r="U1509" s="6" t="str">
        <f>IFERROR(VLOOKUP(U$1&amp;"."&amp;$A1509&amp;"."&amp;$B1509,Mappings[[Lookup Name]:[Source Reference]],2,FALSE),"")</f>
        <v/>
      </c>
      <c r="V1509" s="6" t="str">
        <f>IFERROR(VLOOKUP(V$1&amp;"."&amp;$A1509&amp;"."&amp;$B1509,Mappings[[Lookup Name]:[Source Reference]],2,FALSE),"")</f>
        <v/>
      </c>
      <c r="W1509" s="6" t="str">
        <f>IFERROR(VLOOKUP(W$1&amp;"."&amp;$A1509&amp;"."&amp;$B1509,Mappings[[Lookup Name]:[Source Reference]],2,FALSE),"")</f>
        <v/>
      </c>
    </row>
    <row r="1510" spans="1:23" x14ac:dyDescent="0.3">
      <c r="A1510" t="s">
        <v>920</v>
      </c>
      <c r="B1510" s="6" t="s">
        <v>950</v>
      </c>
      <c r="C1510" s="5">
        <v>50</v>
      </c>
      <c r="D1510" t="s">
        <v>2102</v>
      </c>
      <c r="E1510">
        <v>100</v>
      </c>
      <c r="F1510">
        <v>0</v>
      </c>
      <c r="G1510">
        <v>0</v>
      </c>
      <c r="H1510">
        <v>1</v>
      </c>
      <c r="I1510">
        <v>0</v>
      </c>
      <c r="J1510" t="s">
        <v>2117</v>
      </c>
      <c r="K1510" s="2" t="s">
        <v>2117</v>
      </c>
      <c r="L1510" t="str">
        <f>VLOOKUP(A1510,Tables!$A$2:$B$218,2,FALSE)</f>
        <v>Phase 11</v>
      </c>
      <c r="O1510" s="2" t="s">
        <v>3149</v>
      </c>
      <c r="Q1510" t="str">
        <f t="shared" si="23"/>
        <v>Business Logic</v>
      </c>
      <c r="T1510" s="6" t="str">
        <f>IFERROR(VLOOKUP(T$1&amp;"."&amp;$A1510&amp;"."&amp;$B1510,Mappings[[Lookup Name]:[Source Reference]],2,FALSE),"")</f>
        <v/>
      </c>
      <c r="U1510" s="6" t="str">
        <f>IFERROR(VLOOKUP(U$1&amp;"."&amp;$A1510&amp;"."&amp;$B1510,Mappings[[Lookup Name]:[Source Reference]],2,FALSE),"")</f>
        <v/>
      </c>
      <c r="V1510" s="6" t="str">
        <f>IFERROR(VLOOKUP(V$1&amp;"."&amp;$A1510&amp;"."&amp;$B1510,Mappings[[Lookup Name]:[Source Reference]],2,FALSE),"")</f>
        <v/>
      </c>
      <c r="W1510" s="6" t="str">
        <f>IFERROR(VLOOKUP(W$1&amp;"."&amp;$A1510&amp;"."&amp;$B1510,Mappings[[Lookup Name]:[Source Reference]],2,FALSE),"")</f>
        <v/>
      </c>
    </row>
    <row r="1511" spans="1:23" x14ac:dyDescent="0.3">
      <c r="A1511" t="s">
        <v>920</v>
      </c>
      <c r="B1511" s="6" t="s">
        <v>951</v>
      </c>
      <c r="C1511" s="5">
        <v>51</v>
      </c>
      <c r="D1511" t="s">
        <v>2102</v>
      </c>
      <c r="E1511">
        <v>10</v>
      </c>
      <c r="F1511">
        <v>0</v>
      </c>
      <c r="G1511">
        <v>0</v>
      </c>
      <c r="H1511">
        <v>1</v>
      </c>
      <c r="I1511">
        <v>0</v>
      </c>
      <c r="J1511" t="s">
        <v>2117</v>
      </c>
      <c r="K1511" s="2" t="s">
        <v>2117</v>
      </c>
      <c r="L1511" t="str">
        <f>VLOOKUP(A1511,Tables!$A$2:$B$218,2,FALSE)</f>
        <v>Phase 11</v>
      </c>
      <c r="O1511" s="2" t="s">
        <v>3149</v>
      </c>
      <c r="Q1511" t="str">
        <f t="shared" si="23"/>
        <v>Business Logic</v>
      </c>
      <c r="T1511" s="6" t="str">
        <f>IFERROR(VLOOKUP(T$1&amp;"."&amp;$A1511&amp;"."&amp;$B1511,Mappings[[Lookup Name]:[Source Reference]],2,FALSE),"")</f>
        <v/>
      </c>
      <c r="U1511" s="6" t="str">
        <f>IFERROR(VLOOKUP(U$1&amp;"."&amp;$A1511&amp;"."&amp;$B1511,Mappings[[Lookup Name]:[Source Reference]],2,FALSE),"")</f>
        <v/>
      </c>
      <c r="V1511" s="6" t="str">
        <f>IFERROR(VLOOKUP(V$1&amp;"."&amp;$A1511&amp;"."&amp;$B1511,Mappings[[Lookup Name]:[Source Reference]],2,FALSE),"")</f>
        <v/>
      </c>
      <c r="W1511" s="6" t="str">
        <f>IFERROR(VLOOKUP(W$1&amp;"."&amp;$A1511&amp;"."&amp;$B1511,Mappings[[Lookup Name]:[Source Reference]],2,FALSE),"")</f>
        <v/>
      </c>
    </row>
    <row r="1512" spans="1:23" x14ac:dyDescent="0.3">
      <c r="A1512" t="s">
        <v>920</v>
      </c>
      <c r="B1512" s="6" t="s">
        <v>952</v>
      </c>
      <c r="C1512" s="5">
        <v>52</v>
      </c>
      <c r="D1512" t="s">
        <v>2102</v>
      </c>
      <c r="E1512">
        <v>100</v>
      </c>
      <c r="F1512">
        <v>0</v>
      </c>
      <c r="G1512">
        <v>0</v>
      </c>
      <c r="H1512">
        <v>1</v>
      </c>
      <c r="I1512">
        <v>0</v>
      </c>
      <c r="J1512" t="s">
        <v>2117</v>
      </c>
      <c r="K1512" s="2" t="s">
        <v>2117</v>
      </c>
      <c r="L1512" t="str">
        <f>VLOOKUP(A1512,Tables!$A$2:$B$218,2,FALSE)</f>
        <v>Phase 11</v>
      </c>
      <c r="O1512" s="2" t="s">
        <v>3149</v>
      </c>
      <c r="Q1512" t="str">
        <f t="shared" si="23"/>
        <v>Business Logic</v>
      </c>
      <c r="T1512" s="6" t="str">
        <f>IFERROR(VLOOKUP(T$1&amp;"."&amp;$A1512&amp;"."&amp;$B1512,Mappings[[Lookup Name]:[Source Reference]],2,FALSE),"")</f>
        <v/>
      </c>
      <c r="U1512" s="6" t="str">
        <f>IFERROR(VLOOKUP(U$1&amp;"."&amp;$A1512&amp;"."&amp;$B1512,Mappings[[Lookup Name]:[Source Reference]],2,FALSE),"")</f>
        <v/>
      </c>
      <c r="V1512" s="6" t="str">
        <f>IFERROR(VLOOKUP(V$1&amp;"."&amp;$A1512&amp;"."&amp;$B1512,Mappings[[Lookup Name]:[Source Reference]],2,FALSE),"")</f>
        <v/>
      </c>
      <c r="W1512" s="6" t="str">
        <f>IFERROR(VLOOKUP(W$1&amp;"."&amp;$A1512&amp;"."&amp;$B1512,Mappings[[Lookup Name]:[Source Reference]],2,FALSE),"")</f>
        <v/>
      </c>
    </row>
    <row r="1513" spans="1:23" x14ac:dyDescent="0.3">
      <c r="A1513" t="s">
        <v>920</v>
      </c>
      <c r="B1513" s="6" t="s">
        <v>953</v>
      </c>
      <c r="C1513" s="5">
        <v>53</v>
      </c>
      <c r="D1513" t="s">
        <v>2102</v>
      </c>
      <c r="E1513">
        <v>1</v>
      </c>
      <c r="F1513">
        <v>0</v>
      </c>
      <c r="G1513">
        <v>0</v>
      </c>
      <c r="H1513">
        <v>1</v>
      </c>
      <c r="I1513">
        <v>0</v>
      </c>
      <c r="J1513" t="s">
        <v>2117</v>
      </c>
      <c r="K1513" s="2" t="s">
        <v>2117</v>
      </c>
      <c r="L1513" t="str">
        <f>VLOOKUP(A1513,Tables!$A$2:$B$218,2,FALSE)</f>
        <v>Phase 11</v>
      </c>
      <c r="O1513" s="2" t="s">
        <v>3149</v>
      </c>
      <c r="Q1513" t="str">
        <f t="shared" si="23"/>
        <v>Business Logic</v>
      </c>
      <c r="T1513" s="6" t="str">
        <f>IFERROR(VLOOKUP(T$1&amp;"."&amp;$A1513&amp;"."&amp;$B1513,Mappings[[Lookup Name]:[Source Reference]],2,FALSE),"")</f>
        <v/>
      </c>
      <c r="U1513" s="6" t="str">
        <f>IFERROR(VLOOKUP(U$1&amp;"."&amp;$A1513&amp;"."&amp;$B1513,Mappings[[Lookup Name]:[Source Reference]],2,FALSE),"")</f>
        <v/>
      </c>
      <c r="V1513" s="6" t="str">
        <f>IFERROR(VLOOKUP(V$1&amp;"."&amp;$A1513&amp;"."&amp;$B1513,Mappings[[Lookup Name]:[Source Reference]],2,FALSE),"")</f>
        <v/>
      </c>
      <c r="W1513" s="6" t="str">
        <f>IFERROR(VLOOKUP(W$1&amp;"."&amp;$A1513&amp;"."&amp;$B1513,Mappings[[Lookup Name]:[Source Reference]],2,FALSE),"")</f>
        <v/>
      </c>
    </row>
    <row r="1514" spans="1:23" x14ac:dyDescent="0.3">
      <c r="A1514" t="s">
        <v>920</v>
      </c>
      <c r="B1514" s="6" t="s">
        <v>954</v>
      </c>
      <c r="C1514" s="5">
        <v>54</v>
      </c>
      <c r="D1514" t="s">
        <v>2102</v>
      </c>
      <c r="E1514">
        <v>1</v>
      </c>
      <c r="F1514">
        <v>0</v>
      </c>
      <c r="G1514">
        <v>0</v>
      </c>
      <c r="H1514">
        <v>1</v>
      </c>
      <c r="I1514">
        <v>0</v>
      </c>
      <c r="J1514" t="s">
        <v>2117</v>
      </c>
      <c r="K1514" s="2" t="s">
        <v>2117</v>
      </c>
      <c r="L1514" t="str">
        <f>VLOOKUP(A1514,Tables!$A$2:$B$218,2,FALSE)</f>
        <v>Phase 11</v>
      </c>
      <c r="O1514" s="2" t="s">
        <v>3149</v>
      </c>
      <c r="Q1514" t="str">
        <f t="shared" si="23"/>
        <v>Business Logic</v>
      </c>
      <c r="T1514" s="6" t="str">
        <f>IFERROR(VLOOKUP(T$1&amp;"."&amp;$A1514&amp;"."&amp;$B1514,Mappings[[Lookup Name]:[Source Reference]],2,FALSE),"")</f>
        <v/>
      </c>
      <c r="U1514" s="6" t="str">
        <f>IFERROR(VLOOKUP(U$1&amp;"."&amp;$A1514&amp;"."&amp;$B1514,Mappings[[Lookup Name]:[Source Reference]],2,FALSE),"")</f>
        <v/>
      </c>
      <c r="V1514" s="6" t="str">
        <f>IFERROR(VLOOKUP(V$1&amp;"."&amp;$A1514&amp;"."&amp;$B1514,Mappings[[Lookup Name]:[Source Reference]],2,FALSE),"")</f>
        <v/>
      </c>
      <c r="W1514" s="6" t="str">
        <f>IFERROR(VLOOKUP(W$1&amp;"."&amp;$A1514&amp;"."&amp;$B1514,Mappings[[Lookup Name]:[Source Reference]],2,FALSE),"")</f>
        <v/>
      </c>
    </row>
    <row r="1515" spans="1:23" x14ac:dyDescent="0.3">
      <c r="A1515" t="s">
        <v>920</v>
      </c>
      <c r="B1515" s="6" t="s">
        <v>955</v>
      </c>
      <c r="C1515" s="5">
        <v>55</v>
      </c>
      <c r="D1515" t="s">
        <v>2102</v>
      </c>
      <c r="E1515">
        <v>1</v>
      </c>
      <c r="F1515">
        <v>0</v>
      </c>
      <c r="G1515">
        <v>0</v>
      </c>
      <c r="H1515">
        <v>1</v>
      </c>
      <c r="I1515">
        <v>0</v>
      </c>
      <c r="J1515" t="s">
        <v>2117</v>
      </c>
      <c r="K1515" s="2" t="s">
        <v>2117</v>
      </c>
      <c r="L1515" t="str">
        <f>VLOOKUP(A1515,Tables!$A$2:$B$218,2,FALSE)</f>
        <v>Phase 11</v>
      </c>
      <c r="O1515" s="2" t="s">
        <v>3149</v>
      </c>
      <c r="Q1515" t="str">
        <f t="shared" si="23"/>
        <v>Business Logic</v>
      </c>
      <c r="T1515" s="6" t="str">
        <f>IFERROR(VLOOKUP(T$1&amp;"."&amp;$A1515&amp;"."&amp;$B1515,Mappings[[Lookup Name]:[Source Reference]],2,FALSE),"")</f>
        <v/>
      </c>
      <c r="U1515" s="6" t="str">
        <f>IFERROR(VLOOKUP(U$1&amp;"."&amp;$A1515&amp;"."&amp;$B1515,Mappings[[Lookup Name]:[Source Reference]],2,FALSE),"")</f>
        <v/>
      </c>
      <c r="V1515" s="6" t="str">
        <f>IFERROR(VLOOKUP(V$1&amp;"."&amp;$A1515&amp;"."&amp;$B1515,Mappings[[Lookup Name]:[Source Reference]],2,FALSE),"")</f>
        <v/>
      </c>
      <c r="W1515" s="6" t="str">
        <f>IFERROR(VLOOKUP(W$1&amp;"."&amp;$A1515&amp;"."&amp;$B1515,Mappings[[Lookup Name]:[Source Reference]],2,FALSE),"")</f>
        <v/>
      </c>
    </row>
    <row r="1516" spans="1:23" x14ac:dyDescent="0.3">
      <c r="A1516" t="s">
        <v>920</v>
      </c>
      <c r="B1516" s="6" t="s">
        <v>956</v>
      </c>
      <c r="C1516" s="5">
        <v>56</v>
      </c>
      <c r="D1516" t="s">
        <v>2102</v>
      </c>
      <c r="E1516">
        <v>1</v>
      </c>
      <c r="F1516">
        <v>0</v>
      </c>
      <c r="G1516">
        <v>0</v>
      </c>
      <c r="H1516">
        <v>1</v>
      </c>
      <c r="I1516">
        <v>0</v>
      </c>
      <c r="J1516" t="s">
        <v>2117</v>
      </c>
      <c r="K1516" s="2" t="s">
        <v>2117</v>
      </c>
      <c r="L1516" t="str">
        <f>VLOOKUP(A1516,Tables!$A$2:$B$218,2,FALSE)</f>
        <v>Phase 11</v>
      </c>
      <c r="O1516" s="2" t="s">
        <v>3149</v>
      </c>
      <c r="Q1516" t="str">
        <f t="shared" si="23"/>
        <v>Business Logic</v>
      </c>
      <c r="T1516" s="6" t="str">
        <f>IFERROR(VLOOKUP(T$1&amp;"."&amp;$A1516&amp;"."&amp;$B1516,Mappings[[Lookup Name]:[Source Reference]],2,FALSE),"")</f>
        <v/>
      </c>
      <c r="U1516" s="6" t="str">
        <f>IFERROR(VLOOKUP(U$1&amp;"."&amp;$A1516&amp;"."&amp;$B1516,Mappings[[Lookup Name]:[Source Reference]],2,FALSE),"")</f>
        <v/>
      </c>
      <c r="V1516" s="6" t="str">
        <f>IFERROR(VLOOKUP(V$1&amp;"."&amp;$A1516&amp;"."&amp;$B1516,Mappings[[Lookup Name]:[Source Reference]],2,FALSE),"")</f>
        <v/>
      </c>
      <c r="W1516" s="6" t="str">
        <f>IFERROR(VLOOKUP(W$1&amp;"."&amp;$A1516&amp;"."&amp;$B1516,Mappings[[Lookup Name]:[Source Reference]],2,FALSE),"")</f>
        <v/>
      </c>
    </row>
    <row r="1517" spans="1:23" x14ac:dyDescent="0.3">
      <c r="A1517" t="s">
        <v>920</v>
      </c>
      <c r="B1517" s="6" t="s">
        <v>957</v>
      </c>
      <c r="C1517" s="5">
        <v>57</v>
      </c>
      <c r="D1517" t="s">
        <v>2102</v>
      </c>
      <c r="E1517">
        <v>1</v>
      </c>
      <c r="F1517">
        <v>0</v>
      </c>
      <c r="G1517">
        <v>0</v>
      </c>
      <c r="H1517">
        <v>1</v>
      </c>
      <c r="I1517">
        <v>0</v>
      </c>
      <c r="J1517" t="s">
        <v>2117</v>
      </c>
      <c r="K1517" s="2" t="s">
        <v>2117</v>
      </c>
      <c r="L1517" t="str">
        <f>VLOOKUP(A1517,Tables!$A$2:$B$218,2,FALSE)</f>
        <v>Phase 11</v>
      </c>
      <c r="O1517" s="2" t="s">
        <v>3149</v>
      </c>
      <c r="Q1517" t="str">
        <f t="shared" si="23"/>
        <v>Business Logic</v>
      </c>
      <c r="T1517" s="6" t="str">
        <f>IFERROR(VLOOKUP(T$1&amp;"."&amp;$A1517&amp;"."&amp;$B1517,Mappings[[Lookup Name]:[Source Reference]],2,FALSE),"")</f>
        <v/>
      </c>
      <c r="U1517" s="6" t="str">
        <f>IFERROR(VLOOKUP(U$1&amp;"."&amp;$A1517&amp;"."&amp;$B1517,Mappings[[Lookup Name]:[Source Reference]],2,FALSE),"")</f>
        <v/>
      </c>
      <c r="V1517" s="6" t="str">
        <f>IFERROR(VLOOKUP(V$1&amp;"."&amp;$A1517&amp;"."&amp;$B1517,Mappings[[Lookup Name]:[Source Reference]],2,FALSE),"")</f>
        <v/>
      </c>
      <c r="W1517" s="6" t="str">
        <f>IFERROR(VLOOKUP(W$1&amp;"."&amp;$A1517&amp;"."&amp;$B1517,Mappings[[Lookup Name]:[Source Reference]],2,FALSE),"")</f>
        <v/>
      </c>
    </row>
    <row r="1518" spans="1:23" x14ac:dyDescent="0.3">
      <c r="A1518" t="s">
        <v>920</v>
      </c>
      <c r="B1518" s="6" t="s">
        <v>958</v>
      </c>
      <c r="C1518" s="5">
        <v>58</v>
      </c>
      <c r="D1518" t="s">
        <v>2102</v>
      </c>
      <c r="E1518">
        <v>1</v>
      </c>
      <c r="F1518">
        <v>0</v>
      </c>
      <c r="G1518">
        <v>0</v>
      </c>
      <c r="H1518">
        <v>1</v>
      </c>
      <c r="I1518">
        <v>0</v>
      </c>
      <c r="J1518" t="s">
        <v>2117</v>
      </c>
      <c r="K1518" s="2" t="s">
        <v>2117</v>
      </c>
      <c r="L1518" t="str">
        <f>VLOOKUP(A1518,Tables!$A$2:$B$218,2,FALSE)</f>
        <v>Phase 11</v>
      </c>
      <c r="O1518" s="2" t="s">
        <v>3149</v>
      </c>
      <c r="Q1518" t="str">
        <f t="shared" si="23"/>
        <v>Business Logic</v>
      </c>
      <c r="T1518" s="6" t="str">
        <f>IFERROR(VLOOKUP(T$1&amp;"."&amp;$A1518&amp;"."&amp;$B1518,Mappings[[Lookup Name]:[Source Reference]],2,FALSE),"")</f>
        <v/>
      </c>
      <c r="U1518" s="6" t="str">
        <f>IFERROR(VLOOKUP(U$1&amp;"."&amp;$A1518&amp;"."&amp;$B1518,Mappings[[Lookup Name]:[Source Reference]],2,FALSE),"")</f>
        <v/>
      </c>
      <c r="V1518" s="6" t="str">
        <f>IFERROR(VLOOKUP(V$1&amp;"."&amp;$A1518&amp;"."&amp;$B1518,Mappings[[Lookup Name]:[Source Reference]],2,FALSE),"")</f>
        <v/>
      </c>
      <c r="W1518" s="6" t="str">
        <f>IFERROR(VLOOKUP(W$1&amp;"."&amp;$A1518&amp;"."&amp;$B1518,Mappings[[Lookup Name]:[Source Reference]],2,FALSE),"")</f>
        <v/>
      </c>
    </row>
    <row r="1519" spans="1:23" x14ac:dyDescent="0.3">
      <c r="A1519" t="s">
        <v>920</v>
      </c>
      <c r="B1519" s="6" t="s">
        <v>959</v>
      </c>
      <c r="C1519" s="5">
        <v>59</v>
      </c>
      <c r="D1519" t="s">
        <v>2102</v>
      </c>
      <c r="E1519">
        <v>1</v>
      </c>
      <c r="F1519">
        <v>0</v>
      </c>
      <c r="G1519">
        <v>0</v>
      </c>
      <c r="H1519">
        <v>1</v>
      </c>
      <c r="I1519">
        <v>0</v>
      </c>
      <c r="J1519" t="s">
        <v>2117</v>
      </c>
      <c r="K1519" s="2" t="s">
        <v>2117</v>
      </c>
      <c r="L1519" t="str">
        <f>VLOOKUP(A1519,Tables!$A$2:$B$218,2,FALSE)</f>
        <v>Phase 11</v>
      </c>
      <c r="O1519" s="2" t="s">
        <v>3149</v>
      </c>
      <c r="Q1519" t="str">
        <f t="shared" si="23"/>
        <v>Business Logic</v>
      </c>
      <c r="T1519" s="6" t="str">
        <f>IFERROR(VLOOKUP(T$1&amp;"."&amp;$A1519&amp;"."&amp;$B1519,Mappings[[Lookup Name]:[Source Reference]],2,FALSE),"")</f>
        <v/>
      </c>
      <c r="U1519" s="6" t="str">
        <f>IFERROR(VLOOKUP(U$1&amp;"."&amp;$A1519&amp;"."&amp;$B1519,Mappings[[Lookup Name]:[Source Reference]],2,FALSE),"")</f>
        <v/>
      </c>
      <c r="V1519" s="6" t="str">
        <f>IFERROR(VLOOKUP(V$1&amp;"."&amp;$A1519&amp;"."&amp;$B1519,Mappings[[Lookup Name]:[Source Reference]],2,FALSE),"")</f>
        <v/>
      </c>
      <c r="W1519" s="6" t="str">
        <f>IFERROR(VLOOKUP(W$1&amp;"."&amp;$A1519&amp;"."&amp;$B1519,Mappings[[Lookup Name]:[Source Reference]],2,FALSE),"")</f>
        <v/>
      </c>
    </row>
    <row r="1520" spans="1:23" x14ac:dyDescent="0.3">
      <c r="A1520" t="s">
        <v>920</v>
      </c>
      <c r="B1520" s="6" t="s">
        <v>960</v>
      </c>
      <c r="C1520" s="5">
        <v>60</v>
      </c>
      <c r="D1520" t="s">
        <v>2102</v>
      </c>
      <c r="E1520">
        <v>1</v>
      </c>
      <c r="F1520">
        <v>0</v>
      </c>
      <c r="G1520">
        <v>0</v>
      </c>
      <c r="H1520">
        <v>1</v>
      </c>
      <c r="I1520">
        <v>0</v>
      </c>
      <c r="J1520" t="s">
        <v>2117</v>
      </c>
      <c r="K1520" s="2" t="s">
        <v>2117</v>
      </c>
      <c r="L1520" t="str">
        <f>VLOOKUP(A1520,Tables!$A$2:$B$218,2,FALSE)</f>
        <v>Phase 11</v>
      </c>
      <c r="O1520" s="2" t="s">
        <v>3149</v>
      </c>
      <c r="Q1520" t="str">
        <f t="shared" si="23"/>
        <v>Business Logic</v>
      </c>
      <c r="T1520" s="6" t="str">
        <f>IFERROR(VLOOKUP(T$1&amp;"."&amp;$A1520&amp;"."&amp;$B1520,Mappings[[Lookup Name]:[Source Reference]],2,FALSE),"")</f>
        <v/>
      </c>
      <c r="U1520" s="6" t="str">
        <f>IFERROR(VLOOKUP(U$1&amp;"."&amp;$A1520&amp;"."&amp;$B1520,Mappings[[Lookup Name]:[Source Reference]],2,FALSE),"")</f>
        <v/>
      </c>
      <c r="V1520" s="6" t="str">
        <f>IFERROR(VLOOKUP(V$1&amp;"."&amp;$A1520&amp;"."&amp;$B1520,Mappings[[Lookup Name]:[Source Reference]],2,FALSE),"")</f>
        <v/>
      </c>
      <c r="W1520" s="6" t="str">
        <f>IFERROR(VLOOKUP(W$1&amp;"."&amp;$A1520&amp;"."&amp;$B1520,Mappings[[Lookup Name]:[Source Reference]],2,FALSE),"")</f>
        <v/>
      </c>
    </row>
    <row r="1521" spans="1:23" x14ac:dyDescent="0.3">
      <c r="A1521" t="s">
        <v>920</v>
      </c>
      <c r="B1521" s="6" t="s">
        <v>11</v>
      </c>
      <c r="C1521" s="5">
        <v>61</v>
      </c>
      <c r="D1521" t="s">
        <v>2101</v>
      </c>
      <c r="E1521">
        <v>1</v>
      </c>
      <c r="F1521">
        <v>0</v>
      </c>
      <c r="G1521">
        <v>0</v>
      </c>
      <c r="H1521">
        <v>1</v>
      </c>
      <c r="I1521">
        <v>0</v>
      </c>
      <c r="J1521" t="s">
        <v>2117</v>
      </c>
      <c r="K1521" s="2" t="s">
        <v>2117</v>
      </c>
      <c r="L1521" t="str">
        <f>VLOOKUP(A1521,Tables!$A$2:$B$218,2,FALSE)</f>
        <v>Phase 11</v>
      </c>
      <c r="O1521" s="2" t="s">
        <v>3149</v>
      </c>
      <c r="Q1521" t="str">
        <f t="shared" si="23"/>
        <v>Business Logic</v>
      </c>
      <c r="T1521" s="6" t="str">
        <f>IFERROR(VLOOKUP(T$1&amp;"."&amp;$A1521&amp;"."&amp;$B1521,Mappings[[Lookup Name]:[Source Reference]],2,FALSE),"")</f>
        <v/>
      </c>
      <c r="U1521" s="6" t="str">
        <f>IFERROR(VLOOKUP(U$1&amp;"."&amp;$A1521&amp;"."&amp;$B1521,Mappings[[Lookup Name]:[Source Reference]],2,FALSE),"")</f>
        <v/>
      </c>
      <c r="V1521" s="6" t="str">
        <f>IFERROR(VLOOKUP(V$1&amp;"."&amp;$A1521&amp;"."&amp;$B1521,Mappings[[Lookup Name]:[Source Reference]],2,FALSE),"")</f>
        <v/>
      </c>
      <c r="W1521" s="6" t="str">
        <f>IFERROR(VLOOKUP(W$1&amp;"."&amp;$A1521&amp;"."&amp;$B1521,Mappings[[Lookup Name]:[Source Reference]],2,FALSE),"")</f>
        <v/>
      </c>
    </row>
    <row r="1522" spans="1:23" x14ac:dyDescent="0.3">
      <c r="A1522" t="s">
        <v>920</v>
      </c>
      <c r="B1522" s="6" t="s">
        <v>961</v>
      </c>
      <c r="C1522" s="5">
        <v>62</v>
      </c>
      <c r="D1522" t="s">
        <v>2102</v>
      </c>
      <c r="E1522">
        <v>25</v>
      </c>
      <c r="F1522">
        <v>0</v>
      </c>
      <c r="G1522">
        <v>0</v>
      </c>
      <c r="H1522">
        <v>1</v>
      </c>
      <c r="I1522">
        <v>0</v>
      </c>
      <c r="J1522" t="s">
        <v>2117</v>
      </c>
      <c r="K1522" s="2" t="s">
        <v>2117</v>
      </c>
      <c r="L1522" t="str">
        <f>VLOOKUP(A1522,Tables!$A$2:$B$218,2,FALSE)</f>
        <v>Phase 11</v>
      </c>
      <c r="O1522" s="2" t="s">
        <v>3149</v>
      </c>
      <c r="Q1522" t="str">
        <f t="shared" si="23"/>
        <v>Business Logic</v>
      </c>
      <c r="T1522" s="6" t="str">
        <f>IFERROR(VLOOKUP(T$1&amp;"."&amp;$A1522&amp;"."&amp;$B1522,Mappings[[Lookup Name]:[Source Reference]],2,FALSE),"")</f>
        <v/>
      </c>
      <c r="U1522" s="6" t="str">
        <f>IFERROR(VLOOKUP(U$1&amp;"."&amp;$A1522&amp;"."&amp;$B1522,Mappings[[Lookup Name]:[Source Reference]],2,FALSE),"")</f>
        <v/>
      </c>
      <c r="V1522" s="6" t="str">
        <f>IFERROR(VLOOKUP(V$1&amp;"."&amp;$A1522&amp;"."&amp;$B1522,Mappings[[Lookup Name]:[Source Reference]],2,FALSE),"")</f>
        <v/>
      </c>
      <c r="W1522" s="6" t="str">
        <f>IFERROR(VLOOKUP(W$1&amp;"."&amp;$A1522&amp;"."&amp;$B1522,Mappings[[Lookup Name]:[Source Reference]],2,FALSE),"")</f>
        <v/>
      </c>
    </row>
    <row r="1523" spans="1:23" x14ac:dyDescent="0.3">
      <c r="A1523" t="s">
        <v>920</v>
      </c>
      <c r="B1523" s="6" t="s">
        <v>962</v>
      </c>
      <c r="C1523" s="5">
        <v>63</v>
      </c>
      <c r="D1523" t="s">
        <v>2102</v>
      </c>
      <c r="E1523">
        <v>25</v>
      </c>
      <c r="F1523">
        <v>0</v>
      </c>
      <c r="G1523">
        <v>0</v>
      </c>
      <c r="H1523">
        <v>1</v>
      </c>
      <c r="I1523">
        <v>0</v>
      </c>
      <c r="J1523" t="s">
        <v>2117</v>
      </c>
      <c r="K1523" s="2" t="s">
        <v>2117</v>
      </c>
      <c r="L1523" t="str">
        <f>VLOOKUP(A1523,Tables!$A$2:$B$218,2,FALSE)</f>
        <v>Phase 11</v>
      </c>
      <c r="O1523" s="2" t="s">
        <v>3149</v>
      </c>
      <c r="Q1523" t="str">
        <f t="shared" si="23"/>
        <v>Business Logic</v>
      </c>
      <c r="T1523" s="6" t="str">
        <f>IFERROR(VLOOKUP(T$1&amp;"."&amp;$A1523&amp;"."&amp;$B1523,Mappings[[Lookup Name]:[Source Reference]],2,FALSE),"")</f>
        <v/>
      </c>
      <c r="U1523" s="6" t="str">
        <f>IFERROR(VLOOKUP(U$1&amp;"."&amp;$A1523&amp;"."&amp;$B1523,Mappings[[Lookup Name]:[Source Reference]],2,FALSE),"")</f>
        <v/>
      </c>
      <c r="V1523" s="6" t="str">
        <f>IFERROR(VLOOKUP(V$1&amp;"."&amp;$A1523&amp;"."&amp;$B1523,Mappings[[Lookup Name]:[Source Reference]],2,FALSE),"")</f>
        <v/>
      </c>
      <c r="W1523" s="6" t="str">
        <f>IFERROR(VLOOKUP(W$1&amp;"."&amp;$A1523&amp;"."&amp;$B1523,Mappings[[Lookup Name]:[Source Reference]],2,FALSE),"")</f>
        <v/>
      </c>
    </row>
    <row r="1524" spans="1:23" x14ac:dyDescent="0.3">
      <c r="A1524" t="s">
        <v>963</v>
      </c>
      <c r="B1524" s="6" t="s">
        <v>964</v>
      </c>
      <c r="C1524" s="5">
        <v>1</v>
      </c>
      <c r="D1524" t="s">
        <v>2099</v>
      </c>
      <c r="E1524">
        <v>4</v>
      </c>
      <c r="F1524">
        <v>10</v>
      </c>
      <c r="G1524">
        <v>0</v>
      </c>
      <c r="H1524">
        <v>0</v>
      </c>
      <c r="I1524">
        <v>1</v>
      </c>
      <c r="J1524" t="s">
        <v>2117</v>
      </c>
      <c r="K1524" s="2" t="s">
        <v>2117</v>
      </c>
      <c r="L1524" t="str">
        <f>VLOOKUP(A1524,Tables!$A$2:$B$218,2,FALSE)</f>
        <v/>
      </c>
      <c r="O1524" s="8" t="s">
        <v>3149</v>
      </c>
      <c r="P1524" s="8"/>
      <c r="Q1524" t="str">
        <f t="shared" si="23"/>
        <v>System Generated</v>
      </c>
      <c r="R1524"/>
      <c r="S1524"/>
      <c r="T1524" s="6" t="str">
        <f>IFERROR(VLOOKUP(T$1&amp;"."&amp;$A1524&amp;"."&amp;$B1524,Mappings[[Lookup Name]:[Source Reference]],2,FALSE),"")</f>
        <v/>
      </c>
      <c r="U1524" s="6" t="str">
        <f>IFERROR(VLOOKUP(U$1&amp;"."&amp;$A1524&amp;"."&amp;$B1524,Mappings[[Lookup Name]:[Source Reference]],2,FALSE),"")</f>
        <v/>
      </c>
      <c r="V1524" s="6" t="str">
        <f>IFERROR(VLOOKUP(V$1&amp;"."&amp;$A1524&amp;"."&amp;$B1524,Mappings[[Lookup Name]:[Source Reference]],2,FALSE),"")</f>
        <v/>
      </c>
      <c r="W1524" s="6" t="str">
        <f>IFERROR(VLOOKUP(W$1&amp;"."&amp;$A1524&amp;"."&amp;$B1524,Mappings[[Lookup Name]:[Source Reference]],2,FALSE),"")</f>
        <v/>
      </c>
    </row>
    <row r="1525" spans="1:23" x14ac:dyDescent="0.3">
      <c r="A1525" t="s">
        <v>963</v>
      </c>
      <c r="B1525" s="6" t="s">
        <v>125</v>
      </c>
      <c r="C1525" s="5">
        <v>2</v>
      </c>
      <c r="D1525" t="s">
        <v>2099</v>
      </c>
      <c r="E1525">
        <v>4</v>
      </c>
      <c r="F1525">
        <v>10</v>
      </c>
      <c r="G1525">
        <v>0</v>
      </c>
      <c r="H1525">
        <v>0</v>
      </c>
      <c r="I1525">
        <v>0</v>
      </c>
      <c r="J1525" t="s">
        <v>2117</v>
      </c>
      <c r="K1525" s="2" t="s">
        <v>2117</v>
      </c>
      <c r="L1525" t="str">
        <f>VLOOKUP(A1525,Tables!$A$2:$B$218,2,FALSE)</f>
        <v/>
      </c>
      <c r="O1525" s="8" t="s">
        <v>3149</v>
      </c>
      <c r="P1525" s="8"/>
      <c r="Q1525" t="str">
        <f t="shared" si="23"/>
        <v>System Generated</v>
      </c>
      <c r="R1525"/>
      <c r="S1525"/>
      <c r="T1525" s="6" t="str">
        <f>IFERROR(VLOOKUP(T$1&amp;"."&amp;$A1525&amp;"."&amp;$B1525,Mappings[[Lookup Name]:[Source Reference]],2,FALSE),"")</f>
        <v/>
      </c>
      <c r="U1525" s="6" t="str">
        <f>IFERROR(VLOOKUP(U$1&amp;"."&amp;$A1525&amp;"."&amp;$B1525,Mappings[[Lookup Name]:[Source Reference]],2,FALSE),"")</f>
        <v/>
      </c>
      <c r="V1525" s="6" t="str">
        <f>IFERROR(VLOOKUP(V$1&amp;"."&amp;$A1525&amp;"."&amp;$B1525,Mappings[[Lookup Name]:[Source Reference]],2,FALSE),"")</f>
        <v/>
      </c>
      <c r="W1525" s="6" t="str">
        <f>IFERROR(VLOOKUP(W$1&amp;"."&amp;$A1525&amp;"."&amp;$B1525,Mappings[[Lookup Name]:[Source Reference]],2,FALSE),"")</f>
        <v/>
      </c>
    </row>
    <row r="1526" spans="1:23" x14ac:dyDescent="0.3">
      <c r="A1526" t="s">
        <v>963</v>
      </c>
      <c r="B1526" s="6" t="s">
        <v>936</v>
      </c>
      <c r="C1526" s="5">
        <v>3</v>
      </c>
      <c r="D1526" t="s">
        <v>2102</v>
      </c>
      <c r="E1526">
        <v>20</v>
      </c>
      <c r="F1526">
        <v>0</v>
      </c>
      <c r="G1526">
        <v>0</v>
      </c>
      <c r="H1526">
        <v>0</v>
      </c>
      <c r="I1526">
        <v>0</v>
      </c>
      <c r="J1526" t="s">
        <v>2117</v>
      </c>
      <c r="K1526" s="2" t="s">
        <v>2117</v>
      </c>
      <c r="L1526" t="str">
        <f>VLOOKUP(A1526,Tables!$A$2:$B$218,2,FALSE)</f>
        <v/>
      </c>
      <c r="O1526" s="8" t="s">
        <v>3149</v>
      </c>
      <c r="P1526" s="8"/>
      <c r="Q1526" t="str">
        <f t="shared" si="23"/>
        <v>Business Logic</v>
      </c>
      <c r="R1526"/>
      <c r="S1526"/>
      <c r="T1526" s="6" t="str">
        <f>IFERROR(VLOOKUP(T$1&amp;"."&amp;$A1526&amp;"."&amp;$B1526,Mappings[[Lookup Name]:[Source Reference]],2,FALSE),"")</f>
        <v/>
      </c>
      <c r="U1526" s="6" t="str">
        <f>IFERROR(VLOOKUP(U$1&amp;"."&amp;$A1526&amp;"."&amp;$B1526,Mappings[[Lookup Name]:[Source Reference]],2,FALSE),"")</f>
        <v/>
      </c>
      <c r="V1526" s="6" t="str">
        <f>IFERROR(VLOOKUP(V$1&amp;"."&amp;$A1526&amp;"."&amp;$B1526,Mappings[[Lookup Name]:[Source Reference]],2,FALSE),"")</f>
        <v/>
      </c>
      <c r="W1526" s="6" t="str">
        <f>IFERROR(VLOOKUP(W$1&amp;"."&amp;$A1526&amp;"."&amp;$B1526,Mappings[[Lookup Name]:[Source Reference]],2,FALSE),"")</f>
        <v/>
      </c>
    </row>
    <row r="1527" spans="1:23" x14ac:dyDescent="0.3">
      <c r="A1527" t="s">
        <v>963</v>
      </c>
      <c r="B1527" s="6" t="s">
        <v>965</v>
      </c>
      <c r="C1527" s="5">
        <v>4</v>
      </c>
      <c r="D1527" t="s">
        <v>2102</v>
      </c>
      <c r="E1527">
        <v>200</v>
      </c>
      <c r="F1527">
        <v>0</v>
      </c>
      <c r="G1527">
        <v>0</v>
      </c>
      <c r="H1527">
        <v>0</v>
      </c>
      <c r="I1527">
        <v>0</v>
      </c>
      <c r="J1527" t="s">
        <v>2117</v>
      </c>
      <c r="K1527" s="2" t="s">
        <v>2117</v>
      </c>
      <c r="L1527" t="str">
        <f>VLOOKUP(A1527,Tables!$A$2:$B$218,2,FALSE)</f>
        <v/>
      </c>
      <c r="O1527" s="8" t="s">
        <v>3149</v>
      </c>
      <c r="P1527" s="8"/>
      <c r="Q1527" t="str">
        <f t="shared" si="23"/>
        <v>Business Logic</v>
      </c>
      <c r="R1527"/>
      <c r="S1527"/>
      <c r="T1527" s="6" t="str">
        <f>IFERROR(VLOOKUP(T$1&amp;"."&amp;$A1527&amp;"."&amp;$B1527,Mappings[[Lookup Name]:[Source Reference]],2,FALSE),"")</f>
        <v/>
      </c>
      <c r="U1527" s="6" t="str">
        <f>IFERROR(VLOOKUP(U$1&amp;"."&amp;$A1527&amp;"."&amp;$B1527,Mappings[[Lookup Name]:[Source Reference]],2,FALSE),"")</f>
        <v/>
      </c>
      <c r="V1527" s="6" t="str">
        <f>IFERROR(VLOOKUP(V$1&amp;"."&amp;$A1527&amp;"."&amp;$B1527,Mappings[[Lookup Name]:[Source Reference]],2,FALSE),"")</f>
        <v/>
      </c>
      <c r="W1527" s="6" t="str">
        <f>IFERROR(VLOOKUP(W$1&amp;"."&amp;$A1527&amp;"."&amp;$B1527,Mappings[[Lookup Name]:[Source Reference]],2,FALSE),"")</f>
        <v/>
      </c>
    </row>
    <row r="1528" spans="1:23" x14ac:dyDescent="0.3">
      <c r="A1528" t="s">
        <v>963</v>
      </c>
      <c r="B1528" s="6" t="s">
        <v>966</v>
      </c>
      <c r="C1528" s="5">
        <v>5</v>
      </c>
      <c r="D1528" t="s">
        <v>2102</v>
      </c>
      <c r="E1528">
        <v>2</v>
      </c>
      <c r="F1528">
        <v>0</v>
      </c>
      <c r="G1528">
        <v>0</v>
      </c>
      <c r="H1528">
        <v>1</v>
      </c>
      <c r="I1528">
        <v>0</v>
      </c>
      <c r="J1528" t="s">
        <v>2117</v>
      </c>
      <c r="K1528" s="2" t="s">
        <v>2117</v>
      </c>
      <c r="L1528" t="str">
        <f>VLOOKUP(A1528,Tables!$A$2:$B$218,2,FALSE)</f>
        <v/>
      </c>
      <c r="O1528" s="8" t="s">
        <v>3149</v>
      </c>
      <c r="P1528" s="8"/>
      <c r="Q1528" t="str">
        <f t="shared" si="23"/>
        <v>Business Logic</v>
      </c>
      <c r="R1528"/>
      <c r="S1528"/>
      <c r="T1528" s="6" t="str">
        <f>IFERROR(VLOOKUP(T$1&amp;"."&amp;$A1528&amp;"."&amp;$B1528,Mappings[[Lookup Name]:[Source Reference]],2,FALSE),"")</f>
        <v/>
      </c>
      <c r="U1528" s="6" t="str">
        <f>IFERROR(VLOOKUP(U$1&amp;"."&amp;$A1528&amp;"."&amp;$B1528,Mappings[[Lookup Name]:[Source Reference]],2,FALSE),"")</f>
        <v/>
      </c>
      <c r="V1528" s="6" t="str">
        <f>IFERROR(VLOOKUP(V$1&amp;"."&amp;$A1528&amp;"."&amp;$B1528,Mappings[[Lookup Name]:[Source Reference]],2,FALSE),"")</f>
        <v/>
      </c>
      <c r="W1528" s="6" t="str">
        <f>IFERROR(VLOOKUP(W$1&amp;"."&amp;$A1528&amp;"."&amp;$B1528,Mappings[[Lookup Name]:[Source Reference]],2,FALSE),"")</f>
        <v/>
      </c>
    </row>
    <row r="1529" spans="1:23" x14ac:dyDescent="0.3">
      <c r="A1529" t="s">
        <v>963</v>
      </c>
      <c r="B1529" s="6" t="s">
        <v>967</v>
      </c>
      <c r="C1529" s="5">
        <v>6</v>
      </c>
      <c r="D1529" t="s">
        <v>2102</v>
      </c>
      <c r="E1529">
        <v>10</v>
      </c>
      <c r="F1529">
        <v>0</v>
      </c>
      <c r="G1529">
        <v>0</v>
      </c>
      <c r="H1529">
        <v>1</v>
      </c>
      <c r="I1529">
        <v>0</v>
      </c>
      <c r="J1529" t="s">
        <v>2117</v>
      </c>
      <c r="K1529" s="2" t="s">
        <v>2117</v>
      </c>
      <c r="L1529" t="str">
        <f>VLOOKUP(A1529,Tables!$A$2:$B$218,2,FALSE)</f>
        <v/>
      </c>
      <c r="O1529" s="8" t="s">
        <v>3149</v>
      </c>
      <c r="P1529" s="8"/>
      <c r="Q1529" t="str">
        <f t="shared" si="23"/>
        <v>Business Logic</v>
      </c>
      <c r="R1529"/>
      <c r="S1529"/>
      <c r="T1529" s="6" t="str">
        <f>IFERROR(VLOOKUP(T$1&amp;"."&amp;$A1529&amp;"."&amp;$B1529,Mappings[[Lookup Name]:[Source Reference]],2,FALSE),"")</f>
        <v/>
      </c>
      <c r="U1529" s="6" t="str">
        <f>IFERROR(VLOOKUP(U$1&amp;"."&amp;$A1529&amp;"."&amp;$B1529,Mappings[[Lookup Name]:[Source Reference]],2,FALSE),"")</f>
        <v/>
      </c>
      <c r="V1529" s="6" t="str">
        <f>IFERROR(VLOOKUP(V$1&amp;"."&amp;$A1529&amp;"."&amp;$B1529,Mappings[[Lookup Name]:[Source Reference]],2,FALSE),"")</f>
        <v/>
      </c>
      <c r="W1529" s="6" t="str">
        <f>IFERROR(VLOOKUP(W$1&amp;"."&amp;$A1529&amp;"."&amp;$B1529,Mappings[[Lookup Name]:[Source Reference]],2,FALSE),"")</f>
        <v/>
      </c>
    </row>
    <row r="1530" spans="1:23" x14ac:dyDescent="0.3">
      <c r="A1530" t="s">
        <v>963</v>
      </c>
      <c r="B1530" s="6" t="s">
        <v>968</v>
      </c>
      <c r="C1530" s="5">
        <v>7</v>
      </c>
      <c r="D1530" t="s">
        <v>2102</v>
      </c>
      <c r="E1530">
        <v>2</v>
      </c>
      <c r="F1530">
        <v>0</v>
      </c>
      <c r="G1530">
        <v>0</v>
      </c>
      <c r="H1530">
        <v>1</v>
      </c>
      <c r="I1530">
        <v>0</v>
      </c>
      <c r="J1530" t="s">
        <v>2117</v>
      </c>
      <c r="K1530" s="2" t="s">
        <v>2117</v>
      </c>
      <c r="L1530" t="str">
        <f>VLOOKUP(A1530,Tables!$A$2:$B$218,2,FALSE)</f>
        <v/>
      </c>
      <c r="O1530" s="8" t="s">
        <v>3149</v>
      </c>
      <c r="P1530" s="8"/>
      <c r="Q1530" t="str">
        <f t="shared" si="23"/>
        <v>Business Logic</v>
      </c>
      <c r="R1530"/>
      <c r="S1530"/>
      <c r="T1530" s="6" t="str">
        <f>IFERROR(VLOOKUP(T$1&amp;"."&amp;$A1530&amp;"."&amp;$B1530,Mappings[[Lookup Name]:[Source Reference]],2,FALSE),"")</f>
        <v/>
      </c>
      <c r="U1530" s="6" t="str">
        <f>IFERROR(VLOOKUP(U$1&amp;"."&amp;$A1530&amp;"."&amp;$B1530,Mappings[[Lookup Name]:[Source Reference]],2,FALSE),"")</f>
        <v/>
      </c>
      <c r="V1530" s="6" t="str">
        <f>IFERROR(VLOOKUP(V$1&amp;"."&amp;$A1530&amp;"."&amp;$B1530,Mappings[[Lookup Name]:[Source Reference]],2,FALSE),"")</f>
        <v/>
      </c>
      <c r="W1530" s="6" t="str">
        <f>IFERROR(VLOOKUP(W$1&amp;"."&amp;$A1530&amp;"."&amp;$B1530,Mappings[[Lookup Name]:[Source Reference]],2,FALSE),"")</f>
        <v/>
      </c>
    </row>
    <row r="1531" spans="1:23" x14ac:dyDescent="0.3">
      <c r="A1531" t="s">
        <v>963</v>
      </c>
      <c r="B1531" s="6" t="s">
        <v>969</v>
      </c>
      <c r="C1531" s="5">
        <v>8</v>
      </c>
      <c r="D1531" t="s">
        <v>2102</v>
      </c>
      <c r="E1531">
        <v>10</v>
      </c>
      <c r="F1531">
        <v>0</v>
      </c>
      <c r="G1531">
        <v>0</v>
      </c>
      <c r="H1531">
        <v>1</v>
      </c>
      <c r="I1531">
        <v>0</v>
      </c>
      <c r="J1531" t="s">
        <v>2117</v>
      </c>
      <c r="K1531" s="2" t="s">
        <v>2117</v>
      </c>
      <c r="L1531" t="str">
        <f>VLOOKUP(A1531,Tables!$A$2:$B$218,2,FALSE)</f>
        <v/>
      </c>
      <c r="O1531" s="8" t="s">
        <v>3149</v>
      </c>
      <c r="P1531" s="8"/>
      <c r="Q1531" t="str">
        <f t="shared" si="23"/>
        <v>Business Logic</v>
      </c>
      <c r="R1531"/>
      <c r="S1531"/>
      <c r="T1531" s="6" t="str">
        <f>IFERROR(VLOOKUP(T$1&amp;"."&amp;$A1531&amp;"."&amp;$B1531,Mappings[[Lookup Name]:[Source Reference]],2,FALSE),"")</f>
        <v/>
      </c>
      <c r="U1531" s="6" t="str">
        <f>IFERROR(VLOOKUP(U$1&amp;"."&amp;$A1531&amp;"."&amp;$B1531,Mappings[[Lookup Name]:[Source Reference]],2,FALSE),"")</f>
        <v/>
      </c>
      <c r="V1531" s="6" t="str">
        <f>IFERROR(VLOOKUP(V$1&amp;"."&amp;$A1531&amp;"."&amp;$B1531,Mappings[[Lookup Name]:[Source Reference]],2,FALSE),"")</f>
        <v/>
      </c>
      <c r="W1531" s="6" t="str">
        <f>IFERROR(VLOOKUP(W$1&amp;"."&amp;$A1531&amp;"."&amp;$B1531,Mappings[[Lookup Name]:[Source Reference]],2,FALSE),"")</f>
        <v/>
      </c>
    </row>
    <row r="1532" spans="1:23" x14ac:dyDescent="0.3">
      <c r="A1532" t="s">
        <v>963</v>
      </c>
      <c r="B1532" s="6" t="s">
        <v>970</v>
      </c>
      <c r="C1532" s="5">
        <v>9</v>
      </c>
      <c r="D1532" t="s">
        <v>2102</v>
      </c>
      <c r="E1532">
        <v>2</v>
      </c>
      <c r="F1532">
        <v>0</v>
      </c>
      <c r="G1532">
        <v>0</v>
      </c>
      <c r="H1532">
        <v>1</v>
      </c>
      <c r="I1532">
        <v>0</v>
      </c>
      <c r="J1532" t="s">
        <v>2117</v>
      </c>
      <c r="K1532" s="2" t="s">
        <v>2117</v>
      </c>
      <c r="L1532" t="str">
        <f>VLOOKUP(A1532,Tables!$A$2:$B$218,2,FALSE)</f>
        <v/>
      </c>
      <c r="O1532" s="8" t="s">
        <v>3149</v>
      </c>
      <c r="P1532" s="8"/>
      <c r="Q1532" t="str">
        <f t="shared" si="23"/>
        <v>Business Logic</v>
      </c>
      <c r="R1532"/>
      <c r="S1532"/>
      <c r="T1532" s="6" t="str">
        <f>IFERROR(VLOOKUP(T$1&amp;"."&amp;$A1532&amp;"."&amp;$B1532,Mappings[[Lookup Name]:[Source Reference]],2,FALSE),"")</f>
        <v/>
      </c>
      <c r="U1532" s="6" t="str">
        <f>IFERROR(VLOOKUP(U$1&amp;"."&amp;$A1532&amp;"."&amp;$B1532,Mappings[[Lookup Name]:[Source Reference]],2,FALSE),"")</f>
        <v/>
      </c>
      <c r="V1532" s="6" t="str">
        <f>IFERROR(VLOOKUP(V$1&amp;"."&amp;$A1532&amp;"."&amp;$B1532,Mappings[[Lookup Name]:[Source Reference]],2,FALSE),"")</f>
        <v/>
      </c>
      <c r="W1532" s="6" t="str">
        <f>IFERROR(VLOOKUP(W$1&amp;"."&amp;$A1532&amp;"."&amp;$B1532,Mappings[[Lookup Name]:[Source Reference]],2,FALSE),"")</f>
        <v/>
      </c>
    </row>
    <row r="1533" spans="1:23" x14ac:dyDescent="0.3">
      <c r="A1533" t="s">
        <v>963</v>
      </c>
      <c r="B1533" s="6" t="s">
        <v>971</v>
      </c>
      <c r="C1533" s="5">
        <v>10</v>
      </c>
      <c r="D1533" t="s">
        <v>2102</v>
      </c>
      <c r="E1533">
        <v>15</v>
      </c>
      <c r="F1533">
        <v>0</v>
      </c>
      <c r="G1533">
        <v>0</v>
      </c>
      <c r="H1533">
        <v>1</v>
      </c>
      <c r="I1533">
        <v>0</v>
      </c>
      <c r="J1533" t="s">
        <v>2117</v>
      </c>
      <c r="K1533" s="2" t="s">
        <v>2117</v>
      </c>
      <c r="L1533" t="str">
        <f>VLOOKUP(A1533,Tables!$A$2:$B$218,2,FALSE)</f>
        <v/>
      </c>
      <c r="O1533" s="8" t="s">
        <v>3149</v>
      </c>
      <c r="P1533" s="8"/>
      <c r="Q1533" t="str">
        <f t="shared" si="23"/>
        <v>Business Logic</v>
      </c>
      <c r="R1533"/>
      <c r="S1533"/>
      <c r="T1533" s="6" t="str">
        <f>IFERROR(VLOOKUP(T$1&amp;"."&amp;$A1533&amp;"."&amp;$B1533,Mappings[[Lookup Name]:[Source Reference]],2,FALSE),"")</f>
        <v/>
      </c>
      <c r="U1533" s="6" t="str">
        <f>IFERROR(VLOOKUP(U$1&amp;"."&amp;$A1533&amp;"."&amp;$B1533,Mappings[[Lookup Name]:[Source Reference]],2,FALSE),"")</f>
        <v/>
      </c>
      <c r="V1533" s="6" t="str">
        <f>IFERROR(VLOOKUP(V$1&amp;"."&amp;$A1533&amp;"."&amp;$B1533,Mappings[[Lookup Name]:[Source Reference]],2,FALSE),"")</f>
        <v/>
      </c>
      <c r="W1533" s="6" t="str">
        <f>IFERROR(VLOOKUP(W$1&amp;"."&amp;$A1533&amp;"."&amp;$B1533,Mappings[[Lookup Name]:[Source Reference]],2,FALSE),"")</f>
        <v/>
      </c>
    </row>
    <row r="1534" spans="1:23" x14ac:dyDescent="0.3">
      <c r="A1534" t="s">
        <v>963</v>
      </c>
      <c r="B1534" s="6" t="s">
        <v>972</v>
      </c>
      <c r="C1534" s="5">
        <v>11</v>
      </c>
      <c r="D1534" t="s">
        <v>2102</v>
      </c>
      <c r="E1534">
        <v>2</v>
      </c>
      <c r="F1534">
        <v>0</v>
      </c>
      <c r="G1534">
        <v>0</v>
      </c>
      <c r="H1534">
        <v>1</v>
      </c>
      <c r="I1534">
        <v>0</v>
      </c>
      <c r="J1534" t="s">
        <v>2117</v>
      </c>
      <c r="K1534" s="2" t="s">
        <v>2117</v>
      </c>
      <c r="L1534" t="str">
        <f>VLOOKUP(A1534,Tables!$A$2:$B$218,2,FALSE)</f>
        <v/>
      </c>
      <c r="O1534" s="8" t="s">
        <v>3149</v>
      </c>
      <c r="P1534" s="8"/>
      <c r="Q1534" t="str">
        <f t="shared" si="23"/>
        <v>Business Logic</v>
      </c>
      <c r="R1534"/>
      <c r="S1534"/>
      <c r="T1534" s="6" t="str">
        <f>IFERROR(VLOOKUP(T$1&amp;"."&amp;$A1534&amp;"."&amp;$B1534,Mappings[[Lookup Name]:[Source Reference]],2,FALSE),"")</f>
        <v/>
      </c>
      <c r="U1534" s="6" t="str">
        <f>IFERROR(VLOOKUP(U$1&amp;"."&amp;$A1534&amp;"."&amp;$B1534,Mappings[[Lookup Name]:[Source Reference]],2,FALSE),"")</f>
        <v/>
      </c>
      <c r="V1534" s="6" t="str">
        <f>IFERROR(VLOOKUP(V$1&amp;"."&amp;$A1534&amp;"."&amp;$B1534,Mappings[[Lookup Name]:[Source Reference]],2,FALSE),"")</f>
        <v/>
      </c>
      <c r="W1534" s="6" t="str">
        <f>IFERROR(VLOOKUP(W$1&amp;"."&amp;$A1534&amp;"."&amp;$B1534,Mappings[[Lookup Name]:[Source Reference]],2,FALSE),"")</f>
        <v/>
      </c>
    </row>
    <row r="1535" spans="1:23" x14ac:dyDescent="0.3">
      <c r="A1535" t="s">
        <v>963</v>
      </c>
      <c r="B1535" s="6" t="s">
        <v>973</v>
      </c>
      <c r="C1535" s="5">
        <v>12</v>
      </c>
      <c r="D1535" t="s">
        <v>2102</v>
      </c>
      <c r="E1535">
        <v>15</v>
      </c>
      <c r="F1535">
        <v>0</v>
      </c>
      <c r="G1535">
        <v>0</v>
      </c>
      <c r="H1535">
        <v>1</v>
      </c>
      <c r="I1535">
        <v>0</v>
      </c>
      <c r="J1535" t="s">
        <v>2117</v>
      </c>
      <c r="K1535" s="2" t="s">
        <v>2117</v>
      </c>
      <c r="L1535" t="str">
        <f>VLOOKUP(A1535,Tables!$A$2:$B$218,2,FALSE)</f>
        <v/>
      </c>
      <c r="O1535" s="8" t="s">
        <v>3149</v>
      </c>
      <c r="P1535" s="8"/>
      <c r="Q1535" t="str">
        <f t="shared" si="23"/>
        <v>Business Logic</v>
      </c>
      <c r="R1535"/>
      <c r="S1535"/>
      <c r="T1535" s="6" t="str">
        <f>IFERROR(VLOOKUP(T$1&amp;"."&amp;$A1535&amp;"."&amp;$B1535,Mappings[[Lookup Name]:[Source Reference]],2,FALSE),"")</f>
        <v/>
      </c>
      <c r="U1535" s="6" t="str">
        <f>IFERROR(VLOOKUP(U$1&amp;"."&amp;$A1535&amp;"."&amp;$B1535,Mappings[[Lookup Name]:[Source Reference]],2,FALSE),"")</f>
        <v/>
      </c>
      <c r="V1535" s="6" t="str">
        <f>IFERROR(VLOOKUP(V$1&amp;"."&amp;$A1535&amp;"."&amp;$B1535,Mappings[[Lookup Name]:[Source Reference]],2,FALSE),"")</f>
        <v/>
      </c>
      <c r="W1535" s="6" t="str">
        <f>IFERROR(VLOOKUP(W$1&amp;"."&amp;$A1535&amp;"."&amp;$B1535,Mappings[[Lookup Name]:[Source Reference]],2,FALSE),"")</f>
        <v/>
      </c>
    </row>
    <row r="1536" spans="1:23" x14ac:dyDescent="0.3">
      <c r="A1536" t="s">
        <v>963</v>
      </c>
      <c r="B1536" s="6" t="s">
        <v>974</v>
      </c>
      <c r="C1536" s="5">
        <v>13</v>
      </c>
      <c r="D1536" t="s">
        <v>2102</v>
      </c>
      <c r="E1536">
        <v>35</v>
      </c>
      <c r="F1536">
        <v>0</v>
      </c>
      <c r="G1536">
        <v>0</v>
      </c>
      <c r="H1536">
        <v>1</v>
      </c>
      <c r="I1536">
        <v>0</v>
      </c>
      <c r="J1536" t="s">
        <v>2117</v>
      </c>
      <c r="K1536" s="2" t="s">
        <v>2117</v>
      </c>
      <c r="L1536" t="str">
        <f>VLOOKUP(A1536,Tables!$A$2:$B$218,2,FALSE)</f>
        <v/>
      </c>
      <c r="O1536" s="8" t="s">
        <v>3149</v>
      </c>
      <c r="P1536" s="8"/>
      <c r="Q1536" t="str">
        <f t="shared" si="23"/>
        <v>Business Logic</v>
      </c>
      <c r="R1536"/>
      <c r="S1536"/>
      <c r="T1536" s="6" t="str">
        <f>IFERROR(VLOOKUP(T$1&amp;"."&amp;$A1536&amp;"."&amp;$B1536,Mappings[[Lookup Name]:[Source Reference]],2,FALSE),"")</f>
        <v/>
      </c>
      <c r="U1536" s="6" t="str">
        <f>IFERROR(VLOOKUP(U$1&amp;"."&amp;$A1536&amp;"."&amp;$B1536,Mappings[[Lookup Name]:[Source Reference]],2,FALSE),"")</f>
        <v/>
      </c>
      <c r="V1536" s="6" t="str">
        <f>IFERROR(VLOOKUP(V$1&amp;"."&amp;$A1536&amp;"."&amp;$B1536,Mappings[[Lookup Name]:[Source Reference]],2,FALSE),"")</f>
        <v/>
      </c>
      <c r="W1536" s="6" t="str">
        <f>IFERROR(VLOOKUP(W$1&amp;"."&amp;$A1536&amp;"."&amp;$B1536,Mappings[[Lookup Name]:[Source Reference]],2,FALSE),"")</f>
        <v/>
      </c>
    </row>
    <row r="1537" spans="1:23" x14ac:dyDescent="0.3">
      <c r="A1537" t="s">
        <v>963</v>
      </c>
      <c r="B1537" s="6" t="s">
        <v>975</v>
      </c>
      <c r="C1537" s="5">
        <v>14</v>
      </c>
      <c r="D1537" t="s">
        <v>2102</v>
      </c>
      <c r="E1537">
        <v>35</v>
      </c>
      <c r="F1537">
        <v>0</v>
      </c>
      <c r="G1537">
        <v>0</v>
      </c>
      <c r="H1537">
        <v>1</v>
      </c>
      <c r="I1537">
        <v>0</v>
      </c>
      <c r="J1537" t="s">
        <v>2117</v>
      </c>
      <c r="K1537" s="2" t="s">
        <v>2117</v>
      </c>
      <c r="L1537" t="str">
        <f>VLOOKUP(A1537,Tables!$A$2:$B$218,2,FALSE)</f>
        <v/>
      </c>
      <c r="O1537" s="8" t="s">
        <v>3149</v>
      </c>
      <c r="P1537" s="8"/>
      <c r="Q1537" t="str">
        <f t="shared" si="23"/>
        <v>Business Logic</v>
      </c>
      <c r="R1537"/>
      <c r="S1537"/>
      <c r="T1537" s="6" t="str">
        <f>IFERROR(VLOOKUP(T$1&amp;"."&amp;$A1537&amp;"."&amp;$B1537,Mappings[[Lookup Name]:[Source Reference]],2,FALSE),"")</f>
        <v/>
      </c>
      <c r="U1537" s="6" t="str">
        <f>IFERROR(VLOOKUP(U$1&amp;"."&amp;$A1537&amp;"."&amp;$B1537,Mappings[[Lookup Name]:[Source Reference]],2,FALSE),"")</f>
        <v/>
      </c>
      <c r="V1537" s="6" t="str">
        <f>IFERROR(VLOOKUP(V$1&amp;"."&amp;$A1537&amp;"."&amp;$B1537,Mappings[[Lookup Name]:[Source Reference]],2,FALSE),"")</f>
        <v/>
      </c>
      <c r="W1537" s="6" t="str">
        <f>IFERROR(VLOOKUP(W$1&amp;"."&amp;$A1537&amp;"."&amp;$B1537,Mappings[[Lookup Name]:[Source Reference]],2,FALSE),"")</f>
        <v/>
      </c>
    </row>
    <row r="1538" spans="1:23" x14ac:dyDescent="0.3">
      <c r="A1538" t="s">
        <v>963</v>
      </c>
      <c r="B1538" s="6" t="s">
        <v>976</v>
      </c>
      <c r="C1538" s="5">
        <v>15</v>
      </c>
      <c r="D1538" t="s">
        <v>2102</v>
      </c>
      <c r="E1538">
        <v>1</v>
      </c>
      <c r="F1538">
        <v>0</v>
      </c>
      <c r="G1538">
        <v>0</v>
      </c>
      <c r="H1538">
        <v>1</v>
      </c>
      <c r="I1538">
        <v>0</v>
      </c>
      <c r="J1538" t="s">
        <v>2117</v>
      </c>
      <c r="K1538" s="2" t="s">
        <v>2117</v>
      </c>
      <c r="L1538" t="str">
        <f>VLOOKUP(A1538,Tables!$A$2:$B$218,2,FALSE)</f>
        <v/>
      </c>
      <c r="O1538" s="8" t="s">
        <v>3149</v>
      </c>
      <c r="P1538" s="8"/>
      <c r="Q1538" t="str">
        <f t="shared" si="23"/>
        <v>Business Logic</v>
      </c>
      <c r="R1538"/>
      <c r="S1538"/>
      <c r="T1538" s="6" t="str">
        <f>IFERROR(VLOOKUP(T$1&amp;"."&amp;$A1538&amp;"."&amp;$B1538,Mappings[[Lookup Name]:[Source Reference]],2,FALSE),"")</f>
        <v/>
      </c>
      <c r="U1538" s="6" t="str">
        <f>IFERROR(VLOOKUP(U$1&amp;"."&amp;$A1538&amp;"."&amp;$B1538,Mappings[[Lookup Name]:[Source Reference]],2,FALSE),"")</f>
        <v/>
      </c>
      <c r="V1538" s="6" t="str">
        <f>IFERROR(VLOOKUP(V$1&amp;"."&amp;$A1538&amp;"."&amp;$B1538,Mappings[[Lookup Name]:[Source Reference]],2,FALSE),"")</f>
        <v/>
      </c>
      <c r="W1538" s="6" t="str">
        <f>IFERROR(VLOOKUP(W$1&amp;"."&amp;$A1538&amp;"."&amp;$B1538,Mappings[[Lookup Name]:[Source Reference]],2,FALSE),"")</f>
        <v/>
      </c>
    </row>
    <row r="1539" spans="1:23" x14ac:dyDescent="0.3">
      <c r="A1539" t="s">
        <v>963</v>
      </c>
      <c r="B1539" s="6" t="s">
        <v>977</v>
      </c>
      <c r="C1539" s="5">
        <v>16</v>
      </c>
      <c r="D1539" t="s">
        <v>2102</v>
      </c>
      <c r="E1539">
        <v>5</v>
      </c>
      <c r="F1539">
        <v>0</v>
      </c>
      <c r="G1539">
        <v>0</v>
      </c>
      <c r="H1539">
        <v>1</v>
      </c>
      <c r="I1539">
        <v>0</v>
      </c>
      <c r="J1539" t="s">
        <v>2117</v>
      </c>
      <c r="K1539" s="2" t="s">
        <v>2117</v>
      </c>
      <c r="L1539" t="str">
        <f>VLOOKUP(A1539,Tables!$A$2:$B$218,2,FALSE)</f>
        <v/>
      </c>
      <c r="O1539" s="8" t="s">
        <v>3149</v>
      </c>
      <c r="P1539" s="8"/>
      <c r="Q1539" t="str">
        <f t="shared" ref="Q1539:Q1602" si="24">IF(B1539="Source_System_SID","Link to Source System",IF(OR(B1539="Created_By_ID",B1539="Created_by_Date",B1539="Last_Updated_By_Date",B1539="Last_Updated_By_ID",B1539="Audit_SID",B1539="Update_Audit_SID"),"ETL Audit Process",IF(RIGHT(B1539,3)="SID","System Generated","Business Logic")))</f>
        <v>Business Logic</v>
      </c>
      <c r="R1539"/>
      <c r="S1539"/>
      <c r="T1539" s="6" t="str">
        <f>IFERROR(VLOOKUP(T$1&amp;"."&amp;$A1539&amp;"."&amp;$B1539,Mappings[[Lookup Name]:[Source Reference]],2,FALSE),"")</f>
        <v/>
      </c>
      <c r="U1539" s="6" t="str">
        <f>IFERROR(VLOOKUP(U$1&amp;"."&amp;$A1539&amp;"."&amp;$B1539,Mappings[[Lookup Name]:[Source Reference]],2,FALSE),"")</f>
        <v/>
      </c>
      <c r="V1539" s="6" t="str">
        <f>IFERROR(VLOOKUP(V$1&amp;"."&amp;$A1539&amp;"."&amp;$B1539,Mappings[[Lookup Name]:[Source Reference]],2,FALSE),"")</f>
        <v/>
      </c>
      <c r="W1539" s="6" t="str">
        <f>IFERROR(VLOOKUP(W$1&amp;"."&amp;$A1539&amp;"."&amp;$B1539,Mappings[[Lookup Name]:[Source Reference]],2,FALSE),"")</f>
        <v/>
      </c>
    </row>
    <row r="1540" spans="1:23" x14ac:dyDescent="0.3">
      <c r="A1540" t="s">
        <v>963</v>
      </c>
      <c r="B1540" s="6" t="s">
        <v>978</v>
      </c>
      <c r="C1540" s="5">
        <v>17</v>
      </c>
      <c r="D1540" t="s">
        <v>2102</v>
      </c>
      <c r="E1540">
        <v>9</v>
      </c>
      <c r="F1540">
        <v>0</v>
      </c>
      <c r="G1540">
        <v>0</v>
      </c>
      <c r="H1540">
        <v>1</v>
      </c>
      <c r="I1540">
        <v>0</v>
      </c>
      <c r="J1540" t="s">
        <v>2117</v>
      </c>
      <c r="K1540" s="2" t="s">
        <v>2117</v>
      </c>
      <c r="L1540" t="str">
        <f>VLOOKUP(A1540,Tables!$A$2:$B$218,2,FALSE)</f>
        <v/>
      </c>
      <c r="O1540" s="8" t="s">
        <v>3149</v>
      </c>
      <c r="P1540" s="8"/>
      <c r="Q1540" t="str">
        <f t="shared" si="24"/>
        <v>Business Logic</v>
      </c>
      <c r="R1540"/>
      <c r="S1540"/>
      <c r="T1540" s="6" t="str">
        <f>IFERROR(VLOOKUP(T$1&amp;"."&amp;$A1540&amp;"."&amp;$B1540,Mappings[[Lookup Name]:[Source Reference]],2,FALSE),"")</f>
        <v/>
      </c>
      <c r="U1540" s="6" t="str">
        <f>IFERROR(VLOOKUP(U$1&amp;"."&amp;$A1540&amp;"."&amp;$B1540,Mappings[[Lookup Name]:[Source Reference]],2,FALSE),"")</f>
        <v/>
      </c>
      <c r="V1540" s="6" t="str">
        <f>IFERROR(VLOOKUP(V$1&amp;"."&amp;$A1540&amp;"."&amp;$B1540,Mappings[[Lookup Name]:[Source Reference]],2,FALSE),"")</f>
        <v/>
      </c>
      <c r="W1540" s="6" t="str">
        <f>IFERROR(VLOOKUP(W$1&amp;"."&amp;$A1540&amp;"."&amp;$B1540,Mappings[[Lookup Name]:[Source Reference]],2,FALSE),"")</f>
        <v/>
      </c>
    </row>
    <row r="1541" spans="1:23" x14ac:dyDescent="0.3">
      <c r="A1541" t="s">
        <v>963</v>
      </c>
      <c r="B1541" s="6" t="s">
        <v>979</v>
      </c>
      <c r="C1541" s="5">
        <v>18</v>
      </c>
      <c r="D1541" t="s">
        <v>2102</v>
      </c>
      <c r="E1541">
        <v>1</v>
      </c>
      <c r="F1541">
        <v>0</v>
      </c>
      <c r="G1541">
        <v>0</v>
      </c>
      <c r="H1541">
        <v>1</v>
      </c>
      <c r="I1541">
        <v>0</v>
      </c>
      <c r="J1541" t="s">
        <v>2117</v>
      </c>
      <c r="K1541" s="2" t="s">
        <v>2117</v>
      </c>
      <c r="L1541" t="str">
        <f>VLOOKUP(A1541,Tables!$A$2:$B$218,2,FALSE)</f>
        <v/>
      </c>
      <c r="O1541" s="8" t="s">
        <v>3149</v>
      </c>
      <c r="P1541" s="8"/>
      <c r="Q1541" t="str">
        <f t="shared" si="24"/>
        <v>Business Logic</v>
      </c>
      <c r="R1541"/>
      <c r="S1541"/>
      <c r="T1541" s="6" t="str">
        <f>IFERROR(VLOOKUP(T$1&amp;"."&amp;$A1541&amp;"."&amp;$B1541,Mappings[[Lookup Name]:[Source Reference]],2,FALSE),"")</f>
        <v/>
      </c>
      <c r="U1541" s="6" t="str">
        <f>IFERROR(VLOOKUP(U$1&amp;"."&amp;$A1541&amp;"."&amp;$B1541,Mappings[[Lookup Name]:[Source Reference]],2,FALSE),"")</f>
        <v/>
      </c>
      <c r="V1541" s="6" t="str">
        <f>IFERROR(VLOOKUP(V$1&amp;"."&amp;$A1541&amp;"."&amp;$B1541,Mappings[[Lookup Name]:[Source Reference]],2,FALSE),"")</f>
        <v/>
      </c>
      <c r="W1541" s="6" t="str">
        <f>IFERROR(VLOOKUP(W$1&amp;"."&amp;$A1541&amp;"."&amp;$B1541,Mappings[[Lookup Name]:[Source Reference]],2,FALSE),"")</f>
        <v/>
      </c>
    </row>
    <row r="1542" spans="1:23" x14ac:dyDescent="0.3">
      <c r="A1542" t="s">
        <v>963</v>
      </c>
      <c r="B1542" s="6" t="s">
        <v>980</v>
      </c>
      <c r="C1542" s="5">
        <v>19</v>
      </c>
      <c r="D1542" t="s">
        <v>2102</v>
      </c>
      <c r="E1542">
        <v>1</v>
      </c>
      <c r="F1542">
        <v>0</v>
      </c>
      <c r="G1542">
        <v>0</v>
      </c>
      <c r="H1542">
        <v>1</v>
      </c>
      <c r="I1542">
        <v>0</v>
      </c>
      <c r="J1542" t="s">
        <v>2117</v>
      </c>
      <c r="K1542" s="2" t="s">
        <v>2117</v>
      </c>
      <c r="L1542" t="str">
        <f>VLOOKUP(A1542,Tables!$A$2:$B$218,2,FALSE)</f>
        <v/>
      </c>
      <c r="O1542" s="8" t="s">
        <v>3149</v>
      </c>
      <c r="P1542" s="8"/>
      <c r="Q1542" t="str">
        <f t="shared" si="24"/>
        <v>Business Logic</v>
      </c>
      <c r="R1542"/>
      <c r="S1542"/>
      <c r="T1542" s="6" t="str">
        <f>IFERROR(VLOOKUP(T$1&amp;"."&amp;$A1542&amp;"."&amp;$B1542,Mappings[[Lookup Name]:[Source Reference]],2,FALSE),"")</f>
        <v/>
      </c>
      <c r="U1542" s="6" t="str">
        <f>IFERROR(VLOOKUP(U$1&amp;"."&amp;$A1542&amp;"."&amp;$B1542,Mappings[[Lookup Name]:[Source Reference]],2,FALSE),"")</f>
        <v/>
      </c>
      <c r="V1542" s="6" t="str">
        <f>IFERROR(VLOOKUP(V$1&amp;"."&amp;$A1542&amp;"."&amp;$B1542,Mappings[[Lookup Name]:[Source Reference]],2,FALSE),"")</f>
        <v/>
      </c>
      <c r="W1542" s="6" t="str">
        <f>IFERROR(VLOOKUP(W$1&amp;"."&amp;$A1542&amp;"."&amp;$B1542,Mappings[[Lookup Name]:[Source Reference]],2,FALSE),"")</f>
        <v/>
      </c>
    </row>
    <row r="1543" spans="1:23" x14ac:dyDescent="0.3">
      <c r="A1543" t="s">
        <v>963</v>
      </c>
      <c r="B1543" s="6" t="s">
        <v>981</v>
      </c>
      <c r="C1543" s="5">
        <v>20</v>
      </c>
      <c r="D1543" t="s">
        <v>2102</v>
      </c>
      <c r="E1543">
        <v>1</v>
      </c>
      <c r="F1543">
        <v>0</v>
      </c>
      <c r="G1543">
        <v>0</v>
      </c>
      <c r="H1543">
        <v>1</v>
      </c>
      <c r="I1543">
        <v>0</v>
      </c>
      <c r="J1543" t="s">
        <v>2117</v>
      </c>
      <c r="K1543" s="2" t="s">
        <v>2117</v>
      </c>
      <c r="L1543" t="str">
        <f>VLOOKUP(A1543,Tables!$A$2:$B$218,2,FALSE)</f>
        <v/>
      </c>
      <c r="O1543" s="8" t="s">
        <v>3149</v>
      </c>
      <c r="P1543" s="8"/>
      <c r="Q1543" t="str">
        <f t="shared" si="24"/>
        <v>Business Logic</v>
      </c>
      <c r="R1543"/>
      <c r="S1543"/>
      <c r="T1543" s="6" t="str">
        <f>IFERROR(VLOOKUP(T$1&amp;"."&amp;$A1543&amp;"."&amp;$B1543,Mappings[[Lookup Name]:[Source Reference]],2,FALSE),"")</f>
        <v/>
      </c>
      <c r="U1543" s="6" t="str">
        <f>IFERROR(VLOOKUP(U$1&amp;"."&amp;$A1543&amp;"."&amp;$B1543,Mappings[[Lookup Name]:[Source Reference]],2,FALSE),"")</f>
        <v/>
      </c>
      <c r="V1543" s="6" t="str">
        <f>IFERROR(VLOOKUP(V$1&amp;"."&amp;$A1543&amp;"."&amp;$B1543,Mappings[[Lookup Name]:[Source Reference]],2,FALSE),"")</f>
        <v/>
      </c>
      <c r="W1543" s="6" t="str">
        <f>IFERROR(VLOOKUP(W$1&amp;"."&amp;$A1543&amp;"."&amp;$B1543,Mappings[[Lookup Name]:[Source Reference]],2,FALSE),"")</f>
        <v/>
      </c>
    </row>
    <row r="1544" spans="1:23" x14ac:dyDescent="0.3">
      <c r="A1544" t="s">
        <v>963</v>
      </c>
      <c r="B1544" s="6" t="s">
        <v>982</v>
      </c>
      <c r="C1544" s="5">
        <v>21</v>
      </c>
      <c r="D1544" t="s">
        <v>2102</v>
      </c>
      <c r="E1544">
        <v>2</v>
      </c>
      <c r="F1544">
        <v>0</v>
      </c>
      <c r="G1544">
        <v>0</v>
      </c>
      <c r="H1544">
        <v>1</v>
      </c>
      <c r="I1544">
        <v>0</v>
      </c>
      <c r="J1544" t="s">
        <v>2117</v>
      </c>
      <c r="K1544" s="2" t="s">
        <v>2117</v>
      </c>
      <c r="L1544" t="str">
        <f>VLOOKUP(A1544,Tables!$A$2:$B$218,2,FALSE)</f>
        <v/>
      </c>
      <c r="O1544" s="8" t="s">
        <v>3149</v>
      </c>
      <c r="P1544" s="8"/>
      <c r="Q1544" t="str">
        <f t="shared" si="24"/>
        <v>Business Logic</v>
      </c>
      <c r="R1544"/>
      <c r="S1544"/>
      <c r="T1544" s="6" t="str">
        <f>IFERROR(VLOOKUP(T$1&amp;"."&amp;$A1544&amp;"."&amp;$B1544,Mappings[[Lookup Name]:[Source Reference]],2,FALSE),"")</f>
        <v/>
      </c>
      <c r="U1544" s="6" t="str">
        <f>IFERROR(VLOOKUP(U$1&amp;"."&amp;$A1544&amp;"."&amp;$B1544,Mappings[[Lookup Name]:[Source Reference]],2,FALSE),"")</f>
        <v/>
      </c>
      <c r="V1544" s="6" t="str">
        <f>IFERROR(VLOOKUP(V$1&amp;"."&amp;$A1544&amp;"."&amp;$B1544,Mappings[[Lookup Name]:[Source Reference]],2,FALSE),"")</f>
        <v/>
      </c>
      <c r="W1544" s="6" t="str">
        <f>IFERROR(VLOOKUP(W$1&amp;"."&amp;$A1544&amp;"."&amp;$B1544,Mappings[[Lookup Name]:[Source Reference]],2,FALSE),"")</f>
        <v/>
      </c>
    </row>
    <row r="1545" spans="1:23" x14ac:dyDescent="0.3">
      <c r="A1545" t="s">
        <v>963</v>
      </c>
      <c r="B1545" s="6" t="s">
        <v>983</v>
      </c>
      <c r="C1545" s="5">
        <v>22</v>
      </c>
      <c r="D1545" t="s">
        <v>2102</v>
      </c>
      <c r="E1545">
        <v>15</v>
      </c>
      <c r="F1545">
        <v>0</v>
      </c>
      <c r="G1545">
        <v>0</v>
      </c>
      <c r="H1545">
        <v>1</v>
      </c>
      <c r="I1545">
        <v>0</v>
      </c>
      <c r="J1545" t="s">
        <v>2117</v>
      </c>
      <c r="K1545" s="2" t="s">
        <v>2117</v>
      </c>
      <c r="L1545" t="str">
        <f>VLOOKUP(A1545,Tables!$A$2:$B$218,2,FALSE)</f>
        <v/>
      </c>
      <c r="O1545" s="8" t="s">
        <v>3149</v>
      </c>
      <c r="P1545" s="8"/>
      <c r="Q1545" t="str">
        <f t="shared" si="24"/>
        <v>Business Logic</v>
      </c>
      <c r="R1545"/>
      <c r="S1545"/>
      <c r="T1545" s="6" t="str">
        <f>IFERROR(VLOOKUP(T$1&amp;"."&amp;$A1545&amp;"."&amp;$B1545,Mappings[[Lookup Name]:[Source Reference]],2,FALSE),"")</f>
        <v/>
      </c>
      <c r="U1545" s="6" t="str">
        <f>IFERROR(VLOOKUP(U$1&amp;"."&amp;$A1545&amp;"."&amp;$B1545,Mappings[[Lookup Name]:[Source Reference]],2,FALSE),"")</f>
        <v/>
      </c>
      <c r="V1545" s="6" t="str">
        <f>IFERROR(VLOOKUP(V$1&amp;"."&amp;$A1545&amp;"."&amp;$B1545,Mappings[[Lookup Name]:[Source Reference]],2,FALSE),"")</f>
        <v/>
      </c>
      <c r="W1545" s="6" t="str">
        <f>IFERROR(VLOOKUP(W$1&amp;"."&amp;$A1545&amp;"."&amp;$B1545,Mappings[[Lookup Name]:[Source Reference]],2,FALSE),"")</f>
        <v/>
      </c>
    </row>
    <row r="1546" spans="1:23" x14ac:dyDescent="0.3">
      <c r="A1546" t="s">
        <v>963</v>
      </c>
      <c r="B1546" s="6" t="s">
        <v>984</v>
      </c>
      <c r="C1546" s="5">
        <v>23</v>
      </c>
      <c r="D1546" t="s">
        <v>2102</v>
      </c>
      <c r="E1546">
        <v>15</v>
      </c>
      <c r="F1546">
        <v>0</v>
      </c>
      <c r="G1546">
        <v>0</v>
      </c>
      <c r="H1546">
        <v>1</v>
      </c>
      <c r="I1546">
        <v>0</v>
      </c>
      <c r="J1546" t="s">
        <v>2117</v>
      </c>
      <c r="K1546" s="2" t="s">
        <v>2117</v>
      </c>
      <c r="L1546" t="str">
        <f>VLOOKUP(A1546,Tables!$A$2:$B$218,2,FALSE)</f>
        <v/>
      </c>
      <c r="O1546" s="8" t="s">
        <v>3149</v>
      </c>
      <c r="P1546" s="8"/>
      <c r="Q1546" t="str">
        <f t="shared" si="24"/>
        <v>Business Logic</v>
      </c>
      <c r="R1546"/>
      <c r="S1546"/>
      <c r="T1546" s="6" t="str">
        <f>IFERROR(VLOOKUP(T$1&amp;"."&amp;$A1546&amp;"."&amp;$B1546,Mappings[[Lookup Name]:[Source Reference]],2,FALSE),"")</f>
        <v/>
      </c>
      <c r="U1546" s="6" t="str">
        <f>IFERROR(VLOOKUP(U$1&amp;"."&amp;$A1546&amp;"."&amp;$B1546,Mappings[[Lookup Name]:[Source Reference]],2,FALSE),"")</f>
        <v/>
      </c>
      <c r="V1546" s="6" t="str">
        <f>IFERROR(VLOOKUP(V$1&amp;"."&amp;$A1546&amp;"."&amp;$B1546,Mappings[[Lookup Name]:[Source Reference]],2,FALSE),"")</f>
        <v/>
      </c>
      <c r="W1546" s="6" t="str">
        <f>IFERROR(VLOOKUP(W$1&amp;"."&amp;$A1546&amp;"."&amp;$B1546,Mappings[[Lookup Name]:[Source Reference]],2,FALSE),"")</f>
        <v/>
      </c>
    </row>
    <row r="1547" spans="1:23" x14ac:dyDescent="0.3">
      <c r="A1547" t="s">
        <v>963</v>
      </c>
      <c r="B1547" s="6" t="s">
        <v>985</v>
      </c>
      <c r="C1547" s="5">
        <v>24</v>
      </c>
      <c r="D1547" t="s">
        <v>2102</v>
      </c>
      <c r="E1547">
        <v>35</v>
      </c>
      <c r="F1547">
        <v>0</v>
      </c>
      <c r="G1547">
        <v>0</v>
      </c>
      <c r="H1547">
        <v>1</v>
      </c>
      <c r="I1547">
        <v>0</v>
      </c>
      <c r="J1547" t="s">
        <v>2117</v>
      </c>
      <c r="K1547" s="2" t="s">
        <v>2117</v>
      </c>
      <c r="L1547" t="str">
        <f>VLOOKUP(A1547,Tables!$A$2:$B$218,2,FALSE)</f>
        <v/>
      </c>
      <c r="O1547" s="8" t="s">
        <v>3149</v>
      </c>
      <c r="P1547" s="8"/>
      <c r="Q1547" t="str">
        <f t="shared" si="24"/>
        <v>Business Logic</v>
      </c>
      <c r="R1547"/>
      <c r="S1547"/>
      <c r="T1547" s="6" t="str">
        <f>IFERROR(VLOOKUP(T$1&amp;"."&amp;$A1547&amp;"."&amp;$B1547,Mappings[[Lookup Name]:[Source Reference]],2,FALSE),"")</f>
        <v/>
      </c>
      <c r="U1547" s="6" t="str">
        <f>IFERROR(VLOOKUP(U$1&amp;"."&amp;$A1547&amp;"."&amp;$B1547,Mappings[[Lookup Name]:[Source Reference]],2,FALSE),"")</f>
        <v/>
      </c>
      <c r="V1547" s="6" t="str">
        <f>IFERROR(VLOOKUP(V$1&amp;"."&amp;$A1547&amp;"."&amp;$B1547,Mappings[[Lookup Name]:[Source Reference]],2,FALSE),"")</f>
        <v/>
      </c>
      <c r="W1547" s="6" t="str">
        <f>IFERROR(VLOOKUP(W$1&amp;"."&amp;$A1547&amp;"."&amp;$B1547,Mappings[[Lookup Name]:[Source Reference]],2,FALSE),"")</f>
        <v/>
      </c>
    </row>
    <row r="1548" spans="1:23" x14ac:dyDescent="0.3">
      <c r="A1548" t="s">
        <v>963</v>
      </c>
      <c r="B1548" s="6" t="s">
        <v>986</v>
      </c>
      <c r="C1548" s="5">
        <v>25</v>
      </c>
      <c r="D1548" t="s">
        <v>2102</v>
      </c>
      <c r="E1548">
        <v>35</v>
      </c>
      <c r="F1548">
        <v>0</v>
      </c>
      <c r="G1548">
        <v>0</v>
      </c>
      <c r="H1548">
        <v>1</v>
      </c>
      <c r="I1548">
        <v>0</v>
      </c>
      <c r="J1548" t="s">
        <v>2117</v>
      </c>
      <c r="K1548" s="2" t="s">
        <v>2117</v>
      </c>
      <c r="L1548" t="str">
        <f>VLOOKUP(A1548,Tables!$A$2:$B$218,2,FALSE)</f>
        <v/>
      </c>
      <c r="O1548" s="8" t="s">
        <v>3149</v>
      </c>
      <c r="P1548" s="8"/>
      <c r="Q1548" t="str">
        <f t="shared" si="24"/>
        <v>Business Logic</v>
      </c>
      <c r="R1548"/>
      <c r="S1548"/>
      <c r="T1548" s="6" t="str">
        <f>IFERROR(VLOOKUP(T$1&amp;"."&amp;$A1548&amp;"."&amp;$B1548,Mappings[[Lookup Name]:[Source Reference]],2,FALSE),"")</f>
        <v/>
      </c>
      <c r="U1548" s="6" t="str">
        <f>IFERROR(VLOOKUP(U$1&amp;"."&amp;$A1548&amp;"."&amp;$B1548,Mappings[[Lookup Name]:[Source Reference]],2,FALSE),"")</f>
        <v/>
      </c>
      <c r="V1548" s="6" t="str">
        <f>IFERROR(VLOOKUP(V$1&amp;"."&amp;$A1548&amp;"."&amp;$B1548,Mappings[[Lookup Name]:[Source Reference]],2,FALSE),"")</f>
        <v/>
      </c>
      <c r="W1548" s="6" t="str">
        <f>IFERROR(VLOOKUP(W$1&amp;"."&amp;$A1548&amp;"."&amp;$B1548,Mappings[[Lookup Name]:[Source Reference]],2,FALSE),"")</f>
        <v/>
      </c>
    </row>
    <row r="1549" spans="1:23" x14ac:dyDescent="0.3">
      <c r="A1549" t="s">
        <v>963</v>
      </c>
      <c r="B1549" s="6" t="s">
        <v>987</v>
      </c>
      <c r="C1549" s="5">
        <v>26</v>
      </c>
      <c r="D1549" t="s">
        <v>2102</v>
      </c>
      <c r="E1549">
        <v>9</v>
      </c>
      <c r="F1549">
        <v>0</v>
      </c>
      <c r="G1549">
        <v>0</v>
      </c>
      <c r="H1549">
        <v>1</v>
      </c>
      <c r="I1549">
        <v>0</v>
      </c>
      <c r="J1549" t="s">
        <v>2117</v>
      </c>
      <c r="K1549" s="2" t="s">
        <v>2117</v>
      </c>
      <c r="L1549" t="str">
        <f>VLOOKUP(A1549,Tables!$A$2:$B$218,2,FALSE)</f>
        <v/>
      </c>
      <c r="O1549" s="8" t="s">
        <v>3149</v>
      </c>
      <c r="P1549" s="8"/>
      <c r="Q1549" t="str">
        <f t="shared" si="24"/>
        <v>Business Logic</v>
      </c>
      <c r="R1549"/>
      <c r="S1549"/>
      <c r="T1549" s="6" t="str">
        <f>IFERROR(VLOOKUP(T$1&amp;"."&amp;$A1549&amp;"."&amp;$B1549,Mappings[[Lookup Name]:[Source Reference]],2,FALSE),"")</f>
        <v/>
      </c>
      <c r="U1549" s="6" t="str">
        <f>IFERROR(VLOOKUP(U$1&amp;"."&amp;$A1549&amp;"."&amp;$B1549,Mappings[[Lookup Name]:[Source Reference]],2,FALSE),"")</f>
        <v/>
      </c>
      <c r="V1549" s="6" t="str">
        <f>IFERROR(VLOOKUP(V$1&amp;"."&amp;$A1549&amp;"."&amp;$B1549,Mappings[[Lookup Name]:[Source Reference]],2,FALSE),"")</f>
        <v/>
      </c>
      <c r="W1549" s="6" t="str">
        <f>IFERROR(VLOOKUP(W$1&amp;"."&amp;$A1549&amp;"."&amp;$B1549,Mappings[[Lookup Name]:[Source Reference]],2,FALSE),"")</f>
        <v/>
      </c>
    </row>
    <row r="1550" spans="1:23" x14ac:dyDescent="0.3">
      <c r="A1550" t="s">
        <v>963</v>
      </c>
      <c r="B1550" s="6" t="s">
        <v>988</v>
      </c>
      <c r="C1550" s="5">
        <v>27</v>
      </c>
      <c r="D1550" t="s">
        <v>2102</v>
      </c>
      <c r="E1550">
        <v>2</v>
      </c>
      <c r="F1550">
        <v>0</v>
      </c>
      <c r="G1550">
        <v>0</v>
      </c>
      <c r="H1550">
        <v>1</v>
      </c>
      <c r="I1550">
        <v>0</v>
      </c>
      <c r="J1550" t="s">
        <v>2117</v>
      </c>
      <c r="K1550" s="2" t="s">
        <v>2117</v>
      </c>
      <c r="L1550" t="str">
        <f>VLOOKUP(A1550,Tables!$A$2:$B$218,2,FALSE)</f>
        <v/>
      </c>
      <c r="O1550" s="8" t="s">
        <v>3149</v>
      </c>
      <c r="P1550" s="8"/>
      <c r="Q1550" t="str">
        <f t="shared" si="24"/>
        <v>Business Logic</v>
      </c>
      <c r="R1550"/>
      <c r="S1550"/>
      <c r="T1550" s="6" t="str">
        <f>IFERROR(VLOOKUP(T$1&amp;"."&amp;$A1550&amp;"."&amp;$B1550,Mappings[[Lookup Name]:[Source Reference]],2,FALSE),"")</f>
        <v/>
      </c>
      <c r="U1550" s="6" t="str">
        <f>IFERROR(VLOOKUP(U$1&amp;"."&amp;$A1550&amp;"."&amp;$B1550,Mappings[[Lookup Name]:[Source Reference]],2,FALSE),"")</f>
        <v/>
      </c>
      <c r="V1550" s="6" t="str">
        <f>IFERROR(VLOOKUP(V$1&amp;"."&amp;$A1550&amp;"."&amp;$B1550,Mappings[[Lookup Name]:[Source Reference]],2,FALSE),"")</f>
        <v/>
      </c>
      <c r="W1550" s="6" t="str">
        <f>IFERROR(VLOOKUP(W$1&amp;"."&amp;$A1550&amp;"."&amp;$B1550,Mappings[[Lookup Name]:[Source Reference]],2,FALSE),"")</f>
        <v/>
      </c>
    </row>
    <row r="1551" spans="1:23" x14ac:dyDescent="0.3">
      <c r="A1551" t="s">
        <v>963</v>
      </c>
      <c r="B1551" s="6" t="s">
        <v>989</v>
      </c>
      <c r="C1551" s="5">
        <v>28</v>
      </c>
      <c r="D1551" t="s">
        <v>2102</v>
      </c>
      <c r="E1551">
        <v>12</v>
      </c>
      <c r="F1551">
        <v>0</v>
      </c>
      <c r="G1551">
        <v>0</v>
      </c>
      <c r="H1551">
        <v>1</v>
      </c>
      <c r="I1551">
        <v>0</v>
      </c>
      <c r="J1551" t="s">
        <v>2117</v>
      </c>
      <c r="K1551" s="2" t="s">
        <v>2117</v>
      </c>
      <c r="L1551" t="str">
        <f>VLOOKUP(A1551,Tables!$A$2:$B$218,2,FALSE)</f>
        <v/>
      </c>
      <c r="O1551" s="8" t="s">
        <v>3149</v>
      </c>
      <c r="P1551" s="8"/>
      <c r="Q1551" t="str">
        <f t="shared" si="24"/>
        <v>Business Logic</v>
      </c>
      <c r="R1551"/>
      <c r="S1551"/>
      <c r="T1551" s="6" t="str">
        <f>IFERROR(VLOOKUP(T$1&amp;"."&amp;$A1551&amp;"."&amp;$B1551,Mappings[[Lookup Name]:[Source Reference]],2,FALSE),"")</f>
        <v/>
      </c>
      <c r="U1551" s="6" t="str">
        <f>IFERROR(VLOOKUP(U$1&amp;"."&amp;$A1551&amp;"."&amp;$B1551,Mappings[[Lookup Name]:[Source Reference]],2,FALSE),"")</f>
        <v/>
      </c>
      <c r="V1551" s="6" t="str">
        <f>IFERROR(VLOOKUP(V$1&amp;"."&amp;$A1551&amp;"."&amp;$B1551,Mappings[[Lookup Name]:[Source Reference]],2,FALSE),"")</f>
        <v/>
      </c>
      <c r="W1551" s="6" t="str">
        <f>IFERROR(VLOOKUP(W$1&amp;"."&amp;$A1551&amp;"."&amp;$B1551,Mappings[[Lookup Name]:[Source Reference]],2,FALSE),"")</f>
        <v/>
      </c>
    </row>
    <row r="1552" spans="1:23" x14ac:dyDescent="0.3">
      <c r="A1552" t="s">
        <v>963</v>
      </c>
      <c r="B1552" s="6" t="s">
        <v>990</v>
      </c>
      <c r="C1552" s="5">
        <v>29</v>
      </c>
      <c r="D1552" t="s">
        <v>2102</v>
      </c>
      <c r="E1552">
        <v>3</v>
      </c>
      <c r="F1552">
        <v>0</v>
      </c>
      <c r="G1552">
        <v>0</v>
      </c>
      <c r="H1552">
        <v>1</v>
      </c>
      <c r="I1552">
        <v>0</v>
      </c>
      <c r="J1552" t="s">
        <v>2117</v>
      </c>
      <c r="K1552" s="2" t="s">
        <v>2117</v>
      </c>
      <c r="L1552" t="str">
        <f>VLOOKUP(A1552,Tables!$A$2:$B$218,2,FALSE)</f>
        <v/>
      </c>
      <c r="O1552" s="8" t="s">
        <v>3149</v>
      </c>
      <c r="P1552" s="8"/>
      <c r="Q1552" t="str">
        <f t="shared" si="24"/>
        <v>Business Logic</v>
      </c>
      <c r="R1552"/>
      <c r="S1552"/>
      <c r="T1552" s="6" t="str">
        <f>IFERROR(VLOOKUP(T$1&amp;"."&amp;$A1552&amp;"."&amp;$B1552,Mappings[[Lookup Name]:[Source Reference]],2,FALSE),"")</f>
        <v/>
      </c>
      <c r="U1552" s="6" t="str">
        <f>IFERROR(VLOOKUP(U$1&amp;"."&amp;$A1552&amp;"."&amp;$B1552,Mappings[[Lookup Name]:[Source Reference]],2,FALSE),"")</f>
        <v/>
      </c>
      <c r="V1552" s="6" t="str">
        <f>IFERROR(VLOOKUP(V$1&amp;"."&amp;$A1552&amp;"."&amp;$B1552,Mappings[[Lookup Name]:[Source Reference]],2,FALSE),"")</f>
        <v/>
      </c>
      <c r="W1552" s="6" t="str">
        <f>IFERROR(VLOOKUP(W$1&amp;"."&amp;$A1552&amp;"."&amp;$B1552,Mappings[[Lookup Name]:[Source Reference]],2,FALSE),"")</f>
        <v/>
      </c>
    </row>
    <row r="1553" spans="1:23" x14ac:dyDescent="0.3">
      <c r="A1553" t="s">
        <v>963</v>
      </c>
      <c r="B1553" s="6" t="s">
        <v>991</v>
      </c>
      <c r="C1553" s="5">
        <v>30</v>
      </c>
      <c r="D1553" t="s">
        <v>2102</v>
      </c>
      <c r="E1553">
        <v>9</v>
      </c>
      <c r="F1553">
        <v>0</v>
      </c>
      <c r="G1553">
        <v>0</v>
      </c>
      <c r="H1553">
        <v>1</v>
      </c>
      <c r="I1553">
        <v>0</v>
      </c>
      <c r="J1553" t="s">
        <v>2117</v>
      </c>
      <c r="K1553" s="2" t="s">
        <v>2117</v>
      </c>
      <c r="L1553" t="str">
        <f>VLOOKUP(A1553,Tables!$A$2:$B$218,2,FALSE)</f>
        <v/>
      </c>
      <c r="O1553" s="8" t="s">
        <v>3149</v>
      </c>
      <c r="P1553" s="8"/>
      <c r="Q1553" t="str">
        <f t="shared" si="24"/>
        <v>Business Logic</v>
      </c>
      <c r="R1553"/>
      <c r="S1553"/>
      <c r="T1553" s="6" t="str">
        <f>IFERROR(VLOOKUP(T$1&amp;"."&amp;$A1553&amp;"."&amp;$B1553,Mappings[[Lookup Name]:[Source Reference]],2,FALSE),"")</f>
        <v/>
      </c>
      <c r="U1553" s="6" t="str">
        <f>IFERROR(VLOOKUP(U$1&amp;"."&amp;$A1553&amp;"."&amp;$B1553,Mappings[[Lookup Name]:[Source Reference]],2,FALSE),"")</f>
        <v/>
      </c>
      <c r="V1553" s="6" t="str">
        <f>IFERROR(VLOOKUP(V$1&amp;"."&amp;$A1553&amp;"."&amp;$B1553,Mappings[[Lookup Name]:[Source Reference]],2,FALSE),"")</f>
        <v/>
      </c>
      <c r="W1553" s="6" t="str">
        <f>IFERROR(VLOOKUP(W$1&amp;"."&amp;$A1553&amp;"."&amp;$B1553,Mappings[[Lookup Name]:[Source Reference]],2,FALSE),"")</f>
        <v/>
      </c>
    </row>
    <row r="1554" spans="1:23" x14ac:dyDescent="0.3">
      <c r="A1554" t="s">
        <v>963</v>
      </c>
      <c r="B1554" s="6" t="s">
        <v>992</v>
      </c>
      <c r="C1554" s="5">
        <v>31</v>
      </c>
      <c r="D1554" t="s">
        <v>2102</v>
      </c>
      <c r="E1554">
        <v>35</v>
      </c>
      <c r="F1554">
        <v>0</v>
      </c>
      <c r="G1554">
        <v>0</v>
      </c>
      <c r="H1554">
        <v>1</v>
      </c>
      <c r="I1554">
        <v>0</v>
      </c>
      <c r="J1554" t="s">
        <v>2117</v>
      </c>
      <c r="K1554" s="2" t="s">
        <v>2117</v>
      </c>
      <c r="L1554" t="str">
        <f>VLOOKUP(A1554,Tables!$A$2:$B$218,2,FALSE)</f>
        <v/>
      </c>
      <c r="O1554" s="8" t="s">
        <v>3149</v>
      </c>
      <c r="P1554" s="8"/>
      <c r="Q1554" t="str">
        <f t="shared" si="24"/>
        <v>Business Logic</v>
      </c>
      <c r="R1554"/>
      <c r="S1554"/>
      <c r="T1554" s="6" t="str">
        <f>IFERROR(VLOOKUP(T$1&amp;"."&amp;$A1554&amp;"."&amp;$B1554,Mappings[[Lookup Name]:[Source Reference]],2,FALSE),"")</f>
        <v/>
      </c>
      <c r="U1554" s="6" t="str">
        <f>IFERROR(VLOOKUP(U$1&amp;"."&amp;$A1554&amp;"."&amp;$B1554,Mappings[[Lookup Name]:[Source Reference]],2,FALSE),"")</f>
        <v/>
      </c>
      <c r="V1554" s="6" t="str">
        <f>IFERROR(VLOOKUP(V$1&amp;"."&amp;$A1554&amp;"."&amp;$B1554,Mappings[[Lookup Name]:[Source Reference]],2,FALSE),"")</f>
        <v/>
      </c>
      <c r="W1554" s="6" t="str">
        <f>IFERROR(VLOOKUP(W$1&amp;"."&amp;$A1554&amp;"."&amp;$B1554,Mappings[[Lookup Name]:[Source Reference]],2,FALSE),"")</f>
        <v/>
      </c>
    </row>
    <row r="1555" spans="1:23" x14ac:dyDescent="0.3">
      <c r="A1555" t="s">
        <v>963</v>
      </c>
      <c r="B1555" s="6" t="s">
        <v>993</v>
      </c>
      <c r="C1555" s="5">
        <v>32</v>
      </c>
      <c r="D1555" t="s">
        <v>2102</v>
      </c>
      <c r="E1555">
        <v>2</v>
      </c>
      <c r="F1555">
        <v>0</v>
      </c>
      <c r="G1555">
        <v>0</v>
      </c>
      <c r="H1555">
        <v>1</v>
      </c>
      <c r="I1555">
        <v>0</v>
      </c>
      <c r="J1555" t="s">
        <v>2117</v>
      </c>
      <c r="K1555" s="2" t="s">
        <v>2117</v>
      </c>
      <c r="L1555" t="str">
        <f>VLOOKUP(A1555,Tables!$A$2:$B$218,2,FALSE)</f>
        <v/>
      </c>
      <c r="O1555" s="8" t="s">
        <v>3149</v>
      </c>
      <c r="P1555" s="8"/>
      <c r="Q1555" t="str">
        <f t="shared" si="24"/>
        <v>Business Logic</v>
      </c>
      <c r="R1555"/>
      <c r="S1555"/>
      <c r="T1555" s="6" t="str">
        <f>IFERROR(VLOOKUP(T$1&amp;"."&amp;$A1555&amp;"."&amp;$B1555,Mappings[[Lookup Name]:[Source Reference]],2,FALSE),"")</f>
        <v/>
      </c>
      <c r="U1555" s="6" t="str">
        <f>IFERROR(VLOOKUP(U$1&amp;"."&amp;$A1555&amp;"."&amp;$B1555,Mappings[[Lookup Name]:[Source Reference]],2,FALSE),"")</f>
        <v/>
      </c>
      <c r="V1555" s="6" t="str">
        <f>IFERROR(VLOOKUP(V$1&amp;"."&amp;$A1555&amp;"."&amp;$B1555,Mappings[[Lookup Name]:[Source Reference]],2,FALSE),"")</f>
        <v/>
      </c>
      <c r="W1555" s="6" t="str">
        <f>IFERROR(VLOOKUP(W$1&amp;"."&amp;$A1555&amp;"."&amp;$B1555,Mappings[[Lookup Name]:[Source Reference]],2,FALSE),"")</f>
        <v/>
      </c>
    </row>
    <row r="1556" spans="1:23" x14ac:dyDescent="0.3">
      <c r="A1556" t="s">
        <v>963</v>
      </c>
      <c r="B1556" s="6" t="s">
        <v>994</v>
      </c>
      <c r="C1556" s="5">
        <v>33</v>
      </c>
      <c r="D1556" t="s">
        <v>2102</v>
      </c>
      <c r="E1556">
        <v>50</v>
      </c>
      <c r="F1556">
        <v>0</v>
      </c>
      <c r="G1556">
        <v>0</v>
      </c>
      <c r="H1556">
        <v>1</v>
      </c>
      <c r="I1556">
        <v>0</v>
      </c>
      <c r="J1556" t="s">
        <v>2117</v>
      </c>
      <c r="K1556" s="2" t="s">
        <v>2117</v>
      </c>
      <c r="L1556" t="str">
        <f>VLOOKUP(A1556,Tables!$A$2:$B$218,2,FALSE)</f>
        <v/>
      </c>
      <c r="O1556" s="8" t="s">
        <v>3149</v>
      </c>
      <c r="P1556" s="8"/>
      <c r="Q1556" t="str">
        <f t="shared" si="24"/>
        <v>Business Logic</v>
      </c>
      <c r="R1556"/>
      <c r="S1556"/>
      <c r="T1556" s="6" t="str">
        <f>IFERROR(VLOOKUP(T$1&amp;"."&amp;$A1556&amp;"."&amp;$B1556,Mappings[[Lookup Name]:[Source Reference]],2,FALSE),"")</f>
        <v/>
      </c>
      <c r="U1556" s="6" t="str">
        <f>IFERROR(VLOOKUP(U$1&amp;"."&amp;$A1556&amp;"."&amp;$B1556,Mappings[[Lookup Name]:[Source Reference]],2,FALSE),"")</f>
        <v/>
      </c>
      <c r="V1556" s="6" t="str">
        <f>IFERROR(VLOOKUP(V$1&amp;"."&amp;$A1556&amp;"."&amp;$B1556,Mappings[[Lookup Name]:[Source Reference]],2,FALSE),"")</f>
        <v/>
      </c>
      <c r="W1556" s="6" t="str">
        <f>IFERROR(VLOOKUP(W$1&amp;"."&amp;$A1556&amp;"."&amp;$B1556,Mappings[[Lookup Name]:[Source Reference]],2,FALSE),"")</f>
        <v/>
      </c>
    </row>
    <row r="1557" spans="1:23" x14ac:dyDescent="0.3">
      <c r="A1557" t="s">
        <v>963</v>
      </c>
      <c r="B1557" s="6" t="s">
        <v>995</v>
      </c>
      <c r="C1557" s="5">
        <v>34</v>
      </c>
      <c r="D1557" t="s">
        <v>2102</v>
      </c>
      <c r="E1557">
        <v>35</v>
      </c>
      <c r="F1557">
        <v>0</v>
      </c>
      <c r="G1557">
        <v>0</v>
      </c>
      <c r="H1557">
        <v>1</v>
      </c>
      <c r="I1557">
        <v>0</v>
      </c>
      <c r="J1557" t="s">
        <v>2117</v>
      </c>
      <c r="K1557" s="2" t="s">
        <v>2117</v>
      </c>
      <c r="L1557" t="str">
        <f>VLOOKUP(A1557,Tables!$A$2:$B$218,2,FALSE)</f>
        <v/>
      </c>
      <c r="O1557" s="8" t="s">
        <v>3149</v>
      </c>
      <c r="P1557" s="8"/>
      <c r="Q1557" t="str">
        <f t="shared" si="24"/>
        <v>Business Logic</v>
      </c>
      <c r="R1557"/>
      <c r="S1557"/>
      <c r="T1557" s="6" t="str">
        <f>IFERROR(VLOOKUP(T$1&amp;"."&amp;$A1557&amp;"."&amp;$B1557,Mappings[[Lookup Name]:[Source Reference]],2,FALSE),"")</f>
        <v/>
      </c>
      <c r="U1557" s="6" t="str">
        <f>IFERROR(VLOOKUP(U$1&amp;"."&amp;$A1557&amp;"."&amp;$B1557,Mappings[[Lookup Name]:[Source Reference]],2,FALSE),"")</f>
        <v/>
      </c>
      <c r="V1557" s="6" t="str">
        <f>IFERROR(VLOOKUP(V$1&amp;"."&amp;$A1557&amp;"."&amp;$B1557,Mappings[[Lookup Name]:[Source Reference]],2,FALSE),"")</f>
        <v/>
      </c>
      <c r="W1557" s="6" t="str">
        <f>IFERROR(VLOOKUP(W$1&amp;"."&amp;$A1557&amp;"."&amp;$B1557,Mappings[[Lookup Name]:[Source Reference]],2,FALSE),"")</f>
        <v/>
      </c>
    </row>
    <row r="1558" spans="1:23" x14ac:dyDescent="0.3">
      <c r="A1558" t="s">
        <v>963</v>
      </c>
      <c r="B1558" s="6" t="s">
        <v>996</v>
      </c>
      <c r="C1558" s="5">
        <v>35</v>
      </c>
      <c r="D1558" t="s">
        <v>2102</v>
      </c>
      <c r="E1558">
        <v>35</v>
      </c>
      <c r="F1558">
        <v>0</v>
      </c>
      <c r="G1558">
        <v>0</v>
      </c>
      <c r="H1558">
        <v>1</v>
      </c>
      <c r="I1558">
        <v>0</v>
      </c>
      <c r="J1558" t="s">
        <v>2117</v>
      </c>
      <c r="K1558" s="2" t="s">
        <v>2117</v>
      </c>
      <c r="L1558" t="str">
        <f>VLOOKUP(A1558,Tables!$A$2:$B$218,2,FALSE)</f>
        <v/>
      </c>
      <c r="O1558" s="8" t="s">
        <v>3149</v>
      </c>
      <c r="P1558" s="8"/>
      <c r="Q1558" t="str">
        <f t="shared" si="24"/>
        <v>Business Logic</v>
      </c>
      <c r="R1558"/>
      <c r="S1558"/>
      <c r="T1558" s="6" t="str">
        <f>IFERROR(VLOOKUP(T$1&amp;"."&amp;$A1558&amp;"."&amp;$B1558,Mappings[[Lookup Name]:[Source Reference]],2,FALSE),"")</f>
        <v/>
      </c>
      <c r="U1558" s="6" t="str">
        <f>IFERROR(VLOOKUP(U$1&amp;"."&amp;$A1558&amp;"."&amp;$B1558,Mappings[[Lookup Name]:[Source Reference]],2,FALSE),"")</f>
        <v/>
      </c>
      <c r="V1558" s="6" t="str">
        <f>IFERROR(VLOOKUP(V$1&amp;"."&amp;$A1558&amp;"."&amp;$B1558,Mappings[[Lookup Name]:[Source Reference]],2,FALSE),"")</f>
        <v/>
      </c>
      <c r="W1558" s="6" t="str">
        <f>IFERROR(VLOOKUP(W$1&amp;"."&amp;$A1558&amp;"."&amp;$B1558,Mappings[[Lookup Name]:[Source Reference]],2,FALSE),"")</f>
        <v/>
      </c>
    </row>
    <row r="1559" spans="1:23" x14ac:dyDescent="0.3">
      <c r="A1559" t="s">
        <v>963</v>
      </c>
      <c r="B1559" s="6" t="s">
        <v>997</v>
      </c>
      <c r="C1559" s="5">
        <v>36</v>
      </c>
      <c r="D1559" t="s">
        <v>2102</v>
      </c>
      <c r="E1559">
        <v>2</v>
      </c>
      <c r="F1559">
        <v>0</v>
      </c>
      <c r="G1559">
        <v>0</v>
      </c>
      <c r="H1559">
        <v>1</v>
      </c>
      <c r="I1559">
        <v>0</v>
      </c>
      <c r="J1559" t="s">
        <v>2117</v>
      </c>
      <c r="K1559" s="2" t="s">
        <v>2117</v>
      </c>
      <c r="L1559" t="str">
        <f>VLOOKUP(A1559,Tables!$A$2:$B$218,2,FALSE)</f>
        <v/>
      </c>
      <c r="O1559" s="8" t="s">
        <v>3149</v>
      </c>
      <c r="P1559" s="8"/>
      <c r="Q1559" t="str">
        <f t="shared" si="24"/>
        <v>Business Logic</v>
      </c>
      <c r="R1559"/>
      <c r="S1559"/>
      <c r="T1559" s="6" t="str">
        <f>IFERROR(VLOOKUP(T$1&amp;"."&amp;$A1559&amp;"."&amp;$B1559,Mappings[[Lookup Name]:[Source Reference]],2,FALSE),"")</f>
        <v/>
      </c>
      <c r="U1559" s="6" t="str">
        <f>IFERROR(VLOOKUP(U$1&amp;"."&amp;$A1559&amp;"."&amp;$B1559,Mappings[[Lookup Name]:[Source Reference]],2,FALSE),"")</f>
        <v/>
      </c>
      <c r="V1559" s="6" t="str">
        <f>IFERROR(VLOOKUP(V$1&amp;"."&amp;$A1559&amp;"."&amp;$B1559,Mappings[[Lookup Name]:[Source Reference]],2,FALSE),"")</f>
        <v/>
      </c>
      <c r="W1559" s="6" t="str">
        <f>IFERROR(VLOOKUP(W$1&amp;"."&amp;$A1559&amp;"."&amp;$B1559,Mappings[[Lookup Name]:[Source Reference]],2,FALSE),"")</f>
        <v/>
      </c>
    </row>
    <row r="1560" spans="1:23" x14ac:dyDescent="0.3">
      <c r="A1560" t="s">
        <v>963</v>
      </c>
      <c r="B1560" s="6" t="s">
        <v>998</v>
      </c>
      <c r="C1560" s="5">
        <v>37</v>
      </c>
      <c r="D1560" t="s">
        <v>2102</v>
      </c>
      <c r="E1560">
        <v>2</v>
      </c>
      <c r="F1560">
        <v>0</v>
      </c>
      <c r="G1560">
        <v>0</v>
      </c>
      <c r="H1560">
        <v>1</v>
      </c>
      <c r="I1560">
        <v>0</v>
      </c>
      <c r="J1560" t="s">
        <v>2117</v>
      </c>
      <c r="K1560" s="2" t="s">
        <v>2117</v>
      </c>
      <c r="L1560" t="str">
        <f>VLOOKUP(A1560,Tables!$A$2:$B$218,2,FALSE)</f>
        <v/>
      </c>
      <c r="O1560" s="8" t="s">
        <v>3149</v>
      </c>
      <c r="P1560" s="8"/>
      <c r="Q1560" t="str">
        <f t="shared" si="24"/>
        <v>Business Logic</v>
      </c>
      <c r="R1560"/>
      <c r="S1560"/>
      <c r="T1560" s="6" t="str">
        <f>IFERROR(VLOOKUP(T$1&amp;"."&amp;$A1560&amp;"."&amp;$B1560,Mappings[[Lookup Name]:[Source Reference]],2,FALSE),"")</f>
        <v/>
      </c>
      <c r="U1560" s="6" t="str">
        <f>IFERROR(VLOOKUP(U$1&amp;"."&amp;$A1560&amp;"."&amp;$B1560,Mappings[[Lookup Name]:[Source Reference]],2,FALSE),"")</f>
        <v/>
      </c>
      <c r="V1560" s="6" t="str">
        <f>IFERROR(VLOOKUP(V$1&amp;"."&amp;$A1560&amp;"."&amp;$B1560,Mappings[[Lookup Name]:[Source Reference]],2,FALSE),"")</f>
        <v/>
      </c>
      <c r="W1560" s="6" t="str">
        <f>IFERROR(VLOOKUP(W$1&amp;"."&amp;$A1560&amp;"."&amp;$B1560,Mappings[[Lookup Name]:[Source Reference]],2,FALSE),"")</f>
        <v/>
      </c>
    </row>
    <row r="1561" spans="1:23" x14ac:dyDescent="0.3">
      <c r="A1561" t="s">
        <v>963</v>
      </c>
      <c r="B1561" s="6" t="s">
        <v>999</v>
      </c>
      <c r="C1561" s="5">
        <v>38</v>
      </c>
      <c r="D1561" t="s">
        <v>2102</v>
      </c>
      <c r="E1561">
        <v>3</v>
      </c>
      <c r="F1561">
        <v>0</v>
      </c>
      <c r="G1561">
        <v>0</v>
      </c>
      <c r="H1561">
        <v>1</v>
      </c>
      <c r="I1561">
        <v>0</v>
      </c>
      <c r="J1561" t="s">
        <v>2117</v>
      </c>
      <c r="K1561" s="2" t="s">
        <v>2117</v>
      </c>
      <c r="L1561" t="str">
        <f>VLOOKUP(A1561,Tables!$A$2:$B$218,2,FALSE)</f>
        <v/>
      </c>
      <c r="O1561" s="8" t="s">
        <v>3149</v>
      </c>
      <c r="P1561" s="8"/>
      <c r="Q1561" t="str">
        <f t="shared" si="24"/>
        <v>Business Logic</v>
      </c>
      <c r="R1561"/>
      <c r="S1561"/>
      <c r="T1561" s="6" t="str">
        <f>IFERROR(VLOOKUP(T$1&amp;"."&amp;$A1561&amp;"."&amp;$B1561,Mappings[[Lookup Name]:[Source Reference]],2,FALSE),"")</f>
        <v/>
      </c>
      <c r="U1561" s="6" t="str">
        <f>IFERROR(VLOOKUP(U$1&amp;"."&amp;$A1561&amp;"."&amp;$B1561,Mappings[[Lookup Name]:[Source Reference]],2,FALSE),"")</f>
        <v/>
      </c>
      <c r="V1561" s="6" t="str">
        <f>IFERROR(VLOOKUP(V$1&amp;"."&amp;$A1561&amp;"."&amp;$B1561,Mappings[[Lookup Name]:[Source Reference]],2,FALSE),"")</f>
        <v/>
      </c>
      <c r="W1561" s="6" t="str">
        <f>IFERROR(VLOOKUP(W$1&amp;"."&amp;$A1561&amp;"."&amp;$B1561,Mappings[[Lookup Name]:[Source Reference]],2,FALSE),"")</f>
        <v/>
      </c>
    </row>
    <row r="1562" spans="1:23" x14ac:dyDescent="0.3">
      <c r="A1562" t="s">
        <v>963</v>
      </c>
      <c r="B1562" s="6" t="s">
        <v>1000</v>
      </c>
      <c r="C1562" s="5">
        <v>39</v>
      </c>
      <c r="D1562" t="s">
        <v>2102</v>
      </c>
      <c r="E1562">
        <v>60</v>
      </c>
      <c r="F1562">
        <v>0</v>
      </c>
      <c r="G1562">
        <v>0</v>
      </c>
      <c r="H1562">
        <v>1</v>
      </c>
      <c r="I1562">
        <v>0</v>
      </c>
      <c r="J1562" t="s">
        <v>2117</v>
      </c>
      <c r="K1562" s="2" t="s">
        <v>2117</v>
      </c>
      <c r="L1562" t="str">
        <f>VLOOKUP(A1562,Tables!$A$2:$B$218,2,FALSE)</f>
        <v/>
      </c>
      <c r="O1562" s="8" t="s">
        <v>3149</v>
      </c>
      <c r="P1562" s="8"/>
      <c r="Q1562" t="str">
        <f t="shared" si="24"/>
        <v>Business Logic</v>
      </c>
      <c r="R1562"/>
      <c r="S1562"/>
      <c r="T1562" s="6" t="str">
        <f>IFERROR(VLOOKUP(T$1&amp;"."&amp;$A1562&amp;"."&amp;$B1562,Mappings[[Lookup Name]:[Source Reference]],2,FALSE),"")</f>
        <v/>
      </c>
      <c r="U1562" s="6" t="str">
        <f>IFERROR(VLOOKUP(U$1&amp;"."&amp;$A1562&amp;"."&amp;$B1562,Mappings[[Lookup Name]:[Source Reference]],2,FALSE),"")</f>
        <v/>
      </c>
      <c r="V1562" s="6" t="str">
        <f>IFERROR(VLOOKUP(V$1&amp;"."&amp;$A1562&amp;"."&amp;$B1562,Mappings[[Lookup Name]:[Source Reference]],2,FALSE),"")</f>
        <v/>
      </c>
      <c r="W1562" s="6" t="str">
        <f>IFERROR(VLOOKUP(W$1&amp;"."&amp;$A1562&amp;"."&amp;$B1562,Mappings[[Lookup Name]:[Source Reference]],2,FALSE),"")</f>
        <v/>
      </c>
    </row>
    <row r="1563" spans="1:23" x14ac:dyDescent="0.3">
      <c r="A1563" t="s">
        <v>963</v>
      </c>
      <c r="B1563" s="6" t="s">
        <v>1001</v>
      </c>
      <c r="C1563" s="5">
        <v>40</v>
      </c>
      <c r="D1563" t="s">
        <v>2102</v>
      </c>
      <c r="E1563">
        <v>2</v>
      </c>
      <c r="F1563">
        <v>0</v>
      </c>
      <c r="G1563">
        <v>0</v>
      </c>
      <c r="H1563">
        <v>1</v>
      </c>
      <c r="I1563">
        <v>0</v>
      </c>
      <c r="J1563" t="s">
        <v>2117</v>
      </c>
      <c r="K1563" s="2" t="s">
        <v>2117</v>
      </c>
      <c r="L1563" t="str">
        <f>VLOOKUP(A1563,Tables!$A$2:$B$218,2,FALSE)</f>
        <v/>
      </c>
      <c r="O1563" s="8" t="s">
        <v>3149</v>
      </c>
      <c r="P1563" s="8"/>
      <c r="Q1563" t="str">
        <f t="shared" si="24"/>
        <v>Business Logic</v>
      </c>
      <c r="R1563"/>
      <c r="S1563"/>
      <c r="T1563" s="6" t="str">
        <f>IFERROR(VLOOKUP(T$1&amp;"."&amp;$A1563&amp;"."&amp;$B1563,Mappings[[Lookup Name]:[Source Reference]],2,FALSE),"")</f>
        <v/>
      </c>
      <c r="U1563" s="6" t="str">
        <f>IFERROR(VLOOKUP(U$1&amp;"."&amp;$A1563&amp;"."&amp;$B1563,Mappings[[Lookup Name]:[Source Reference]],2,FALSE),"")</f>
        <v/>
      </c>
      <c r="V1563" s="6" t="str">
        <f>IFERROR(VLOOKUP(V$1&amp;"."&amp;$A1563&amp;"."&amp;$B1563,Mappings[[Lookup Name]:[Source Reference]],2,FALSE),"")</f>
        <v/>
      </c>
      <c r="W1563" s="6" t="str">
        <f>IFERROR(VLOOKUP(W$1&amp;"."&amp;$A1563&amp;"."&amp;$B1563,Mappings[[Lookup Name]:[Source Reference]],2,FALSE),"")</f>
        <v/>
      </c>
    </row>
    <row r="1564" spans="1:23" x14ac:dyDescent="0.3">
      <c r="A1564" t="s">
        <v>963</v>
      </c>
      <c r="B1564" s="6" t="s">
        <v>1002</v>
      </c>
      <c r="C1564" s="5">
        <v>41</v>
      </c>
      <c r="D1564" t="s">
        <v>2102</v>
      </c>
      <c r="E1564">
        <v>80</v>
      </c>
      <c r="F1564">
        <v>0</v>
      </c>
      <c r="G1564">
        <v>0</v>
      </c>
      <c r="H1564">
        <v>1</v>
      </c>
      <c r="I1564">
        <v>0</v>
      </c>
      <c r="J1564" t="s">
        <v>2117</v>
      </c>
      <c r="K1564" s="2" t="s">
        <v>2117</v>
      </c>
      <c r="L1564" t="str">
        <f>VLOOKUP(A1564,Tables!$A$2:$B$218,2,FALSE)</f>
        <v/>
      </c>
      <c r="O1564" s="8" t="s">
        <v>3149</v>
      </c>
      <c r="P1564" s="8"/>
      <c r="Q1564" t="str">
        <f t="shared" si="24"/>
        <v>Business Logic</v>
      </c>
      <c r="R1564"/>
      <c r="S1564"/>
      <c r="T1564" s="6" t="str">
        <f>IFERROR(VLOOKUP(T$1&amp;"."&amp;$A1564&amp;"."&amp;$B1564,Mappings[[Lookup Name]:[Source Reference]],2,FALSE),"")</f>
        <v/>
      </c>
      <c r="U1564" s="6" t="str">
        <f>IFERROR(VLOOKUP(U$1&amp;"."&amp;$A1564&amp;"."&amp;$B1564,Mappings[[Lookup Name]:[Source Reference]],2,FALSE),"")</f>
        <v/>
      </c>
      <c r="V1564" s="6" t="str">
        <f>IFERROR(VLOOKUP(V$1&amp;"."&amp;$A1564&amp;"."&amp;$B1564,Mappings[[Lookup Name]:[Source Reference]],2,FALSE),"")</f>
        <v/>
      </c>
      <c r="W1564" s="6" t="str">
        <f>IFERROR(VLOOKUP(W$1&amp;"."&amp;$A1564&amp;"."&amp;$B1564,Mappings[[Lookup Name]:[Source Reference]],2,FALSE),"")</f>
        <v/>
      </c>
    </row>
    <row r="1565" spans="1:23" x14ac:dyDescent="0.3">
      <c r="A1565" t="s">
        <v>963</v>
      </c>
      <c r="B1565" s="6" t="s">
        <v>1003</v>
      </c>
      <c r="C1565" s="5">
        <v>42</v>
      </c>
      <c r="D1565" t="s">
        <v>2102</v>
      </c>
      <c r="E1565">
        <v>3</v>
      </c>
      <c r="F1565">
        <v>0</v>
      </c>
      <c r="G1565">
        <v>0</v>
      </c>
      <c r="H1565">
        <v>1</v>
      </c>
      <c r="I1565">
        <v>0</v>
      </c>
      <c r="J1565" t="s">
        <v>2117</v>
      </c>
      <c r="K1565" s="2" t="s">
        <v>2117</v>
      </c>
      <c r="L1565" t="str">
        <f>VLOOKUP(A1565,Tables!$A$2:$B$218,2,FALSE)</f>
        <v/>
      </c>
      <c r="O1565" s="8" t="s">
        <v>3149</v>
      </c>
      <c r="P1565" s="8"/>
      <c r="Q1565" t="str">
        <f t="shared" si="24"/>
        <v>Business Logic</v>
      </c>
      <c r="R1565"/>
      <c r="S1565"/>
      <c r="T1565" s="6" t="str">
        <f>IFERROR(VLOOKUP(T$1&amp;"."&amp;$A1565&amp;"."&amp;$B1565,Mappings[[Lookup Name]:[Source Reference]],2,FALSE),"")</f>
        <v/>
      </c>
      <c r="U1565" s="6" t="str">
        <f>IFERROR(VLOOKUP(U$1&amp;"."&amp;$A1565&amp;"."&amp;$B1565,Mappings[[Lookup Name]:[Source Reference]],2,FALSE),"")</f>
        <v/>
      </c>
      <c r="V1565" s="6" t="str">
        <f>IFERROR(VLOOKUP(V$1&amp;"."&amp;$A1565&amp;"."&amp;$B1565,Mappings[[Lookup Name]:[Source Reference]],2,FALSE),"")</f>
        <v/>
      </c>
      <c r="W1565" s="6" t="str">
        <f>IFERROR(VLOOKUP(W$1&amp;"."&amp;$A1565&amp;"."&amp;$B1565,Mappings[[Lookup Name]:[Source Reference]],2,FALSE),"")</f>
        <v/>
      </c>
    </row>
    <row r="1566" spans="1:23" x14ac:dyDescent="0.3">
      <c r="A1566" t="s">
        <v>963</v>
      </c>
      <c r="B1566" s="6" t="s">
        <v>1004</v>
      </c>
      <c r="C1566" s="5">
        <v>43</v>
      </c>
      <c r="D1566" t="s">
        <v>2102</v>
      </c>
      <c r="E1566">
        <v>2</v>
      </c>
      <c r="F1566">
        <v>0</v>
      </c>
      <c r="G1566">
        <v>0</v>
      </c>
      <c r="H1566">
        <v>1</v>
      </c>
      <c r="I1566">
        <v>0</v>
      </c>
      <c r="J1566" t="s">
        <v>2117</v>
      </c>
      <c r="K1566" s="2" t="s">
        <v>2117</v>
      </c>
      <c r="L1566" t="str">
        <f>VLOOKUP(A1566,Tables!$A$2:$B$218,2,FALSE)</f>
        <v/>
      </c>
      <c r="O1566" s="8" t="s">
        <v>3149</v>
      </c>
      <c r="P1566" s="8"/>
      <c r="Q1566" t="str">
        <f t="shared" si="24"/>
        <v>Business Logic</v>
      </c>
      <c r="R1566"/>
      <c r="S1566"/>
      <c r="T1566" s="6" t="str">
        <f>IFERROR(VLOOKUP(T$1&amp;"."&amp;$A1566&amp;"."&amp;$B1566,Mappings[[Lookup Name]:[Source Reference]],2,FALSE),"")</f>
        <v/>
      </c>
      <c r="U1566" s="6" t="str">
        <f>IFERROR(VLOOKUP(U$1&amp;"."&amp;$A1566&amp;"."&amp;$B1566,Mappings[[Lookup Name]:[Source Reference]],2,FALSE),"")</f>
        <v/>
      </c>
      <c r="V1566" s="6" t="str">
        <f>IFERROR(VLOOKUP(V$1&amp;"."&amp;$A1566&amp;"."&amp;$B1566,Mappings[[Lookup Name]:[Source Reference]],2,FALSE),"")</f>
        <v/>
      </c>
      <c r="W1566" s="6" t="str">
        <f>IFERROR(VLOOKUP(W$1&amp;"."&amp;$A1566&amp;"."&amp;$B1566,Mappings[[Lookup Name]:[Source Reference]],2,FALSE),"")</f>
        <v/>
      </c>
    </row>
    <row r="1567" spans="1:23" x14ac:dyDescent="0.3">
      <c r="A1567" t="s">
        <v>963</v>
      </c>
      <c r="B1567" s="6" t="s">
        <v>1005</v>
      </c>
      <c r="C1567" s="5">
        <v>44</v>
      </c>
      <c r="D1567" t="s">
        <v>2102</v>
      </c>
      <c r="E1567">
        <v>80</v>
      </c>
      <c r="F1567">
        <v>0</v>
      </c>
      <c r="G1567">
        <v>0</v>
      </c>
      <c r="H1567">
        <v>1</v>
      </c>
      <c r="I1567">
        <v>0</v>
      </c>
      <c r="J1567" t="s">
        <v>2117</v>
      </c>
      <c r="K1567" s="2" t="s">
        <v>2117</v>
      </c>
      <c r="L1567" t="str">
        <f>VLOOKUP(A1567,Tables!$A$2:$B$218,2,FALSE)</f>
        <v/>
      </c>
      <c r="O1567" s="8" t="s">
        <v>3149</v>
      </c>
      <c r="P1567" s="8"/>
      <c r="Q1567" t="str">
        <f t="shared" si="24"/>
        <v>Business Logic</v>
      </c>
      <c r="R1567"/>
      <c r="S1567"/>
      <c r="T1567" s="6" t="str">
        <f>IFERROR(VLOOKUP(T$1&amp;"."&amp;$A1567&amp;"."&amp;$B1567,Mappings[[Lookup Name]:[Source Reference]],2,FALSE),"")</f>
        <v/>
      </c>
      <c r="U1567" s="6" t="str">
        <f>IFERROR(VLOOKUP(U$1&amp;"."&amp;$A1567&amp;"."&amp;$B1567,Mappings[[Lookup Name]:[Source Reference]],2,FALSE),"")</f>
        <v/>
      </c>
      <c r="V1567" s="6" t="str">
        <f>IFERROR(VLOOKUP(V$1&amp;"."&amp;$A1567&amp;"."&amp;$B1567,Mappings[[Lookup Name]:[Source Reference]],2,FALSE),"")</f>
        <v/>
      </c>
      <c r="W1567" s="6" t="str">
        <f>IFERROR(VLOOKUP(W$1&amp;"."&amp;$A1567&amp;"."&amp;$B1567,Mappings[[Lookup Name]:[Source Reference]],2,FALSE),"")</f>
        <v/>
      </c>
    </row>
    <row r="1568" spans="1:23" x14ac:dyDescent="0.3">
      <c r="A1568" t="s">
        <v>963</v>
      </c>
      <c r="B1568" s="6" t="s">
        <v>1006</v>
      </c>
      <c r="C1568" s="5">
        <v>45</v>
      </c>
      <c r="D1568" t="s">
        <v>2102</v>
      </c>
      <c r="E1568">
        <v>1</v>
      </c>
      <c r="F1568">
        <v>0</v>
      </c>
      <c r="G1568">
        <v>0</v>
      </c>
      <c r="H1568">
        <v>1</v>
      </c>
      <c r="I1568">
        <v>0</v>
      </c>
      <c r="J1568" t="s">
        <v>2117</v>
      </c>
      <c r="K1568" s="2" t="s">
        <v>2117</v>
      </c>
      <c r="L1568" t="str">
        <f>VLOOKUP(A1568,Tables!$A$2:$B$218,2,FALSE)</f>
        <v/>
      </c>
      <c r="O1568" s="8" t="s">
        <v>3149</v>
      </c>
      <c r="P1568" s="8"/>
      <c r="Q1568" t="str">
        <f t="shared" si="24"/>
        <v>Business Logic</v>
      </c>
      <c r="R1568"/>
      <c r="S1568"/>
      <c r="T1568" s="6" t="str">
        <f>IFERROR(VLOOKUP(T$1&amp;"."&amp;$A1568&amp;"."&amp;$B1568,Mappings[[Lookup Name]:[Source Reference]],2,FALSE),"")</f>
        <v/>
      </c>
      <c r="U1568" s="6" t="str">
        <f>IFERROR(VLOOKUP(U$1&amp;"."&amp;$A1568&amp;"."&amp;$B1568,Mappings[[Lookup Name]:[Source Reference]],2,FALSE),"")</f>
        <v/>
      </c>
      <c r="V1568" s="6" t="str">
        <f>IFERROR(VLOOKUP(V$1&amp;"."&amp;$A1568&amp;"."&amp;$B1568,Mappings[[Lookup Name]:[Source Reference]],2,FALSE),"")</f>
        <v/>
      </c>
      <c r="W1568" s="6" t="str">
        <f>IFERROR(VLOOKUP(W$1&amp;"."&amp;$A1568&amp;"."&amp;$B1568,Mappings[[Lookup Name]:[Source Reference]],2,FALSE),"")</f>
        <v/>
      </c>
    </row>
    <row r="1569" spans="1:23" x14ac:dyDescent="0.3">
      <c r="A1569" t="s">
        <v>963</v>
      </c>
      <c r="B1569" s="6" t="s">
        <v>1007</v>
      </c>
      <c r="C1569" s="5">
        <v>46</v>
      </c>
      <c r="D1569" t="s">
        <v>2102</v>
      </c>
      <c r="E1569">
        <v>2</v>
      </c>
      <c r="F1569">
        <v>0</v>
      </c>
      <c r="G1569">
        <v>0</v>
      </c>
      <c r="H1569">
        <v>1</v>
      </c>
      <c r="I1569">
        <v>0</v>
      </c>
      <c r="J1569" t="s">
        <v>2117</v>
      </c>
      <c r="K1569" s="2" t="s">
        <v>2117</v>
      </c>
      <c r="L1569" t="str">
        <f>VLOOKUP(A1569,Tables!$A$2:$B$218,2,FALSE)</f>
        <v/>
      </c>
      <c r="O1569" s="8" t="s">
        <v>3149</v>
      </c>
      <c r="P1569" s="8"/>
      <c r="Q1569" t="str">
        <f t="shared" si="24"/>
        <v>Business Logic</v>
      </c>
      <c r="R1569"/>
      <c r="S1569"/>
      <c r="T1569" s="6" t="str">
        <f>IFERROR(VLOOKUP(T$1&amp;"."&amp;$A1569&amp;"."&amp;$B1569,Mappings[[Lookup Name]:[Source Reference]],2,FALSE),"")</f>
        <v/>
      </c>
      <c r="U1569" s="6" t="str">
        <f>IFERROR(VLOOKUP(U$1&amp;"."&amp;$A1569&amp;"."&amp;$B1569,Mappings[[Lookup Name]:[Source Reference]],2,FALSE),"")</f>
        <v/>
      </c>
      <c r="V1569" s="6" t="str">
        <f>IFERROR(VLOOKUP(V$1&amp;"."&amp;$A1569&amp;"."&amp;$B1569,Mappings[[Lookup Name]:[Source Reference]],2,FALSE),"")</f>
        <v/>
      </c>
      <c r="W1569" s="6" t="str">
        <f>IFERROR(VLOOKUP(W$1&amp;"."&amp;$A1569&amp;"."&amp;$B1569,Mappings[[Lookup Name]:[Source Reference]],2,FALSE),"")</f>
        <v/>
      </c>
    </row>
    <row r="1570" spans="1:23" x14ac:dyDescent="0.3">
      <c r="A1570" t="s">
        <v>963</v>
      </c>
      <c r="B1570" s="6" t="s">
        <v>1008</v>
      </c>
      <c r="C1570" s="5">
        <v>47</v>
      </c>
      <c r="D1570" t="s">
        <v>2102</v>
      </c>
      <c r="E1570">
        <v>3</v>
      </c>
      <c r="F1570">
        <v>0</v>
      </c>
      <c r="G1570">
        <v>0</v>
      </c>
      <c r="H1570">
        <v>1</v>
      </c>
      <c r="I1570">
        <v>0</v>
      </c>
      <c r="J1570" t="s">
        <v>2117</v>
      </c>
      <c r="K1570" s="2" t="s">
        <v>2117</v>
      </c>
      <c r="L1570" t="str">
        <f>VLOOKUP(A1570,Tables!$A$2:$B$218,2,FALSE)</f>
        <v/>
      </c>
      <c r="O1570" s="8" t="s">
        <v>3149</v>
      </c>
      <c r="P1570" s="8"/>
      <c r="Q1570" t="str">
        <f t="shared" si="24"/>
        <v>Business Logic</v>
      </c>
      <c r="R1570"/>
      <c r="S1570"/>
      <c r="T1570" s="6" t="str">
        <f>IFERROR(VLOOKUP(T$1&amp;"."&amp;$A1570&amp;"."&amp;$B1570,Mappings[[Lookup Name]:[Source Reference]],2,FALSE),"")</f>
        <v/>
      </c>
      <c r="U1570" s="6" t="str">
        <f>IFERROR(VLOOKUP(U$1&amp;"."&amp;$A1570&amp;"."&amp;$B1570,Mappings[[Lookup Name]:[Source Reference]],2,FALSE),"")</f>
        <v/>
      </c>
      <c r="V1570" s="6" t="str">
        <f>IFERROR(VLOOKUP(V$1&amp;"."&amp;$A1570&amp;"."&amp;$B1570,Mappings[[Lookup Name]:[Source Reference]],2,FALSE),"")</f>
        <v/>
      </c>
      <c r="W1570" s="6" t="str">
        <f>IFERROR(VLOOKUP(W$1&amp;"."&amp;$A1570&amp;"."&amp;$B1570,Mappings[[Lookup Name]:[Source Reference]],2,FALSE),"")</f>
        <v/>
      </c>
    </row>
    <row r="1571" spans="1:23" x14ac:dyDescent="0.3">
      <c r="A1571" t="s">
        <v>963</v>
      </c>
      <c r="B1571" s="6" t="s">
        <v>1009</v>
      </c>
      <c r="C1571" s="5">
        <v>48</v>
      </c>
      <c r="D1571" t="s">
        <v>2102</v>
      </c>
      <c r="E1571">
        <v>2</v>
      </c>
      <c r="F1571">
        <v>0</v>
      </c>
      <c r="G1571">
        <v>0</v>
      </c>
      <c r="H1571">
        <v>1</v>
      </c>
      <c r="I1571">
        <v>0</v>
      </c>
      <c r="J1571" t="s">
        <v>2117</v>
      </c>
      <c r="K1571" s="2" t="s">
        <v>2117</v>
      </c>
      <c r="L1571" t="str">
        <f>VLOOKUP(A1571,Tables!$A$2:$B$218,2,FALSE)</f>
        <v/>
      </c>
      <c r="O1571" s="8" t="s">
        <v>3149</v>
      </c>
      <c r="P1571" s="8"/>
      <c r="Q1571" t="str">
        <f t="shared" si="24"/>
        <v>Business Logic</v>
      </c>
      <c r="R1571"/>
      <c r="S1571"/>
      <c r="T1571" s="6" t="str">
        <f>IFERROR(VLOOKUP(T$1&amp;"."&amp;$A1571&amp;"."&amp;$B1571,Mappings[[Lookup Name]:[Source Reference]],2,FALSE),"")</f>
        <v/>
      </c>
      <c r="U1571" s="6" t="str">
        <f>IFERROR(VLOOKUP(U$1&amp;"."&amp;$A1571&amp;"."&amp;$B1571,Mappings[[Lookup Name]:[Source Reference]],2,FALSE),"")</f>
        <v/>
      </c>
      <c r="V1571" s="6" t="str">
        <f>IFERROR(VLOOKUP(V$1&amp;"."&amp;$A1571&amp;"."&amp;$B1571,Mappings[[Lookup Name]:[Source Reference]],2,FALSE),"")</f>
        <v/>
      </c>
      <c r="W1571" s="6" t="str">
        <f>IFERROR(VLOOKUP(W$1&amp;"."&amp;$A1571&amp;"."&amp;$B1571,Mappings[[Lookup Name]:[Source Reference]],2,FALSE),"")</f>
        <v/>
      </c>
    </row>
    <row r="1572" spans="1:23" x14ac:dyDescent="0.3">
      <c r="A1572" t="s">
        <v>963</v>
      </c>
      <c r="B1572" s="6" t="s">
        <v>1010</v>
      </c>
      <c r="C1572" s="5">
        <v>49</v>
      </c>
      <c r="D1572" t="s">
        <v>2102</v>
      </c>
      <c r="E1572">
        <v>3</v>
      </c>
      <c r="F1572">
        <v>0</v>
      </c>
      <c r="G1572">
        <v>0</v>
      </c>
      <c r="H1572">
        <v>1</v>
      </c>
      <c r="I1572">
        <v>0</v>
      </c>
      <c r="J1572" t="s">
        <v>2117</v>
      </c>
      <c r="K1572" s="2" t="s">
        <v>2117</v>
      </c>
      <c r="L1572" t="str">
        <f>VLOOKUP(A1572,Tables!$A$2:$B$218,2,FALSE)</f>
        <v/>
      </c>
      <c r="O1572" s="8" t="s">
        <v>3149</v>
      </c>
      <c r="P1572" s="8"/>
      <c r="Q1572" t="str">
        <f t="shared" si="24"/>
        <v>Business Logic</v>
      </c>
      <c r="R1572"/>
      <c r="S1572"/>
      <c r="T1572" s="6" t="str">
        <f>IFERROR(VLOOKUP(T$1&amp;"."&amp;$A1572&amp;"."&amp;$B1572,Mappings[[Lookup Name]:[Source Reference]],2,FALSE),"")</f>
        <v/>
      </c>
      <c r="U1572" s="6" t="str">
        <f>IFERROR(VLOOKUP(U$1&amp;"."&amp;$A1572&amp;"."&amp;$B1572,Mappings[[Lookup Name]:[Source Reference]],2,FALSE),"")</f>
        <v/>
      </c>
      <c r="V1572" s="6" t="str">
        <f>IFERROR(VLOOKUP(V$1&amp;"."&amp;$A1572&amp;"."&amp;$B1572,Mappings[[Lookup Name]:[Source Reference]],2,FALSE),"")</f>
        <v/>
      </c>
      <c r="W1572" s="6" t="str">
        <f>IFERROR(VLOOKUP(W$1&amp;"."&amp;$A1572&amp;"."&amp;$B1572,Mappings[[Lookup Name]:[Source Reference]],2,FALSE),"")</f>
        <v/>
      </c>
    </row>
    <row r="1573" spans="1:23" x14ac:dyDescent="0.3">
      <c r="A1573" t="s">
        <v>963</v>
      </c>
      <c r="B1573" s="6" t="s">
        <v>1011</v>
      </c>
      <c r="C1573" s="5">
        <v>50</v>
      </c>
      <c r="D1573" t="s">
        <v>2102</v>
      </c>
      <c r="E1573">
        <v>35</v>
      </c>
      <c r="F1573">
        <v>0</v>
      </c>
      <c r="G1573">
        <v>0</v>
      </c>
      <c r="H1573">
        <v>1</v>
      </c>
      <c r="I1573">
        <v>0</v>
      </c>
      <c r="J1573" t="s">
        <v>2117</v>
      </c>
      <c r="K1573" s="2" t="s">
        <v>2117</v>
      </c>
      <c r="L1573" t="str">
        <f>VLOOKUP(A1573,Tables!$A$2:$B$218,2,FALSE)</f>
        <v/>
      </c>
      <c r="O1573" s="8" t="s">
        <v>3149</v>
      </c>
      <c r="P1573" s="8"/>
      <c r="Q1573" t="str">
        <f t="shared" si="24"/>
        <v>Business Logic</v>
      </c>
      <c r="R1573"/>
      <c r="S1573"/>
      <c r="T1573" s="6" t="str">
        <f>IFERROR(VLOOKUP(T$1&amp;"."&amp;$A1573&amp;"."&amp;$B1573,Mappings[[Lookup Name]:[Source Reference]],2,FALSE),"")</f>
        <v/>
      </c>
      <c r="U1573" s="6" t="str">
        <f>IFERROR(VLOOKUP(U$1&amp;"."&amp;$A1573&amp;"."&amp;$B1573,Mappings[[Lookup Name]:[Source Reference]],2,FALSE),"")</f>
        <v/>
      </c>
      <c r="V1573" s="6" t="str">
        <f>IFERROR(VLOOKUP(V$1&amp;"."&amp;$A1573&amp;"."&amp;$B1573,Mappings[[Lookup Name]:[Source Reference]],2,FALSE),"")</f>
        <v/>
      </c>
      <c r="W1573" s="6" t="str">
        <f>IFERROR(VLOOKUP(W$1&amp;"."&amp;$A1573&amp;"."&amp;$B1573,Mappings[[Lookup Name]:[Source Reference]],2,FALSE),"")</f>
        <v/>
      </c>
    </row>
    <row r="1574" spans="1:23" x14ac:dyDescent="0.3">
      <c r="A1574" t="s">
        <v>963</v>
      </c>
      <c r="B1574" s="6" t="s">
        <v>1012</v>
      </c>
      <c r="C1574" s="5">
        <v>51</v>
      </c>
      <c r="D1574" t="s">
        <v>2102</v>
      </c>
      <c r="E1574">
        <v>3</v>
      </c>
      <c r="F1574">
        <v>0</v>
      </c>
      <c r="G1574">
        <v>0</v>
      </c>
      <c r="H1574">
        <v>1</v>
      </c>
      <c r="I1574">
        <v>0</v>
      </c>
      <c r="J1574" t="s">
        <v>2117</v>
      </c>
      <c r="K1574" s="2" t="s">
        <v>2117</v>
      </c>
      <c r="L1574" t="str">
        <f>VLOOKUP(A1574,Tables!$A$2:$B$218,2,FALSE)</f>
        <v/>
      </c>
      <c r="O1574" s="8" t="s">
        <v>3149</v>
      </c>
      <c r="P1574" s="8"/>
      <c r="Q1574" t="str">
        <f t="shared" si="24"/>
        <v>Business Logic</v>
      </c>
      <c r="R1574"/>
      <c r="S1574"/>
      <c r="T1574" s="6" t="str">
        <f>IFERROR(VLOOKUP(T$1&amp;"."&amp;$A1574&amp;"."&amp;$B1574,Mappings[[Lookup Name]:[Source Reference]],2,FALSE),"")</f>
        <v/>
      </c>
      <c r="U1574" s="6" t="str">
        <f>IFERROR(VLOOKUP(U$1&amp;"."&amp;$A1574&amp;"."&amp;$B1574,Mappings[[Lookup Name]:[Source Reference]],2,FALSE),"")</f>
        <v/>
      </c>
      <c r="V1574" s="6" t="str">
        <f>IFERROR(VLOOKUP(V$1&amp;"."&amp;$A1574&amp;"."&amp;$B1574,Mappings[[Lookup Name]:[Source Reference]],2,FALSE),"")</f>
        <v/>
      </c>
      <c r="W1574" s="6" t="str">
        <f>IFERROR(VLOOKUP(W$1&amp;"."&amp;$A1574&amp;"."&amp;$B1574,Mappings[[Lookup Name]:[Source Reference]],2,FALSE),"")</f>
        <v/>
      </c>
    </row>
    <row r="1575" spans="1:23" x14ac:dyDescent="0.3">
      <c r="A1575" t="s">
        <v>963</v>
      </c>
      <c r="B1575" s="6" t="s">
        <v>1013</v>
      </c>
      <c r="C1575" s="5">
        <v>52</v>
      </c>
      <c r="D1575" t="s">
        <v>2102</v>
      </c>
      <c r="E1575">
        <v>50</v>
      </c>
      <c r="F1575">
        <v>0</v>
      </c>
      <c r="G1575">
        <v>0</v>
      </c>
      <c r="H1575">
        <v>0</v>
      </c>
      <c r="I1575">
        <v>0</v>
      </c>
      <c r="J1575" t="s">
        <v>2117</v>
      </c>
      <c r="K1575" s="2" t="s">
        <v>2117</v>
      </c>
      <c r="L1575" t="str">
        <f>VLOOKUP(A1575,Tables!$A$2:$B$218,2,FALSE)</f>
        <v/>
      </c>
      <c r="O1575" s="8" t="s">
        <v>3149</v>
      </c>
      <c r="P1575" s="8"/>
      <c r="Q1575" t="str">
        <f t="shared" si="24"/>
        <v>Business Logic</v>
      </c>
      <c r="R1575"/>
      <c r="S1575"/>
      <c r="T1575" s="6" t="str">
        <f>IFERROR(VLOOKUP(T$1&amp;"."&amp;$A1575&amp;"."&amp;$B1575,Mappings[[Lookup Name]:[Source Reference]],2,FALSE),"")</f>
        <v/>
      </c>
      <c r="U1575" s="6" t="str">
        <f>IFERROR(VLOOKUP(U$1&amp;"."&amp;$A1575&amp;"."&amp;$B1575,Mappings[[Lookup Name]:[Source Reference]],2,FALSE),"")</f>
        <v/>
      </c>
      <c r="V1575" s="6" t="str">
        <f>IFERROR(VLOOKUP(V$1&amp;"."&amp;$A1575&amp;"."&amp;$B1575,Mappings[[Lookup Name]:[Source Reference]],2,FALSE),"")</f>
        <v/>
      </c>
      <c r="W1575" s="6" t="str">
        <f>IFERROR(VLOOKUP(W$1&amp;"."&amp;$A1575&amp;"."&amp;$B1575,Mappings[[Lookup Name]:[Source Reference]],2,FALSE),"")</f>
        <v/>
      </c>
    </row>
    <row r="1576" spans="1:23" x14ac:dyDescent="0.3">
      <c r="A1576" t="s">
        <v>963</v>
      </c>
      <c r="B1576" s="6" t="s">
        <v>1014</v>
      </c>
      <c r="C1576" s="5">
        <v>53</v>
      </c>
      <c r="D1576" t="s">
        <v>2102</v>
      </c>
      <c r="E1576">
        <v>3</v>
      </c>
      <c r="F1576">
        <v>0</v>
      </c>
      <c r="G1576">
        <v>0</v>
      </c>
      <c r="H1576">
        <v>1</v>
      </c>
      <c r="I1576">
        <v>0</v>
      </c>
      <c r="J1576" t="s">
        <v>2117</v>
      </c>
      <c r="K1576" s="2" t="s">
        <v>2117</v>
      </c>
      <c r="L1576" t="str">
        <f>VLOOKUP(A1576,Tables!$A$2:$B$218,2,FALSE)</f>
        <v/>
      </c>
      <c r="O1576" s="8" t="s">
        <v>3149</v>
      </c>
      <c r="P1576" s="8"/>
      <c r="Q1576" t="str">
        <f t="shared" si="24"/>
        <v>Business Logic</v>
      </c>
      <c r="R1576"/>
      <c r="S1576"/>
      <c r="T1576" s="6" t="str">
        <f>IFERROR(VLOOKUP(T$1&amp;"."&amp;$A1576&amp;"."&amp;$B1576,Mappings[[Lookup Name]:[Source Reference]],2,FALSE),"")</f>
        <v/>
      </c>
      <c r="U1576" s="6" t="str">
        <f>IFERROR(VLOOKUP(U$1&amp;"."&amp;$A1576&amp;"."&amp;$B1576,Mappings[[Lookup Name]:[Source Reference]],2,FALSE),"")</f>
        <v/>
      </c>
      <c r="V1576" s="6" t="str">
        <f>IFERROR(VLOOKUP(V$1&amp;"."&amp;$A1576&amp;"."&amp;$B1576,Mappings[[Lookup Name]:[Source Reference]],2,FALSE),"")</f>
        <v/>
      </c>
      <c r="W1576" s="6" t="str">
        <f>IFERROR(VLOOKUP(W$1&amp;"."&amp;$A1576&amp;"."&amp;$B1576,Mappings[[Lookup Name]:[Source Reference]],2,FALSE),"")</f>
        <v/>
      </c>
    </row>
    <row r="1577" spans="1:23" x14ac:dyDescent="0.3">
      <c r="A1577" t="s">
        <v>963</v>
      </c>
      <c r="B1577" s="6" t="s">
        <v>1015</v>
      </c>
      <c r="C1577" s="5">
        <v>54</v>
      </c>
      <c r="D1577" t="s">
        <v>2102</v>
      </c>
      <c r="E1577">
        <v>50</v>
      </c>
      <c r="F1577">
        <v>0</v>
      </c>
      <c r="G1577">
        <v>0</v>
      </c>
      <c r="H1577">
        <v>1</v>
      </c>
      <c r="I1577">
        <v>0</v>
      </c>
      <c r="J1577" t="s">
        <v>2117</v>
      </c>
      <c r="K1577" s="2" t="s">
        <v>2117</v>
      </c>
      <c r="L1577" t="str">
        <f>VLOOKUP(A1577,Tables!$A$2:$B$218,2,FALSE)</f>
        <v/>
      </c>
      <c r="O1577" s="8" t="s">
        <v>3149</v>
      </c>
      <c r="P1577" s="8"/>
      <c r="Q1577" t="str">
        <f t="shared" si="24"/>
        <v>Business Logic</v>
      </c>
      <c r="R1577"/>
      <c r="S1577"/>
      <c r="T1577" s="6" t="str">
        <f>IFERROR(VLOOKUP(T$1&amp;"."&amp;$A1577&amp;"."&amp;$B1577,Mappings[[Lookup Name]:[Source Reference]],2,FALSE),"")</f>
        <v/>
      </c>
      <c r="U1577" s="6" t="str">
        <f>IFERROR(VLOOKUP(U$1&amp;"."&amp;$A1577&amp;"."&amp;$B1577,Mappings[[Lookup Name]:[Source Reference]],2,FALSE),"")</f>
        <v/>
      </c>
      <c r="V1577" s="6" t="str">
        <f>IFERROR(VLOOKUP(V$1&amp;"."&amp;$A1577&amp;"."&amp;$B1577,Mappings[[Lookup Name]:[Source Reference]],2,FALSE),"")</f>
        <v/>
      </c>
      <c r="W1577" s="6" t="str">
        <f>IFERROR(VLOOKUP(W$1&amp;"."&amp;$A1577&amp;"."&amp;$B1577,Mappings[[Lookup Name]:[Source Reference]],2,FALSE),"")</f>
        <v/>
      </c>
    </row>
    <row r="1578" spans="1:23" x14ac:dyDescent="0.3">
      <c r="A1578" t="s">
        <v>963</v>
      </c>
      <c r="B1578" s="6" t="s">
        <v>1016</v>
      </c>
      <c r="C1578" s="5">
        <v>55</v>
      </c>
      <c r="D1578" t="s">
        <v>2102</v>
      </c>
      <c r="E1578">
        <v>3</v>
      </c>
      <c r="F1578">
        <v>0</v>
      </c>
      <c r="G1578">
        <v>0</v>
      </c>
      <c r="H1578">
        <v>1</v>
      </c>
      <c r="I1578">
        <v>0</v>
      </c>
      <c r="J1578" t="s">
        <v>2117</v>
      </c>
      <c r="K1578" s="2" t="s">
        <v>2117</v>
      </c>
      <c r="L1578" t="str">
        <f>VLOOKUP(A1578,Tables!$A$2:$B$218,2,FALSE)</f>
        <v/>
      </c>
      <c r="O1578" s="8" t="s">
        <v>3149</v>
      </c>
      <c r="P1578" s="8"/>
      <c r="Q1578" t="str">
        <f t="shared" si="24"/>
        <v>Business Logic</v>
      </c>
      <c r="R1578"/>
      <c r="S1578"/>
      <c r="T1578" s="6" t="str">
        <f>IFERROR(VLOOKUP(T$1&amp;"."&amp;$A1578&amp;"."&amp;$B1578,Mappings[[Lookup Name]:[Source Reference]],2,FALSE),"")</f>
        <v/>
      </c>
      <c r="U1578" s="6" t="str">
        <f>IFERROR(VLOOKUP(U$1&amp;"."&amp;$A1578&amp;"."&amp;$B1578,Mappings[[Lookup Name]:[Source Reference]],2,FALSE),"")</f>
        <v/>
      </c>
      <c r="V1578" s="6" t="str">
        <f>IFERROR(VLOOKUP(V$1&amp;"."&amp;$A1578&amp;"."&amp;$B1578,Mappings[[Lookup Name]:[Source Reference]],2,FALSE),"")</f>
        <v/>
      </c>
      <c r="W1578" s="6" t="str">
        <f>IFERROR(VLOOKUP(W$1&amp;"."&amp;$A1578&amp;"."&amp;$B1578,Mappings[[Lookup Name]:[Source Reference]],2,FALSE),"")</f>
        <v/>
      </c>
    </row>
    <row r="1579" spans="1:23" x14ac:dyDescent="0.3">
      <c r="A1579" t="s">
        <v>963</v>
      </c>
      <c r="B1579" s="6" t="s">
        <v>1017</v>
      </c>
      <c r="C1579" s="5">
        <v>56</v>
      </c>
      <c r="D1579" t="s">
        <v>2102</v>
      </c>
      <c r="E1579">
        <v>50</v>
      </c>
      <c r="F1579">
        <v>0</v>
      </c>
      <c r="G1579">
        <v>0</v>
      </c>
      <c r="H1579">
        <v>1</v>
      </c>
      <c r="I1579">
        <v>0</v>
      </c>
      <c r="J1579" t="s">
        <v>2117</v>
      </c>
      <c r="K1579" s="2" t="s">
        <v>2117</v>
      </c>
      <c r="L1579" t="str">
        <f>VLOOKUP(A1579,Tables!$A$2:$B$218,2,FALSE)</f>
        <v/>
      </c>
      <c r="O1579" s="8" t="s">
        <v>3149</v>
      </c>
      <c r="P1579" s="8"/>
      <c r="Q1579" t="str">
        <f t="shared" si="24"/>
        <v>Business Logic</v>
      </c>
      <c r="R1579"/>
      <c r="S1579"/>
      <c r="T1579" s="6" t="str">
        <f>IFERROR(VLOOKUP(T$1&amp;"."&amp;$A1579&amp;"."&amp;$B1579,Mappings[[Lookup Name]:[Source Reference]],2,FALSE),"")</f>
        <v/>
      </c>
      <c r="U1579" s="6" t="str">
        <f>IFERROR(VLOOKUP(U$1&amp;"."&amp;$A1579&amp;"."&amp;$B1579,Mappings[[Lookup Name]:[Source Reference]],2,FALSE),"")</f>
        <v/>
      </c>
      <c r="V1579" s="6" t="str">
        <f>IFERROR(VLOOKUP(V$1&amp;"."&amp;$A1579&amp;"."&amp;$B1579,Mappings[[Lookup Name]:[Source Reference]],2,FALSE),"")</f>
        <v/>
      </c>
      <c r="W1579" s="6" t="str">
        <f>IFERROR(VLOOKUP(W$1&amp;"."&amp;$A1579&amp;"."&amp;$B1579,Mappings[[Lookup Name]:[Source Reference]],2,FALSE),"")</f>
        <v/>
      </c>
    </row>
    <row r="1580" spans="1:23" x14ac:dyDescent="0.3">
      <c r="A1580" t="s">
        <v>963</v>
      </c>
      <c r="B1580" s="6" t="s">
        <v>1018</v>
      </c>
      <c r="C1580" s="5">
        <v>57</v>
      </c>
      <c r="D1580" t="s">
        <v>2102</v>
      </c>
      <c r="E1580">
        <v>3</v>
      </c>
      <c r="F1580">
        <v>0</v>
      </c>
      <c r="G1580">
        <v>0</v>
      </c>
      <c r="H1580">
        <v>1</v>
      </c>
      <c r="I1580">
        <v>0</v>
      </c>
      <c r="J1580" t="s">
        <v>2117</v>
      </c>
      <c r="K1580" s="2" t="s">
        <v>2117</v>
      </c>
      <c r="L1580" t="str">
        <f>VLOOKUP(A1580,Tables!$A$2:$B$218,2,FALSE)</f>
        <v/>
      </c>
      <c r="O1580" s="8" t="s">
        <v>3149</v>
      </c>
      <c r="P1580" s="8"/>
      <c r="Q1580" t="str">
        <f t="shared" si="24"/>
        <v>Business Logic</v>
      </c>
      <c r="R1580"/>
      <c r="S1580"/>
      <c r="T1580" s="6" t="str">
        <f>IFERROR(VLOOKUP(T$1&amp;"."&amp;$A1580&amp;"."&amp;$B1580,Mappings[[Lookup Name]:[Source Reference]],2,FALSE),"")</f>
        <v/>
      </c>
      <c r="U1580" s="6" t="str">
        <f>IFERROR(VLOOKUP(U$1&amp;"."&amp;$A1580&amp;"."&amp;$B1580,Mappings[[Lookup Name]:[Source Reference]],2,FALSE),"")</f>
        <v/>
      </c>
      <c r="V1580" s="6" t="str">
        <f>IFERROR(VLOOKUP(V$1&amp;"."&amp;$A1580&amp;"."&amp;$B1580,Mappings[[Lookup Name]:[Source Reference]],2,FALSE),"")</f>
        <v/>
      </c>
      <c r="W1580" s="6" t="str">
        <f>IFERROR(VLOOKUP(W$1&amp;"."&amp;$A1580&amp;"."&amp;$B1580,Mappings[[Lookup Name]:[Source Reference]],2,FALSE),"")</f>
        <v/>
      </c>
    </row>
    <row r="1581" spans="1:23" x14ac:dyDescent="0.3">
      <c r="A1581" t="s">
        <v>963</v>
      </c>
      <c r="B1581" s="6" t="s">
        <v>1019</v>
      </c>
      <c r="C1581" s="5">
        <v>58</v>
      </c>
      <c r="D1581" t="s">
        <v>2102</v>
      </c>
      <c r="E1581">
        <v>3</v>
      </c>
      <c r="F1581">
        <v>0</v>
      </c>
      <c r="G1581">
        <v>0</v>
      </c>
      <c r="H1581">
        <v>1</v>
      </c>
      <c r="I1581">
        <v>0</v>
      </c>
      <c r="J1581" t="s">
        <v>2117</v>
      </c>
      <c r="K1581" s="2" t="s">
        <v>2117</v>
      </c>
      <c r="L1581" t="str">
        <f>VLOOKUP(A1581,Tables!$A$2:$B$218,2,FALSE)</f>
        <v/>
      </c>
      <c r="O1581" s="8" t="s">
        <v>3149</v>
      </c>
      <c r="P1581" s="8"/>
      <c r="Q1581" t="str">
        <f t="shared" si="24"/>
        <v>Business Logic</v>
      </c>
      <c r="R1581"/>
      <c r="S1581"/>
      <c r="T1581" s="6" t="str">
        <f>IFERROR(VLOOKUP(T$1&amp;"."&amp;$A1581&amp;"."&amp;$B1581,Mappings[[Lookup Name]:[Source Reference]],2,FALSE),"")</f>
        <v/>
      </c>
      <c r="U1581" s="6" t="str">
        <f>IFERROR(VLOOKUP(U$1&amp;"."&amp;$A1581&amp;"."&amp;$B1581,Mappings[[Lookup Name]:[Source Reference]],2,FALSE),"")</f>
        <v/>
      </c>
      <c r="V1581" s="6" t="str">
        <f>IFERROR(VLOOKUP(V$1&amp;"."&amp;$A1581&amp;"."&amp;$B1581,Mappings[[Lookup Name]:[Source Reference]],2,FALSE),"")</f>
        <v/>
      </c>
      <c r="W1581" s="6" t="str">
        <f>IFERROR(VLOOKUP(W$1&amp;"."&amp;$A1581&amp;"."&amp;$B1581,Mappings[[Lookup Name]:[Source Reference]],2,FALSE),"")</f>
        <v/>
      </c>
    </row>
    <row r="1582" spans="1:23" x14ac:dyDescent="0.3">
      <c r="A1582" t="s">
        <v>963</v>
      </c>
      <c r="B1582" s="6" t="s">
        <v>1020</v>
      </c>
      <c r="C1582" s="5">
        <v>59</v>
      </c>
      <c r="D1582" t="s">
        <v>2102</v>
      </c>
      <c r="E1582">
        <v>35</v>
      </c>
      <c r="F1582">
        <v>0</v>
      </c>
      <c r="G1582">
        <v>0</v>
      </c>
      <c r="H1582">
        <v>1</v>
      </c>
      <c r="I1582">
        <v>0</v>
      </c>
      <c r="J1582" t="s">
        <v>2117</v>
      </c>
      <c r="K1582" s="2" t="s">
        <v>2117</v>
      </c>
      <c r="L1582" t="str">
        <f>VLOOKUP(A1582,Tables!$A$2:$B$218,2,FALSE)</f>
        <v/>
      </c>
      <c r="O1582" s="8" t="s">
        <v>3149</v>
      </c>
      <c r="P1582" s="8"/>
      <c r="Q1582" t="str">
        <f t="shared" si="24"/>
        <v>Business Logic</v>
      </c>
      <c r="R1582"/>
      <c r="S1582"/>
      <c r="T1582" s="6" t="str">
        <f>IFERROR(VLOOKUP(T$1&amp;"."&amp;$A1582&amp;"."&amp;$B1582,Mappings[[Lookup Name]:[Source Reference]],2,FALSE),"")</f>
        <v/>
      </c>
      <c r="U1582" s="6" t="str">
        <f>IFERROR(VLOOKUP(U$1&amp;"."&amp;$A1582&amp;"."&amp;$B1582,Mappings[[Lookup Name]:[Source Reference]],2,FALSE),"")</f>
        <v/>
      </c>
      <c r="V1582" s="6" t="str">
        <f>IFERROR(VLOOKUP(V$1&amp;"."&amp;$A1582&amp;"."&amp;$B1582,Mappings[[Lookup Name]:[Source Reference]],2,FALSE),"")</f>
        <v/>
      </c>
      <c r="W1582" s="6" t="str">
        <f>IFERROR(VLOOKUP(W$1&amp;"."&amp;$A1582&amp;"."&amp;$B1582,Mappings[[Lookup Name]:[Source Reference]],2,FALSE),"")</f>
        <v/>
      </c>
    </row>
    <row r="1583" spans="1:23" x14ac:dyDescent="0.3">
      <c r="A1583" t="s">
        <v>963</v>
      </c>
      <c r="B1583" s="6" t="s">
        <v>1021</v>
      </c>
      <c r="C1583" s="5">
        <v>60</v>
      </c>
      <c r="D1583" t="s">
        <v>2102</v>
      </c>
      <c r="E1583">
        <v>3</v>
      </c>
      <c r="F1583">
        <v>0</v>
      </c>
      <c r="G1583">
        <v>0</v>
      </c>
      <c r="H1583">
        <v>1</v>
      </c>
      <c r="I1583">
        <v>0</v>
      </c>
      <c r="J1583" t="s">
        <v>2117</v>
      </c>
      <c r="K1583" s="2" t="s">
        <v>2117</v>
      </c>
      <c r="L1583" t="str">
        <f>VLOOKUP(A1583,Tables!$A$2:$B$218,2,FALSE)</f>
        <v/>
      </c>
      <c r="O1583" s="8" t="s">
        <v>3149</v>
      </c>
      <c r="P1583" s="8"/>
      <c r="Q1583" t="str">
        <f t="shared" si="24"/>
        <v>Business Logic</v>
      </c>
      <c r="R1583"/>
      <c r="S1583"/>
      <c r="T1583" s="6" t="str">
        <f>IFERROR(VLOOKUP(T$1&amp;"."&amp;$A1583&amp;"."&amp;$B1583,Mappings[[Lookup Name]:[Source Reference]],2,FALSE),"")</f>
        <v/>
      </c>
      <c r="U1583" s="6" t="str">
        <f>IFERROR(VLOOKUP(U$1&amp;"."&amp;$A1583&amp;"."&amp;$B1583,Mappings[[Lookup Name]:[Source Reference]],2,FALSE),"")</f>
        <v/>
      </c>
      <c r="V1583" s="6" t="str">
        <f>IFERROR(VLOOKUP(V$1&amp;"."&amp;$A1583&amp;"."&amp;$B1583,Mappings[[Lookup Name]:[Source Reference]],2,FALSE),"")</f>
        <v/>
      </c>
      <c r="W1583" s="6" t="str">
        <f>IFERROR(VLOOKUP(W$1&amp;"."&amp;$A1583&amp;"."&amp;$B1583,Mappings[[Lookup Name]:[Source Reference]],2,FALSE),"")</f>
        <v/>
      </c>
    </row>
    <row r="1584" spans="1:23" x14ac:dyDescent="0.3">
      <c r="A1584" t="s">
        <v>963</v>
      </c>
      <c r="B1584" s="6" t="s">
        <v>1022</v>
      </c>
      <c r="C1584" s="5">
        <v>61</v>
      </c>
      <c r="D1584" t="s">
        <v>2102</v>
      </c>
      <c r="E1584">
        <v>3</v>
      </c>
      <c r="F1584">
        <v>0</v>
      </c>
      <c r="G1584">
        <v>0</v>
      </c>
      <c r="H1584">
        <v>1</v>
      </c>
      <c r="I1584">
        <v>0</v>
      </c>
      <c r="J1584" t="s">
        <v>2117</v>
      </c>
      <c r="K1584" s="2" t="s">
        <v>2117</v>
      </c>
      <c r="L1584" t="str">
        <f>VLOOKUP(A1584,Tables!$A$2:$B$218,2,FALSE)</f>
        <v/>
      </c>
      <c r="O1584" s="8" t="s">
        <v>3149</v>
      </c>
      <c r="P1584" s="8"/>
      <c r="Q1584" t="str">
        <f t="shared" si="24"/>
        <v>Business Logic</v>
      </c>
      <c r="R1584"/>
      <c r="S1584"/>
      <c r="T1584" s="6" t="str">
        <f>IFERROR(VLOOKUP(T$1&amp;"."&amp;$A1584&amp;"."&amp;$B1584,Mappings[[Lookup Name]:[Source Reference]],2,FALSE),"")</f>
        <v/>
      </c>
      <c r="U1584" s="6" t="str">
        <f>IFERROR(VLOOKUP(U$1&amp;"."&amp;$A1584&amp;"."&amp;$B1584,Mappings[[Lookup Name]:[Source Reference]],2,FALSE),"")</f>
        <v/>
      </c>
      <c r="V1584" s="6" t="str">
        <f>IFERROR(VLOOKUP(V$1&amp;"."&amp;$A1584&amp;"."&amp;$B1584,Mappings[[Lookup Name]:[Source Reference]],2,FALSE),"")</f>
        <v/>
      </c>
      <c r="W1584" s="6" t="str">
        <f>IFERROR(VLOOKUP(W$1&amp;"."&amp;$A1584&amp;"."&amp;$B1584,Mappings[[Lookup Name]:[Source Reference]],2,FALSE),"")</f>
        <v/>
      </c>
    </row>
    <row r="1585" spans="1:23" x14ac:dyDescent="0.3">
      <c r="A1585" t="s">
        <v>963</v>
      </c>
      <c r="B1585" s="6" t="s">
        <v>1023</v>
      </c>
      <c r="C1585" s="5">
        <v>62</v>
      </c>
      <c r="D1585" t="s">
        <v>2102</v>
      </c>
      <c r="E1585">
        <v>35</v>
      </c>
      <c r="F1585">
        <v>0</v>
      </c>
      <c r="G1585">
        <v>0</v>
      </c>
      <c r="H1585">
        <v>1</v>
      </c>
      <c r="I1585">
        <v>0</v>
      </c>
      <c r="J1585" t="s">
        <v>2117</v>
      </c>
      <c r="K1585" s="2" t="s">
        <v>2117</v>
      </c>
      <c r="L1585" t="str">
        <f>VLOOKUP(A1585,Tables!$A$2:$B$218,2,FALSE)</f>
        <v/>
      </c>
      <c r="O1585" s="8" t="s">
        <v>3149</v>
      </c>
      <c r="P1585" s="8"/>
      <c r="Q1585" t="str">
        <f t="shared" si="24"/>
        <v>Business Logic</v>
      </c>
      <c r="R1585"/>
      <c r="S1585"/>
      <c r="T1585" s="6" t="str">
        <f>IFERROR(VLOOKUP(T$1&amp;"."&amp;$A1585&amp;"."&amp;$B1585,Mappings[[Lookup Name]:[Source Reference]],2,FALSE),"")</f>
        <v/>
      </c>
      <c r="U1585" s="6" t="str">
        <f>IFERROR(VLOOKUP(U$1&amp;"."&amp;$A1585&amp;"."&amp;$B1585,Mappings[[Lookup Name]:[Source Reference]],2,FALSE),"")</f>
        <v/>
      </c>
      <c r="V1585" s="6" t="str">
        <f>IFERROR(VLOOKUP(V$1&amp;"."&amp;$A1585&amp;"."&amp;$B1585,Mappings[[Lookup Name]:[Source Reference]],2,FALSE),"")</f>
        <v/>
      </c>
      <c r="W1585" s="6" t="str">
        <f>IFERROR(VLOOKUP(W$1&amp;"."&amp;$A1585&amp;"."&amp;$B1585,Mappings[[Lookup Name]:[Source Reference]],2,FALSE),"")</f>
        <v/>
      </c>
    </row>
    <row r="1586" spans="1:23" x14ac:dyDescent="0.3">
      <c r="A1586" t="s">
        <v>963</v>
      </c>
      <c r="B1586" s="6" t="s">
        <v>1024</v>
      </c>
      <c r="C1586" s="5">
        <v>63</v>
      </c>
      <c r="D1586" t="s">
        <v>2102</v>
      </c>
      <c r="E1586">
        <v>3</v>
      </c>
      <c r="F1586">
        <v>0</v>
      </c>
      <c r="G1586">
        <v>0</v>
      </c>
      <c r="H1586">
        <v>1</v>
      </c>
      <c r="I1586">
        <v>0</v>
      </c>
      <c r="J1586" t="s">
        <v>2117</v>
      </c>
      <c r="K1586" s="2" t="s">
        <v>2117</v>
      </c>
      <c r="L1586" t="str">
        <f>VLOOKUP(A1586,Tables!$A$2:$B$218,2,FALSE)</f>
        <v/>
      </c>
      <c r="O1586" s="8" t="s">
        <v>3149</v>
      </c>
      <c r="P1586" s="8"/>
      <c r="Q1586" t="str">
        <f t="shared" si="24"/>
        <v>Business Logic</v>
      </c>
      <c r="R1586"/>
      <c r="S1586"/>
      <c r="T1586" s="6" t="str">
        <f>IFERROR(VLOOKUP(T$1&amp;"."&amp;$A1586&amp;"."&amp;$B1586,Mappings[[Lookup Name]:[Source Reference]],2,FALSE),"")</f>
        <v/>
      </c>
      <c r="U1586" s="6" t="str">
        <f>IFERROR(VLOOKUP(U$1&amp;"."&amp;$A1586&amp;"."&amp;$B1586,Mappings[[Lookup Name]:[Source Reference]],2,FALSE),"")</f>
        <v/>
      </c>
      <c r="V1586" s="6" t="str">
        <f>IFERROR(VLOOKUP(V$1&amp;"."&amp;$A1586&amp;"."&amp;$B1586,Mappings[[Lookup Name]:[Source Reference]],2,FALSE),"")</f>
        <v/>
      </c>
      <c r="W1586" s="6" t="str">
        <f>IFERROR(VLOOKUP(W$1&amp;"."&amp;$A1586&amp;"."&amp;$B1586,Mappings[[Lookup Name]:[Source Reference]],2,FALSE),"")</f>
        <v/>
      </c>
    </row>
    <row r="1587" spans="1:23" x14ac:dyDescent="0.3">
      <c r="A1587" t="s">
        <v>963</v>
      </c>
      <c r="B1587" s="6" t="s">
        <v>1025</v>
      </c>
      <c r="C1587" s="5">
        <v>64</v>
      </c>
      <c r="D1587" t="s">
        <v>2102</v>
      </c>
      <c r="E1587">
        <v>3</v>
      </c>
      <c r="F1587">
        <v>0</v>
      </c>
      <c r="G1587">
        <v>0</v>
      </c>
      <c r="H1587">
        <v>1</v>
      </c>
      <c r="I1587">
        <v>0</v>
      </c>
      <c r="J1587" t="s">
        <v>2117</v>
      </c>
      <c r="K1587" s="2" t="s">
        <v>2117</v>
      </c>
      <c r="L1587" t="str">
        <f>VLOOKUP(A1587,Tables!$A$2:$B$218,2,FALSE)</f>
        <v/>
      </c>
      <c r="O1587" s="8" t="s">
        <v>3149</v>
      </c>
      <c r="P1587" s="8"/>
      <c r="Q1587" t="str">
        <f t="shared" si="24"/>
        <v>Business Logic</v>
      </c>
      <c r="R1587"/>
      <c r="S1587"/>
      <c r="T1587" s="6" t="str">
        <f>IFERROR(VLOOKUP(T$1&amp;"."&amp;$A1587&amp;"."&amp;$B1587,Mappings[[Lookup Name]:[Source Reference]],2,FALSE),"")</f>
        <v/>
      </c>
      <c r="U1587" s="6" t="str">
        <f>IFERROR(VLOOKUP(U$1&amp;"."&amp;$A1587&amp;"."&amp;$B1587,Mappings[[Lookup Name]:[Source Reference]],2,FALSE),"")</f>
        <v/>
      </c>
      <c r="V1587" s="6" t="str">
        <f>IFERROR(VLOOKUP(V$1&amp;"."&amp;$A1587&amp;"."&amp;$B1587,Mappings[[Lookup Name]:[Source Reference]],2,FALSE),"")</f>
        <v/>
      </c>
      <c r="W1587" s="6" t="str">
        <f>IFERROR(VLOOKUP(W$1&amp;"."&amp;$A1587&amp;"."&amp;$B1587,Mappings[[Lookup Name]:[Source Reference]],2,FALSE),"")</f>
        <v/>
      </c>
    </row>
    <row r="1588" spans="1:23" x14ac:dyDescent="0.3">
      <c r="A1588" t="s">
        <v>963</v>
      </c>
      <c r="B1588" s="6" t="s">
        <v>1026</v>
      </c>
      <c r="C1588" s="5">
        <v>65</v>
      </c>
      <c r="D1588" t="s">
        <v>2102</v>
      </c>
      <c r="E1588">
        <v>35</v>
      </c>
      <c r="F1588">
        <v>0</v>
      </c>
      <c r="G1588">
        <v>0</v>
      </c>
      <c r="H1588">
        <v>1</v>
      </c>
      <c r="I1588">
        <v>0</v>
      </c>
      <c r="J1588" t="s">
        <v>2117</v>
      </c>
      <c r="K1588" s="2" t="s">
        <v>2117</v>
      </c>
      <c r="L1588" t="str">
        <f>VLOOKUP(A1588,Tables!$A$2:$B$218,2,FALSE)</f>
        <v/>
      </c>
      <c r="O1588" s="8" t="s">
        <v>3149</v>
      </c>
      <c r="P1588" s="8"/>
      <c r="Q1588" t="str">
        <f t="shared" si="24"/>
        <v>Business Logic</v>
      </c>
      <c r="R1588"/>
      <c r="S1588"/>
      <c r="T1588" s="6" t="str">
        <f>IFERROR(VLOOKUP(T$1&amp;"."&amp;$A1588&amp;"."&amp;$B1588,Mappings[[Lookup Name]:[Source Reference]],2,FALSE),"")</f>
        <v/>
      </c>
      <c r="U1588" s="6" t="str">
        <f>IFERROR(VLOOKUP(U$1&amp;"."&amp;$A1588&amp;"."&amp;$B1588,Mappings[[Lookup Name]:[Source Reference]],2,FALSE),"")</f>
        <v/>
      </c>
      <c r="V1588" s="6" t="str">
        <f>IFERROR(VLOOKUP(V$1&amp;"."&amp;$A1588&amp;"."&amp;$B1588,Mappings[[Lookup Name]:[Source Reference]],2,FALSE),"")</f>
        <v/>
      </c>
      <c r="W1588" s="6" t="str">
        <f>IFERROR(VLOOKUP(W$1&amp;"."&amp;$A1588&amp;"."&amp;$B1588,Mappings[[Lookup Name]:[Source Reference]],2,FALSE),"")</f>
        <v/>
      </c>
    </row>
    <row r="1589" spans="1:23" x14ac:dyDescent="0.3">
      <c r="A1589" t="s">
        <v>963</v>
      </c>
      <c r="B1589" s="6" t="s">
        <v>1027</v>
      </c>
      <c r="C1589" s="5">
        <v>66</v>
      </c>
      <c r="D1589" t="s">
        <v>2102</v>
      </c>
      <c r="E1589">
        <v>3</v>
      </c>
      <c r="F1589">
        <v>0</v>
      </c>
      <c r="G1589">
        <v>0</v>
      </c>
      <c r="H1589">
        <v>1</v>
      </c>
      <c r="I1589">
        <v>0</v>
      </c>
      <c r="J1589" t="s">
        <v>2117</v>
      </c>
      <c r="K1589" s="2" t="s">
        <v>2117</v>
      </c>
      <c r="L1589" t="str">
        <f>VLOOKUP(A1589,Tables!$A$2:$B$218,2,FALSE)</f>
        <v/>
      </c>
      <c r="O1589" s="8" t="s">
        <v>3149</v>
      </c>
      <c r="P1589" s="8"/>
      <c r="Q1589" t="str">
        <f t="shared" si="24"/>
        <v>Business Logic</v>
      </c>
      <c r="R1589"/>
      <c r="S1589"/>
      <c r="T1589" s="6" t="str">
        <f>IFERROR(VLOOKUP(T$1&amp;"."&amp;$A1589&amp;"."&amp;$B1589,Mappings[[Lookup Name]:[Source Reference]],2,FALSE),"")</f>
        <v/>
      </c>
      <c r="U1589" s="6" t="str">
        <f>IFERROR(VLOOKUP(U$1&amp;"."&amp;$A1589&amp;"."&amp;$B1589,Mappings[[Lookup Name]:[Source Reference]],2,FALSE),"")</f>
        <v/>
      </c>
      <c r="V1589" s="6" t="str">
        <f>IFERROR(VLOOKUP(V$1&amp;"."&amp;$A1589&amp;"."&amp;$B1589,Mappings[[Lookup Name]:[Source Reference]],2,FALSE),"")</f>
        <v/>
      </c>
      <c r="W1589" s="6" t="str">
        <f>IFERROR(VLOOKUP(W$1&amp;"."&amp;$A1589&amp;"."&amp;$B1589,Mappings[[Lookup Name]:[Source Reference]],2,FALSE),"")</f>
        <v/>
      </c>
    </row>
    <row r="1590" spans="1:23" x14ac:dyDescent="0.3">
      <c r="A1590" t="s">
        <v>963</v>
      </c>
      <c r="B1590" s="6" t="s">
        <v>1028</v>
      </c>
      <c r="C1590" s="5">
        <v>67</v>
      </c>
      <c r="D1590" t="s">
        <v>2102</v>
      </c>
      <c r="E1590">
        <v>1</v>
      </c>
      <c r="F1590">
        <v>0</v>
      </c>
      <c r="G1590">
        <v>0</v>
      </c>
      <c r="H1590">
        <v>1</v>
      </c>
      <c r="I1590">
        <v>0</v>
      </c>
      <c r="J1590" t="s">
        <v>2117</v>
      </c>
      <c r="K1590" s="2" t="s">
        <v>2117</v>
      </c>
      <c r="L1590" t="str">
        <f>VLOOKUP(A1590,Tables!$A$2:$B$218,2,FALSE)</f>
        <v/>
      </c>
      <c r="O1590" s="8" t="s">
        <v>3149</v>
      </c>
      <c r="P1590" s="8"/>
      <c r="Q1590" t="str">
        <f t="shared" si="24"/>
        <v>Business Logic</v>
      </c>
      <c r="R1590"/>
      <c r="S1590"/>
      <c r="T1590" s="6" t="str">
        <f>IFERROR(VLOOKUP(T$1&amp;"."&amp;$A1590&amp;"."&amp;$B1590,Mappings[[Lookup Name]:[Source Reference]],2,FALSE),"")</f>
        <v/>
      </c>
      <c r="U1590" s="6" t="str">
        <f>IFERROR(VLOOKUP(U$1&amp;"."&amp;$A1590&amp;"."&amp;$B1590,Mappings[[Lookup Name]:[Source Reference]],2,FALSE),"")</f>
        <v/>
      </c>
      <c r="V1590" s="6" t="str">
        <f>IFERROR(VLOOKUP(V$1&amp;"."&amp;$A1590&amp;"."&amp;$B1590,Mappings[[Lookup Name]:[Source Reference]],2,FALSE),"")</f>
        <v/>
      </c>
      <c r="W1590" s="6" t="str">
        <f>IFERROR(VLOOKUP(W$1&amp;"."&amp;$A1590&amp;"."&amp;$B1590,Mappings[[Lookup Name]:[Source Reference]],2,FALSE),"")</f>
        <v/>
      </c>
    </row>
    <row r="1591" spans="1:23" x14ac:dyDescent="0.3">
      <c r="A1591" t="s">
        <v>963</v>
      </c>
      <c r="B1591" s="6" t="s">
        <v>1029</v>
      </c>
      <c r="C1591" s="5">
        <v>68</v>
      </c>
      <c r="D1591" t="s">
        <v>2102</v>
      </c>
      <c r="E1591">
        <v>60</v>
      </c>
      <c r="F1591">
        <v>0</v>
      </c>
      <c r="G1591">
        <v>0</v>
      </c>
      <c r="H1591">
        <v>1</v>
      </c>
      <c r="I1591">
        <v>0</v>
      </c>
      <c r="J1591" t="s">
        <v>2117</v>
      </c>
      <c r="K1591" s="2" t="s">
        <v>2117</v>
      </c>
      <c r="L1591" t="str">
        <f>VLOOKUP(A1591,Tables!$A$2:$B$218,2,FALSE)</f>
        <v/>
      </c>
      <c r="O1591" s="8" t="s">
        <v>3149</v>
      </c>
      <c r="P1591" s="8"/>
      <c r="Q1591" t="str">
        <f t="shared" si="24"/>
        <v>Business Logic</v>
      </c>
      <c r="R1591"/>
      <c r="S1591"/>
      <c r="T1591" s="6" t="str">
        <f>IFERROR(VLOOKUP(T$1&amp;"."&amp;$A1591&amp;"."&amp;$B1591,Mappings[[Lookup Name]:[Source Reference]],2,FALSE),"")</f>
        <v/>
      </c>
      <c r="U1591" s="6" t="str">
        <f>IFERROR(VLOOKUP(U$1&amp;"."&amp;$A1591&amp;"."&amp;$B1591,Mappings[[Lookup Name]:[Source Reference]],2,FALSE),"")</f>
        <v/>
      </c>
      <c r="V1591" s="6" t="str">
        <f>IFERROR(VLOOKUP(V$1&amp;"."&amp;$A1591&amp;"."&amp;$B1591,Mappings[[Lookup Name]:[Source Reference]],2,FALSE),"")</f>
        <v/>
      </c>
      <c r="W1591" s="6" t="str">
        <f>IFERROR(VLOOKUP(W$1&amp;"."&amp;$A1591&amp;"."&amp;$B1591,Mappings[[Lookup Name]:[Source Reference]],2,FALSE),"")</f>
        <v/>
      </c>
    </row>
    <row r="1592" spans="1:23" x14ac:dyDescent="0.3">
      <c r="A1592" t="s">
        <v>963</v>
      </c>
      <c r="B1592" s="6" t="s">
        <v>1030</v>
      </c>
      <c r="C1592" s="5">
        <v>69</v>
      </c>
      <c r="D1592" t="s">
        <v>2102</v>
      </c>
      <c r="E1592">
        <v>35</v>
      </c>
      <c r="F1592">
        <v>0</v>
      </c>
      <c r="G1592">
        <v>0</v>
      </c>
      <c r="H1592">
        <v>1</v>
      </c>
      <c r="I1592">
        <v>0</v>
      </c>
      <c r="J1592" t="s">
        <v>2117</v>
      </c>
      <c r="K1592" s="2" t="s">
        <v>2117</v>
      </c>
      <c r="L1592" t="str">
        <f>VLOOKUP(A1592,Tables!$A$2:$B$218,2,FALSE)</f>
        <v/>
      </c>
      <c r="O1592" s="8" t="s">
        <v>3149</v>
      </c>
      <c r="P1592" s="8"/>
      <c r="Q1592" t="str">
        <f t="shared" si="24"/>
        <v>Business Logic</v>
      </c>
      <c r="R1592"/>
      <c r="S1592"/>
      <c r="T1592" s="6" t="str">
        <f>IFERROR(VLOOKUP(T$1&amp;"."&amp;$A1592&amp;"."&amp;$B1592,Mappings[[Lookup Name]:[Source Reference]],2,FALSE),"")</f>
        <v/>
      </c>
      <c r="U1592" s="6" t="str">
        <f>IFERROR(VLOOKUP(U$1&amp;"."&amp;$A1592&amp;"."&amp;$B1592,Mappings[[Lookup Name]:[Source Reference]],2,FALSE),"")</f>
        <v/>
      </c>
      <c r="V1592" s="6" t="str">
        <f>IFERROR(VLOOKUP(V$1&amp;"."&amp;$A1592&amp;"."&amp;$B1592,Mappings[[Lookup Name]:[Source Reference]],2,FALSE),"")</f>
        <v/>
      </c>
      <c r="W1592" s="6" t="str">
        <f>IFERROR(VLOOKUP(W$1&amp;"."&amp;$A1592&amp;"."&amp;$B1592,Mappings[[Lookup Name]:[Source Reference]],2,FALSE),"")</f>
        <v/>
      </c>
    </row>
    <row r="1593" spans="1:23" x14ac:dyDescent="0.3">
      <c r="A1593" t="s">
        <v>963</v>
      </c>
      <c r="B1593" s="6" t="s">
        <v>1031</v>
      </c>
      <c r="C1593" s="5">
        <v>70</v>
      </c>
      <c r="D1593" t="s">
        <v>2102</v>
      </c>
      <c r="E1593">
        <v>25</v>
      </c>
      <c r="F1593">
        <v>0</v>
      </c>
      <c r="G1593">
        <v>0</v>
      </c>
      <c r="H1593">
        <v>1</v>
      </c>
      <c r="I1593">
        <v>0</v>
      </c>
      <c r="J1593" t="s">
        <v>2117</v>
      </c>
      <c r="K1593" s="2" t="s">
        <v>2117</v>
      </c>
      <c r="L1593" t="str">
        <f>VLOOKUP(A1593,Tables!$A$2:$B$218,2,FALSE)</f>
        <v/>
      </c>
      <c r="O1593" s="8" t="s">
        <v>3149</v>
      </c>
      <c r="P1593" s="8"/>
      <c r="Q1593" t="str">
        <f t="shared" si="24"/>
        <v>Business Logic</v>
      </c>
      <c r="R1593"/>
      <c r="S1593"/>
      <c r="T1593" s="6" t="str">
        <f>IFERROR(VLOOKUP(T$1&amp;"."&amp;$A1593&amp;"."&amp;$B1593,Mappings[[Lookup Name]:[Source Reference]],2,FALSE),"")</f>
        <v/>
      </c>
      <c r="U1593" s="6" t="str">
        <f>IFERROR(VLOOKUP(U$1&amp;"."&amp;$A1593&amp;"."&amp;$B1593,Mappings[[Lookup Name]:[Source Reference]],2,FALSE),"")</f>
        <v/>
      </c>
      <c r="V1593" s="6" t="str">
        <f>IFERROR(VLOOKUP(V$1&amp;"."&amp;$A1593&amp;"."&amp;$B1593,Mappings[[Lookup Name]:[Source Reference]],2,FALSE),"")</f>
        <v/>
      </c>
      <c r="W1593" s="6" t="str">
        <f>IFERROR(VLOOKUP(W$1&amp;"."&amp;$A1593&amp;"."&amp;$B1593,Mappings[[Lookup Name]:[Source Reference]],2,FALSE),"")</f>
        <v/>
      </c>
    </row>
    <row r="1594" spans="1:23" x14ac:dyDescent="0.3">
      <c r="A1594" t="s">
        <v>963</v>
      </c>
      <c r="B1594" s="6" t="s">
        <v>1032</v>
      </c>
      <c r="C1594" s="5">
        <v>71</v>
      </c>
      <c r="D1594" t="s">
        <v>2102</v>
      </c>
      <c r="E1594">
        <v>2</v>
      </c>
      <c r="F1594">
        <v>0</v>
      </c>
      <c r="G1594">
        <v>0</v>
      </c>
      <c r="H1594">
        <v>1</v>
      </c>
      <c r="I1594">
        <v>0</v>
      </c>
      <c r="J1594" t="s">
        <v>2117</v>
      </c>
      <c r="K1594" s="2" t="s">
        <v>2117</v>
      </c>
      <c r="L1594" t="str">
        <f>VLOOKUP(A1594,Tables!$A$2:$B$218,2,FALSE)</f>
        <v/>
      </c>
      <c r="O1594" s="8" t="s">
        <v>3149</v>
      </c>
      <c r="P1594" s="8"/>
      <c r="Q1594" t="str">
        <f t="shared" si="24"/>
        <v>Business Logic</v>
      </c>
      <c r="R1594"/>
      <c r="S1594"/>
      <c r="T1594" s="6" t="str">
        <f>IFERROR(VLOOKUP(T$1&amp;"."&amp;$A1594&amp;"."&amp;$B1594,Mappings[[Lookup Name]:[Source Reference]],2,FALSE),"")</f>
        <v/>
      </c>
      <c r="U1594" s="6" t="str">
        <f>IFERROR(VLOOKUP(U$1&amp;"."&amp;$A1594&amp;"."&amp;$B1594,Mappings[[Lookup Name]:[Source Reference]],2,FALSE),"")</f>
        <v/>
      </c>
      <c r="V1594" s="6" t="str">
        <f>IFERROR(VLOOKUP(V$1&amp;"."&amp;$A1594&amp;"."&amp;$B1594,Mappings[[Lookup Name]:[Source Reference]],2,FALSE),"")</f>
        <v/>
      </c>
      <c r="W1594" s="6" t="str">
        <f>IFERROR(VLOOKUP(W$1&amp;"."&amp;$A1594&amp;"."&amp;$B1594,Mappings[[Lookup Name]:[Source Reference]],2,FALSE),"")</f>
        <v/>
      </c>
    </row>
    <row r="1595" spans="1:23" x14ac:dyDescent="0.3">
      <c r="A1595" t="s">
        <v>963</v>
      </c>
      <c r="B1595" s="6" t="s">
        <v>1033</v>
      </c>
      <c r="C1595" s="5">
        <v>72</v>
      </c>
      <c r="D1595" t="s">
        <v>2102</v>
      </c>
      <c r="E1595">
        <v>80</v>
      </c>
      <c r="F1595">
        <v>0</v>
      </c>
      <c r="G1595">
        <v>0</v>
      </c>
      <c r="H1595">
        <v>1</v>
      </c>
      <c r="I1595">
        <v>0</v>
      </c>
      <c r="J1595" t="s">
        <v>2117</v>
      </c>
      <c r="K1595" s="2" t="s">
        <v>2117</v>
      </c>
      <c r="L1595" t="str">
        <f>VLOOKUP(A1595,Tables!$A$2:$B$218,2,FALSE)</f>
        <v/>
      </c>
      <c r="O1595" s="8" t="s">
        <v>3149</v>
      </c>
      <c r="P1595" s="8"/>
      <c r="Q1595" t="str">
        <f t="shared" si="24"/>
        <v>Business Logic</v>
      </c>
      <c r="R1595"/>
      <c r="S1595"/>
      <c r="T1595" s="6" t="str">
        <f>IFERROR(VLOOKUP(T$1&amp;"."&amp;$A1595&amp;"."&amp;$B1595,Mappings[[Lookup Name]:[Source Reference]],2,FALSE),"")</f>
        <v/>
      </c>
      <c r="U1595" s="6" t="str">
        <f>IFERROR(VLOOKUP(U$1&amp;"."&amp;$A1595&amp;"."&amp;$B1595,Mappings[[Lookup Name]:[Source Reference]],2,FALSE),"")</f>
        <v/>
      </c>
      <c r="V1595" s="6" t="str">
        <f>IFERROR(VLOOKUP(V$1&amp;"."&amp;$A1595&amp;"."&amp;$B1595,Mappings[[Lookup Name]:[Source Reference]],2,FALSE),"")</f>
        <v/>
      </c>
      <c r="W1595" s="6" t="str">
        <f>IFERROR(VLOOKUP(W$1&amp;"."&amp;$A1595&amp;"."&amp;$B1595,Mappings[[Lookup Name]:[Source Reference]],2,FALSE),"")</f>
        <v/>
      </c>
    </row>
    <row r="1596" spans="1:23" x14ac:dyDescent="0.3">
      <c r="A1596" t="s">
        <v>963</v>
      </c>
      <c r="B1596" s="6" t="s">
        <v>1034</v>
      </c>
      <c r="C1596" s="5">
        <v>73</v>
      </c>
      <c r="D1596" t="s">
        <v>2102</v>
      </c>
      <c r="E1596">
        <v>2</v>
      </c>
      <c r="F1596">
        <v>0</v>
      </c>
      <c r="G1596">
        <v>0</v>
      </c>
      <c r="H1596">
        <v>1</v>
      </c>
      <c r="I1596">
        <v>0</v>
      </c>
      <c r="J1596" t="s">
        <v>2117</v>
      </c>
      <c r="K1596" s="2" t="s">
        <v>2117</v>
      </c>
      <c r="L1596" t="str">
        <f>VLOOKUP(A1596,Tables!$A$2:$B$218,2,FALSE)</f>
        <v/>
      </c>
      <c r="O1596" s="8" t="s">
        <v>3149</v>
      </c>
      <c r="P1596" s="8"/>
      <c r="Q1596" t="str">
        <f t="shared" si="24"/>
        <v>Business Logic</v>
      </c>
      <c r="R1596"/>
      <c r="S1596"/>
      <c r="T1596" s="6" t="str">
        <f>IFERROR(VLOOKUP(T$1&amp;"."&amp;$A1596&amp;"."&amp;$B1596,Mappings[[Lookup Name]:[Source Reference]],2,FALSE),"")</f>
        <v/>
      </c>
      <c r="U1596" s="6" t="str">
        <f>IFERROR(VLOOKUP(U$1&amp;"."&amp;$A1596&amp;"."&amp;$B1596,Mappings[[Lookup Name]:[Source Reference]],2,FALSE),"")</f>
        <v/>
      </c>
      <c r="V1596" s="6" t="str">
        <f>IFERROR(VLOOKUP(V$1&amp;"."&amp;$A1596&amp;"."&amp;$B1596,Mappings[[Lookup Name]:[Source Reference]],2,FALSE),"")</f>
        <v/>
      </c>
      <c r="W1596" s="6" t="str">
        <f>IFERROR(VLOOKUP(W$1&amp;"."&amp;$A1596&amp;"."&amp;$B1596,Mappings[[Lookup Name]:[Source Reference]],2,FALSE),"")</f>
        <v/>
      </c>
    </row>
    <row r="1597" spans="1:23" x14ac:dyDescent="0.3">
      <c r="A1597" t="s">
        <v>963</v>
      </c>
      <c r="B1597" s="6" t="s">
        <v>1035</v>
      </c>
      <c r="C1597" s="5">
        <v>74</v>
      </c>
      <c r="D1597" t="s">
        <v>2102</v>
      </c>
      <c r="E1597">
        <v>2</v>
      </c>
      <c r="F1597">
        <v>0</v>
      </c>
      <c r="G1597">
        <v>0</v>
      </c>
      <c r="H1597">
        <v>1</v>
      </c>
      <c r="I1597">
        <v>0</v>
      </c>
      <c r="J1597" t="s">
        <v>2117</v>
      </c>
      <c r="K1597" s="2" t="s">
        <v>2117</v>
      </c>
      <c r="L1597" t="str">
        <f>VLOOKUP(A1597,Tables!$A$2:$B$218,2,FALSE)</f>
        <v/>
      </c>
      <c r="O1597" s="8" t="s">
        <v>3149</v>
      </c>
      <c r="P1597" s="8"/>
      <c r="Q1597" t="str">
        <f t="shared" si="24"/>
        <v>Business Logic</v>
      </c>
      <c r="R1597"/>
      <c r="S1597"/>
      <c r="T1597" s="6" t="str">
        <f>IFERROR(VLOOKUP(T$1&amp;"."&amp;$A1597&amp;"."&amp;$B1597,Mappings[[Lookup Name]:[Source Reference]],2,FALSE),"")</f>
        <v/>
      </c>
      <c r="U1597" s="6" t="str">
        <f>IFERROR(VLOOKUP(U$1&amp;"."&amp;$A1597&amp;"."&amp;$B1597,Mappings[[Lookup Name]:[Source Reference]],2,FALSE),"")</f>
        <v/>
      </c>
      <c r="V1597" s="6" t="str">
        <f>IFERROR(VLOOKUP(V$1&amp;"."&amp;$A1597&amp;"."&amp;$B1597,Mappings[[Lookup Name]:[Source Reference]],2,FALSE),"")</f>
        <v/>
      </c>
      <c r="W1597" s="6" t="str">
        <f>IFERROR(VLOOKUP(W$1&amp;"."&amp;$A1597&amp;"."&amp;$B1597,Mappings[[Lookup Name]:[Source Reference]],2,FALSE),"")</f>
        <v/>
      </c>
    </row>
    <row r="1598" spans="1:23" x14ac:dyDescent="0.3">
      <c r="A1598" t="s">
        <v>963</v>
      </c>
      <c r="B1598" s="6" t="s">
        <v>1036</v>
      </c>
      <c r="C1598" s="5">
        <v>75</v>
      </c>
      <c r="D1598" t="s">
        <v>2102</v>
      </c>
      <c r="E1598">
        <v>256</v>
      </c>
      <c r="F1598">
        <v>0</v>
      </c>
      <c r="G1598">
        <v>0</v>
      </c>
      <c r="H1598">
        <v>1</v>
      </c>
      <c r="I1598">
        <v>0</v>
      </c>
      <c r="J1598" t="s">
        <v>2117</v>
      </c>
      <c r="K1598" s="2" t="s">
        <v>2117</v>
      </c>
      <c r="L1598" t="str">
        <f>VLOOKUP(A1598,Tables!$A$2:$B$218,2,FALSE)</f>
        <v/>
      </c>
      <c r="O1598" s="8" t="s">
        <v>3149</v>
      </c>
      <c r="P1598" s="8"/>
      <c r="Q1598" t="str">
        <f t="shared" si="24"/>
        <v>Business Logic</v>
      </c>
      <c r="R1598"/>
      <c r="S1598"/>
      <c r="T1598" s="6" t="str">
        <f>IFERROR(VLOOKUP(T$1&amp;"."&amp;$A1598&amp;"."&amp;$B1598,Mappings[[Lookup Name]:[Source Reference]],2,FALSE),"")</f>
        <v/>
      </c>
      <c r="U1598" s="6" t="str">
        <f>IFERROR(VLOOKUP(U$1&amp;"."&amp;$A1598&amp;"."&amp;$B1598,Mappings[[Lookup Name]:[Source Reference]],2,FALSE),"")</f>
        <v/>
      </c>
      <c r="V1598" s="6" t="str">
        <f>IFERROR(VLOOKUP(V$1&amp;"."&amp;$A1598&amp;"."&amp;$B1598,Mappings[[Lookup Name]:[Source Reference]],2,FALSE),"")</f>
        <v/>
      </c>
      <c r="W1598" s="6" t="str">
        <f>IFERROR(VLOOKUP(W$1&amp;"."&amp;$A1598&amp;"."&amp;$B1598,Mappings[[Lookup Name]:[Source Reference]],2,FALSE),"")</f>
        <v/>
      </c>
    </row>
    <row r="1599" spans="1:23" x14ac:dyDescent="0.3">
      <c r="A1599" t="s">
        <v>963</v>
      </c>
      <c r="B1599" s="6" t="s">
        <v>1037</v>
      </c>
      <c r="C1599" s="5">
        <v>76</v>
      </c>
      <c r="D1599" t="s">
        <v>2102</v>
      </c>
      <c r="E1599">
        <v>55</v>
      </c>
      <c r="F1599">
        <v>0</v>
      </c>
      <c r="G1599">
        <v>0</v>
      </c>
      <c r="H1599">
        <v>1</v>
      </c>
      <c r="I1599">
        <v>0</v>
      </c>
      <c r="J1599" t="s">
        <v>2117</v>
      </c>
      <c r="K1599" s="2" t="s">
        <v>2117</v>
      </c>
      <c r="L1599" t="str">
        <f>VLOOKUP(A1599,Tables!$A$2:$B$218,2,FALSE)</f>
        <v/>
      </c>
      <c r="O1599" s="8" t="s">
        <v>3149</v>
      </c>
      <c r="P1599" s="8"/>
      <c r="Q1599" t="str">
        <f t="shared" si="24"/>
        <v>Business Logic</v>
      </c>
      <c r="R1599"/>
      <c r="S1599"/>
      <c r="T1599" s="6" t="str">
        <f>IFERROR(VLOOKUP(T$1&amp;"."&amp;$A1599&amp;"."&amp;$B1599,Mappings[[Lookup Name]:[Source Reference]],2,FALSE),"")</f>
        <v/>
      </c>
      <c r="U1599" s="6" t="str">
        <f>IFERROR(VLOOKUP(U$1&amp;"."&amp;$A1599&amp;"."&amp;$B1599,Mappings[[Lookup Name]:[Source Reference]],2,FALSE),"")</f>
        <v/>
      </c>
      <c r="V1599" s="6" t="str">
        <f>IFERROR(VLOOKUP(V$1&amp;"."&amp;$A1599&amp;"."&amp;$B1599,Mappings[[Lookup Name]:[Source Reference]],2,FALSE),"")</f>
        <v/>
      </c>
      <c r="W1599" s="6" t="str">
        <f>IFERROR(VLOOKUP(W$1&amp;"."&amp;$A1599&amp;"."&amp;$B1599,Mappings[[Lookup Name]:[Source Reference]],2,FALSE),"")</f>
        <v/>
      </c>
    </row>
    <row r="1600" spans="1:23" x14ac:dyDescent="0.3">
      <c r="A1600" t="s">
        <v>963</v>
      </c>
      <c r="B1600" s="6" t="s">
        <v>1038</v>
      </c>
      <c r="C1600" s="5">
        <v>77</v>
      </c>
      <c r="D1600" t="s">
        <v>2102</v>
      </c>
      <c r="E1600">
        <v>55</v>
      </c>
      <c r="F1600">
        <v>0</v>
      </c>
      <c r="G1600">
        <v>0</v>
      </c>
      <c r="H1600">
        <v>1</v>
      </c>
      <c r="I1600">
        <v>0</v>
      </c>
      <c r="J1600" t="s">
        <v>2117</v>
      </c>
      <c r="K1600" s="2" t="s">
        <v>2117</v>
      </c>
      <c r="L1600" t="str">
        <f>VLOOKUP(A1600,Tables!$A$2:$B$218,2,FALSE)</f>
        <v/>
      </c>
      <c r="O1600" s="8" t="s">
        <v>3149</v>
      </c>
      <c r="P1600" s="8"/>
      <c r="Q1600" t="str">
        <f t="shared" si="24"/>
        <v>Business Logic</v>
      </c>
      <c r="R1600"/>
      <c r="S1600"/>
      <c r="T1600" s="6" t="str">
        <f>IFERROR(VLOOKUP(T$1&amp;"."&amp;$A1600&amp;"."&amp;$B1600,Mappings[[Lookup Name]:[Source Reference]],2,FALSE),"")</f>
        <v/>
      </c>
      <c r="U1600" s="6" t="str">
        <f>IFERROR(VLOOKUP(U$1&amp;"."&amp;$A1600&amp;"."&amp;$B1600,Mappings[[Lookup Name]:[Source Reference]],2,FALSE),"")</f>
        <v/>
      </c>
      <c r="V1600" s="6" t="str">
        <f>IFERROR(VLOOKUP(V$1&amp;"."&amp;$A1600&amp;"."&amp;$B1600,Mappings[[Lookup Name]:[Source Reference]],2,FALSE),"")</f>
        <v/>
      </c>
      <c r="W1600" s="6" t="str">
        <f>IFERROR(VLOOKUP(W$1&amp;"."&amp;$A1600&amp;"."&amp;$B1600,Mappings[[Lookup Name]:[Source Reference]],2,FALSE),"")</f>
        <v/>
      </c>
    </row>
    <row r="1601" spans="1:23" x14ac:dyDescent="0.3">
      <c r="A1601" t="s">
        <v>963</v>
      </c>
      <c r="B1601" s="6" t="s">
        <v>1039</v>
      </c>
      <c r="C1601" s="5">
        <v>78</v>
      </c>
      <c r="D1601" t="s">
        <v>2102</v>
      </c>
      <c r="E1601">
        <v>30</v>
      </c>
      <c r="F1601">
        <v>0</v>
      </c>
      <c r="G1601">
        <v>0</v>
      </c>
      <c r="H1601">
        <v>1</v>
      </c>
      <c r="I1601">
        <v>0</v>
      </c>
      <c r="J1601" t="s">
        <v>2117</v>
      </c>
      <c r="K1601" s="2" t="s">
        <v>2117</v>
      </c>
      <c r="L1601" t="str">
        <f>VLOOKUP(A1601,Tables!$A$2:$B$218,2,FALSE)</f>
        <v/>
      </c>
      <c r="O1601" s="8" t="s">
        <v>3149</v>
      </c>
      <c r="P1601" s="8"/>
      <c r="Q1601" t="str">
        <f t="shared" si="24"/>
        <v>Business Logic</v>
      </c>
      <c r="R1601"/>
      <c r="S1601"/>
      <c r="T1601" s="6" t="str">
        <f>IFERROR(VLOOKUP(T$1&amp;"."&amp;$A1601&amp;"."&amp;$B1601,Mappings[[Lookup Name]:[Source Reference]],2,FALSE),"")</f>
        <v/>
      </c>
      <c r="U1601" s="6" t="str">
        <f>IFERROR(VLOOKUP(U$1&amp;"."&amp;$A1601&amp;"."&amp;$B1601,Mappings[[Lookup Name]:[Source Reference]],2,FALSE),"")</f>
        <v/>
      </c>
      <c r="V1601" s="6" t="str">
        <f>IFERROR(VLOOKUP(V$1&amp;"."&amp;$A1601&amp;"."&amp;$B1601,Mappings[[Lookup Name]:[Source Reference]],2,FALSE),"")</f>
        <v/>
      </c>
      <c r="W1601" s="6" t="str">
        <f>IFERROR(VLOOKUP(W$1&amp;"."&amp;$A1601&amp;"."&amp;$B1601,Mappings[[Lookup Name]:[Source Reference]],2,FALSE),"")</f>
        <v/>
      </c>
    </row>
    <row r="1602" spans="1:23" x14ac:dyDescent="0.3">
      <c r="A1602" t="s">
        <v>963</v>
      </c>
      <c r="B1602" s="6" t="s">
        <v>1040</v>
      </c>
      <c r="C1602" s="5">
        <v>79</v>
      </c>
      <c r="D1602" t="s">
        <v>2102</v>
      </c>
      <c r="E1602">
        <v>2</v>
      </c>
      <c r="F1602">
        <v>0</v>
      </c>
      <c r="G1602">
        <v>0</v>
      </c>
      <c r="H1602">
        <v>1</v>
      </c>
      <c r="I1602">
        <v>0</v>
      </c>
      <c r="J1602" t="s">
        <v>2117</v>
      </c>
      <c r="K1602" s="2" t="s">
        <v>2117</v>
      </c>
      <c r="L1602" t="str">
        <f>VLOOKUP(A1602,Tables!$A$2:$B$218,2,FALSE)</f>
        <v/>
      </c>
      <c r="O1602" s="8" t="s">
        <v>3149</v>
      </c>
      <c r="P1602" s="8"/>
      <c r="Q1602" t="str">
        <f t="shared" si="24"/>
        <v>Business Logic</v>
      </c>
      <c r="R1602"/>
      <c r="S1602"/>
      <c r="T1602" s="6" t="str">
        <f>IFERROR(VLOOKUP(T$1&amp;"."&amp;$A1602&amp;"."&amp;$B1602,Mappings[[Lookup Name]:[Source Reference]],2,FALSE),"")</f>
        <v/>
      </c>
      <c r="U1602" s="6" t="str">
        <f>IFERROR(VLOOKUP(U$1&amp;"."&amp;$A1602&amp;"."&amp;$B1602,Mappings[[Lookup Name]:[Source Reference]],2,FALSE),"")</f>
        <v/>
      </c>
      <c r="V1602" s="6" t="str">
        <f>IFERROR(VLOOKUP(V$1&amp;"."&amp;$A1602&amp;"."&amp;$B1602,Mappings[[Lookup Name]:[Source Reference]],2,FALSE),"")</f>
        <v/>
      </c>
      <c r="W1602" s="6" t="str">
        <f>IFERROR(VLOOKUP(W$1&amp;"."&amp;$A1602&amp;"."&amp;$B1602,Mappings[[Lookup Name]:[Source Reference]],2,FALSE),"")</f>
        <v/>
      </c>
    </row>
    <row r="1603" spans="1:23" x14ac:dyDescent="0.3">
      <c r="A1603" t="s">
        <v>963</v>
      </c>
      <c r="B1603" s="6" t="s">
        <v>1041</v>
      </c>
      <c r="C1603" s="5">
        <v>80</v>
      </c>
      <c r="D1603" t="s">
        <v>2102</v>
      </c>
      <c r="E1603">
        <v>15</v>
      </c>
      <c r="F1603">
        <v>0</v>
      </c>
      <c r="G1603">
        <v>0</v>
      </c>
      <c r="H1603">
        <v>1</v>
      </c>
      <c r="I1603">
        <v>0</v>
      </c>
      <c r="J1603" t="s">
        <v>2117</v>
      </c>
      <c r="K1603" s="2" t="s">
        <v>2117</v>
      </c>
      <c r="L1603" t="str">
        <f>VLOOKUP(A1603,Tables!$A$2:$B$218,2,FALSE)</f>
        <v/>
      </c>
      <c r="O1603" s="8" t="s">
        <v>3149</v>
      </c>
      <c r="P1603" s="8"/>
      <c r="Q1603" t="str">
        <f t="shared" ref="Q1603:Q1666" si="25">IF(B1603="Source_System_SID","Link to Source System",IF(OR(B1603="Created_By_ID",B1603="Created_by_Date",B1603="Last_Updated_By_Date",B1603="Last_Updated_By_ID",B1603="Audit_SID",B1603="Update_Audit_SID"),"ETL Audit Process",IF(RIGHT(B1603,3)="SID","System Generated","Business Logic")))</f>
        <v>Business Logic</v>
      </c>
      <c r="R1603"/>
      <c r="S1603"/>
      <c r="T1603" s="6" t="str">
        <f>IFERROR(VLOOKUP(T$1&amp;"."&amp;$A1603&amp;"."&amp;$B1603,Mappings[[Lookup Name]:[Source Reference]],2,FALSE),"")</f>
        <v/>
      </c>
      <c r="U1603" s="6" t="str">
        <f>IFERROR(VLOOKUP(U$1&amp;"."&amp;$A1603&amp;"."&amp;$B1603,Mappings[[Lookup Name]:[Source Reference]],2,FALSE),"")</f>
        <v/>
      </c>
      <c r="V1603" s="6" t="str">
        <f>IFERROR(VLOOKUP(V$1&amp;"."&amp;$A1603&amp;"."&amp;$B1603,Mappings[[Lookup Name]:[Source Reference]],2,FALSE),"")</f>
        <v/>
      </c>
      <c r="W1603" s="6" t="str">
        <f>IFERROR(VLOOKUP(W$1&amp;"."&amp;$A1603&amp;"."&amp;$B1603,Mappings[[Lookup Name]:[Source Reference]],2,FALSE),"")</f>
        <v/>
      </c>
    </row>
    <row r="1604" spans="1:23" x14ac:dyDescent="0.3">
      <c r="A1604" t="s">
        <v>963</v>
      </c>
      <c r="B1604" s="6" t="s">
        <v>1042</v>
      </c>
      <c r="C1604" s="5">
        <v>81</v>
      </c>
      <c r="D1604" t="s">
        <v>2102</v>
      </c>
      <c r="E1604">
        <v>2</v>
      </c>
      <c r="F1604">
        <v>0</v>
      </c>
      <c r="G1604">
        <v>0</v>
      </c>
      <c r="H1604">
        <v>1</v>
      </c>
      <c r="I1604">
        <v>0</v>
      </c>
      <c r="J1604" t="s">
        <v>2117</v>
      </c>
      <c r="K1604" s="2" t="s">
        <v>2117</v>
      </c>
      <c r="L1604" t="str">
        <f>VLOOKUP(A1604,Tables!$A$2:$B$218,2,FALSE)</f>
        <v/>
      </c>
      <c r="O1604" s="8" t="s">
        <v>3149</v>
      </c>
      <c r="P1604" s="8"/>
      <c r="Q1604" t="str">
        <f t="shared" si="25"/>
        <v>Business Logic</v>
      </c>
      <c r="R1604"/>
      <c r="S1604"/>
      <c r="T1604" s="6" t="str">
        <f>IFERROR(VLOOKUP(T$1&amp;"."&amp;$A1604&amp;"."&amp;$B1604,Mappings[[Lookup Name]:[Source Reference]],2,FALSE),"")</f>
        <v/>
      </c>
      <c r="U1604" s="6" t="str">
        <f>IFERROR(VLOOKUP(U$1&amp;"."&amp;$A1604&amp;"."&amp;$B1604,Mappings[[Lookup Name]:[Source Reference]],2,FALSE),"")</f>
        <v/>
      </c>
      <c r="V1604" s="6" t="str">
        <f>IFERROR(VLOOKUP(V$1&amp;"."&amp;$A1604&amp;"."&amp;$B1604,Mappings[[Lookup Name]:[Source Reference]],2,FALSE),"")</f>
        <v/>
      </c>
      <c r="W1604" s="6" t="str">
        <f>IFERROR(VLOOKUP(W$1&amp;"."&amp;$A1604&amp;"."&amp;$B1604,Mappings[[Lookup Name]:[Source Reference]],2,FALSE),"")</f>
        <v/>
      </c>
    </row>
    <row r="1605" spans="1:23" x14ac:dyDescent="0.3">
      <c r="A1605" t="s">
        <v>963</v>
      </c>
      <c r="B1605" s="6" t="s">
        <v>1043</v>
      </c>
      <c r="C1605" s="5">
        <v>82</v>
      </c>
      <c r="D1605" t="s">
        <v>2102</v>
      </c>
      <c r="E1605">
        <v>30</v>
      </c>
      <c r="F1605">
        <v>0</v>
      </c>
      <c r="G1605">
        <v>0</v>
      </c>
      <c r="H1605">
        <v>1</v>
      </c>
      <c r="I1605">
        <v>0</v>
      </c>
      <c r="J1605" t="s">
        <v>2117</v>
      </c>
      <c r="K1605" s="2" t="s">
        <v>2117</v>
      </c>
      <c r="L1605" t="str">
        <f>VLOOKUP(A1605,Tables!$A$2:$B$218,2,FALSE)</f>
        <v/>
      </c>
      <c r="O1605" s="8" t="s">
        <v>3149</v>
      </c>
      <c r="P1605" s="8"/>
      <c r="Q1605" t="str">
        <f t="shared" si="25"/>
        <v>Business Logic</v>
      </c>
      <c r="R1605"/>
      <c r="S1605"/>
      <c r="T1605" s="6" t="str">
        <f>IFERROR(VLOOKUP(T$1&amp;"."&amp;$A1605&amp;"."&amp;$B1605,Mappings[[Lookup Name]:[Source Reference]],2,FALSE),"")</f>
        <v/>
      </c>
      <c r="U1605" s="6" t="str">
        <f>IFERROR(VLOOKUP(U$1&amp;"."&amp;$A1605&amp;"."&amp;$B1605,Mappings[[Lookup Name]:[Source Reference]],2,FALSE),"")</f>
        <v/>
      </c>
      <c r="V1605" s="6" t="str">
        <f>IFERROR(VLOOKUP(V$1&amp;"."&amp;$A1605&amp;"."&amp;$B1605,Mappings[[Lookup Name]:[Source Reference]],2,FALSE),"")</f>
        <v/>
      </c>
      <c r="W1605" s="6" t="str">
        <f>IFERROR(VLOOKUP(W$1&amp;"."&amp;$A1605&amp;"."&amp;$B1605,Mappings[[Lookup Name]:[Source Reference]],2,FALSE),"")</f>
        <v/>
      </c>
    </row>
    <row r="1606" spans="1:23" x14ac:dyDescent="0.3">
      <c r="A1606" t="s">
        <v>963</v>
      </c>
      <c r="B1606" s="6" t="s">
        <v>1044</v>
      </c>
      <c r="C1606" s="5">
        <v>83</v>
      </c>
      <c r="D1606" t="s">
        <v>2102</v>
      </c>
      <c r="E1606">
        <v>3</v>
      </c>
      <c r="F1606">
        <v>0</v>
      </c>
      <c r="G1606">
        <v>0</v>
      </c>
      <c r="H1606">
        <v>1</v>
      </c>
      <c r="I1606">
        <v>0</v>
      </c>
      <c r="J1606" t="s">
        <v>2117</v>
      </c>
      <c r="K1606" s="2" t="s">
        <v>2117</v>
      </c>
      <c r="L1606" t="str">
        <f>VLOOKUP(A1606,Tables!$A$2:$B$218,2,FALSE)</f>
        <v/>
      </c>
      <c r="O1606" s="8" t="s">
        <v>3149</v>
      </c>
      <c r="P1606" s="8"/>
      <c r="Q1606" t="str">
        <f t="shared" si="25"/>
        <v>Business Logic</v>
      </c>
      <c r="R1606"/>
      <c r="S1606"/>
      <c r="T1606" s="6" t="str">
        <f>IFERROR(VLOOKUP(T$1&amp;"."&amp;$A1606&amp;"."&amp;$B1606,Mappings[[Lookup Name]:[Source Reference]],2,FALSE),"")</f>
        <v/>
      </c>
      <c r="U1606" s="6" t="str">
        <f>IFERROR(VLOOKUP(U$1&amp;"."&amp;$A1606&amp;"."&amp;$B1606,Mappings[[Lookup Name]:[Source Reference]],2,FALSE),"")</f>
        <v/>
      </c>
      <c r="V1606" s="6" t="str">
        <f>IFERROR(VLOOKUP(V$1&amp;"."&amp;$A1606&amp;"."&amp;$B1606,Mappings[[Lookup Name]:[Source Reference]],2,FALSE),"")</f>
        <v/>
      </c>
      <c r="W1606" s="6" t="str">
        <f>IFERROR(VLOOKUP(W$1&amp;"."&amp;$A1606&amp;"."&amp;$B1606,Mappings[[Lookup Name]:[Source Reference]],2,FALSE),"")</f>
        <v/>
      </c>
    </row>
    <row r="1607" spans="1:23" x14ac:dyDescent="0.3">
      <c r="A1607" t="s">
        <v>963</v>
      </c>
      <c r="B1607" s="6" t="s">
        <v>1045</v>
      </c>
      <c r="C1607" s="5">
        <v>84</v>
      </c>
      <c r="D1607" t="s">
        <v>2102</v>
      </c>
      <c r="E1607">
        <v>35</v>
      </c>
      <c r="F1607">
        <v>0</v>
      </c>
      <c r="G1607">
        <v>0</v>
      </c>
      <c r="H1607">
        <v>1</v>
      </c>
      <c r="I1607">
        <v>0</v>
      </c>
      <c r="J1607" t="s">
        <v>2117</v>
      </c>
      <c r="K1607" s="2" t="s">
        <v>2117</v>
      </c>
      <c r="L1607" t="str">
        <f>VLOOKUP(A1607,Tables!$A$2:$B$218,2,FALSE)</f>
        <v/>
      </c>
      <c r="O1607" s="8" t="s">
        <v>3149</v>
      </c>
      <c r="P1607" s="8"/>
      <c r="Q1607" t="str">
        <f t="shared" si="25"/>
        <v>Business Logic</v>
      </c>
      <c r="R1607"/>
      <c r="S1607"/>
      <c r="T1607" s="6" t="str">
        <f>IFERROR(VLOOKUP(T$1&amp;"."&amp;$A1607&amp;"."&amp;$B1607,Mappings[[Lookup Name]:[Source Reference]],2,FALSE),"")</f>
        <v/>
      </c>
      <c r="U1607" s="6" t="str">
        <f>IFERROR(VLOOKUP(U$1&amp;"."&amp;$A1607&amp;"."&amp;$B1607,Mappings[[Lookup Name]:[Source Reference]],2,FALSE),"")</f>
        <v/>
      </c>
      <c r="V1607" s="6" t="str">
        <f>IFERROR(VLOOKUP(V$1&amp;"."&amp;$A1607&amp;"."&amp;$B1607,Mappings[[Lookup Name]:[Source Reference]],2,FALSE),"")</f>
        <v/>
      </c>
      <c r="W1607" s="6" t="str">
        <f>IFERROR(VLOOKUP(W$1&amp;"."&amp;$A1607&amp;"."&amp;$B1607,Mappings[[Lookup Name]:[Source Reference]],2,FALSE),"")</f>
        <v/>
      </c>
    </row>
    <row r="1608" spans="1:23" x14ac:dyDescent="0.3">
      <c r="A1608" t="s">
        <v>963</v>
      </c>
      <c r="B1608" s="6" t="s">
        <v>1046</v>
      </c>
      <c r="C1608" s="5">
        <v>85</v>
      </c>
      <c r="D1608" t="s">
        <v>2102</v>
      </c>
      <c r="E1608">
        <v>1</v>
      </c>
      <c r="F1608">
        <v>0</v>
      </c>
      <c r="G1608">
        <v>0</v>
      </c>
      <c r="H1608">
        <v>1</v>
      </c>
      <c r="I1608">
        <v>0</v>
      </c>
      <c r="J1608" t="s">
        <v>2117</v>
      </c>
      <c r="K1608" s="2" t="s">
        <v>2117</v>
      </c>
      <c r="L1608" t="str">
        <f>VLOOKUP(A1608,Tables!$A$2:$B$218,2,FALSE)</f>
        <v/>
      </c>
      <c r="O1608" s="8" t="s">
        <v>3149</v>
      </c>
      <c r="P1608" s="8"/>
      <c r="Q1608" t="str">
        <f t="shared" si="25"/>
        <v>Business Logic</v>
      </c>
      <c r="R1608"/>
      <c r="S1608"/>
      <c r="T1608" s="6" t="str">
        <f>IFERROR(VLOOKUP(T$1&amp;"."&amp;$A1608&amp;"."&amp;$B1608,Mappings[[Lookup Name]:[Source Reference]],2,FALSE),"")</f>
        <v/>
      </c>
      <c r="U1608" s="6" t="str">
        <f>IFERROR(VLOOKUP(U$1&amp;"."&amp;$A1608&amp;"."&amp;$B1608,Mappings[[Lookup Name]:[Source Reference]],2,FALSE),"")</f>
        <v/>
      </c>
      <c r="V1608" s="6" t="str">
        <f>IFERROR(VLOOKUP(V$1&amp;"."&amp;$A1608&amp;"."&amp;$B1608,Mappings[[Lookup Name]:[Source Reference]],2,FALSE),"")</f>
        <v/>
      </c>
      <c r="W1608" s="6" t="str">
        <f>IFERROR(VLOOKUP(W$1&amp;"."&amp;$A1608&amp;"."&amp;$B1608,Mappings[[Lookup Name]:[Source Reference]],2,FALSE),"")</f>
        <v/>
      </c>
    </row>
    <row r="1609" spans="1:23" x14ac:dyDescent="0.3">
      <c r="A1609" t="s">
        <v>963</v>
      </c>
      <c r="B1609" s="6" t="s">
        <v>1047</v>
      </c>
      <c r="C1609" s="5">
        <v>86</v>
      </c>
      <c r="D1609" t="s">
        <v>2102</v>
      </c>
      <c r="E1609">
        <v>1</v>
      </c>
      <c r="F1609">
        <v>0</v>
      </c>
      <c r="G1609">
        <v>0</v>
      </c>
      <c r="H1609">
        <v>1</v>
      </c>
      <c r="I1609">
        <v>0</v>
      </c>
      <c r="J1609" t="s">
        <v>2117</v>
      </c>
      <c r="K1609" s="2" t="s">
        <v>2117</v>
      </c>
      <c r="L1609" t="str">
        <f>VLOOKUP(A1609,Tables!$A$2:$B$218,2,FALSE)</f>
        <v/>
      </c>
      <c r="O1609" s="8" t="s">
        <v>3149</v>
      </c>
      <c r="P1609" s="8"/>
      <c r="Q1609" t="str">
        <f t="shared" si="25"/>
        <v>Business Logic</v>
      </c>
      <c r="R1609"/>
      <c r="S1609"/>
      <c r="T1609" s="6" t="str">
        <f>IFERROR(VLOOKUP(T$1&amp;"."&amp;$A1609&amp;"."&amp;$B1609,Mappings[[Lookup Name]:[Source Reference]],2,FALSE),"")</f>
        <v/>
      </c>
      <c r="U1609" s="6" t="str">
        <f>IFERROR(VLOOKUP(U$1&amp;"."&amp;$A1609&amp;"."&amp;$B1609,Mappings[[Lookup Name]:[Source Reference]],2,FALSE),"")</f>
        <v/>
      </c>
      <c r="V1609" s="6" t="str">
        <f>IFERROR(VLOOKUP(V$1&amp;"."&amp;$A1609&amp;"."&amp;$B1609,Mappings[[Lookup Name]:[Source Reference]],2,FALSE),"")</f>
        <v/>
      </c>
      <c r="W1609" s="6" t="str">
        <f>IFERROR(VLOOKUP(W$1&amp;"."&amp;$A1609&amp;"."&amp;$B1609,Mappings[[Lookup Name]:[Source Reference]],2,FALSE),"")</f>
        <v/>
      </c>
    </row>
    <row r="1610" spans="1:23" x14ac:dyDescent="0.3">
      <c r="A1610" t="s">
        <v>963</v>
      </c>
      <c r="B1610" s="6" t="s">
        <v>1048</v>
      </c>
      <c r="C1610" s="5">
        <v>87</v>
      </c>
      <c r="D1610" t="s">
        <v>2102</v>
      </c>
      <c r="E1610">
        <v>2</v>
      </c>
      <c r="F1610">
        <v>0</v>
      </c>
      <c r="G1610">
        <v>0</v>
      </c>
      <c r="H1610">
        <v>1</v>
      </c>
      <c r="I1610">
        <v>0</v>
      </c>
      <c r="J1610" t="s">
        <v>2117</v>
      </c>
      <c r="K1610" s="2" t="s">
        <v>2117</v>
      </c>
      <c r="L1610" t="str">
        <f>VLOOKUP(A1610,Tables!$A$2:$B$218,2,FALSE)</f>
        <v/>
      </c>
      <c r="O1610" s="8" t="s">
        <v>3149</v>
      </c>
      <c r="P1610" s="8"/>
      <c r="Q1610" t="str">
        <f t="shared" si="25"/>
        <v>Business Logic</v>
      </c>
      <c r="R1610"/>
      <c r="S1610"/>
      <c r="T1610" s="6" t="str">
        <f>IFERROR(VLOOKUP(T$1&amp;"."&amp;$A1610&amp;"."&amp;$B1610,Mappings[[Lookup Name]:[Source Reference]],2,FALSE),"")</f>
        <v/>
      </c>
      <c r="U1610" s="6" t="str">
        <f>IFERROR(VLOOKUP(U$1&amp;"."&amp;$A1610&amp;"."&amp;$B1610,Mappings[[Lookup Name]:[Source Reference]],2,FALSE),"")</f>
        <v/>
      </c>
      <c r="V1610" s="6" t="str">
        <f>IFERROR(VLOOKUP(V$1&amp;"."&amp;$A1610&amp;"."&amp;$B1610,Mappings[[Lookup Name]:[Source Reference]],2,FALSE),"")</f>
        <v/>
      </c>
      <c r="W1610" s="6" t="str">
        <f>IFERROR(VLOOKUP(W$1&amp;"."&amp;$A1610&amp;"."&amp;$B1610,Mappings[[Lookup Name]:[Source Reference]],2,FALSE),"")</f>
        <v/>
      </c>
    </row>
    <row r="1611" spans="1:23" x14ac:dyDescent="0.3">
      <c r="A1611" t="s">
        <v>963</v>
      </c>
      <c r="B1611" s="6" t="s">
        <v>1049</v>
      </c>
      <c r="C1611" s="5">
        <v>88</v>
      </c>
      <c r="D1611" t="s">
        <v>2102</v>
      </c>
      <c r="E1611">
        <v>80</v>
      </c>
      <c r="F1611">
        <v>0</v>
      </c>
      <c r="G1611">
        <v>0</v>
      </c>
      <c r="H1611">
        <v>1</v>
      </c>
      <c r="I1611">
        <v>0</v>
      </c>
      <c r="J1611" t="s">
        <v>2117</v>
      </c>
      <c r="K1611" s="2" t="s">
        <v>2117</v>
      </c>
      <c r="L1611" t="str">
        <f>VLOOKUP(A1611,Tables!$A$2:$B$218,2,FALSE)</f>
        <v/>
      </c>
      <c r="O1611" s="8" t="s">
        <v>3149</v>
      </c>
      <c r="P1611" s="8"/>
      <c r="Q1611" t="str">
        <f t="shared" si="25"/>
        <v>Business Logic</v>
      </c>
      <c r="R1611"/>
      <c r="S1611"/>
      <c r="T1611" s="6" t="str">
        <f>IFERROR(VLOOKUP(T$1&amp;"."&amp;$A1611&amp;"."&amp;$B1611,Mappings[[Lookup Name]:[Source Reference]],2,FALSE),"")</f>
        <v/>
      </c>
      <c r="U1611" s="6" t="str">
        <f>IFERROR(VLOOKUP(U$1&amp;"."&amp;$A1611&amp;"."&amp;$B1611,Mappings[[Lookup Name]:[Source Reference]],2,FALSE),"")</f>
        <v/>
      </c>
      <c r="V1611" s="6" t="str">
        <f>IFERROR(VLOOKUP(V$1&amp;"."&amp;$A1611&amp;"."&amp;$B1611,Mappings[[Lookup Name]:[Source Reference]],2,FALSE),"")</f>
        <v/>
      </c>
      <c r="W1611" s="6" t="str">
        <f>IFERROR(VLOOKUP(W$1&amp;"."&amp;$A1611&amp;"."&amp;$B1611,Mappings[[Lookup Name]:[Source Reference]],2,FALSE),"")</f>
        <v/>
      </c>
    </row>
    <row r="1612" spans="1:23" x14ac:dyDescent="0.3">
      <c r="A1612" t="s">
        <v>963</v>
      </c>
      <c r="B1612" s="6" t="s">
        <v>1050</v>
      </c>
      <c r="C1612" s="5">
        <v>89</v>
      </c>
      <c r="D1612" t="s">
        <v>2102</v>
      </c>
      <c r="E1612">
        <v>3</v>
      </c>
      <c r="F1612">
        <v>0</v>
      </c>
      <c r="G1612">
        <v>0</v>
      </c>
      <c r="H1612">
        <v>1</v>
      </c>
      <c r="I1612">
        <v>0</v>
      </c>
      <c r="J1612" t="s">
        <v>2117</v>
      </c>
      <c r="K1612" s="2" t="s">
        <v>2117</v>
      </c>
      <c r="L1612" t="str">
        <f>VLOOKUP(A1612,Tables!$A$2:$B$218,2,FALSE)</f>
        <v/>
      </c>
      <c r="O1612" s="8" t="s">
        <v>3149</v>
      </c>
      <c r="P1612" s="8"/>
      <c r="Q1612" t="str">
        <f t="shared" si="25"/>
        <v>Business Logic</v>
      </c>
      <c r="R1612"/>
      <c r="S1612"/>
      <c r="T1612" s="6" t="str">
        <f>IFERROR(VLOOKUP(T$1&amp;"."&amp;$A1612&amp;"."&amp;$B1612,Mappings[[Lookup Name]:[Source Reference]],2,FALSE),"")</f>
        <v/>
      </c>
      <c r="U1612" s="6" t="str">
        <f>IFERROR(VLOOKUP(U$1&amp;"."&amp;$A1612&amp;"."&amp;$B1612,Mappings[[Lookup Name]:[Source Reference]],2,FALSE),"")</f>
        <v/>
      </c>
      <c r="V1612" s="6" t="str">
        <f>IFERROR(VLOOKUP(V$1&amp;"."&amp;$A1612&amp;"."&amp;$B1612,Mappings[[Lookup Name]:[Source Reference]],2,FALSE),"")</f>
        <v/>
      </c>
      <c r="W1612" s="6" t="str">
        <f>IFERROR(VLOOKUP(W$1&amp;"."&amp;$A1612&amp;"."&amp;$B1612,Mappings[[Lookup Name]:[Source Reference]],2,FALSE),"")</f>
        <v/>
      </c>
    </row>
    <row r="1613" spans="1:23" x14ac:dyDescent="0.3">
      <c r="A1613" t="s">
        <v>963</v>
      </c>
      <c r="B1613" s="6" t="s">
        <v>1051</v>
      </c>
      <c r="C1613" s="5">
        <v>90</v>
      </c>
      <c r="D1613" t="s">
        <v>2102</v>
      </c>
      <c r="E1613">
        <v>1</v>
      </c>
      <c r="F1613">
        <v>0</v>
      </c>
      <c r="G1613">
        <v>0</v>
      </c>
      <c r="H1613">
        <v>1</v>
      </c>
      <c r="I1613">
        <v>0</v>
      </c>
      <c r="J1613" t="s">
        <v>2117</v>
      </c>
      <c r="K1613" s="2" t="s">
        <v>2117</v>
      </c>
      <c r="L1613" t="str">
        <f>VLOOKUP(A1613,Tables!$A$2:$B$218,2,FALSE)</f>
        <v/>
      </c>
      <c r="O1613" s="8" t="s">
        <v>3149</v>
      </c>
      <c r="P1613" s="8"/>
      <c r="Q1613" t="str">
        <f t="shared" si="25"/>
        <v>Business Logic</v>
      </c>
      <c r="R1613"/>
      <c r="S1613"/>
      <c r="T1613" s="6" t="str">
        <f>IFERROR(VLOOKUP(T$1&amp;"."&amp;$A1613&amp;"."&amp;$B1613,Mappings[[Lookup Name]:[Source Reference]],2,FALSE),"")</f>
        <v/>
      </c>
      <c r="U1613" s="6" t="str">
        <f>IFERROR(VLOOKUP(U$1&amp;"."&amp;$A1613&amp;"."&amp;$B1613,Mappings[[Lookup Name]:[Source Reference]],2,FALSE),"")</f>
        <v/>
      </c>
      <c r="V1613" s="6" t="str">
        <f>IFERROR(VLOOKUP(V$1&amp;"."&amp;$A1613&amp;"."&amp;$B1613,Mappings[[Lookup Name]:[Source Reference]],2,FALSE),"")</f>
        <v/>
      </c>
      <c r="W1613" s="6" t="str">
        <f>IFERROR(VLOOKUP(W$1&amp;"."&amp;$A1613&amp;"."&amp;$B1613,Mappings[[Lookup Name]:[Source Reference]],2,FALSE),"")</f>
        <v/>
      </c>
    </row>
    <row r="1614" spans="1:23" x14ac:dyDescent="0.3">
      <c r="A1614" t="s">
        <v>963</v>
      </c>
      <c r="B1614" s="6" t="s">
        <v>1052</v>
      </c>
      <c r="C1614" s="5">
        <v>91</v>
      </c>
      <c r="D1614" t="s">
        <v>2102</v>
      </c>
      <c r="E1614">
        <v>60</v>
      </c>
      <c r="F1614">
        <v>0</v>
      </c>
      <c r="G1614">
        <v>0</v>
      </c>
      <c r="H1614">
        <v>1</v>
      </c>
      <c r="I1614">
        <v>0</v>
      </c>
      <c r="J1614" t="s">
        <v>2117</v>
      </c>
      <c r="K1614" s="2" t="s">
        <v>2117</v>
      </c>
      <c r="L1614" t="str">
        <f>VLOOKUP(A1614,Tables!$A$2:$B$218,2,FALSE)</f>
        <v/>
      </c>
      <c r="O1614" s="8" t="s">
        <v>3149</v>
      </c>
      <c r="P1614" s="8"/>
      <c r="Q1614" t="str">
        <f t="shared" si="25"/>
        <v>Business Logic</v>
      </c>
      <c r="R1614"/>
      <c r="S1614"/>
      <c r="T1614" s="6" t="str">
        <f>IFERROR(VLOOKUP(T$1&amp;"."&amp;$A1614&amp;"."&amp;$B1614,Mappings[[Lookup Name]:[Source Reference]],2,FALSE),"")</f>
        <v/>
      </c>
      <c r="U1614" s="6" t="str">
        <f>IFERROR(VLOOKUP(U$1&amp;"."&amp;$A1614&amp;"."&amp;$B1614,Mappings[[Lookup Name]:[Source Reference]],2,FALSE),"")</f>
        <v/>
      </c>
      <c r="V1614" s="6" t="str">
        <f>IFERROR(VLOOKUP(V$1&amp;"."&amp;$A1614&amp;"."&amp;$B1614,Mappings[[Lookup Name]:[Source Reference]],2,FALSE),"")</f>
        <v/>
      </c>
      <c r="W1614" s="6" t="str">
        <f>IFERROR(VLOOKUP(W$1&amp;"."&amp;$A1614&amp;"."&amp;$B1614,Mappings[[Lookup Name]:[Source Reference]],2,FALSE),"")</f>
        <v/>
      </c>
    </row>
    <row r="1615" spans="1:23" x14ac:dyDescent="0.3">
      <c r="A1615" t="s">
        <v>963</v>
      </c>
      <c r="B1615" s="6" t="s">
        <v>1053</v>
      </c>
      <c r="C1615" s="5">
        <v>92</v>
      </c>
      <c r="D1615" t="s">
        <v>2102</v>
      </c>
      <c r="E1615">
        <v>35</v>
      </c>
      <c r="F1615">
        <v>0</v>
      </c>
      <c r="G1615">
        <v>0</v>
      </c>
      <c r="H1615">
        <v>1</v>
      </c>
      <c r="I1615">
        <v>0</v>
      </c>
      <c r="J1615" t="s">
        <v>2117</v>
      </c>
      <c r="K1615" s="2" t="s">
        <v>2117</v>
      </c>
      <c r="L1615" t="str">
        <f>VLOOKUP(A1615,Tables!$A$2:$B$218,2,FALSE)</f>
        <v/>
      </c>
      <c r="O1615" s="8" t="s">
        <v>3149</v>
      </c>
      <c r="P1615" s="8"/>
      <c r="Q1615" t="str">
        <f t="shared" si="25"/>
        <v>Business Logic</v>
      </c>
      <c r="R1615"/>
      <c r="S1615"/>
      <c r="T1615" s="6" t="str">
        <f>IFERROR(VLOOKUP(T$1&amp;"."&amp;$A1615&amp;"."&amp;$B1615,Mappings[[Lookup Name]:[Source Reference]],2,FALSE),"")</f>
        <v/>
      </c>
      <c r="U1615" s="6" t="str">
        <f>IFERROR(VLOOKUP(U$1&amp;"."&amp;$A1615&amp;"."&amp;$B1615,Mappings[[Lookup Name]:[Source Reference]],2,FALSE),"")</f>
        <v/>
      </c>
      <c r="V1615" s="6" t="str">
        <f>IFERROR(VLOOKUP(V$1&amp;"."&amp;$A1615&amp;"."&amp;$B1615,Mappings[[Lookup Name]:[Source Reference]],2,FALSE),"")</f>
        <v/>
      </c>
      <c r="W1615" s="6" t="str">
        <f>IFERROR(VLOOKUP(W$1&amp;"."&amp;$A1615&amp;"."&amp;$B1615,Mappings[[Lookup Name]:[Source Reference]],2,FALSE),"")</f>
        <v/>
      </c>
    </row>
    <row r="1616" spans="1:23" x14ac:dyDescent="0.3">
      <c r="A1616" t="s">
        <v>963</v>
      </c>
      <c r="B1616" s="6" t="s">
        <v>1054</v>
      </c>
      <c r="C1616" s="5">
        <v>93</v>
      </c>
      <c r="D1616" t="s">
        <v>2102</v>
      </c>
      <c r="E1616">
        <v>25</v>
      </c>
      <c r="F1616">
        <v>0</v>
      </c>
      <c r="G1616">
        <v>0</v>
      </c>
      <c r="H1616">
        <v>1</v>
      </c>
      <c r="I1616">
        <v>0</v>
      </c>
      <c r="J1616" t="s">
        <v>2117</v>
      </c>
      <c r="K1616" s="2" t="s">
        <v>2117</v>
      </c>
      <c r="L1616" t="str">
        <f>VLOOKUP(A1616,Tables!$A$2:$B$218,2,FALSE)</f>
        <v/>
      </c>
      <c r="O1616" s="8" t="s">
        <v>3149</v>
      </c>
      <c r="P1616" s="8"/>
      <c r="Q1616" t="str">
        <f t="shared" si="25"/>
        <v>Business Logic</v>
      </c>
      <c r="R1616"/>
      <c r="S1616"/>
      <c r="T1616" s="6" t="str">
        <f>IFERROR(VLOOKUP(T$1&amp;"."&amp;$A1616&amp;"."&amp;$B1616,Mappings[[Lookup Name]:[Source Reference]],2,FALSE),"")</f>
        <v/>
      </c>
      <c r="U1616" s="6" t="str">
        <f>IFERROR(VLOOKUP(U$1&amp;"."&amp;$A1616&amp;"."&amp;$B1616,Mappings[[Lookup Name]:[Source Reference]],2,FALSE),"")</f>
        <v/>
      </c>
      <c r="V1616" s="6" t="str">
        <f>IFERROR(VLOOKUP(V$1&amp;"."&amp;$A1616&amp;"."&amp;$B1616,Mappings[[Lookup Name]:[Source Reference]],2,FALSE),"")</f>
        <v/>
      </c>
      <c r="W1616" s="6" t="str">
        <f>IFERROR(VLOOKUP(W$1&amp;"."&amp;$A1616&amp;"."&amp;$B1616,Mappings[[Lookup Name]:[Source Reference]],2,FALSE),"")</f>
        <v/>
      </c>
    </row>
    <row r="1617" spans="1:23" x14ac:dyDescent="0.3">
      <c r="A1617" t="s">
        <v>963</v>
      </c>
      <c r="B1617" s="6" t="s">
        <v>1055</v>
      </c>
      <c r="C1617" s="5">
        <v>94</v>
      </c>
      <c r="D1617" t="s">
        <v>2102</v>
      </c>
      <c r="E1617">
        <v>2</v>
      </c>
      <c r="F1617">
        <v>0</v>
      </c>
      <c r="G1617">
        <v>0</v>
      </c>
      <c r="H1617">
        <v>1</v>
      </c>
      <c r="I1617">
        <v>0</v>
      </c>
      <c r="J1617" t="s">
        <v>2117</v>
      </c>
      <c r="K1617" s="2" t="s">
        <v>2117</v>
      </c>
      <c r="L1617" t="str">
        <f>VLOOKUP(A1617,Tables!$A$2:$B$218,2,FALSE)</f>
        <v/>
      </c>
      <c r="O1617" s="8" t="s">
        <v>3149</v>
      </c>
      <c r="P1617" s="8"/>
      <c r="Q1617" t="str">
        <f t="shared" si="25"/>
        <v>Business Logic</v>
      </c>
      <c r="R1617"/>
      <c r="S1617"/>
      <c r="T1617" s="6" t="str">
        <f>IFERROR(VLOOKUP(T$1&amp;"."&amp;$A1617&amp;"."&amp;$B1617,Mappings[[Lookup Name]:[Source Reference]],2,FALSE),"")</f>
        <v/>
      </c>
      <c r="U1617" s="6" t="str">
        <f>IFERROR(VLOOKUP(U$1&amp;"."&amp;$A1617&amp;"."&amp;$B1617,Mappings[[Lookup Name]:[Source Reference]],2,FALSE),"")</f>
        <v/>
      </c>
      <c r="V1617" s="6" t="str">
        <f>IFERROR(VLOOKUP(V$1&amp;"."&amp;$A1617&amp;"."&amp;$B1617,Mappings[[Lookup Name]:[Source Reference]],2,FALSE),"")</f>
        <v/>
      </c>
      <c r="W1617" s="6" t="str">
        <f>IFERROR(VLOOKUP(W$1&amp;"."&amp;$A1617&amp;"."&amp;$B1617,Mappings[[Lookup Name]:[Source Reference]],2,FALSE),"")</f>
        <v/>
      </c>
    </row>
    <row r="1618" spans="1:23" x14ac:dyDescent="0.3">
      <c r="A1618" t="s">
        <v>963</v>
      </c>
      <c r="B1618" s="6" t="s">
        <v>1056</v>
      </c>
      <c r="C1618" s="5">
        <v>95</v>
      </c>
      <c r="D1618" t="s">
        <v>2102</v>
      </c>
      <c r="E1618">
        <v>80</v>
      </c>
      <c r="F1618">
        <v>0</v>
      </c>
      <c r="G1618">
        <v>0</v>
      </c>
      <c r="H1618">
        <v>1</v>
      </c>
      <c r="I1618">
        <v>0</v>
      </c>
      <c r="J1618" t="s">
        <v>2117</v>
      </c>
      <c r="K1618" s="2" t="s">
        <v>2117</v>
      </c>
      <c r="L1618" t="str">
        <f>VLOOKUP(A1618,Tables!$A$2:$B$218,2,FALSE)</f>
        <v/>
      </c>
      <c r="O1618" s="8" t="s">
        <v>3149</v>
      </c>
      <c r="P1618" s="8"/>
      <c r="Q1618" t="str">
        <f t="shared" si="25"/>
        <v>Business Logic</v>
      </c>
      <c r="R1618"/>
      <c r="S1618"/>
      <c r="T1618" s="6" t="str">
        <f>IFERROR(VLOOKUP(T$1&amp;"."&amp;$A1618&amp;"."&amp;$B1618,Mappings[[Lookup Name]:[Source Reference]],2,FALSE),"")</f>
        <v/>
      </c>
      <c r="U1618" s="6" t="str">
        <f>IFERROR(VLOOKUP(U$1&amp;"."&amp;$A1618&amp;"."&amp;$B1618,Mappings[[Lookup Name]:[Source Reference]],2,FALSE),"")</f>
        <v/>
      </c>
      <c r="V1618" s="6" t="str">
        <f>IFERROR(VLOOKUP(V$1&amp;"."&amp;$A1618&amp;"."&amp;$B1618,Mappings[[Lookup Name]:[Source Reference]],2,FALSE),"")</f>
        <v/>
      </c>
      <c r="W1618" s="6" t="str">
        <f>IFERROR(VLOOKUP(W$1&amp;"."&amp;$A1618&amp;"."&amp;$B1618,Mappings[[Lookup Name]:[Source Reference]],2,FALSE),"")</f>
        <v/>
      </c>
    </row>
    <row r="1619" spans="1:23" x14ac:dyDescent="0.3">
      <c r="A1619" t="s">
        <v>963</v>
      </c>
      <c r="B1619" s="6" t="s">
        <v>1057</v>
      </c>
      <c r="C1619" s="5">
        <v>96</v>
      </c>
      <c r="D1619" t="s">
        <v>2102</v>
      </c>
      <c r="E1619">
        <v>3</v>
      </c>
      <c r="F1619">
        <v>0</v>
      </c>
      <c r="G1619">
        <v>0</v>
      </c>
      <c r="H1619">
        <v>1</v>
      </c>
      <c r="I1619">
        <v>0</v>
      </c>
      <c r="J1619" t="s">
        <v>2117</v>
      </c>
      <c r="K1619" s="2" t="s">
        <v>2117</v>
      </c>
      <c r="L1619" t="str">
        <f>VLOOKUP(A1619,Tables!$A$2:$B$218,2,FALSE)</f>
        <v/>
      </c>
      <c r="O1619" s="8" t="s">
        <v>3149</v>
      </c>
      <c r="P1619" s="8"/>
      <c r="Q1619" t="str">
        <f t="shared" si="25"/>
        <v>Business Logic</v>
      </c>
      <c r="R1619"/>
      <c r="S1619"/>
      <c r="T1619" s="6" t="str">
        <f>IFERROR(VLOOKUP(T$1&amp;"."&amp;$A1619&amp;"."&amp;$B1619,Mappings[[Lookup Name]:[Source Reference]],2,FALSE),"")</f>
        <v/>
      </c>
      <c r="U1619" s="6" t="str">
        <f>IFERROR(VLOOKUP(U$1&amp;"."&amp;$A1619&amp;"."&amp;$B1619,Mappings[[Lookup Name]:[Source Reference]],2,FALSE),"")</f>
        <v/>
      </c>
      <c r="V1619" s="6" t="str">
        <f>IFERROR(VLOOKUP(V$1&amp;"."&amp;$A1619&amp;"."&amp;$B1619,Mappings[[Lookup Name]:[Source Reference]],2,FALSE),"")</f>
        <v/>
      </c>
      <c r="W1619" s="6" t="str">
        <f>IFERROR(VLOOKUP(W$1&amp;"."&amp;$A1619&amp;"."&amp;$B1619,Mappings[[Lookup Name]:[Source Reference]],2,FALSE),"")</f>
        <v/>
      </c>
    </row>
    <row r="1620" spans="1:23" x14ac:dyDescent="0.3">
      <c r="A1620" t="s">
        <v>963</v>
      </c>
      <c r="B1620" s="6" t="s">
        <v>1058</v>
      </c>
      <c r="C1620" s="5">
        <v>97</v>
      </c>
      <c r="D1620" t="s">
        <v>2102</v>
      </c>
      <c r="E1620">
        <v>35</v>
      </c>
      <c r="F1620">
        <v>0</v>
      </c>
      <c r="G1620">
        <v>0</v>
      </c>
      <c r="H1620">
        <v>1</v>
      </c>
      <c r="I1620">
        <v>0</v>
      </c>
      <c r="J1620" t="s">
        <v>2117</v>
      </c>
      <c r="K1620" s="2" t="s">
        <v>2117</v>
      </c>
      <c r="L1620" t="str">
        <f>VLOOKUP(A1620,Tables!$A$2:$B$218,2,FALSE)</f>
        <v/>
      </c>
      <c r="O1620" s="8" t="s">
        <v>3149</v>
      </c>
      <c r="P1620" s="8"/>
      <c r="Q1620" t="str">
        <f t="shared" si="25"/>
        <v>Business Logic</v>
      </c>
      <c r="R1620"/>
      <c r="S1620"/>
      <c r="T1620" s="6" t="str">
        <f>IFERROR(VLOOKUP(T$1&amp;"."&amp;$A1620&amp;"."&amp;$B1620,Mappings[[Lookup Name]:[Source Reference]],2,FALSE),"")</f>
        <v/>
      </c>
      <c r="U1620" s="6" t="str">
        <f>IFERROR(VLOOKUP(U$1&amp;"."&amp;$A1620&amp;"."&amp;$B1620,Mappings[[Lookup Name]:[Source Reference]],2,FALSE),"")</f>
        <v/>
      </c>
      <c r="V1620" s="6" t="str">
        <f>IFERROR(VLOOKUP(V$1&amp;"."&amp;$A1620&amp;"."&amp;$B1620,Mappings[[Lookup Name]:[Source Reference]],2,FALSE),"")</f>
        <v/>
      </c>
      <c r="W1620" s="6" t="str">
        <f>IFERROR(VLOOKUP(W$1&amp;"."&amp;$A1620&amp;"."&amp;$B1620,Mappings[[Lookup Name]:[Source Reference]],2,FALSE),"")</f>
        <v/>
      </c>
    </row>
    <row r="1621" spans="1:23" x14ac:dyDescent="0.3">
      <c r="A1621" t="s">
        <v>963</v>
      </c>
      <c r="B1621" s="6" t="s">
        <v>1059</v>
      </c>
      <c r="C1621" s="5">
        <v>98</v>
      </c>
      <c r="D1621" t="s">
        <v>2102</v>
      </c>
      <c r="E1621">
        <v>1</v>
      </c>
      <c r="F1621">
        <v>0</v>
      </c>
      <c r="G1621">
        <v>0</v>
      </c>
      <c r="H1621">
        <v>1</v>
      </c>
      <c r="I1621">
        <v>0</v>
      </c>
      <c r="J1621" t="s">
        <v>2117</v>
      </c>
      <c r="K1621" s="2" t="s">
        <v>2117</v>
      </c>
      <c r="L1621" t="str">
        <f>VLOOKUP(A1621,Tables!$A$2:$B$218,2,FALSE)</f>
        <v/>
      </c>
      <c r="O1621" s="8" t="s">
        <v>3149</v>
      </c>
      <c r="P1621" s="8"/>
      <c r="Q1621" t="str">
        <f t="shared" si="25"/>
        <v>Business Logic</v>
      </c>
      <c r="R1621"/>
      <c r="S1621"/>
      <c r="T1621" s="6" t="str">
        <f>IFERROR(VLOOKUP(T$1&amp;"."&amp;$A1621&amp;"."&amp;$B1621,Mappings[[Lookup Name]:[Source Reference]],2,FALSE),"")</f>
        <v/>
      </c>
      <c r="U1621" s="6" t="str">
        <f>IFERROR(VLOOKUP(U$1&amp;"."&amp;$A1621&amp;"."&amp;$B1621,Mappings[[Lookup Name]:[Source Reference]],2,FALSE),"")</f>
        <v/>
      </c>
      <c r="V1621" s="6" t="str">
        <f>IFERROR(VLOOKUP(V$1&amp;"."&amp;$A1621&amp;"."&amp;$B1621,Mappings[[Lookup Name]:[Source Reference]],2,FALSE),"")</f>
        <v/>
      </c>
      <c r="W1621" s="6" t="str">
        <f>IFERROR(VLOOKUP(W$1&amp;"."&amp;$A1621&amp;"."&amp;$B1621,Mappings[[Lookup Name]:[Source Reference]],2,FALSE),"")</f>
        <v/>
      </c>
    </row>
    <row r="1622" spans="1:23" x14ac:dyDescent="0.3">
      <c r="A1622" t="s">
        <v>963</v>
      </c>
      <c r="B1622" s="6" t="s">
        <v>1060</v>
      </c>
      <c r="C1622" s="5">
        <v>99</v>
      </c>
      <c r="D1622" t="s">
        <v>2102</v>
      </c>
      <c r="E1622">
        <v>3</v>
      </c>
      <c r="F1622">
        <v>0</v>
      </c>
      <c r="G1622">
        <v>0</v>
      </c>
      <c r="H1622">
        <v>1</v>
      </c>
      <c r="I1622">
        <v>0</v>
      </c>
      <c r="J1622" t="s">
        <v>2117</v>
      </c>
      <c r="K1622" s="2" t="s">
        <v>2117</v>
      </c>
      <c r="L1622" t="str">
        <f>VLOOKUP(A1622,Tables!$A$2:$B$218,2,FALSE)</f>
        <v/>
      </c>
      <c r="O1622" s="8" t="s">
        <v>3149</v>
      </c>
      <c r="P1622" s="8"/>
      <c r="Q1622" t="str">
        <f t="shared" si="25"/>
        <v>Business Logic</v>
      </c>
      <c r="R1622"/>
      <c r="S1622"/>
      <c r="T1622" s="6" t="str">
        <f>IFERROR(VLOOKUP(T$1&amp;"."&amp;$A1622&amp;"."&amp;$B1622,Mappings[[Lookup Name]:[Source Reference]],2,FALSE),"")</f>
        <v/>
      </c>
      <c r="U1622" s="6" t="str">
        <f>IFERROR(VLOOKUP(U$1&amp;"."&amp;$A1622&amp;"."&amp;$B1622,Mappings[[Lookup Name]:[Source Reference]],2,FALSE),"")</f>
        <v/>
      </c>
      <c r="V1622" s="6" t="str">
        <f>IFERROR(VLOOKUP(V$1&amp;"."&amp;$A1622&amp;"."&amp;$B1622,Mappings[[Lookup Name]:[Source Reference]],2,FALSE),"")</f>
        <v/>
      </c>
      <c r="W1622" s="6" t="str">
        <f>IFERROR(VLOOKUP(W$1&amp;"."&amp;$A1622&amp;"."&amp;$B1622,Mappings[[Lookup Name]:[Source Reference]],2,FALSE),"")</f>
        <v/>
      </c>
    </row>
    <row r="1623" spans="1:23" x14ac:dyDescent="0.3">
      <c r="A1623" t="s">
        <v>963</v>
      </c>
      <c r="B1623" s="6" t="s">
        <v>1061</v>
      </c>
      <c r="C1623" s="5">
        <v>100</v>
      </c>
      <c r="D1623" t="s">
        <v>2102</v>
      </c>
      <c r="E1623">
        <v>1</v>
      </c>
      <c r="F1623">
        <v>0</v>
      </c>
      <c r="G1623">
        <v>0</v>
      </c>
      <c r="H1623">
        <v>1</v>
      </c>
      <c r="I1623">
        <v>0</v>
      </c>
      <c r="J1623" t="s">
        <v>2117</v>
      </c>
      <c r="K1623" s="2" t="s">
        <v>2117</v>
      </c>
      <c r="L1623" t="str">
        <f>VLOOKUP(A1623,Tables!$A$2:$B$218,2,FALSE)</f>
        <v/>
      </c>
      <c r="O1623" s="8" t="s">
        <v>3149</v>
      </c>
      <c r="P1623" s="8"/>
      <c r="Q1623" t="str">
        <f t="shared" si="25"/>
        <v>Business Logic</v>
      </c>
      <c r="R1623"/>
      <c r="S1623"/>
      <c r="T1623" s="6" t="str">
        <f>IFERROR(VLOOKUP(T$1&amp;"."&amp;$A1623&amp;"."&amp;$B1623,Mappings[[Lookup Name]:[Source Reference]],2,FALSE),"")</f>
        <v/>
      </c>
      <c r="U1623" s="6" t="str">
        <f>IFERROR(VLOOKUP(U$1&amp;"."&amp;$A1623&amp;"."&amp;$B1623,Mappings[[Lookup Name]:[Source Reference]],2,FALSE),"")</f>
        <v/>
      </c>
      <c r="V1623" s="6" t="str">
        <f>IFERROR(VLOOKUP(V$1&amp;"."&amp;$A1623&amp;"."&amp;$B1623,Mappings[[Lookup Name]:[Source Reference]],2,FALSE),"")</f>
        <v/>
      </c>
      <c r="W1623" s="6" t="str">
        <f>IFERROR(VLOOKUP(W$1&amp;"."&amp;$A1623&amp;"."&amp;$B1623,Mappings[[Lookup Name]:[Source Reference]],2,FALSE),"")</f>
        <v/>
      </c>
    </row>
    <row r="1624" spans="1:23" x14ac:dyDescent="0.3">
      <c r="A1624" t="s">
        <v>963</v>
      </c>
      <c r="B1624" s="6" t="s">
        <v>1062</v>
      </c>
      <c r="C1624" s="5">
        <v>101</v>
      </c>
      <c r="D1624" t="s">
        <v>2102</v>
      </c>
      <c r="E1624">
        <v>55</v>
      </c>
      <c r="F1624">
        <v>0</v>
      </c>
      <c r="G1624">
        <v>0</v>
      </c>
      <c r="H1624">
        <v>1</v>
      </c>
      <c r="I1624">
        <v>0</v>
      </c>
      <c r="J1624" t="s">
        <v>2117</v>
      </c>
      <c r="K1624" s="2" t="s">
        <v>2117</v>
      </c>
      <c r="L1624" t="str">
        <f>VLOOKUP(A1624,Tables!$A$2:$B$218,2,FALSE)</f>
        <v/>
      </c>
      <c r="O1624" s="8" t="s">
        <v>3149</v>
      </c>
      <c r="P1624" s="8"/>
      <c r="Q1624" t="str">
        <f t="shared" si="25"/>
        <v>Business Logic</v>
      </c>
      <c r="R1624"/>
      <c r="S1624"/>
      <c r="T1624" s="6" t="str">
        <f>IFERROR(VLOOKUP(T$1&amp;"."&amp;$A1624&amp;"."&amp;$B1624,Mappings[[Lookup Name]:[Source Reference]],2,FALSE),"")</f>
        <v/>
      </c>
      <c r="U1624" s="6" t="str">
        <f>IFERROR(VLOOKUP(U$1&amp;"."&amp;$A1624&amp;"."&amp;$B1624,Mappings[[Lookup Name]:[Source Reference]],2,FALSE),"")</f>
        <v/>
      </c>
      <c r="V1624" s="6" t="str">
        <f>IFERROR(VLOOKUP(V$1&amp;"."&amp;$A1624&amp;"."&amp;$B1624,Mappings[[Lookup Name]:[Source Reference]],2,FALSE),"")</f>
        <v/>
      </c>
      <c r="W1624" s="6" t="str">
        <f>IFERROR(VLOOKUP(W$1&amp;"."&amp;$A1624&amp;"."&amp;$B1624,Mappings[[Lookup Name]:[Source Reference]],2,FALSE),"")</f>
        <v/>
      </c>
    </row>
    <row r="1625" spans="1:23" x14ac:dyDescent="0.3">
      <c r="A1625" t="s">
        <v>963</v>
      </c>
      <c r="B1625" s="6" t="s">
        <v>1063</v>
      </c>
      <c r="C1625" s="5">
        <v>102</v>
      </c>
      <c r="D1625" t="s">
        <v>2102</v>
      </c>
      <c r="E1625">
        <v>55</v>
      </c>
      <c r="F1625">
        <v>0</v>
      </c>
      <c r="G1625">
        <v>0</v>
      </c>
      <c r="H1625">
        <v>1</v>
      </c>
      <c r="I1625">
        <v>0</v>
      </c>
      <c r="J1625" t="s">
        <v>2117</v>
      </c>
      <c r="K1625" s="2" t="s">
        <v>2117</v>
      </c>
      <c r="L1625" t="str">
        <f>VLOOKUP(A1625,Tables!$A$2:$B$218,2,FALSE)</f>
        <v/>
      </c>
      <c r="O1625" s="8" t="s">
        <v>3149</v>
      </c>
      <c r="P1625" s="8"/>
      <c r="Q1625" t="str">
        <f t="shared" si="25"/>
        <v>Business Logic</v>
      </c>
      <c r="R1625"/>
      <c r="S1625"/>
      <c r="T1625" s="6" t="str">
        <f>IFERROR(VLOOKUP(T$1&amp;"."&amp;$A1625&amp;"."&amp;$B1625,Mappings[[Lookup Name]:[Source Reference]],2,FALSE),"")</f>
        <v/>
      </c>
      <c r="U1625" s="6" t="str">
        <f>IFERROR(VLOOKUP(U$1&amp;"."&amp;$A1625&amp;"."&amp;$B1625,Mappings[[Lookup Name]:[Source Reference]],2,FALSE),"")</f>
        <v/>
      </c>
      <c r="V1625" s="6" t="str">
        <f>IFERROR(VLOOKUP(V$1&amp;"."&amp;$A1625&amp;"."&amp;$B1625,Mappings[[Lookup Name]:[Source Reference]],2,FALSE),"")</f>
        <v/>
      </c>
      <c r="W1625" s="6" t="str">
        <f>IFERROR(VLOOKUP(W$1&amp;"."&amp;$A1625&amp;"."&amp;$B1625,Mappings[[Lookup Name]:[Source Reference]],2,FALSE),"")</f>
        <v/>
      </c>
    </row>
    <row r="1626" spans="1:23" x14ac:dyDescent="0.3">
      <c r="A1626" t="s">
        <v>963</v>
      </c>
      <c r="B1626" s="6" t="s">
        <v>1064</v>
      </c>
      <c r="C1626" s="5">
        <v>103</v>
      </c>
      <c r="D1626" t="s">
        <v>2102</v>
      </c>
      <c r="E1626">
        <v>30</v>
      </c>
      <c r="F1626">
        <v>0</v>
      </c>
      <c r="G1626">
        <v>0</v>
      </c>
      <c r="H1626">
        <v>1</v>
      </c>
      <c r="I1626">
        <v>0</v>
      </c>
      <c r="J1626" t="s">
        <v>2117</v>
      </c>
      <c r="K1626" s="2" t="s">
        <v>2117</v>
      </c>
      <c r="L1626" t="str">
        <f>VLOOKUP(A1626,Tables!$A$2:$B$218,2,FALSE)</f>
        <v/>
      </c>
      <c r="O1626" s="8" t="s">
        <v>3149</v>
      </c>
      <c r="P1626" s="8"/>
      <c r="Q1626" t="str">
        <f t="shared" si="25"/>
        <v>Business Logic</v>
      </c>
      <c r="R1626"/>
      <c r="S1626"/>
      <c r="T1626" s="6" t="str">
        <f>IFERROR(VLOOKUP(T$1&amp;"."&amp;$A1626&amp;"."&amp;$B1626,Mappings[[Lookup Name]:[Source Reference]],2,FALSE),"")</f>
        <v/>
      </c>
      <c r="U1626" s="6" t="str">
        <f>IFERROR(VLOOKUP(U$1&amp;"."&amp;$A1626&amp;"."&amp;$B1626,Mappings[[Lookup Name]:[Source Reference]],2,FALSE),"")</f>
        <v/>
      </c>
      <c r="V1626" s="6" t="str">
        <f>IFERROR(VLOOKUP(V$1&amp;"."&amp;$A1626&amp;"."&amp;$B1626,Mappings[[Lookup Name]:[Source Reference]],2,FALSE),"")</f>
        <v/>
      </c>
      <c r="W1626" s="6" t="str">
        <f>IFERROR(VLOOKUP(W$1&amp;"."&amp;$A1626&amp;"."&amp;$B1626,Mappings[[Lookup Name]:[Source Reference]],2,FALSE),"")</f>
        <v/>
      </c>
    </row>
    <row r="1627" spans="1:23" x14ac:dyDescent="0.3">
      <c r="A1627" t="s">
        <v>963</v>
      </c>
      <c r="B1627" s="6" t="s">
        <v>1065</v>
      </c>
      <c r="C1627" s="5">
        <v>104</v>
      </c>
      <c r="D1627" t="s">
        <v>2102</v>
      </c>
      <c r="E1627">
        <v>2</v>
      </c>
      <c r="F1627">
        <v>0</v>
      </c>
      <c r="G1627">
        <v>0</v>
      </c>
      <c r="H1627">
        <v>1</v>
      </c>
      <c r="I1627">
        <v>0</v>
      </c>
      <c r="J1627" t="s">
        <v>2117</v>
      </c>
      <c r="K1627" s="2" t="s">
        <v>2117</v>
      </c>
      <c r="L1627" t="str">
        <f>VLOOKUP(A1627,Tables!$A$2:$B$218,2,FALSE)</f>
        <v/>
      </c>
      <c r="O1627" s="8" t="s">
        <v>3149</v>
      </c>
      <c r="P1627" s="8"/>
      <c r="Q1627" t="str">
        <f t="shared" si="25"/>
        <v>Business Logic</v>
      </c>
      <c r="R1627"/>
      <c r="S1627"/>
      <c r="T1627" s="6" t="str">
        <f>IFERROR(VLOOKUP(T$1&amp;"."&amp;$A1627&amp;"."&amp;$B1627,Mappings[[Lookup Name]:[Source Reference]],2,FALSE),"")</f>
        <v/>
      </c>
      <c r="U1627" s="6" t="str">
        <f>IFERROR(VLOOKUP(U$1&amp;"."&amp;$A1627&amp;"."&amp;$B1627,Mappings[[Lookup Name]:[Source Reference]],2,FALSE),"")</f>
        <v/>
      </c>
      <c r="V1627" s="6" t="str">
        <f>IFERROR(VLOOKUP(V$1&amp;"."&amp;$A1627&amp;"."&amp;$B1627,Mappings[[Lookup Name]:[Source Reference]],2,FALSE),"")</f>
        <v/>
      </c>
      <c r="W1627" s="6" t="str">
        <f>IFERROR(VLOOKUP(W$1&amp;"."&amp;$A1627&amp;"."&amp;$B1627,Mappings[[Lookup Name]:[Source Reference]],2,FALSE),"")</f>
        <v/>
      </c>
    </row>
    <row r="1628" spans="1:23" x14ac:dyDescent="0.3">
      <c r="A1628" t="s">
        <v>963</v>
      </c>
      <c r="B1628" s="6" t="s">
        <v>1066</v>
      </c>
      <c r="C1628" s="5">
        <v>105</v>
      </c>
      <c r="D1628" t="s">
        <v>2102</v>
      </c>
      <c r="E1628">
        <v>15</v>
      </c>
      <c r="F1628">
        <v>0</v>
      </c>
      <c r="G1628">
        <v>0</v>
      </c>
      <c r="H1628">
        <v>1</v>
      </c>
      <c r="I1628">
        <v>0</v>
      </c>
      <c r="J1628" t="s">
        <v>2117</v>
      </c>
      <c r="K1628" s="2" t="s">
        <v>2117</v>
      </c>
      <c r="L1628" t="str">
        <f>VLOOKUP(A1628,Tables!$A$2:$B$218,2,FALSE)</f>
        <v/>
      </c>
      <c r="O1628" s="8" t="s">
        <v>3149</v>
      </c>
      <c r="P1628" s="8"/>
      <c r="Q1628" t="str">
        <f t="shared" si="25"/>
        <v>Business Logic</v>
      </c>
      <c r="R1628"/>
      <c r="S1628"/>
      <c r="T1628" s="6" t="str">
        <f>IFERROR(VLOOKUP(T$1&amp;"."&amp;$A1628&amp;"."&amp;$B1628,Mappings[[Lookup Name]:[Source Reference]],2,FALSE),"")</f>
        <v/>
      </c>
      <c r="U1628" s="6" t="str">
        <f>IFERROR(VLOOKUP(U$1&amp;"."&amp;$A1628&amp;"."&amp;$B1628,Mappings[[Lookup Name]:[Source Reference]],2,FALSE),"")</f>
        <v/>
      </c>
      <c r="V1628" s="6" t="str">
        <f>IFERROR(VLOOKUP(V$1&amp;"."&amp;$A1628&amp;"."&amp;$B1628,Mappings[[Lookup Name]:[Source Reference]],2,FALSE),"")</f>
        <v/>
      </c>
      <c r="W1628" s="6" t="str">
        <f>IFERROR(VLOOKUP(W$1&amp;"."&amp;$A1628&amp;"."&amp;$B1628,Mappings[[Lookup Name]:[Source Reference]],2,FALSE),"")</f>
        <v/>
      </c>
    </row>
    <row r="1629" spans="1:23" x14ac:dyDescent="0.3">
      <c r="A1629" t="s">
        <v>963</v>
      </c>
      <c r="B1629" s="6" t="s">
        <v>1067</v>
      </c>
      <c r="C1629" s="5">
        <v>106</v>
      </c>
      <c r="D1629" t="s">
        <v>2102</v>
      </c>
      <c r="E1629">
        <v>3</v>
      </c>
      <c r="F1629">
        <v>0</v>
      </c>
      <c r="G1629">
        <v>0</v>
      </c>
      <c r="H1629">
        <v>1</v>
      </c>
      <c r="I1629">
        <v>0</v>
      </c>
      <c r="J1629" t="s">
        <v>2117</v>
      </c>
      <c r="K1629" s="2" t="s">
        <v>2117</v>
      </c>
      <c r="L1629" t="str">
        <f>VLOOKUP(A1629,Tables!$A$2:$B$218,2,FALSE)</f>
        <v/>
      </c>
      <c r="O1629" s="8" t="s">
        <v>3149</v>
      </c>
      <c r="P1629" s="8"/>
      <c r="Q1629" t="str">
        <f t="shared" si="25"/>
        <v>Business Logic</v>
      </c>
      <c r="R1629"/>
      <c r="S1629"/>
      <c r="T1629" s="6" t="str">
        <f>IFERROR(VLOOKUP(T$1&amp;"."&amp;$A1629&amp;"."&amp;$B1629,Mappings[[Lookup Name]:[Source Reference]],2,FALSE),"")</f>
        <v/>
      </c>
      <c r="U1629" s="6" t="str">
        <f>IFERROR(VLOOKUP(U$1&amp;"."&amp;$A1629&amp;"."&amp;$B1629,Mappings[[Lookup Name]:[Source Reference]],2,FALSE),"")</f>
        <v/>
      </c>
      <c r="V1629" s="6" t="str">
        <f>IFERROR(VLOOKUP(V$1&amp;"."&amp;$A1629&amp;"."&amp;$B1629,Mappings[[Lookup Name]:[Source Reference]],2,FALSE),"")</f>
        <v/>
      </c>
      <c r="W1629" s="6" t="str">
        <f>IFERROR(VLOOKUP(W$1&amp;"."&amp;$A1629&amp;"."&amp;$B1629,Mappings[[Lookup Name]:[Source Reference]],2,FALSE),"")</f>
        <v/>
      </c>
    </row>
    <row r="1630" spans="1:23" x14ac:dyDescent="0.3">
      <c r="A1630" t="s">
        <v>963</v>
      </c>
      <c r="B1630" s="6" t="s">
        <v>1068</v>
      </c>
      <c r="C1630" s="5">
        <v>107</v>
      </c>
      <c r="D1630" t="s">
        <v>2102</v>
      </c>
      <c r="E1630">
        <v>3</v>
      </c>
      <c r="F1630">
        <v>0</v>
      </c>
      <c r="G1630">
        <v>0</v>
      </c>
      <c r="H1630">
        <v>1</v>
      </c>
      <c r="I1630">
        <v>0</v>
      </c>
      <c r="J1630" t="s">
        <v>2117</v>
      </c>
      <c r="K1630" s="2" t="s">
        <v>2117</v>
      </c>
      <c r="L1630" t="str">
        <f>VLOOKUP(A1630,Tables!$A$2:$B$218,2,FALSE)</f>
        <v/>
      </c>
      <c r="O1630" s="8" t="s">
        <v>3149</v>
      </c>
      <c r="P1630" s="8"/>
      <c r="Q1630" t="str">
        <f t="shared" si="25"/>
        <v>Business Logic</v>
      </c>
      <c r="R1630"/>
      <c r="S1630"/>
      <c r="T1630" s="6" t="str">
        <f>IFERROR(VLOOKUP(T$1&amp;"."&amp;$A1630&amp;"."&amp;$B1630,Mappings[[Lookup Name]:[Source Reference]],2,FALSE),"")</f>
        <v/>
      </c>
      <c r="U1630" s="6" t="str">
        <f>IFERROR(VLOOKUP(U$1&amp;"."&amp;$A1630&amp;"."&amp;$B1630,Mappings[[Lookup Name]:[Source Reference]],2,FALSE),"")</f>
        <v/>
      </c>
      <c r="V1630" s="6" t="str">
        <f>IFERROR(VLOOKUP(V$1&amp;"."&amp;$A1630&amp;"."&amp;$B1630,Mappings[[Lookup Name]:[Source Reference]],2,FALSE),"")</f>
        <v/>
      </c>
      <c r="W1630" s="6" t="str">
        <f>IFERROR(VLOOKUP(W$1&amp;"."&amp;$A1630&amp;"."&amp;$B1630,Mappings[[Lookup Name]:[Source Reference]],2,FALSE),"")</f>
        <v/>
      </c>
    </row>
    <row r="1631" spans="1:23" x14ac:dyDescent="0.3">
      <c r="A1631" t="s">
        <v>963</v>
      </c>
      <c r="B1631" s="6" t="s">
        <v>1069</v>
      </c>
      <c r="C1631" s="5">
        <v>108</v>
      </c>
      <c r="D1631" t="s">
        <v>2102</v>
      </c>
      <c r="E1631">
        <v>50</v>
      </c>
      <c r="F1631">
        <v>0</v>
      </c>
      <c r="G1631">
        <v>0</v>
      </c>
      <c r="H1631">
        <v>1</v>
      </c>
      <c r="I1631">
        <v>0</v>
      </c>
      <c r="J1631" t="s">
        <v>2117</v>
      </c>
      <c r="K1631" s="2" t="s">
        <v>2117</v>
      </c>
      <c r="L1631" t="str">
        <f>VLOOKUP(A1631,Tables!$A$2:$B$218,2,FALSE)</f>
        <v/>
      </c>
      <c r="O1631" s="8" t="s">
        <v>3149</v>
      </c>
      <c r="P1631" s="8"/>
      <c r="Q1631" t="str">
        <f t="shared" si="25"/>
        <v>Business Logic</v>
      </c>
      <c r="R1631"/>
      <c r="S1631"/>
      <c r="T1631" s="6" t="str">
        <f>IFERROR(VLOOKUP(T$1&amp;"."&amp;$A1631&amp;"."&amp;$B1631,Mappings[[Lookup Name]:[Source Reference]],2,FALSE),"")</f>
        <v/>
      </c>
      <c r="U1631" s="6" t="str">
        <f>IFERROR(VLOOKUP(U$1&amp;"."&amp;$A1631&amp;"."&amp;$B1631,Mappings[[Lookup Name]:[Source Reference]],2,FALSE),"")</f>
        <v/>
      </c>
      <c r="V1631" s="6" t="str">
        <f>IFERROR(VLOOKUP(V$1&amp;"."&amp;$A1631&amp;"."&amp;$B1631,Mappings[[Lookup Name]:[Source Reference]],2,FALSE),"")</f>
        <v/>
      </c>
      <c r="W1631" s="6" t="str">
        <f>IFERROR(VLOOKUP(W$1&amp;"."&amp;$A1631&amp;"."&amp;$B1631,Mappings[[Lookup Name]:[Source Reference]],2,FALSE),"")</f>
        <v/>
      </c>
    </row>
    <row r="1632" spans="1:23" x14ac:dyDescent="0.3">
      <c r="A1632" t="s">
        <v>963</v>
      </c>
      <c r="B1632" s="6" t="s">
        <v>1070</v>
      </c>
      <c r="C1632" s="5">
        <v>109</v>
      </c>
      <c r="D1632" t="s">
        <v>2102</v>
      </c>
      <c r="E1632">
        <v>3</v>
      </c>
      <c r="F1632">
        <v>0</v>
      </c>
      <c r="G1632">
        <v>0</v>
      </c>
      <c r="H1632">
        <v>1</v>
      </c>
      <c r="I1632">
        <v>0</v>
      </c>
      <c r="J1632" t="s">
        <v>2117</v>
      </c>
      <c r="K1632" s="2" t="s">
        <v>2117</v>
      </c>
      <c r="L1632" t="str">
        <f>VLOOKUP(A1632,Tables!$A$2:$B$218,2,FALSE)</f>
        <v/>
      </c>
      <c r="O1632" s="8" t="s">
        <v>3149</v>
      </c>
      <c r="P1632" s="8"/>
      <c r="Q1632" t="str">
        <f t="shared" si="25"/>
        <v>Business Logic</v>
      </c>
      <c r="R1632"/>
      <c r="S1632"/>
      <c r="T1632" s="6" t="str">
        <f>IFERROR(VLOOKUP(T$1&amp;"."&amp;$A1632&amp;"."&amp;$B1632,Mappings[[Lookup Name]:[Source Reference]],2,FALSE),"")</f>
        <v/>
      </c>
      <c r="U1632" s="6" t="str">
        <f>IFERROR(VLOOKUP(U$1&amp;"."&amp;$A1632&amp;"."&amp;$B1632,Mappings[[Lookup Name]:[Source Reference]],2,FALSE),"")</f>
        <v/>
      </c>
      <c r="V1632" s="6" t="str">
        <f>IFERROR(VLOOKUP(V$1&amp;"."&amp;$A1632&amp;"."&amp;$B1632,Mappings[[Lookup Name]:[Source Reference]],2,FALSE),"")</f>
        <v/>
      </c>
      <c r="W1632" s="6" t="str">
        <f>IFERROR(VLOOKUP(W$1&amp;"."&amp;$A1632&amp;"."&amp;$B1632,Mappings[[Lookup Name]:[Source Reference]],2,FALSE),"")</f>
        <v/>
      </c>
    </row>
    <row r="1633" spans="1:23" x14ac:dyDescent="0.3">
      <c r="A1633" t="s">
        <v>963</v>
      </c>
      <c r="B1633" s="6" t="s">
        <v>1071</v>
      </c>
      <c r="C1633" s="5">
        <v>110</v>
      </c>
      <c r="D1633" t="s">
        <v>2102</v>
      </c>
      <c r="E1633">
        <v>3</v>
      </c>
      <c r="F1633">
        <v>0</v>
      </c>
      <c r="G1633">
        <v>0</v>
      </c>
      <c r="H1633">
        <v>1</v>
      </c>
      <c r="I1633">
        <v>0</v>
      </c>
      <c r="J1633" t="s">
        <v>2117</v>
      </c>
      <c r="K1633" s="2" t="s">
        <v>2117</v>
      </c>
      <c r="L1633" t="str">
        <f>VLOOKUP(A1633,Tables!$A$2:$B$218,2,FALSE)</f>
        <v/>
      </c>
      <c r="O1633" s="8" t="s">
        <v>3149</v>
      </c>
      <c r="P1633" s="8"/>
      <c r="Q1633" t="str">
        <f t="shared" si="25"/>
        <v>Business Logic</v>
      </c>
      <c r="R1633"/>
      <c r="S1633"/>
      <c r="T1633" s="6" t="str">
        <f>IFERROR(VLOOKUP(T$1&amp;"."&amp;$A1633&amp;"."&amp;$B1633,Mappings[[Lookup Name]:[Source Reference]],2,FALSE),"")</f>
        <v/>
      </c>
      <c r="U1633" s="6" t="str">
        <f>IFERROR(VLOOKUP(U$1&amp;"."&amp;$A1633&amp;"."&amp;$B1633,Mappings[[Lookup Name]:[Source Reference]],2,FALSE),"")</f>
        <v/>
      </c>
      <c r="V1633" s="6" t="str">
        <f>IFERROR(VLOOKUP(V$1&amp;"."&amp;$A1633&amp;"."&amp;$B1633,Mappings[[Lookup Name]:[Source Reference]],2,FALSE),"")</f>
        <v/>
      </c>
      <c r="W1633" s="6" t="str">
        <f>IFERROR(VLOOKUP(W$1&amp;"."&amp;$A1633&amp;"."&amp;$B1633,Mappings[[Lookup Name]:[Source Reference]],2,FALSE),"")</f>
        <v/>
      </c>
    </row>
    <row r="1634" spans="1:23" x14ac:dyDescent="0.3">
      <c r="A1634" t="s">
        <v>963</v>
      </c>
      <c r="B1634" s="6" t="s">
        <v>1072</v>
      </c>
      <c r="C1634" s="5">
        <v>111</v>
      </c>
      <c r="D1634" t="s">
        <v>2102</v>
      </c>
      <c r="E1634">
        <v>35</v>
      </c>
      <c r="F1634">
        <v>0</v>
      </c>
      <c r="G1634">
        <v>0</v>
      </c>
      <c r="H1634">
        <v>1</v>
      </c>
      <c r="I1634">
        <v>0</v>
      </c>
      <c r="J1634" t="s">
        <v>2117</v>
      </c>
      <c r="K1634" s="2" t="s">
        <v>2117</v>
      </c>
      <c r="L1634" t="str">
        <f>VLOOKUP(A1634,Tables!$A$2:$B$218,2,FALSE)</f>
        <v/>
      </c>
      <c r="O1634" s="8" t="s">
        <v>3149</v>
      </c>
      <c r="P1634" s="8"/>
      <c r="Q1634" t="str">
        <f t="shared" si="25"/>
        <v>Business Logic</v>
      </c>
      <c r="R1634"/>
      <c r="S1634"/>
      <c r="T1634" s="6" t="str">
        <f>IFERROR(VLOOKUP(T$1&amp;"."&amp;$A1634&amp;"."&amp;$B1634,Mappings[[Lookup Name]:[Source Reference]],2,FALSE),"")</f>
        <v/>
      </c>
      <c r="U1634" s="6" t="str">
        <f>IFERROR(VLOOKUP(U$1&amp;"."&amp;$A1634&amp;"."&amp;$B1634,Mappings[[Lookup Name]:[Source Reference]],2,FALSE),"")</f>
        <v/>
      </c>
      <c r="V1634" s="6" t="str">
        <f>IFERROR(VLOOKUP(V$1&amp;"."&amp;$A1634&amp;"."&amp;$B1634,Mappings[[Lookup Name]:[Source Reference]],2,FALSE),"")</f>
        <v/>
      </c>
      <c r="W1634" s="6" t="str">
        <f>IFERROR(VLOOKUP(W$1&amp;"."&amp;$A1634&amp;"."&amp;$B1634,Mappings[[Lookup Name]:[Source Reference]],2,FALSE),"")</f>
        <v/>
      </c>
    </row>
    <row r="1635" spans="1:23" x14ac:dyDescent="0.3">
      <c r="A1635" t="s">
        <v>963</v>
      </c>
      <c r="B1635" s="6" t="s">
        <v>1073</v>
      </c>
      <c r="C1635" s="5">
        <v>112</v>
      </c>
      <c r="D1635" t="s">
        <v>2102</v>
      </c>
      <c r="E1635">
        <v>3</v>
      </c>
      <c r="F1635">
        <v>0</v>
      </c>
      <c r="G1635">
        <v>0</v>
      </c>
      <c r="H1635">
        <v>1</v>
      </c>
      <c r="I1635">
        <v>0</v>
      </c>
      <c r="J1635" t="s">
        <v>2117</v>
      </c>
      <c r="K1635" s="2" t="s">
        <v>2117</v>
      </c>
      <c r="L1635" t="str">
        <f>VLOOKUP(A1635,Tables!$A$2:$B$218,2,FALSE)</f>
        <v/>
      </c>
      <c r="O1635" s="8" t="s">
        <v>3149</v>
      </c>
      <c r="P1635" s="8"/>
      <c r="Q1635" t="str">
        <f t="shared" si="25"/>
        <v>Business Logic</v>
      </c>
      <c r="R1635"/>
      <c r="S1635"/>
      <c r="T1635" s="6" t="str">
        <f>IFERROR(VLOOKUP(T$1&amp;"."&amp;$A1635&amp;"."&amp;$B1635,Mappings[[Lookup Name]:[Source Reference]],2,FALSE),"")</f>
        <v/>
      </c>
      <c r="U1635" s="6" t="str">
        <f>IFERROR(VLOOKUP(U$1&amp;"."&amp;$A1635&amp;"."&amp;$B1635,Mappings[[Lookup Name]:[Source Reference]],2,FALSE),"")</f>
        <v/>
      </c>
      <c r="V1635" s="6" t="str">
        <f>IFERROR(VLOOKUP(V$1&amp;"."&amp;$A1635&amp;"."&amp;$B1635,Mappings[[Lookup Name]:[Source Reference]],2,FALSE),"")</f>
        <v/>
      </c>
      <c r="W1635" s="6" t="str">
        <f>IFERROR(VLOOKUP(W$1&amp;"."&amp;$A1635&amp;"."&amp;$B1635,Mappings[[Lookup Name]:[Source Reference]],2,FALSE),"")</f>
        <v/>
      </c>
    </row>
    <row r="1636" spans="1:23" x14ac:dyDescent="0.3">
      <c r="A1636" t="s">
        <v>963</v>
      </c>
      <c r="B1636" s="6" t="s">
        <v>1074</v>
      </c>
      <c r="C1636" s="5">
        <v>113</v>
      </c>
      <c r="D1636" t="s">
        <v>2102</v>
      </c>
      <c r="E1636">
        <v>3</v>
      </c>
      <c r="F1636">
        <v>0</v>
      </c>
      <c r="G1636">
        <v>0</v>
      </c>
      <c r="H1636">
        <v>1</v>
      </c>
      <c r="I1636">
        <v>0</v>
      </c>
      <c r="J1636" t="s">
        <v>2117</v>
      </c>
      <c r="K1636" s="2" t="s">
        <v>2117</v>
      </c>
      <c r="L1636" t="str">
        <f>VLOOKUP(A1636,Tables!$A$2:$B$218,2,FALSE)</f>
        <v/>
      </c>
      <c r="O1636" s="8" t="s">
        <v>3149</v>
      </c>
      <c r="P1636" s="8"/>
      <c r="Q1636" t="str">
        <f t="shared" si="25"/>
        <v>Business Logic</v>
      </c>
      <c r="R1636"/>
      <c r="S1636"/>
      <c r="T1636" s="6" t="str">
        <f>IFERROR(VLOOKUP(T$1&amp;"."&amp;$A1636&amp;"."&amp;$B1636,Mappings[[Lookup Name]:[Source Reference]],2,FALSE),"")</f>
        <v/>
      </c>
      <c r="U1636" s="6" t="str">
        <f>IFERROR(VLOOKUP(U$1&amp;"."&amp;$A1636&amp;"."&amp;$B1636,Mappings[[Lookup Name]:[Source Reference]],2,FALSE),"")</f>
        <v/>
      </c>
      <c r="V1636" s="6" t="str">
        <f>IFERROR(VLOOKUP(V$1&amp;"."&amp;$A1636&amp;"."&amp;$B1636,Mappings[[Lookup Name]:[Source Reference]],2,FALSE),"")</f>
        <v/>
      </c>
      <c r="W1636" s="6" t="str">
        <f>IFERROR(VLOOKUP(W$1&amp;"."&amp;$A1636&amp;"."&amp;$B1636,Mappings[[Lookup Name]:[Source Reference]],2,FALSE),"")</f>
        <v/>
      </c>
    </row>
    <row r="1637" spans="1:23" x14ac:dyDescent="0.3">
      <c r="A1637" t="s">
        <v>963</v>
      </c>
      <c r="B1637" s="6" t="s">
        <v>1075</v>
      </c>
      <c r="C1637" s="5">
        <v>114</v>
      </c>
      <c r="D1637" t="s">
        <v>2102</v>
      </c>
      <c r="E1637">
        <v>35</v>
      </c>
      <c r="F1637">
        <v>0</v>
      </c>
      <c r="G1637">
        <v>0</v>
      </c>
      <c r="H1637">
        <v>1</v>
      </c>
      <c r="I1637">
        <v>0</v>
      </c>
      <c r="J1637" t="s">
        <v>2117</v>
      </c>
      <c r="K1637" s="2" t="s">
        <v>2117</v>
      </c>
      <c r="L1637" t="str">
        <f>VLOOKUP(A1637,Tables!$A$2:$B$218,2,FALSE)</f>
        <v/>
      </c>
      <c r="O1637" s="8" t="s">
        <v>3149</v>
      </c>
      <c r="P1637" s="8"/>
      <c r="Q1637" t="str">
        <f t="shared" si="25"/>
        <v>Business Logic</v>
      </c>
      <c r="R1637"/>
      <c r="S1637"/>
      <c r="T1637" s="6" t="str">
        <f>IFERROR(VLOOKUP(T$1&amp;"."&amp;$A1637&amp;"."&amp;$B1637,Mappings[[Lookup Name]:[Source Reference]],2,FALSE),"")</f>
        <v/>
      </c>
      <c r="U1637" s="6" t="str">
        <f>IFERROR(VLOOKUP(U$1&amp;"."&amp;$A1637&amp;"."&amp;$B1637,Mappings[[Lookup Name]:[Source Reference]],2,FALSE),"")</f>
        <v/>
      </c>
      <c r="V1637" s="6" t="str">
        <f>IFERROR(VLOOKUP(V$1&amp;"."&amp;$A1637&amp;"."&amp;$B1637,Mappings[[Lookup Name]:[Source Reference]],2,FALSE),"")</f>
        <v/>
      </c>
      <c r="W1637" s="6" t="str">
        <f>IFERROR(VLOOKUP(W$1&amp;"."&amp;$A1637&amp;"."&amp;$B1637,Mappings[[Lookup Name]:[Source Reference]],2,FALSE),"")</f>
        <v/>
      </c>
    </row>
    <row r="1638" spans="1:23" x14ac:dyDescent="0.3">
      <c r="A1638" t="s">
        <v>963</v>
      </c>
      <c r="B1638" s="6" t="s">
        <v>1076</v>
      </c>
      <c r="C1638" s="5">
        <v>115</v>
      </c>
      <c r="D1638" t="s">
        <v>2102</v>
      </c>
      <c r="E1638">
        <v>1</v>
      </c>
      <c r="F1638">
        <v>0</v>
      </c>
      <c r="G1638">
        <v>0</v>
      </c>
      <c r="H1638">
        <v>1</v>
      </c>
      <c r="I1638">
        <v>0</v>
      </c>
      <c r="J1638" t="s">
        <v>2117</v>
      </c>
      <c r="K1638" s="2" t="s">
        <v>2117</v>
      </c>
      <c r="L1638" t="str">
        <f>VLOOKUP(A1638,Tables!$A$2:$B$218,2,FALSE)</f>
        <v/>
      </c>
      <c r="O1638" s="8" t="s">
        <v>3149</v>
      </c>
      <c r="P1638" s="8"/>
      <c r="Q1638" t="str">
        <f t="shared" si="25"/>
        <v>Business Logic</v>
      </c>
      <c r="R1638"/>
      <c r="S1638"/>
      <c r="T1638" s="6" t="str">
        <f>IFERROR(VLOOKUP(T$1&amp;"."&amp;$A1638&amp;"."&amp;$B1638,Mappings[[Lookup Name]:[Source Reference]],2,FALSE),"")</f>
        <v/>
      </c>
      <c r="U1638" s="6" t="str">
        <f>IFERROR(VLOOKUP(U$1&amp;"."&amp;$A1638&amp;"."&amp;$B1638,Mappings[[Lookup Name]:[Source Reference]],2,FALSE),"")</f>
        <v/>
      </c>
      <c r="V1638" s="6" t="str">
        <f>IFERROR(VLOOKUP(V$1&amp;"."&amp;$A1638&amp;"."&amp;$B1638,Mappings[[Lookup Name]:[Source Reference]],2,FALSE),"")</f>
        <v/>
      </c>
      <c r="W1638" s="6" t="str">
        <f>IFERROR(VLOOKUP(W$1&amp;"."&amp;$A1638&amp;"."&amp;$B1638,Mappings[[Lookup Name]:[Source Reference]],2,FALSE),"")</f>
        <v/>
      </c>
    </row>
    <row r="1639" spans="1:23" x14ac:dyDescent="0.3">
      <c r="A1639" t="s">
        <v>963</v>
      </c>
      <c r="B1639" s="6" t="s">
        <v>1077</v>
      </c>
      <c r="C1639" s="5">
        <v>116</v>
      </c>
      <c r="D1639" t="s">
        <v>2102</v>
      </c>
      <c r="E1639">
        <v>1</v>
      </c>
      <c r="F1639">
        <v>0</v>
      </c>
      <c r="G1639">
        <v>0</v>
      </c>
      <c r="H1639">
        <v>1</v>
      </c>
      <c r="I1639">
        <v>0</v>
      </c>
      <c r="J1639" t="s">
        <v>2117</v>
      </c>
      <c r="K1639" s="2" t="s">
        <v>2117</v>
      </c>
      <c r="L1639" t="str">
        <f>VLOOKUP(A1639,Tables!$A$2:$B$218,2,FALSE)</f>
        <v/>
      </c>
      <c r="O1639" s="8" t="s">
        <v>3149</v>
      </c>
      <c r="P1639" s="8"/>
      <c r="Q1639" t="str">
        <f t="shared" si="25"/>
        <v>Business Logic</v>
      </c>
      <c r="R1639"/>
      <c r="S1639"/>
      <c r="T1639" s="6" t="str">
        <f>IFERROR(VLOOKUP(T$1&amp;"."&amp;$A1639&amp;"."&amp;$B1639,Mappings[[Lookup Name]:[Source Reference]],2,FALSE),"")</f>
        <v/>
      </c>
      <c r="U1639" s="6" t="str">
        <f>IFERROR(VLOOKUP(U$1&amp;"."&amp;$A1639&amp;"."&amp;$B1639,Mappings[[Lookup Name]:[Source Reference]],2,FALSE),"")</f>
        <v/>
      </c>
      <c r="V1639" s="6" t="str">
        <f>IFERROR(VLOOKUP(V$1&amp;"."&amp;$A1639&amp;"."&amp;$B1639,Mappings[[Lookup Name]:[Source Reference]],2,FALSE),"")</f>
        <v/>
      </c>
      <c r="W1639" s="6" t="str">
        <f>IFERROR(VLOOKUP(W$1&amp;"."&amp;$A1639&amp;"."&amp;$B1639,Mappings[[Lookup Name]:[Source Reference]],2,FALSE),"")</f>
        <v/>
      </c>
    </row>
    <row r="1640" spans="1:23" x14ac:dyDescent="0.3">
      <c r="A1640" t="s">
        <v>963</v>
      </c>
      <c r="B1640" s="6" t="s">
        <v>1078</v>
      </c>
      <c r="C1640" s="5">
        <v>117</v>
      </c>
      <c r="D1640" t="s">
        <v>2102</v>
      </c>
      <c r="E1640">
        <v>2</v>
      </c>
      <c r="F1640">
        <v>0</v>
      </c>
      <c r="G1640">
        <v>0</v>
      </c>
      <c r="H1640">
        <v>1</v>
      </c>
      <c r="I1640">
        <v>0</v>
      </c>
      <c r="J1640" t="s">
        <v>2117</v>
      </c>
      <c r="K1640" s="2" t="s">
        <v>2117</v>
      </c>
      <c r="L1640" t="str">
        <f>VLOOKUP(A1640,Tables!$A$2:$B$218,2,FALSE)</f>
        <v/>
      </c>
      <c r="O1640" s="8" t="s">
        <v>3149</v>
      </c>
      <c r="P1640" s="8"/>
      <c r="Q1640" t="str">
        <f t="shared" si="25"/>
        <v>Business Logic</v>
      </c>
      <c r="R1640"/>
      <c r="S1640"/>
      <c r="T1640" s="6" t="str">
        <f>IFERROR(VLOOKUP(T$1&amp;"."&amp;$A1640&amp;"."&amp;$B1640,Mappings[[Lookup Name]:[Source Reference]],2,FALSE),"")</f>
        <v/>
      </c>
      <c r="U1640" s="6" t="str">
        <f>IFERROR(VLOOKUP(U$1&amp;"."&amp;$A1640&amp;"."&amp;$B1640,Mappings[[Lookup Name]:[Source Reference]],2,FALSE),"")</f>
        <v/>
      </c>
      <c r="V1640" s="6" t="str">
        <f>IFERROR(VLOOKUP(V$1&amp;"."&amp;$A1640&amp;"."&amp;$B1640,Mappings[[Lookup Name]:[Source Reference]],2,FALSE),"")</f>
        <v/>
      </c>
      <c r="W1640" s="6" t="str">
        <f>IFERROR(VLOOKUP(W$1&amp;"."&amp;$A1640&amp;"."&amp;$B1640,Mappings[[Lookup Name]:[Source Reference]],2,FALSE),"")</f>
        <v/>
      </c>
    </row>
    <row r="1641" spans="1:23" x14ac:dyDescent="0.3">
      <c r="A1641" t="s">
        <v>963</v>
      </c>
      <c r="B1641" s="6" t="s">
        <v>1079</v>
      </c>
      <c r="C1641" s="5">
        <v>118</v>
      </c>
      <c r="D1641" t="s">
        <v>2102</v>
      </c>
      <c r="E1641">
        <v>3</v>
      </c>
      <c r="F1641">
        <v>0</v>
      </c>
      <c r="G1641">
        <v>0</v>
      </c>
      <c r="H1641">
        <v>1</v>
      </c>
      <c r="I1641">
        <v>0</v>
      </c>
      <c r="J1641" t="s">
        <v>2117</v>
      </c>
      <c r="K1641" s="2" t="s">
        <v>2117</v>
      </c>
      <c r="L1641" t="str">
        <f>VLOOKUP(A1641,Tables!$A$2:$B$218,2,FALSE)</f>
        <v/>
      </c>
      <c r="O1641" s="8" t="s">
        <v>3149</v>
      </c>
      <c r="P1641" s="8"/>
      <c r="Q1641" t="str">
        <f t="shared" si="25"/>
        <v>Business Logic</v>
      </c>
      <c r="R1641"/>
      <c r="S1641"/>
      <c r="T1641" s="6" t="str">
        <f>IFERROR(VLOOKUP(T$1&amp;"."&amp;$A1641&amp;"."&amp;$B1641,Mappings[[Lookup Name]:[Source Reference]],2,FALSE),"")</f>
        <v/>
      </c>
      <c r="U1641" s="6" t="str">
        <f>IFERROR(VLOOKUP(U$1&amp;"."&amp;$A1641&amp;"."&amp;$B1641,Mappings[[Lookup Name]:[Source Reference]],2,FALSE),"")</f>
        <v/>
      </c>
      <c r="V1641" s="6" t="str">
        <f>IFERROR(VLOOKUP(V$1&amp;"."&amp;$A1641&amp;"."&amp;$B1641,Mappings[[Lookup Name]:[Source Reference]],2,FALSE),"")</f>
        <v/>
      </c>
      <c r="W1641" s="6" t="str">
        <f>IFERROR(VLOOKUP(W$1&amp;"."&amp;$A1641&amp;"."&amp;$B1641,Mappings[[Lookup Name]:[Source Reference]],2,FALSE),"")</f>
        <v/>
      </c>
    </row>
    <row r="1642" spans="1:23" x14ac:dyDescent="0.3">
      <c r="A1642" t="s">
        <v>963</v>
      </c>
      <c r="B1642" s="6" t="s">
        <v>1080</v>
      </c>
      <c r="C1642" s="5">
        <v>119</v>
      </c>
      <c r="D1642" t="s">
        <v>2102</v>
      </c>
      <c r="E1642">
        <v>3</v>
      </c>
      <c r="F1642">
        <v>0</v>
      </c>
      <c r="G1642">
        <v>0</v>
      </c>
      <c r="H1642">
        <v>1</v>
      </c>
      <c r="I1642">
        <v>0</v>
      </c>
      <c r="J1642" t="s">
        <v>2117</v>
      </c>
      <c r="K1642" s="2" t="s">
        <v>2117</v>
      </c>
      <c r="L1642" t="str">
        <f>VLOOKUP(A1642,Tables!$A$2:$B$218,2,FALSE)</f>
        <v/>
      </c>
      <c r="O1642" s="8" t="s">
        <v>3149</v>
      </c>
      <c r="P1642" s="8"/>
      <c r="Q1642" t="str">
        <f t="shared" si="25"/>
        <v>Business Logic</v>
      </c>
      <c r="R1642"/>
      <c r="S1642"/>
      <c r="T1642" s="6" t="str">
        <f>IFERROR(VLOOKUP(T$1&amp;"."&amp;$A1642&amp;"."&amp;$B1642,Mappings[[Lookup Name]:[Source Reference]],2,FALSE),"")</f>
        <v/>
      </c>
      <c r="U1642" s="6" t="str">
        <f>IFERROR(VLOOKUP(U$1&amp;"."&amp;$A1642&amp;"."&amp;$B1642,Mappings[[Lookup Name]:[Source Reference]],2,FALSE),"")</f>
        <v/>
      </c>
      <c r="V1642" s="6" t="str">
        <f>IFERROR(VLOOKUP(V$1&amp;"."&amp;$A1642&amp;"."&amp;$B1642,Mappings[[Lookup Name]:[Source Reference]],2,FALSE),"")</f>
        <v/>
      </c>
      <c r="W1642" s="6" t="str">
        <f>IFERROR(VLOOKUP(W$1&amp;"."&amp;$A1642&amp;"."&amp;$B1642,Mappings[[Lookup Name]:[Source Reference]],2,FALSE),"")</f>
        <v/>
      </c>
    </row>
    <row r="1643" spans="1:23" x14ac:dyDescent="0.3">
      <c r="A1643" t="s">
        <v>963</v>
      </c>
      <c r="B1643" s="6" t="s">
        <v>1081</v>
      </c>
      <c r="C1643" s="5">
        <v>120</v>
      </c>
      <c r="D1643" t="s">
        <v>2102</v>
      </c>
      <c r="E1643">
        <v>35</v>
      </c>
      <c r="F1643">
        <v>0</v>
      </c>
      <c r="G1643">
        <v>0</v>
      </c>
      <c r="H1643">
        <v>1</v>
      </c>
      <c r="I1643">
        <v>0</v>
      </c>
      <c r="J1643" t="s">
        <v>2117</v>
      </c>
      <c r="K1643" s="2" t="s">
        <v>2117</v>
      </c>
      <c r="L1643" t="str">
        <f>VLOOKUP(A1643,Tables!$A$2:$B$218,2,FALSE)</f>
        <v/>
      </c>
      <c r="O1643" s="8" t="s">
        <v>3149</v>
      </c>
      <c r="P1643" s="8"/>
      <c r="Q1643" t="str">
        <f t="shared" si="25"/>
        <v>Business Logic</v>
      </c>
      <c r="R1643"/>
      <c r="S1643"/>
      <c r="T1643" s="6" t="str">
        <f>IFERROR(VLOOKUP(T$1&amp;"."&amp;$A1643&amp;"."&amp;$B1643,Mappings[[Lookup Name]:[Source Reference]],2,FALSE),"")</f>
        <v/>
      </c>
      <c r="U1643" s="6" t="str">
        <f>IFERROR(VLOOKUP(U$1&amp;"."&amp;$A1643&amp;"."&amp;$B1643,Mappings[[Lookup Name]:[Source Reference]],2,FALSE),"")</f>
        <v/>
      </c>
      <c r="V1643" s="6" t="str">
        <f>IFERROR(VLOOKUP(V$1&amp;"."&amp;$A1643&amp;"."&amp;$B1643,Mappings[[Lookup Name]:[Source Reference]],2,FALSE),"")</f>
        <v/>
      </c>
      <c r="W1643" s="6" t="str">
        <f>IFERROR(VLOOKUP(W$1&amp;"."&amp;$A1643&amp;"."&amp;$B1643,Mappings[[Lookup Name]:[Source Reference]],2,FALSE),"")</f>
        <v/>
      </c>
    </row>
    <row r="1644" spans="1:23" x14ac:dyDescent="0.3">
      <c r="A1644" t="s">
        <v>963</v>
      </c>
      <c r="B1644" s="6" t="s">
        <v>1082</v>
      </c>
      <c r="C1644" s="5">
        <v>121</v>
      </c>
      <c r="D1644" t="s">
        <v>2102</v>
      </c>
      <c r="E1644">
        <v>3</v>
      </c>
      <c r="F1644">
        <v>0</v>
      </c>
      <c r="G1644">
        <v>0</v>
      </c>
      <c r="H1644">
        <v>1</v>
      </c>
      <c r="I1644">
        <v>0</v>
      </c>
      <c r="J1644" t="s">
        <v>2117</v>
      </c>
      <c r="K1644" s="2" t="s">
        <v>2117</v>
      </c>
      <c r="L1644" t="str">
        <f>VLOOKUP(A1644,Tables!$A$2:$B$218,2,FALSE)</f>
        <v/>
      </c>
      <c r="O1644" s="8" t="s">
        <v>3149</v>
      </c>
      <c r="P1644" s="8"/>
      <c r="Q1644" t="str">
        <f t="shared" si="25"/>
        <v>Business Logic</v>
      </c>
      <c r="R1644"/>
      <c r="S1644"/>
      <c r="T1644" s="6" t="str">
        <f>IFERROR(VLOOKUP(T$1&amp;"."&amp;$A1644&amp;"."&amp;$B1644,Mappings[[Lookup Name]:[Source Reference]],2,FALSE),"")</f>
        <v/>
      </c>
      <c r="U1644" s="6" t="str">
        <f>IFERROR(VLOOKUP(U$1&amp;"."&amp;$A1644&amp;"."&amp;$B1644,Mappings[[Lookup Name]:[Source Reference]],2,FALSE),"")</f>
        <v/>
      </c>
      <c r="V1644" s="6" t="str">
        <f>IFERROR(VLOOKUP(V$1&amp;"."&amp;$A1644&amp;"."&amp;$B1644,Mappings[[Lookup Name]:[Source Reference]],2,FALSE),"")</f>
        <v/>
      </c>
      <c r="W1644" s="6" t="str">
        <f>IFERROR(VLOOKUP(W$1&amp;"."&amp;$A1644&amp;"."&amp;$B1644,Mappings[[Lookup Name]:[Source Reference]],2,FALSE),"")</f>
        <v/>
      </c>
    </row>
    <row r="1645" spans="1:23" x14ac:dyDescent="0.3">
      <c r="A1645" t="s">
        <v>963</v>
      </c>
      <c r="B1645" s="6" t="s">
        <v>1083</v>
      </c>
      <c r="C1645" s="5">
        <v>122</v>
      </c>
      <c r="D1645" t="s">
        <v>2102</v>
      </c>
      <c r="E1645">
        <v>3</v>
      </c>
      <c r="F1645">
        <v>0</v>
      </c>
      <c r="G1645">
        <v>0</v>
      </c>
      <c r="H1645">
        <v>1</v>
      </c>
      <c r="I1645">
        <v>0</v>
      </c>
      <c r="J1645" t="s">
        <v>2117</v>
      </c>
      <c r="K1645" s="2" t="s">
        <v>2117</v>
      </c>
      <c r="L1645" t="str">
        <f>VLOOKUP(A1645,Tables!$A$2:$B$218,2,FALSE)</f>
        <v/>
      </c>
      <c r="O1645" s="8" t="s">
        <v>3149</v>
      </c>
      <c r="P1645" s="8"/>
      <c r="Q1645" t="str">
        <f t="shared" si="25"/>
        <v>Business Logic</v>
      </c>
      <c r="R1645"/>
      <c r="S1645"/>
      <c r="T1645" s="6" t="str">
        <f>IFERROR(VLOOKUP(T$1&amp;"."&amp;$A1645&amp;"."&amp;$B1645,Mappings[[Lookup Name]:[Source Reference]],2,FALSE),"")</f>
        <v/>
      </c>
      <c r="U1645" s="6" t="str">
        <f>IFERROR(VLOOKUP(U$1&amp;"."&amp;$A1645&amp;"."&amp;$B1645,Mappings[[Lookup Name]:[Source Reference]],2,FALSE),"")</f>
        <v/>
      </c>
      <c r="V1645" s="6" t="str">
        <f>IFERROR(VLOOKUP(V$1&amp;"."&amp;$A1645&amp;"."&amp;$B1645,Mappings[[Lookup Name]:[Source Reference]],2,FALSE),"")</f>
        <v/>
      </c>
      <c r="W1645" s="6" t="str">
        <f>IFERROR(VLOOKUP(W$1&amp;"."&amp;$A1645&amp;"."&amp;$B1645,Mappings[[Lookup Name]:[Source Reference]],2,FALSE),"")</f>
        <v/>
      </c>
    </row>
    <row r="1646" spans="1:23" x14ac:dyDescent="0.3">
      <c r="A1646" t="s">
        <v>963</v>
      </c>
      <c r="B1646" s="6" t="s">
        <v>1084</v>
      </c>
      <c r="C1646" s="5">
        <v>123</v>
      </c>
      <c r="D1646" t="s">
        <v>2102</v>
      </c>
      <c r="E1646">
        <v>35</v>
      </c>
      <c r="F1646">
        <v>0</v>
      </c>
      <c r="G1646">
        <v>0</v>
      </c>
      <c r="H1646">
        <v>1</v>
      </c>
      <c r="I1646">
        <v>0</v>
      </c>
      <c r="J1646" t="s">
        <v>2117</v>
      </c>
      <c r="K1646" s="2" t="s">
        <v>2117</v>
      </c>
      <c r="L1646" t="str">
        <f>VLOOKUP(A1646,Tables!$A$2:$B$218,2,FALSE)</f>
        <v/>
      </c>
      <c r="O1646" s="8" t="s">
        <v>3149</v>
      </c>
      <c r="P1646" s="8"/>
      <c r="Q1646" t="str">
        <f t="shared" si="25"/>
        <v>Business Logic</v>
      </c>
      <c r="R1646"/>
      <c r="S1646"/>
      <c r="T1646" s="6" t="str">
        <f>IFERROR(VLOOKUP(T$1&amp;"."&amp;$A1646&amp;"."&amp;$B1646,Mappings[[Lookup Name]:[Source Reference]],2,FALSE),"")</f>
        <v/>
      </c>
      <c r="U1646" s="6" t="str">
        <f>IFERROR(VLOOKUP(U$1&amp;"."&amp;$A1646&amp;"."&amp;$B1646,Mappings[[Lookup Name]:[Source Reference]],2,FALSE),"")</f>
        <v/>
      </c>
      <c r="V1646" s="6" t="str">
        <f>IFERROR(VLOOKUP(V$1&amp;"."&amp;$A1646&amp;"."&amp;$B1646,Mappings[[Lookup Name]:[Source Reference]],2,FALSE),"")</f>
        <v/>
      </c>
      <c r="W1646" s="6" t="str">
        <f>IFERROR(VLOOKUP(W$1&amp;"."&amp;$A1646&amp;"."&amp;$B1646,Mappings[[Lookup Name]:[Source Reference]],2,FALSE),"")</f>
        <v/>
      </c>
    </row>
    <row r="1647" spans="1:23" x14ac:dyDescent="0.3">
      <c r="A1647" t="s">
        <v>963</v>
      </c>
      <c r="B1647" s="6" t="s">
        <v>1085</v>
      </c>
      <c r="C1647" s="5">
        <v>124</v>
      </c>
      <c r="D1647" t="s">
        <v>2102</v>
      </c>
      <c r="E1647">
        <v>10</v>
      </c>
      <c r="F1647">
        <v>0</v>
      </c>
      <c r="G1647">
        <v>0</v>
      </c>
      <c r="H1647">
        <v>1</v>
      </c>
      <c r="I1647">
        <v>0</v>
      </c>
      <c r="J1647" t="s">
        <v>2117</v>
      </c>
      <c r="K1647" s="2" t="s">
        <v>2117</v>
      </c>
      <c r="L1647" t="str">
        <f>VLOOKUP(A1647,Tables!$A$2:$B$218,2,FALSE)</f>
        <v/>
      </c>
      <c r="O1647" s="8" t="s">
        <v>3149</v>
      </c>
      <c r="P1647" s="8"/>
      <c r="Q1647" t="str">
        <f t="shared" si="25"/>
        <v>Business Logic</v>
      </c>
      <c r="R1647"/>
      <c r="S1647"/>
      <c r="T1647" s="6" t="str">
        <f>IFERROR(VLOOKUP(T$1&amp;"."&amp;$A1647&amp;"."&amp;$B1647,Mappings[[Lookup Name]:[Source Reference]],2,FALSE),"")</f>
        <v/>
      </c>
      <c r="U1647" s="6" t="str">
        <f>IFERROR(VLOOKUP(U$1&amp;"."&amp;$A1647&amp;"."&amp;$B1647,Mappings[[Lookup Name]:[Source Reference]],2,FALSE),"")</f>
        <v/>
      </c>
      <c r="V1647" s="6" t="str">
        <f>IFERROR(VLOOKUP(V$1&amp;"."&amp;$A1647&amp;"."&amp;$B1647,Mappings[[Lookup Name]:[Source Reference]],2,FALSE),"")</f>
        <v/>
      </c>
      <c r="W1647" s="6" t="str">
        <f>IFERROR(VLOOKUP(W$1&amp;"."&amp;$A1647&amp;"."&amp;$B1647,Mappings[[Lookup Name]:[Source Reference]],2,FALSE),"")</f>
        <v/>
      </c>
    </row>
    <row r="1648" spans="1:23" x14ac:dyDescent="0.3">
      <c r="A1648" t="s">
        <v>963</v>
      </c>
      <c r="B1648" s="6" t="s">
        <v>1086</v>
      </c>
      <c r="C1648" s="5">
        <v>125</v>
      </c>
      <c r="D1648" t="s">
        <v>2102</v>
      </c>
      <c r="E1648">
        <v>9</v>
      </c>
      <c r="F1648">
        <v>0</v>
      </c>
      <c r="G1648">
        <v>0</v>
      </c>
      <c r="H1648">
        <v>1</v>
      </c>
      <c r="I1648">
        <v>0</v>
      </c>
      <c r="J1648" t="s">
        <v>2117</v>
      </c>
      <c r="K1648" s="2" t="s">
        <v>2117</v>
      </c>
      <c r="L1648" t="str">
        <f>VLOOKUP(A1648,Tables!$A$2:$B$218,2,FALSE)</f>
        <v/>
      </c>
      <c r="O1648" s="8" t="s">
        <v>3149</v>
      </c>
      <c r="P1648" s="8"/>
      <c r="Q1648" t="str">
        <f t="shared" si="25"/>
        <v>Business Logic</v>
      </c>
      <c r="R1648"/>
      <c r="S1648"/>
      <c r="T1648" s="6" t="str">
        <f>IFERROR(VLOOKUP(T$1&amp;"."&amp;$A1648&amp;"."&amp;$B1648,Mappings[[Lookup Name]:[Source Reference]],2,FALSE),"")</f>
        <v/>
      </c>
      <c r="U1648" s="6" t="str">
        <f>IFERROR(VLOOKUP(U$1&amp;"."&amp;$A1648&amp;"."&amp;$B1648,Mappings[[Lookup Name]:[Source Reference]],2,FALSE),"")</f>
        <v/>
      </c>
      <c r="V1648" s="6" t="str">
        <f>IFERROR(VLOOKUP(V$1&amp;"."&amp;$A1648&amp;"."&amp;$B1648,Mappings[[Lookup Name]:[Source Reference]],2,FALSE),"")</f>
        <v/>
      </c>
      <c r="W1648" s="6" t="str">
        <f>IFERROR(VLOOKUP(W$1&amp;"."&amp;$A1648&amp;"."&amp;$B1648,Mappings[[Lookup Name]:[Source Reference]],2,FALSE),"")</f>
        <v/>
      </c>
    </row>
    <row r="1649" spans="1:23" x14ac:dyDescent="0.3">
      <c r="A1649" t="s">
        <v>963</v>
      </c>
      <c r="B1649" s="6" t="s">
        <v>1087</v>
      </c>
      <c r="C1649" s="5">
        <v>126</v>
      </c>
      <c r="D1649" t="s">
        <v>2102</v>
      </c>
      <c r="E1649">
        <v>6</v>
      </c>
      <c r="F1649">
        <v>0</v>
      </c>
      <c r="G1649">
        <v>0</v>
      </c>
      <c r="H1649">
        <v>1</v>
      </c>
      <c r="I1649">
        <v>0</v>
      </c>
      <c r="J1649" t="s">
        <v>2117</v>
      </c>
      <c r="K1649" s="2" t="s">
        <v>2117</v>
      </c>
      <c r="L1649" t="str">
        <f>VLOOKUP(A1649,Tables!$A$2:$B$218,2,FALSE)</f>
        <v/>
      </c>
      <c r="O1649" s="8" t="s">
        <v>3149</v>
      </c>
      <c r="P1649" s="8"/>
      <c r="Q1649" t="str">
        <f t="shared" si="25"/>
        <v>Business Logic</v>
      </c>
      <c r="R1649"/>
      <c r="S1649"/>
      <c r="T1649" s="6" t="str">
        <f>IFERROR(VLOOKUP(T$1&amp;"."&amp;$A1649&amp;"."&amp;$B1649,Mappings[[Lookup Name]:[Source Reference]],2,FALSE),"")</f>
        <v/>
      </c>
      <c r="U1649" s="6" t="str">
        <f>IFERROR(VLOOKUP(U$1&amp;"."&amp;$A1649&amp;"."&amp;$B1649,Mappings[[Lookup Name]:[Source Reference]],2,FALSE),"")</f>
        <v/>
      </c>
      <c r="V1649" s="6" t="str">
        <f>IFERROR(VLOOKUP(V$1&amp;"."&amp;$A1649&amp;"."&amp;$B1649,Mappings[[Lookup Name]:[Source Reference]],2,FALSE),"")</f>
        <v/>
      </c>
      <c r="W1649" s="6" t="str">
        <f>IFERROR(VLOOKUP(W$1&amp;"."&amp;$A1649&amp;"."&amp;$B1649,Mappings[[Lookup Name]:[Source Reference]],2,FALSE),"")</f>
        <v/>
      </c>
    </row>
    <row r="1650" spans="1:23" x14ac:dyDescent="0.3">
      <c r="A1650" t="s">
        <v>963</v>
      </c>
      <c r="B1650" s="6" t="s">
        <v>1088</v>
      </c>
      <c r="C1650" s="5">
        <v>127</v>
      </c>
      <c r="D1650" t="s">
        <v>2102</v>
      </c>
      <c r="E1650">
        <v>9</v>
      </c>
      <c r="F1650">
        <v>0</v>
      </c>
      <c r="G1650">
        <v>0</v>
      </c>
      <c r="H1650">
        <v>1</v>
      </c>
      <c r="I1650">
        <v>0</v>
      </c>
      <c r="J1650" t="s">
        <v>2117</v>
      </c>
      <c r="K1650" s="2" t="s">
        <v>2117</v>
      </c>
      <c r="L1650" t="str">
        <f>VLOOKUP(A1650,Tables!$A$2:$B$218,2,FALSE)</f>
        <v/>
      </c>
      <c r="O1650" s="8" t="s">
        <v>3149</v>
      </c>
      <c r="P1650" s="8"/>
      <c r="Q1650" t="str">
        <f t="shared" si="25"/>
        <v>Business Logic</v>
      </c>
      <c r="R1650"/>
      <c r="S1650"/>
      <c r="T1650" s="6" t="str">
        <f>IFERROR(VLOOKUP(T$1&amp;"."&amp;$A1650&amp;"."&amp;$B1650,Mappings[[Lookup Name]:[Source Reference]],2,FALSE),"")</f>
        <v/>
      </c>
      <c r="U1650" s="6" t="str">
        <f>IFERROR(VLOOKUP(U$1&amp;"."&amp;$A1650&amp;"."&amp;$B1650,Mappings[[Lookup Name]:[Source Reference]],2,FALSE),"")</f>
        <v/>
      </c>
      <c r="V1650" s="6" t="str">
        <f>IFERROR(VLOOKUP(V$1&amp;"."&amp;$A1650&amp;"."&amp;$B1650,Mappings[[Lookup Name]:[Source Reference]],2,FALSE),"")</f>
        <v/>
      </c>
      <c r="W1650" s="6" t="str">
        <f>IFERROR(VLOOKUP(W$1&amp;"."&amp;$A1650&amp;"."&amp;$B1650,Mappings[[Lookup Name]:[Source Reference]],2,FALSE),"")</f>
        <v/>
      </c>
    </row>
    <row r="1651" spans="1:23" x14ac:dyDescent="0.3">
      <c r="A1651" t="s">
        <v>963</v>
      </c>
      <c r="B1651" s="6" t="s">
        <v>1089</v>
      </c>
      <c r="C1651" s="5">
        <v>128</v>
      </c>
      <c r="D1651" t="s">
        <v>2102</v>
      </c>
      <c r="E1651">
        <v>5</v>
      </c>
      <c r="F1651">
        <v>0</v>
      </c>
      <c r="G1651">
        <v>0</v>
      </c>
      <c r="H1651">
        <v>1</v>
      </c>
      <c r="I1651">
        <v>0</v>
      </c>
      <c r="J1651" t="s">
        <v>2117</v>
      </c>
      <c r="K1651" s="2" t="s">
        <v>2117</v>
      </c>
      <c r="L1651" t="str">
        <f>VLOOKUP(A1651,Tables!$A$2:$B$218,2,FALSE)</f>
        <v/>
      </c>
      <c r="O1651" s="8" t="s">
        <v>3149</v>
      </c>
      <c r="P1651" s="8"/>
      <c r="Q1651" t="str">
        <f t="shared" si="25"/>
        <v>Business Logic</v>
      </c>
      <c r="R1651"/>
      <c r="S1651"/>
      <c r="T1651" s="6" t="str">
        <f>IFERROR(VLOOKUP(T$1&amp;"."&amp;$A1651&amp;"."&amp;$B1651,Mappings[[Lookup Name]:[Source Reference]],2,FALSE),"")</f>
        <v/>
      </c>
      <c r="U1651" s="6" t="str">
        <f>IFERROR(VLOOKUP(U$1&amp;"."&amp;$A1651&amp;"."&amp;$B1651,Mappings[[Lookup Name]:[Source Reference]],2,FALSE),"")</f>
        <v/>
      </c>
      <c r="V1651" s="6" t="str">
        <f>IFERROR(VLOOKUP(V$1&amp;"."&amp;$A1651&amp;"."&amp;$B1651,Mappings[[Lookup Name]:[Source Reference]],2,FALSE),"")</f>
        <v/>
      </c>
      <c r="W1651" s="6" t="str">
        <f>IFERROR(VLOOKUP(W$1&amp;"."&amp;$A1651&amp;"."&amp;$B1651,Mappings[[Lookup Name]:[Source Reference]],2,FALSE),"")</f>
        <v/>
      </c>
    </row>
    <row r="1652" spans="1:23" x14ac:dyDescent="0.3">
      <c r="A1652" t="s">
        <v>963</v>
      </c>
      <c r="B1652" s="6" t="s">
        <v>1090</v>
      </c>
      <c r="C1652" s="5">
        <v>129</v>
      </c>
      <c r="D1652" t="s">
        <v>2102</v>
      </c>
      <c r="E1652">
        <v>9</v>
      </c>
      <c r="F1652">
        <v>0</v>
      </c>
      <c r="G1652">
        <v>0</v>
      </c>
      <c r="H1652">
        <v>1</v>
      </c>
      <c r="I1652">
        <v>0</v>
      </c>
      <c r="J1652" t="s">
        <v>2117</v>
      </c>
      <c r="K1652" s="2" t="s">
        <v>2117</v>
      </c>
      <c r="L1652" t="str">
        <f>VLOOKUP(A1652,Tables!$A$2:$B$218,2,FALSE)</f>
        <v/>
      </c>
      <c r="O1652" s="8" t="s">
        <v>3149</v>
      </c>
      <c r="P1652" s="8"/>
      <c r="Q1652" t="str">
        <f t="shared" si="25"/>
        <v>Business Logic</v>
      </c>
      <c r="R1652"/>
      <c r="S1652"/>
      <c r="T1652" s="6" t="str">
        <f>IFERROR(VLOOKUP(T$1&amp;"."&amp;$A1652&amp;"."&amp;$B1652,Mappings[[Lookup Name]:[Source Reference]],2,FALSE),"")</f>
        <v/>
      </c>
      <c r="U1652" s="6" t="str">
        <f>IFERROR(VLOOKUP(U$1&amp;"."&amp;$A1652&amp;"."&amp;$B1652,Mappings[[Lookup Name]:[Source Reference]],2,FALSE),"")</f>
        <v/>
      </c>
      <c r="V1652" s="6" t="str">
        <f>IFERROR(VLOOKUP(V$1&amp;"."&amp;$A1652&amp;"."&amp;$B1652,Mappings[[Lookup Name]:[Source Reference]],2,FALSE),"")</f>
        <v/>
      </c>
      <c r="W1652" s="6" t="str">
        <f>IFERROR(VLOOKUP(W$1&amp;"."&amp;$A1652&amp;"."&amp;$B1652,Mappings[[Lookup Name]:[Source Reference]],2,FALSE),"")</f>
        <v/>
      </c>
    </row>
    <row r="1653" spans="1:23" x14ac:dyDescent="0.3">
      <c r="A1653" t="s">
        <v>963</v>
      </c>
      <c r="B1653" s="6" t="s">
        <v>1091</v>
      </c>
      <c r="C1653" s="5">
        <v>130</v>
      </c>
      <c r="D1653" t="s">
        <v>2102</v>
      </c>
      <c r="E1653">
        <v>1</v>
      </c>
      <c r="F1653">
        <v>0</v>
      </c>
      <c r="G1653">
        <v>0</v>
      </c>
      <c r="H1653">
        <v>1</v>
      </c>
      <c r="I1653">
        <v>0</v>
      </c>
      <c r="J1653" t="s">
        <v>2117</v>
      </c>
      <c r="K1653" s="2" t="s">
        <v>2117</v>
      </c>
      <c r="L1653" t="str">
        <f>VLOOKUP(A1653,Tables!$A$2:$B$218,2,FALSE)</f>
        <v/>
      </c>
      <c r="O1653" s="8" t="s">
        <v>3149</v>
      </c>
      <c r="P1653" s="8"/>
      <c r="Q1653" t="str">
        <f t="shared" si="25"/>
        <v>Business Logic</v>
      </c>
      <c r="R1653"/>
      <c r="S1653"/>
      <c r="T1653" s="6" t="str">
        <f>IFERROR(VLOOKUP(T$1&amp;"."&amp;$A1653&amp;"."&amp;$B1653,Mappings[[Lookup Name]:[Source Reference]],2,FALSE),"")</f>
        <v/>
      </c>
      <c r="U1653" s="6" t="str">
        <f>IFERROR(VLOOKUP(U$1&amp;"."&amp;$A1653&amp;"."&amp;$B1653,Mappings[[Lookup Name]:[Source Reference]],2,FALSE),"")</f>
        <v/>
      </c>
      <c r="V1653" s="6" t="str">
        <f>IFERROR(VLOOKUP(V$1&amp;"."&amp;$A1653&amp;"."&amp;$B1653,Mappings[[Lookup Name]:[Source Reference]],2,FALSE),"")</f>
        <v/>
      </c>
      <c r="W1653" s="6" t="str">
        <f>IFERROR(VLOOKUP(W$1&amp;"."&amp;$A1653&amp;"."&amp;$B1653,Mappings[[Lookup Name]:[Source Reference]],2,FALSE),"")</f>
        <v/>
      </c>
    </row>
    <row r="1654" spans="1:23" x14ac:dyDescent="0.3">
      <c r="A1654" t="s">
        <v>963</v>
      </c>
      <c r="B1654" s="6" t="s">
        <v>1092</v>
      </c>
      <c r="C1654" s="5">
        <v>131</v>
      </c>
      <c r="D1654" t="s">
        <v>2102</v>
      </c>
      <c r="E1654">
        <v>60</v>
      </c>
      <c r="F1654">
        <v>0</v>
      </c>
      <c r="G1654">
        <v>0</v>
      </c>
      <c r="H1654">
        <v>1</v>
      </c>
      <c r="I1654">
        <v>0</v>
      </c>
      <c r="J1654" t="s">
        <v>2117</v>
      </c>
      <c r="K1654" s="2" t="s">
        <v>2117</v>
      </c>
      <c r="L1654" t="str">
        <f>VLOOKUP(A1654,Tables!$A$2:$B$218,2,FALSE)</f>
        <v/>
      </c>
      <c r="O1654" s="8" t="s">
        <v>3149</v>
      </c>
      <c r="P1654" s="8"/>
      <c r="Q1654" t="str">
        <f t="shared" si="25"/>
        <v>Business Logic</v>
      </c>
      <c r="R1654"/>
      <c r="S1654"/>
      <c r="T1654" s="6" t="str">
        <f>IFERROR(VLOOKUP(T$1&amp;"."&amp;$A1654&amp;"."&amp;$B1654,Mappings[[Lookup Name]:[Source Reference]],2,FALSE),"")</f>
        <v/>
      </c>
      <c r="U1654" s="6" t="str">
        <f>IFERROR(VLOOKUP(U$1&amp;"."&amp;$A1654&amp;"."&amp;$B1654,Mappings[[Lookup Name]:[Source Reference]],2,FALSE),"")</f>
        <v/>
      </c>
      <c r="V1654" s="6" t="str">
        <f>IFERROR(VLOOKUP(V$1&amp;"."&amp;$A1654&amp;"."&amp;$B1654,Mappings[[Lookup Name]:[Source Reference]],2,FALSE),"")</f>
        <v/>
      </c>
      <c r="W1654" s="6" t="str">
        <f>IFERROR(VLOOKUP(W$1&amp;"."&amp;$A1654&amp;"."&amp;$B1654,Mappings[[Lookup Name]:[Source Reference]],2,FALSE),"")</f>
        <v/>
      </c>
    </row>
    <row r="1655" spans="1:23" x14ac:dyDescent="0.3">
      <c r="A1655" t="s">
        <v>963</v>
      </c>
      <c r="B1655" s="6" t="s">
        <v>1093</v>
      </c>
      <c r="C1655" s="5">
        <v>132</v>
      </c>
      <c r="D1655" t="s">
        <v>2102</v>
      </c>
      <c r="E1655">
        <v>35</v>
      </c>
      <c r="F1655">
        <v>0</v>
      </c>
      <c r="G1655">
        <v>0</v>
      </c>
      <c r="H1655">
        <v>1</v>
      </c>
      <c r="I1655">
        <v>0</v>
      </c>
      <c r="J1655" t="s">
        <v>2117</v>
      </c>
      <c r="K1655" s="2" t="s">
        <v>2117</v>
      </c>
      <c r="L1655" t="str">
        <f>VLOOKUP(A1655,Tables!$A$2:$B$218,2,FALSE)</f>
        <v/>
      </c>
      <c r="O1655" s="8" t="s">
        <v>3149</v>
      </c>
      <c r="P1655" s="8"/>
      <c r="Q1655" t="str">
        <f t="shared" si="25"/>
        <v>Business Logic</v>
      </c>
      <c r="R1655"/>
      <c r="S1655"/>
      <c r="T1655" s="6" t="str">
        <f>IFERROR(VLOOKUP(T$1&amp;"."&amp;$A1655&amp;"."&amp;$B1655,Mappings[[Lookup Name]:[Source Reference]],2,FALSE),"")</f>
        <v/>
      </c>
      <c r="U1655" s="6" t="str">
        <f>IFERROR(VLOOKUP(U$1&amp;"."&amp;$A1655&amp;"."&amp;$B1655,Mappings[[Lookup Name]:[Source Reference]],2,FALSE),"")</f>
        <v/>
      </c>
      <c r="V1655" s="6" t="str">
        <f>IFERROR(VLOOKUP(V$1&amp;"."&amp;$A1655&amp;"."&amp;$B1655,Mappings[[Lookup Name]:[Source Reference]],2,FALSE),"")</f>
        <v/>
      </c>
      <c r="W1655" s="6" t="str">
        <f>IFERROR(VLOOKUP(W$1&amp;"."&amp;$A1655&amp;"."&amp;$B1655,Mappings[[Lookup Name]:[Source Reference]],2,FALSE),"")</f>
        <v/>
      </c>
    </row>
    <row r="1656" spans="1:23" x14ac:dyDescent="0.3">
      <c r="A1656" t="s">
        <v>963</v>
      </c>
      <c r="B1656" s="6" t="s">
        <v>1094</v>
      </c>
      <c r="C1656" s="5">
        <v>133</v>
      </c>
      <c r="D1656" t="s">
        <v>2102</v>
      </c>
      <c r="E1656">
        <v>25</v>
      </c>
      <c r="F1656">
        <v>0</v>
      </c>
      <c r="G1656">
        <v>0</v>
      </c>
      <c r="H1656">
        <v>1</v>
      </c>
      <c r="I1656">
        <v>0</v>
      </c>
      <c r="J1656" t="s">
        <v>2117</v>
      </c>
      <c r="K1656" s="2" t="s">
        <v>2117</v>
      </c>
      <c r="L1656" t="str">
        <f>VLOOKUP(A1656,Tables!$A$2:$B$218,2,FALSE)</f>
        <v/>
      </c>
      <c r="O1656" s="8" t="s">
        <v>3149</v>
      </c>
      <c r="P1656" s="8"/>
      <c r="Q1656" t="str">
        <f t="shared" si="25"/>
        <v>Business Logic</v>
      </c>
      <c r="R1656"/>
      <c r="S1656"/>
      <c r="T1656" s="6" t="str">
        <f>IFERROR(VLOOKUP(T$1&amp;"."&amp;$A1656&amp;"."&amp;$B1656,Mappings[[Lookup Name]:[Source Reference]],2,FALSE),"")</f>
        <v/>
      </c>
      <c r="U1656" s="6" t="str">
        <f>IFERROR(VLOOKUP(U$1&amp;"."&amp;$A1656&amp;"."&amp;$B1656,Mappings[[Lookup Name]:[Source Reference]],2,FALSE),"")</f>
        <v/>
      </c>
      <c r="V1656" s="6" t="str">
        <f>IFERROR(VLOOKUP(V$1&amp;"."&amp;$A1656&amp;"."&amp;$B1656,Mappings[[Lookup Name]:[Source Reference]],2,FALSE),"")</f>
        <v/>
      </c>
      <c r="W1656" s="6" t="str">
        <f>IFERROR(VLOOKUP(W$1&amp;"."&amp;$A1656&amp;"."&amp;$B1656,Mappings[[Lookup Name]:[Source Reference]],2,FALSE),"")</f>
        <v/>
      </c>
    </row>
    <row r="1657" spans="1:23" x14ac:dyDescent="0.3">
      <c r="A1657" t="s">
        <v>963</v>
      </c>
      <c r="B1657" s="6" t="s">
        <v>1095</v>
      </c>
      <c r="C1657" s="5">
        <v>134</v>
      </c>
      <c r="D1657" t="s">
        <v>2102</v>
      </c>
      <c r="E1657">
        <v>2</v>
      </c>
      <c r="F1657">
        <v>0</v>
      </c>
      <c r="G1657">
        <v>0</v>
      </c>
      <c r="H1657">
        <v>1</v>
      </c>
      <c r="I1657">
        <v>0</v>
      </c>
      <c r="J1657" t="s">
        <v>2117</v>
      </c>
      <c r="K1657" s="2" t="s">
        <v>2117</v>
      </c>
      <c r="L1657" t="str">
        <f>VLOOKUP(A1657,Tables!$A$2:$B$218,2,FALSE)</f>
        <v/>
      </c>
      <c r="O1657" s="8" t="s">
        <v>3149</v>
      </c>
      <c r="P1657" s="8"/>
      <c r="Q1657" t="str">
        <f t="shared" si="25"/>
        <v>Business Logic</v>
      </c>
      <c r="R1657"/>
      <c r="S1657"/>
      <c r="T1657" s="6" t="str">
        <f>IFERROR(VLOOKUP(T$1&amp;"."&amp;$A1657&amp;"."&amp;$B1657,Mappings[[Lookup Name]:[Source Reference]],2,FALSE),"")</f>
        <v/>
      </c>
      <c r="U1657" s="6" t="str">
        <f>IFERROR(VLOOKUP(U$1&amp;"."&amp;$A1657&amp;"."&amp;$B1657,Mappings[[Lookup Name]:[Source Reference]],2,FALSE),"")</f>
        <v/>
      </c>
      <c r="V1657" s="6" t="str">
        <f>IFERROR(VLOOKUP(V$1&amp;"."&amp;$A1657&amp;"."&amp;$B1657,Mappings[[Lookup Name]:[Source Reference]],2,FALSE),"")</f>
        <v/>
      </c>
      <c r="W1657" s="6" t="str">
        <f>IFERROR(VLOOKUP(W$1&amp;"."&amp;$A1657&amp;"."&amp;$B1657,Mappings[[Lookup Name]:[Source Reference]],2,FALSE),"")</f>
        <v/>
      </c>
    </row>
    <row r="1658" spans="1:23" x14ac:dyDescent="0.3">
      <c r="A1658" t="s">
        <v>963</v>
      </c>
      <c r="B1658" s="6" t="s">
        <v>1096</v>
      </c>
      <c r="C1658" s="5">
        <v>135</v>
      </c>
      <c r="D1658" t="s">
        <v>2102</v>
      </c>
      <c r="E1658">
        <v>80</v>
      </c>
      <c r="F1658">
        <v>0</v>
      </c>
      <c r="G1658">
        <v>0</v>
      </c>
      <c r="H1658">
        <v>1</v>
      </c>
      <c r="I1658">
        <v>0</v>
      </c>
      <c r="J1658" t="s">
        <v>2117</v>
      </c>
      <c r="K1658" s="2" t="s">
        <v>2117</v>
      </c>
      <c r="L1658" t="str">
        <f>VLOOKUP(A1658,Tables!$A$2:$B$218,2,FALSE)</f>
        <v/>
      </c>
      <c r="O1658" s="8" t="s">
        <v>3149</v>
      </c>
      <c r="P1658" s="8"/>
      <c r="Q1658" t="str">
        <f t="shared" si="25"/>
        <v>Business Logic</v>
      </c>
      <c r="R1658"/>
      <c r="S1658"/>
      <c r="T1658" s="6" t="str">
        <f>IFERROR(VLOOKUP(T$1&amp;"."&amp;$A1658&amp;"."&amp;$B1658,Mappings[[Lookup Name]:[Source Reference]],2,FALSE),"")</f>
        <v/>
      </c>
      <c r="U1658" s="6" t="str">
        <f>IFERROR(VLOOKUP(U$1&amp;"."&amp;$A1658&amp;"."&amp;$B1658,Mappings[[Lookup Name]:[Source Reference]],2,FALSE),"")</f>
        <v/>
      </c>
      <c r="V1658" s="6" t="str">
        <f>IFERROR(VLOOKUP(V$1&amp;"."&amp;$A1658&amp;"."&amp;$B1658,Mappings[[Lookup Name]:[Source Reference]],2,FALSE),"")</f>
        <v/>
      </c>
      <c r="W1658" s="6" t="str">
        <f>IFERROR(VLOOKUP(W$1&amp;"."&amp;$A1658&amp;"."&amp;$B1658,Mappings[[Lookup Name]:[Source Reference]],2,FALSE),"")</f>
        <v/>
      </c>
    </row>
    <row r="1659" spans="1:23" x14ac:dyDescent="0.3">
      <c r="A1659" t="s">
        <v>963</v>
      </c>
      <c r="B1659" s="6" t="s">
        <v>1097</v>
      </c>
      <c r="C1659" s="5">
        <v>136</v>
      </c>
      <c r="D1659" t="s">
        <v>2102</v>
      </c>
      <c r="E1659">
        <v>2</v>
      </c>
      <c r="F1659">
        <v>0</v>
      </c>
      <c r="G1659">
        <v>0</v>
      </c>
      <c r="H1659">
        <v>1</v>
      </c>
      <c r="I1659">
        <v>0</v>
      </c>
      <c r="J1659" t="s">
        <v>2117</v>
      </c>
      <c r="K1659" s="2" t="s">
        <v>2117</v>
      </c>
      <c r="L1659" t="str">
        <f>VLOOKUP(A1659,Tables!$A$2:$B$218,2,FALSE)</f>
        <v/>
      </c>
      <c r="O1659" s="8" t="s">
        <v>3149</v>
      </c>
      <c r="P1659" s="8"/>
      <c r="Q1659" t="str">
        <f t="shared" si="25"/>
        <v>Business Logic</v>
      </c>
      <c r="R1659"/>
      <c r="S1659"/>
      <c r="T1659" s="6" t="str">
        <f>IFERROR(VLOOKUP(T$1&amp;"."&amp;$A1659&amp;"."&amp;$B1659,Mappings[[Lookup Name]:[Source Reference]],2,FALSE),"")</f>
        <v/>
      </c>
      <c r="U1659" s="6" t="str">
        <f>IFERROR(VLOOKUP(U$1&amp;"."&amp;$A1659&amp;"."&amp;$B1659,Mappings[[Lookup Name]:[Source Reference]],2,FALSE),"")</f>
        <v/>
      </c>
      <c r="V1659" s="6" t="str">
        <f>IFERROR(VLOOKUP(V$1&amp;"."&amp;$A1659&amp;"."&amp;$B1659,Mappings[[Lookup Name]:[Source Reference]],2,FALSE),"")</f>
        <v/>
      </c>
      <c r="W1659" s="6" t="str">
        <f>IFERROR(VLOOKUP(W$1&amp;"."&amp;$A1659&amp;"."&amp;$B1659,Mappings[[Lookup Name]:[Source Reference]],2,FALSE),"")</f>
        <v/>
      </c>
    </row>
    <row r="1660" spans="1:23" x14ac:dyDescent="0.3">
      <c r="A1660" t="s">
        <v>963</v>
      </c>
      <c r="B1660" s="6" t="s">
        <v>1098</v>
      </c>
      <c r="C1660" s="5">
        <v>137</v>
      </c>
      <c r="D1660" t="s">
        <v>2102</v>
      </c>
      <c r="E1660">
        <v>55</v>
      </c>
      <c r="F1660">
        <v>0</v>
      </c>
      <c r="G1660">
        <v>0</v>
      </c>
      <c r="H1660">
        <v>1</v>
      </c>
      <c r="I1660">
        <v>0</v>
      </c>
      <c r="J1660" t="s">
        <v>2117</v>
      </c>
      <c r="K1660" s="2" t="s">
        <v>2117</v>
      </c>
      <c r="L1660" t="str">
        <f>VLOOKUP(A1660,Tables!$A$2:$B$218,2,FALSE)</f>
        <v/>
      </c>
      <c r="O1660" s="8" t="s">
        <v>3149</v>
      </c>
      <c r="P1660" s="8"/>
      <c r="Q1660" t="str">
        <f t="shared" si="25"/>
        <v>Business Logic</v>
      </c>
      <c r="R1660"/>
      <c r="S1660"/>
      <c r="T1660" s="6" t="str">
        <f>IFERROR(VLOOKUP(T$1&amp;"."&amp;$A1660&amp;"."&amp;$B1660,Mappings[[Lookup Name]:[Source Reference]],2,FALSE),"")</f>
        <v/>
      </c>
      <c r="U1660" s="6" t="str">
        <f>IFERROR(VLOOKUP(U$1&amp;"."&amp;$A1660&amp;"."&amp;$B1660,Mappings[[Lookup Name]:[Source Reference]],2,FALSE),"")</f>
        <v/>
      </c>
      <c r="V1660" s="6" t="str">
        <f>IFERROR(VLOOKUP(V$1&amp;"."&amp;$A1660&amp;"."&amp;$B1660,Mappings[[Lookup Name]:[Source Reference]],2,FALSE),"")</f>
        <v/>
      </c>
      <c r="W1660" s="6" t="str">
        <f>IFERROR(VLOOKUP(W$1&amp;"."&amp;$A1660&amp;"."&amp;$B1660,Mappings[[Lookup Name]:[Source Reference]],2,FALSE),"")</f>
        <v/>
      </c>
    </row>
    <row r="1661" spans="1:23" x14ac:dyDescent="0.3">
      <c r="A1661" t="s">
        <v>963</v>
      </c>
      <c r="B1661" s="6" t="s">
        <v>1099</v>
      </c>
      <c r="C1661" s="5">
        <v>138</v>
      </c>
      <c r="D1661" t="s">
        <v>2102</v>
      </c>
      <c r="E1661">
        <v>55</v>
      </c>
      <c r="F1661">
        <v>0</v>
      </c>
      <c r="G1661">
        <v>0</v>
      </c>
      <c r="H1661">
        <v>1</v>
      </c>
      <c r="I1661">
        <v>0</v>
      </c>
      <c r="J1661" t="s">
        <v>2117</v>
      </c>
      <c r="K1661" s="2" t="s">
        <v>2117</v>
      </c>
      <c r="L1661" t="str">
        <f>VLOOKUP(A1661,Tables!$A$2:$B$218,2,FALSE)</f>
        <v/>
      </c>
      <c r="O1661" s="8" t="s">
        <v>3149</v>
      </c>
      <c r="P1661" s="8"/>
      <c r="Q1661" t="str">
        <f t="shared" si="25"/>
        <v>Business Logic</v>
      </c>
      <c r="R1661"/>
      <c r="S1661"/>
      <c r="T1661" s="6" t="str">
        <f>IFERROR(VLOOKUP(T$1&amp;"."&amp;$A1661&amp;"."&amp;$B1661,Mappings[[Lookup Name]:[Source Reference]],2,FALSE),"")</f>
        <v/>
      </c>
      <c r="U1661" s="6" t="str">
        <f>IFERROR(VLOOKUP(U$1&amp;"."&amp;$A1661&amp;"."&amp;$B1661,Mappings[[Lookup Name]:[Source Reference]],2,FALSE),"")</f>
        <v/>
      </c>
      <c r="V1661" s="6" t="str">
        <f>IFERROR(VLOOKUP(V$1&amp;"."&amp;$A1661&amp;"."&amp;$B1661,Mappings[[Lookup Name]:[Source Reference]],2,FALSE),"")</f>
        <v/>
      </c>
      <c r="W1661" s="6" t="str">
        <f>IFERROR(VLOOKUP(W$1&amp;"."&amp;$A1661&amp;"."&amp;$B1661,Mappings[[Lookup Name]:[Source Reference]],2,FALSE),"")</f>
        <v/>
      </c>
    </row>
    <row r="1662" spans="1:23" x14ac:dyDescent="0.3">
      <c r="A1662" t="s">
        <v>963</v>
      </c>
      <c r="B1662" s="6" t="s">
        <v>1100</v>
      </c>
      <c r="C1662" s="5">
        <v>139</v>
      </c>
      <c r="D1662" t="s">
        <v>2102</v>
      </c>
      <c r="E1662">
        <v>55</v>
      </c>
      <c r="F1662">
        <v>0</v>
      </c>
      <c r="G1662">
        <v>0</v>
      </c>
      <c r="H1662">
        <v>1</v>
      </c>
      <c r="I1662">
        <v>0</v>
      </c>
      <c r="J1662" t="s">
        <v>2117</v>
      </c>
      <c r="K1662" s="2" t="s">
        <v>2117</v>
      </c>
      <c r="L1662" t="str">
        <f>VLOOKUP(A1662,Tables!$A$2:$B$218,2,FALSE)</f>
        <v/>
      </c>
      <c r="O1662" s="8" t="s">
        <v>3149</v>
      </c>
      <c r="P1662" s="8"/>
      <c r="Q1662" t="str">
        <f t="shared" si="25"/>
        <v>Business Logic</v>
      </c>
      <c r="R1662"/>
      <c r="S1662"/>
      <c r="T1662" s="6" t="str">
        <f>IFERROR(VLOOKUP(T$1&amp;"."&amp;$A1662&amp;"."&amp;$B1662,Mappings[[Lookup Name]:[Source Reference]],2,FALSE),"")</f>
        <v/>
      </c>
      <c r="U1662" s="6" t="str">
        <f>IFERROR(VLOOKUP(U$1&amp;"."&amp;$A1662&amp;"."&amp;$B1662,Mappings[[Lookup Name]:[Source Reference]],2,FALSE),"")</f>
        <v/>
      </c>
      <c r="V1662" s="6" t="str">
        <f>IFERROR(VLOOKUP(V$1&amp;"."&amp;$A1662&amp;"."&amp;$B1662,Mappings[[Lookup Name]:[Source Reference]],2,FALSE),"")</f>
        <v/>
      </c>
      <c r="W1662" s="6" t="str">
        <f>IFERROR(VLOOKUP(W$1&amp;"."&amp;$A1662&amp;"."&amp;$B1662,Mappings[[Lookup Name]:[Source Reference]],2,FALSE),"")</f>
        <v/>
      </c>
    </row>
    <row r="1663" spans="1:23" x14ac:dyDescent="0.3">
      <c r="A1663" t="s">
        <v>963</v>
      </c>
      <c r="B1663" s="6" t="s">
        <v>1101</v>
      </c>
      <c r="C1663" s="5">
        <v>140</v>
      </c>
      <c r="D1663" t="s">
        <v>2102</v>
      </c>
      <c r="E1663">
        <v>55</v>
      </c>
      <c r="F1663">
        <v>0</v>
      </c>
      <c r="G1663">
        <v>0</v>
      </c>
      <c r="H1663">
        <v>1</v>
      </c>
      <c r="I1663">
        <v>0</v>
      </c>
      <c r="J1663" t="s">
        <v>2117</v>
      </c>
      <c r="K1663" s="2" t="s">
        <v>2117</v>
      </c>
      <c r="L1663" t="str">
        <f>VLOOKUP(A1663,Tables!$A$2:$B$218,2,FALSE)</f>
        <v/>
      </c>
      <c r="O1663" s="8" t="s">
        <v>3149</v>
      </c>
      <c r="P1663" s="8"/>
      <c r="Q1663" t="str">
        <f t="shared" si="25"/>
        <v>Business Logic</v>
      </c>
      <c r="R1663"/>
      <c r="S1663"/>
      <c r="T1663" s="6" t="str">
        <f>IFERROR(VLOOKUP(T$1&amp;"."&amp;$A1663&amp;"."&amp;$B1663,Mappings[[Lookup Name]:[Source Reference]],2,FALSE),"")</f>
        <v/>
      </c>
      <c r="U1663" s="6" t="str">
        <f>IFERROR(VLOOKUP(U$1&amp;"."&amp;$A1663&amp;"."&amp;$B1663,Mappings[[Lookup Name]:[Source Reference]],2,FALSE),"")</f>
        <v/>
      </c>
      <c r="V1663" s="6" t="str">
        <f>IFERROR(VLOOKUP(V$1&amp;"."&amp;$A1663&amp;"."&amp;$B1663,Mappings[[Lookup Name]:[Source Reference]],2,FALSE),"")</f>
        <v/>
      </c>
      <c r="W1663" s="6" t="str">
        <f>IFERROR(VLOOKUP(W$1&amp;"."&amp;$A1663&amp;"."&amp;$B1663,Mappings[[Lookup Name]:[Source Reference]],2,FALSE),"")</f>
        <v/>
      </c>
    </row>
    <row r="1664" spans="1:23" x14ac:dyDescent="0.3">
      <c r="A1664" t="s">
        <v>963</v>
      </c>
      <c r="B1664" s="6" t="s">
        <v>1102</v>
      </c>
      <c r="C1664" s="5">
        <v>141</v>
      </c>
      <c r="D1664" t="s">
        <v>2102</v>
      </c>
      <c r="E1664">
        <v>30</v>
      </c>
      <c r="F1664">
        <v>0</v>
      </c>
      <c r="G1664">
        <v>0</v>
      </c>
      <c r="H1664">
        <v>1</v>
      </c>
      <c r="I1664">
        <v>0</v>
      </c>
      <c r="J1664" t="s">
        <v>2117</v>
      </c>
      <c r="K1664" s="2" t="s">
        <v>2117</v>
      </c>
      <c r="L1664" t="str">
        <f>VLOOKUP(A1664,Tables!$A$2:$B$218,2,FALSE)</f>
        <v/>
      </c>
      <c r="O1664" s="8" t="s">
        <v>3149</v>
      </c>
      <c r="P1664" s="8"/>
      <c r="Q1664" t="str">
        <f t="shared" si="25"/>
        <v>Business Logic</v>
      </c>
      <c r="R1664"/>
      <c r="S1664"/>
      <c r="T1664" s="6" t="str">
        <f>IFERROR(VLOOKUP(T$1&amp;"."&amp;$A1664&amp;"."&amp;$B1664,Mappings[[Lookup Name]:[Source Reference]],2,FALSE),"")</f>
        <v/>
      </c>
      <c r="U1664" s="6" t="str">
        <f>IFERROR(VLOOKUP(U$1&amp;"."&amp;$A1664&amp;"."&amp;$B1664,Mappings[[Lookup Name]:[Source Reference]],2,FALSE),"")</f>
        <v/>
      </c>
      <c r="V1664" s="6" t="str">
        <f>IFERROR(VLOOKUP(V$1&amp;"."&amp;$A1664&amp;"."&amp;$B1664,Mappings[[Lookup Name]:[Source Reference]],2,FALSE),"")</f>
        <v/>
      </c>
      <c r="W1664" s="6" t="str">
        <f>IFERROR(VLOOKUP(W$1&amp;"."&amp;$A1664&amp;"."&amp;$B1664,Mappings[[Lookup Name]:[Source Reference]],2,FALSE),"")</f>
        <v/>
      </c>
    </row>
    <row r="1665" spans="1:23" x14ac:dyDescent="0.3">
      <c r="A1665" t="s">
        <v>963</v>
      </c>
      <c r="B1665" s="6" t="s">
        <v>1103</v>
      </c>
      <c r="C1665" s="5">
        <v>142</v>
      </c>
      <c r="D1665" t="s">
        <v>2102</v>
      </c>
      <c r="E1665">
        <v>2</v>
      </c>
      <c r="F1665">
        <v>0</v>
      </c>
      <c r="G1665">
        <v>0</v>
      </c>
      <c r="H1665">
        <v>1</v>
      </c>
      <c r="I1665">
        <v>0</v>
      </c>
      <c r="J1665" t="s">
        <v>2117</v>
      </c>
      <c r="K1665" s="2" t="s">
        <v>2117</v>
      </c>
      <c r="L1665" t="str">
        <f>VLOOKUP(A1665,Tables!$A$2:$B$218,2,FALSE)</f>
        <v/>
      </c>
      <c r="O1665" s="8" t="s">
        <v>3149</v>
      </c>
      <c r="P1665" s="8"/>
      <c r="Q1665" t="str">
        <f t="shared" si="25"/>
        <v>Business Logic</v>
      </c>
      <c r="R1665"/>
      <c r="S1665"/>
      <c r="T1665" s="6" t="str">
        <f>IFERROR(VLOOKUP(T$1&amp;"."&amp;$A1665&amp;"."&amp;$B1665,Mappings[[Lookup Name]:[Source Reference]],2,FALSE),"")</f>
        <v/>
      </c>
      <c r="U1665" s="6" t="str">
        <f>IFERROR(VLOOKUP(U$1&amp;"."&amp;$A1665&amp;"."&amp;$B1665,Mappings[[Lookup Name]:[Source Reference]],2,FALSE),"")</f>
        <v/>
      </c>
      <c r="V1665" s="6" t="str">
        <f>IFERROR(VLOOKUP(V$1&amp;"."&amp;$A1665&amp;"."&amp;$B1665,Mappings[[Lookup Name]:[Source Reference]],2,FALSE),"")</f>
        <v/>
      </c>
      <c r="W1665" s="6" t="str">
        <f>IFERROR(VLOOKUP(W$1&amp;"."&amp;$A1665&amp;"."&amp;$B1665,Mappings[[Lookup Name]:[Source Reference]],2,FALSE),"")</f>
        <v/>
      </c>
    </row>
    <row r="1666" spans="1:23" x14ac:dyDescent="0.3">
      <c r="A1666" t="s">
        <v>963</v>
      </c>
      <c r="B1666" s="6" t="s">
        <v>1104</v>
      </c>
      <c r="C1666" s="5">
        <v>143</v>
      </c>
      <c r="D1666" t="s">
        <v>2102</v>
      </c>
      <c r="E1666">
        <v>15</v>
      </c>
      <c r="F1666">
        <v>0</v>
      </c>
      <c r="G1666">
        <v>0</v>
      </c>
      <c r="H1666">
        <v>1</v>
      </c>
      <c r="I1666">
        <v>0</v>
      </c>
      <c r="J1666" t="s">
        <v>2117</v>
      </c>
      <c r="K1666" s="2" t="s">
        <v>2117</v>
      </c>
      <c r="L1666" t="str">
        <f>VLOOKUP(A1666,Tables!$A$2:$B$218,2,FALSE)</f>
        <v/>
      </c>
      <c r="O1666" s="8" t="s">
        <v>3149</v>
      </c>
      <c r="P1666" s="8"/>
      <c r="Q1666" t="str">
        <f t="shared" si="25"/>
        <v>Business Logic</v>
      </c>
      <c r="R1666"/>
      <c r="S1666"/>
      <c r="T1666" s="6" t="str">
        <f>IFERROR(VLOOKUP(T$1&amp;"."&amp;$A1666&amp;"."&amp;$B1666,Mappings[[Lookup Name]:[Source Reference]],2,FALSE),"")</f>
        <v/>
      </c>
      <c r="U1666" s="6" t="str">
        <f>IFERROR(VLOOKUP(U$1&amp;"."&amp;$A1666&amp;"."&amp;$B1666,Mappings[[Lookup Name]:[Source Reference]],2,FALSE),"")</f>
        <v/>
      </c>
      <c r="V1666" s="6" t="str">
        <f>IFERROR(VLOOKUP(V$1&amp;"."&amp;$A1666&amp;"."&amp;$B1666,Mappings[[Lookup Name]:[Source Reference]],2,FALSE),"")</f>
        <v/>
      </c>
      <c r="W1666" s="6" t="str">
        <f>IFERROR(VLOOKUP(W$1&amp;"."&amp;$A1666&amp;"."&amp;$B1666,Mappings[[Lookup Name]:[Source Reference]],2,FALSE),"")</f>
        <v/>
      </c>
    </row>
    <row r="1667" spans="1:23" x14ac:dyDescent="0.3">
      <c r="A1667" t="s">
        <v>963</v>
      </c>
      <c r="B1667" s="6" t="s">
        <v>1105</v>
      </c>
      <c r="C1667" s="5">
        <v>144</v>
      </c>
      <c r="D1667" t="s">
        <v>2105</v>
      </c>
      <c r="E1667">
        <v>3</v>
      </c>
      <c r="F1667">
        <v>10</v>
      </c>
      <c r="G1667">
        <v>0</v>
      </c>
      <c r="H1667">
        <v>1</v>
      </c>
      <c r="I1667">
        <v>0</v>
      </c>
      <c r="J1667" t="s">
        <v>2117</v>
      </c>
      <c r="K1667" s="2" t="s">
        <v>2117</v>
      </c>
      <c r="L1667" t="str">
        <f>VLOOKUP(A1667,Tables!$A$2:$B$218,2,FALSE)</f>
        <v/>
      </c>
      <c r="O1667" s="8" t="s">
        <v>3149</v>
      </c>
      <c r="P1667" s="8"/>
      <c r="Q1667" t="str">
        <f t="shared" ref="Q1667:Q1730" si="26">IF(B1667="Source_System_SID","Link to Source System",IF(OR(B1667="Created_By_ID",B1667="Created_by_Date",B1667="Last_Updated_By_Date",B1667="Last_Updated_By_ID",B1667="Audit_SID",B1667="Update_Audit_SID"),"ETL Audit Process",IF(RIGHT(B1667,3)="SID","System Generated","Business Logic")))</f>
        <v>Business Logic</v>
      </c>
      <c r="R1667"/>
      <c r="S1667"/>
      <c r="T1667" s="6" t="str">
        <f>IFERROR(VLOOKUP(T$1&amp;"."&amp;$A1667&amp;"."&amp;$B1667,Mappings[[Lookup Name]:[Source Reference]],2,FALSE),"")</f>
        <v/>
      </c>
      <c r="U1667" s="6" t="str">
        <f>IFERROR(VLOOKUP(U$1&amp;"."&amp;$A1667&amp;"."&amp;$B1667,Mappings[[Lookup Name]:[Source Reference]],2,FALSE),"")</f>
        <v/>
      </c>
      <c r="V1667" s="6" t="str">
        <f>IFERROR(VLOOKUP(V$1&amp;"."&amp;$A1667&amp;"."&amp;$B1667,Mappings[[Lookup Name]:[Source Reference]],2,FALSE),"")</f>
        <v/>
      </c>
      <c r="W1667" s="6" t="str">
        <f>IFERROR(VLOOKUP(W$1&amp;"."&amp;$A1667&amp;"."&amp;$B1667,Mappings[[Lookup Name]:[Source Reference]],2,FALSE),"")</f>
        <v/>
      </c>
    </row>
    <row r="1668" spans="1:23" x14ac:dyDescent="0.3">
      <c r="A1668" t="s">
        <v>963</v>
      </c>
      <c r="B1668" s="6" t="s">
        <v>1106</v>
      </c>
      <c r="C1668" s="5">
        <v>145</v>
      </c>
      <c r="D1668" t="s">
        <v>2102</v>
      </c>
      <c r="E1668">
        <v>6</v>
      </c>
      <c r="F1668">
        <v>0</v>
      </c>
      <c r="G1668">
        <v>0</v>
      </c>
      <c r="H1668">
        <v>1</v>
      </c>
      <c r="I1668">
        <v>0</v>
      </c>
      <c r="J1668" t="s">
        <v>2117</v>
      </c>
      <c r="K1668" s="2" t="s">
        <v>2117</v>
      </c>
      <c r="L1668" t="str">
        <f>VLOOKUP(A1668,Tables!$A$2:$B$218,2,FALSE)</f>
        <v/>
      </c>
      <c r="O1668" s="8" t="s">
        <v>3149</v>
      </c>
      <c r="P1668" s="8"/>
      <c r="Q1668" t="str">
        <f t="shared" si="26"/>
        <v>Business Logic</v>
      </c>
      <c r="R1668"/>
      <c r="S1668"/>
      <c r="T1668" s="6" t="str">
        <f>IFERROR(VLOOKUP(T$1&amp;"."&amp;$A1668&amp;"."&amp;$B1668,Mappings[[Lookup Name]:[Source Reference]],2,FALSE),"")</f>
        <v/>
      </c>
      <c r="U1668" s="6" t="str">
        <f>IFERROR(VLOOKUP(U$1&amp;"."&amp;$A1668&amp;"."&amp;$B1668,Mappings[[Lookup Name]:[Source Reference]],2,FALSE),"")</f>
        <v/>
      </c>
      <c r="V1668" s="6" t="str">
        <f>IFERROR(VLOOKUP(V$1&amp;"."&amp;$A1668&amp;"."&amp;$B1668,Mappings[[Lookup Name]:[Source Reference]],2,FALSE),"")</f>
        <v/>
      </c>
      <c r="W1668" s="6" t="str">
        <f>IFERROR(VLOOKUP(W$1&amp;"."&amp;$A1668&amp;"."&amp;$B1668,Mappings[[Lookup Name]:[Source Reference]],2,FALSE),"")</f>
        <v/>
      </c>
    </row>
    <row r="1669" spans="1:23" x14ac:dyDescent="0.3">
      <c r="A1669" t="s">
        <v>963</v>
      </c>
      <c r="B1669" s="6" t="s">
        <v>1107</v>
      </c>
      <c r="C1669" s="5">
        <v>146</v>
      </c>
      <c r="D1669" t="s">
        <v>2102</v>
      </c>
      <c r="E1669">
        <v>2</v>
      </c>
      <c r="F1669">
        <v>0</v>
      </c>
      <c r="G1669">
        <v>0</v>
      </c>
      <c r="H1669">
        <v>1</v>
      </c>
      <c r="I1669">
        <v>0</v>
      </c>
      <c r="J1669" t="s">
        <v>2117</v>
      </c>
      <c r="K1669" s="2" t="s">
        <v>2117</v>
      </c>
      <c r="L1669" t="str">
        <f>VLOOKUP(A1669,Tables!$A$2:$B$218,2,FALSE)</f>
        <v/>
      </c>
      <c r="O1669" s="8" t="s">
        <v>3149</v>
      </c>
      <c r="P1669" s="8"/>
      <c r="Q1669" t="str">
        <f t="shared" si="26"/>
        <v>Business Logic</v>
      </c>
      <c r="R1669"/>
      <c r="S1669"/>
      <c r="T1669" s="6" t="str">
        <f>IFERROR(VLOOKUP(T$1&amp;"."&amp;$A1669&amp;"."&amp;$B1669,Mappings[[Lookup Name]:[Source Reference]],2,FALSE),"")</f>
        <v/>
      </c>
      <c r="U1669" s="6" t="str">
        <f>IFERROR(VLOOKUP(U$1&amp;"."&amp;$A1669&amp;"."&amp;$B1669,Mappings[[Lookup Name]:[Source Reference]],2,FALSE),"")</f>
        <v/>
      </c>
      <c r="V1669" s="6" t="str">
        <f>IFERROR(VLOOKUP(V$1&amp;"."&amp;$A1669&amp;"."&amp;$B1669,Mappings[[Lookup Name]:[Source Reference]],2,FALSE),"")</f>
        <v/>
      </c>
      <c r="W1669" s="6" t="str">
        <f>IFERROR(VLOOKUP(W$1&amp;"."&amp;$A1669&amp;"."&amp;$B1669,Mappings[[Lookup Name]:[Source Reference]],2,FALSE),"")</f>
        <v/>
      </c>
    </row>
    <row r="1670" spans="1:23" x14ac:dyDescent="0.3">
      <c r="A1670" t="s">
        <v>963</v>
      </c>
      <c r="B1670" s="6" t="s">
        <v>1108</v>
      </c>
      <c r="C1670" s="5">
        <v>147</v>
      </c>
      <c r="D1670" t="s">
        <v>2102</v>
      </c>
      <c r="E1670">
        <v>1</v>
      </c>
      <c r="F1670">
        <v>0</v>
      </c>
      <c r="G1670">
        <v>0</v>
      </c>
      <c r="H1670">
        <v>1</v>
      </c>
      <c r="I1670">
        <v>0</v>
      </c>
      <c r="J1670" t="s">
        <v>2117</v>
      </c>
      <c r="K1670" s="2" t="s">
        <v>2117</v>
      </c>
      <c r="L1670" t="str">
        <f>VLOOKUP(A1670,Tables!$A$2:$B$218,2,FALSE)</f>
        <v/>
      </c>
      <c r="O1670" s="8" t="s">
        <v>3149</v>
      </c>
      <c r="P1670" s="8"/>
      <c r="Q1670" t="str">
        <f t="shared" si="26"/>
        <v>Business Logic</v>
      </c>
      <c r="R1670"/>
      <c r="S1670"/>
      <c r="T1670" s="6" t="str">
        <f>IFERROR(VLOOKUP(T$1&amp;"."&amp;$A1670&amp;"."&amp;$B1670,Mappings[[Lookup Name]:[Source Reference]],2,FALSE),"")</f>
        <v/>
      </c>
      <c r="U1670" s="6" t="str">
        <f>IFERROR(VLOOKUP(U$1&amp;"."&amp;$A1670&amp;"."&amp;$B1670,Mappings[[Lookup Name]:[Source Reference]],2,FALSE),"")</f>
        <v/>
      </c>
      <c r="V1670" s="6" t="str">
        <f>IFERROR(VLOOKUP(V$1&amp;"."&amp;$A1670&amp;"."&amp;$B1670,Mappings[[Lookup Name]:[Source Reference]],2,FALSE),"")</f>
        <v/>
      </c>
      <c r="W1670" s="6" t="str">
        <f>IFERROR(VLOOKUP(W$1&amp;"."&amp;$A1670&amp;"."&amp;$B1670,Mappings[[Lookup Name]:[Source Reference]],2,FALSE),"")</f>
        <v/>
      </c>
    </row>
    <row r="1671" spans="1:23" x14ac:dyDescent="0.3">
      <c r="A1671" t="s">
        <v>963</v>
      </c>
      <c r="B1671" s="6" t="s">
        <v>1109</v>
      </c>
      <c r="C1671" s="5">
        <v>148</v>
      </c>
      <c r="D1671" t="s">
        <v>2102</v>
      </c>
      <c r="E1671">
        <v>1</v>
      </c>
      <c r="F1671">
        <v>0</v>
      </c>
      <c r="G1671">
        <v>0</v>
      </c>
      <c r="H1671">
        <v>1</v>
      </c>
      <c r="I1671">
        <v>0</v>
      </c>
      <c r="J1671" t="s">
        <v>2117</v>
      </c>
      <c r="K1671" s="2" t="s">
        <v>2117</v>
      </c>
      <c r="L1671" t="str">
        <f>VLOOKUP(A1671,Tables!$A$2:$B$218,2,FALSE)</f>
        <v/>
      </c>
      <c r="O1671" s="8" t="s">
        <v>3149</v>
      </c>
      <c r="P1671" s="8"/>
      <c r="Q1671" t="str">
        <f t="shared" si="26"/>
        <v>Business Logic</v>
      </c>
      <c r="R1671"/>
      <c r="S1671"/>
      <c r="T1671" s="6" t="str">
        <f>IFERROR(VLOOKUP(T$1&amp;"."&amp;$A1671&amp;"."&amp;$B1671,Mappings[[Lookup Name]:[Source Reference]],2,FALSE),"")</f>
        <v/>
      </c>
      <c r="U1671" s="6" t="str">
        <f>IFERROR(VLOOKUP(U$1&amp;"."&amp;$A1671&amp;"."&amp;$B1671,Mappings[[Lookup Name]:[Source Reference]],2,FALSE),"")</f>
        <v/>
      </c>
      <c r="V1671" s="6" t="str">
        <f>IFERROR(VLOOKUP(V$1&amp;"."&amp;$A1671&amp;"."&amp;$B1671,Mappings[[Lookup Name]:[Source Reference]],2,FALSE),"")</f>
        <v/>
      </c>
      <c r="W1671" s="6" t="str">
        <f>IFERROR(VLOOKUP(W$1&amp;"."&amp;$A1671&amp;"."&amp;$B1671,Mappings[[Lookup Name]:[Source Reference]],2,FALSE),"")</f>
        <v/>
      </c>
    </row>
    <row r="1672" spans="1:23" x14ac:dyDescent="0.3">
      <c r="A1672" t="s">
        <v>963</v>
      </c>
      <c r="B1672" s="6" t="s">
        <v>1110</v>
      </c>
      <c r="C1672" s="5">
        <v>149</v>
      </c>
      <c r="D1672" t="s">
        <v>2102</v>
      </c>
      <c r="E1672">
        <v>1</v>
      </c>
      <c r="F1672">
        <v>0</v>
      </c>
      <c r="G1672">
        <v>0</v>
      </c>
      <c r="H1672">
        <v>1</v>
      </c>
      <c r="I1672">
        <v>0</v>
      </c>
      <c r="J1672" t="s">
        <v>2117</v>
      </c>
      <c r="K1672" s="2" t="s">
        <v>2117</v>
      </c>
      <c r="L1672" t="str">
        <f>VLOOKUP(A1672,Tables!$A$2:$B$218,2,FALSE)</f>
        <v/>
      </c>
      <c r="O1672" s="8" t="s">
        <v>3149</v>
      </c>
      <c r="P1672" s="8"/>
      <c r="Q1672" t="str">
        <f t="shared" si="26"/>
        <v>Business Logic</v>
      </c>
      <c r="R1672"/>
      <c r="S1672"/>
      <c r="T1672" s="6" t="str">
        <f>IFERROR(VLOOKUP(T$1&amp;"."&amp;$A1672&amp;"."&amp;$B1672,Mappings[[Lookup Name]:[Source Reference]],2,FALSE),"")</f>
        <v/>
      </c>
      <c r="U1672" s="6" t="str">
        <f>IFERROR(VLOOKUP(U$1&amp;"."&amp;$A1672&amp;"."&amp;$B1672,Mappings[[Lookup Name]:[Source Reference]],2,FALSE),"")</f>
        <v/>
      </c>
      <c r="V1672" s="6" t="str">
        <f>IFERROR(VLOOKUP(V$1&amp;"."&amp;$A1672&amp;"."&amp;$B1672,Mappings[[Lookup Name]:[Source Reference]],2,FALSE),"")</f>
        <v/>
      </c>
      <c r="W1672" s="6" t="str">
        <f>IFERROR(VLOOKUP(W$1&amp;"."&amp;$A1672&amp;"."&amp;$B1672,Mappings[[Lookup Name]:[Source Reference]],2,FALSE),"")</f>
        <v/>
      </c>
    </row>
    <row r="1673" spans="1:23" x14ac:dyDescent="0.3">
      <c r="A1673" t="s">
        <v>963</v>
      </c>
      <c r="B1673" s="6" t="s">
        <v>1111</v>
      </c>
      <c r="C1673" s="5">
        <v>150</v>
      </c>
      <c r="D1673" t="s">
        <v>2102</v>
      </c>
      <c r="E1673">
        <v>1</v>
      </c>
      <c r="F1673">
        <v>0</v>
      </c>
      <c r="G1673">
        <v>0</v>
      </c>
      <c r="H1673">
        <v>1</v>
      </c>
      <c r="I1673">
        <v>0</v>
      </c>
      <c r="J1673" t="s">
        <v>2117</v>
      </c>
      <c r="K1673" s="2" t="s">
        <v>2117</v>
      </c>
      <c r="L1673" t="str">
        <f>VLOOKUP(A1673,Tables!$A$2:$B$218,2,FALSE)</f>
        <v/>
      </c>
      <c r="O1673" s="8" t="s">
        <v>3149</v>
      </c>
      <c r="P1673" s="8"/>
      <c r="Q1673" t="str">
        <f t="shared" si="26"/>
        <v>Business Logic</v>
      </c>
      <c r="R1673"/>
      <c r="S1673"/>
      <c r="T1673" s="6" t="str">
        <f>IFERROR(VLOOKUP(T$1&amp;"."&amp;$A1673&amp;"."&amp;$B1673,Mappings[[Lookup Name]:[Source Reference]],2,FALSE),"")</f>
        <v/>
      </c>
      <c r="U1673" s="6" t="str">
        <f>IFERROR(VLOOKUP(U$1&amp;"."&amp;$A1673&amp;"."&amp;$B1673,Mappings[[Lookup Name]:[Source Reference]],2,FALSE),"")</f>
        <v/>
      </c>
      <c r="V1673" s="6" t="str">
        <f>IFERROR(VLOOKUP(V$1&amp;"."&amp;$A1673&amp;"."&amp;$B1673,Mappings[[Lookup Name]:[Source Reference]],2,FALSE),"")</f>
        <v/>
      </c>
      <c r="W1673" s="6" t="str">
        <f>IFERROR(VLOOKUP(W$1&amp;"."&amp;$A1673&amp;"."&amp;$B1673,Mappings[[Lookup Name]:[Source Reference]],2,FALSE),"")</f>
        <v/>
      </c>
    </row>
    <row r="1674" spans="1:23" x14ac:dyDescent="0.3">
      <c r="A1674" t="s">
        <v>963</v>
      </c>
      <c r="B1674" s="6" t="s">
        <v>1112</v>
      </c>
      <c r="C1674" s="5">
        <v>151</v>
      </c>
      <c r="D1674" t="s">
        <v>2102</v>
      </c>
      <c r="E1674">
        <v>1</v>
      </c>
      <c r="F1674">
        <v>0</v>
      </c>
      <c r="G1674">
        <v>0</v>
      </c>
      <c r="H1674">
        <v>1</v>
      </c>
      <c r="I1674">
        <v>0</v>
      </c>
      <c r="J1674" t="s">
        <v>2117</v>
      </c>
      <c r="K1674" s="2" t="s">
        <v>2117</v>
      </c>
      <c r="L1674" t="str">
        <f>VLOOKUP(A1674,Tables!$A$2:$B$218,2,FALSE)</f>
        <v/>
      </c>
      <c r="O1674" s="8" t="s">
        <v>3149</v>
      </c>
      <c r="P1674" s="8"/>
      <c r="Q1674" t="str">
        <f t="shared" si="26"/>
        <v>Business Logic</v>
      </c>
      <c r="R1674"/>
      <c r="S1674"/>
      <c r="T1674" s="6" t="str">
        <f>IFERROR(VLOOKUP(T$1&amp;"."&amp;$A1674&amp;"."&amp;$B1674,Mappings[[Lookup Name]:[Source Reference]],2,FALSE),"")</f>
        <v/>
      </c>
      <c r="U1674" s="6" t="str">
        <f>IFERROR(VLOOKUP(U$1&amp;"."&amp;$A1674&amp;"."&amp;$B1674,Mappings[[Lookup Name]:[Source Reference]],2,FALSE),"")</f>
        <v/>
      </c>
      <c r="V1674" s="6" t="str">
        <f>IFERROR(VLOOKUP(V$1&amp;"."&amp;$A1674&amp;"."&amp;$B1674,Mappings[[Lookup Name]:[Source Reference]],2,FALSE),"")</f>
        <v/>
      </c>
      <c r="W1674" s="6" t="str">
        <f>IFERROR(VLOOKUP(W$1&amp;"."&amp;$A1674&amp;"."&amp;$B1674,Mappings[[Lookup Name]:[Source Reference]],2,FALSE),"")</f>
        <v/>
      </c>
    </row>
    <row r="1675" spans="1:23" x14ac:dyDescent="0.3">
      <c r="A1675" t="s">
        <v>963</v>
      </c>
      <c r="B1675" s="6" t="s">
        <v>1113</v>
      </c>
      <c r="C1675" s="5">
        <v>152</v>
      </c>
      <c r="D1675" t="s">
        <v>2102</v>
      </c>
      <c r="E1675">
        <v>1</v>
      </c>
      <c r="F1675">
        <v>0</v>
      </c>
      <c r="G1675">
        <v>0</v>
      </c>
      <c r="H1675">
        <v>1</v>
      </c>
      <c r="I1675">
        <v>0</v>
      </c>
      <c r="J1675" t="s">
        <v>2117</v>
      </c>
      <c r="K1675" s="2" t="s">
        <v>2117</v>
      </c>
      <c r="L1675" t="str">
        <f>VLOOKUP(A1675,Tables!$A$2:$B$218,2,FALSE)</f>
        <v/>
      </c>
      <c r="O1675" s="8" t="s">
        <v>3149</v>
      </c>
      <c r="P1675" s="8"/>
      <c r="Q1675" t="str">
        <f t="shared" si="26"/>
        <v>Business Logic</v>
      </c>
      <c r="R1675"/>
      <c r="S1675"/>
      <c r="T1675" s="6" t="str">
        <f>IFERROR(VLOOKUP(T$1&amp;"."&amp;$A1675&amp;"."&amp;$B1675,Mappings[[Lookup Name]:[Source Reference]],2,FALSE),"")</f>
        <v/>
      </c>
      <c r="U1675" s="6" t="str">
        <f>IFERROR(VLOOKUP(U$1&amp;"."&amp;$A1675&amp;"."&amp;$B1675,Mappings[[Lookup Name]:[Source Reference]],2,FALSE),"")</f>
        <v/>
      </c>
      <c r="V1675" s="6" t="str">
        <f>IFERROR(VLOOKUP(V$1&amp;"."&amp;$A1675&amp;"."&amp;$B1675,Mappings[[Lookup Name]:[Source Reference]],2,FALSE),"")</f>
        <v/>
      </c>
      <c r="W1675" s="6" t="str">
        <f>IFERROR(VLOOKUP(W$1&amp;"."&amp;$A1675&amp;"."&amp;$B1675,Mappings[[Lookup Name]:[Source Reference]],2,FALSE),"")</f>
        <v/>
      </c>
    </row>
    <row r="1676" spans="1:23" x14ac:dyDescent="0.3">
      <c r="A1676" t="s">
        <v>963</v>
      </c>
      <c r="B1676" s="6" t="s">
        <v>1114</v>
      </c>
      <c r="C1676" s="5">
        <v>153</v>
      </c>
      <c r="D1676" t="s">
        <v>2102</v>
      </c>
      <c r="E1676">
        <v>5</v>
      </c>
      <c r="F1676">
        <v>0</v>
      </c>
      <c r="G1676">
        <v>0</v>
      </c>
      <c r="H1676">
        <v>1</v>
      </c>
      <c r="I1676">
        <v>0</v>
      </c>
      <c r="J1676" t="s">
        <v>2117</v>
      </c>
      <c r="K1676" s="2" t="s">
        <v>2117</v>
      </c>
      <c r="L1676" t="str">
        <f>VLOOKUP(A1676,Tables!$A$2:$B$218,2,FALSE)</f>
        <v/>
      </c>
      <c r="O1676" s="8" t="s">
        <v>3149</v>
      </c>
      <c r="P1676" s="8"/>
      <c r="Q1676" t="str">
        <f t="shared" si="26"/>
        <v>Business Logic</v>
      </c>
      <c r="R1676"/>
      <c r="S1676"/>
      <c r="T1676" s="6" t="str">
        <f>IFERROR(VLOOKUP(T$1&amp;"."&amp;$A1676&amp;"."&amp;$B1676,Mappings[[Lookup Name]:[Source Reference]],2,FALSE),"")</f>
        <v/>
      </c>
      <c r="U1676" s="6" t="str">
        <f>IFERROR(VLOOKUP(U$1&amp;"."&amp;$A1676&amp;"."&amp;$B1676,Mappings[[Lookup Name]:[Source Reference]],2,FALSE),"")</f>
        <v/>
      </c>
      <c r="V1676" s="6" t="str">
        <f>IFERROR(VLOOKUP(V$1&amp;"."&amp;$A1676&amp;"."&amp;$B1676,Mappings[[Lookup Name]:[Source Reference]],2,FALSE),"")</f>
        <v/>
      </c>
      <c r="W1676" s="6" t="str">
        <f>IFERROR(VLOOKUP(W$1&amp;"."&amp;$A1676&amp;"."&amp;$B1676,Mappings[[Lookup Name]:[Source Reference]],2,FALSE),"")</f>
        <v/>
      </c>
    </row>
    <row r="1677" spans="1:23" x14ac:dyDescent="0.3">
      <c r="A1677" t="s">
        <v>963</v>
      </c>
      <c r="B1677" s="6" t="s">
        <v>1115</v>
      </c>
      <c r="C1677" s="5">
        <v>154</v>
      </c>
      <c r="D1677" t="s">
        <v>2102</v>
      </c>
      <c r="E1677">
        <v>10</v>
      </c>
      <c r="F1677">
        <v>0</v>
      </c>
      <c r="G1677">
        <v>0</v>
      </c>
      <c r="H1677">
        <v>1</v>
      </c>
      <c r="I1677">
        <v>0</v>
      </c>
      <c r="J1677" t="s">
        <v>2117</v>
      </c>
      <c r="K1677" s="2" t="s">
        <v>2117</v>
      </c>
      <c r="L1677" t="str">
        <f>VLOOKUP(A1677,Tables!$A$2:$B$218,2,FALSE)</f>
        <v/>
      </c>
      <c r="O1677" s="8" t="s">
        <v>3149</v>
      </c>
      <c r="P1677" s="8"/>
      <c r="Q1677" t="str">
        <f t="shared" si="26"/>
        <v>Business Logic</v>
      </c>
      <c r="R1677"/>
      <c r="S1677"/>
      <c r="T1677" s="6" t="str">
        <f>IFERROR(VLOOKUP(T$1&amp;"."&amp;$A1677&amp;"."&amp;$B1677,Mappings[[Lookup Name]:[Source Reference]],2,FALSE),"")</f>
        <v/>
      </c>
      <c r="U1677" s="6" t="str">
        <f>IFERROR(VLOOKUP(U$1&amp;"."&amp;$A1677&amp;"."&amp;$B1677,Mappings[[Lookup Name]:[Source Reference]],2,FALSE),"")</f>
        <v/>
      </c>
      <c r="V1677" s="6" t="str">
        <f>IFERROR(VLOOKUP(V$1&amp;"."&amp;$A1677&amp;"."&amp;$B1677,Mappings[[Lookup Name]:[Source Reference]],2,FALSE),"")</f>
        <v/>
      </c>
      <c r="W1677" s="6" t="str">
        <f>IFERROR(VLOOKUP(W$1&amp;"."&amp;$A1677&amp;"."&amp;$B1677,Mappings[[Lookup Name]:[Source Reference]],2,FALSE),"")</f>
        <v/>
      </c>
    </row>
    <row r="1678" spans="1:23" x14ac:dyDescent="0.3">
      <c r="A1678" t="s">
        <v>963</v>
      </c>
      <c r="B1678" s="6" t="s">
        <v>1116</v>
      </c>
      <c r="C1678" s="5">
        <v>155</v>
      </c>
      <c r="D1678" t="s">
        <v>2102</v>
      </c>
      <c r="E1678">
        <v>1</v>
      </c>
      <c r="F1678">
        <v>0</v>
      </c>
      <c r="G1678">
        <v>0</v>
      </c>
      <c r="H1678">
        <v>1</v>
      </c>
      <c r="I1678">
        <v>0</v>
      </c>
      <c r="J1678" t="s">
        <v>2117</v>
      </c>
      <c r="K1678" s="2" t="s">
        <v>2117</v>
      </c>
      <c r="L1678" t="str">
        <f>VLOOKUP(A1678,Tables!$A$2:$B$218,2,FALSE)</f>
        <v/>
      </c>
      <c r="O1678" s="8" t="s">
        <v>3149</v>
      </c>
      <c r="P1678" s="8"/>
      <c r="Q1678" t="str">
        <f t="shared" si="26"/>
        <v>Business Logic</v>
      </c>
      <c r="R1678"/>
      <c r="S1678"/>
      <c r="T1678" s="6" t="str">
        <f>IFERROR(VLOOKUP(T$1&amp;"."&amp;$A1678&amp;"."&amp;$B1678,Mappings[[Lookup Name]:[Source Reference]],2,FALSE),"")</f>
        <v/>
      </c>
      <c r="U1678" s="6" t="str">
        <f>IFERROR(VLOOKUP(U$1&amp;"."&amp;$A1678&amp;"."&amp;$B1678,Mappings[[Lookup Name]:[Source Reference]],2,FALSE),"")</f>
        <v/>
      </c>
      <c r="V1678" s="6" t="str">
        <f>IFERROR(VLOOKUP(V$1&amp;"."&amp;$A1678&amp;"."&amp;$B1678,Mappings[[Lookup Name]:[Source Reference]],2,FALSE),"")</f>
        <v/>
      </c>
      <c r="W1678" s="6" t="str">
        <f>IFERROR(VLOOKUP(W$1&amp;"."&amp;$A1678&amp;"."&amp;$B1678,Mappings[[Lookup Name]:[Source Reference]],2,FALSE),"")</f>
        <v/>
      </c>
    </row>
    <row r="1679" spans="1:23" x14ac:dyDescent="0.3">
      <c r="A1679" t="s">
        <v>963</v>
      </c>
      <c r="B1679" s="6" t="s">
        <v>1117</v>
      </c>
      <c r="C1679" s="5">
        <v>156</v>
      </c>
      <c r="D1679" t="s">
        <v>2102</v>
      </c>
      <c r="E1679">
        <v>3</v>
      </c>
      <c r="F1679">
        <v>0</v>
      </c>
      <c r="G1679">
        <v>0</v>
      </c>
      <c r="H1679">
        <v>1</v>
      </c>
      <c r="I1679">
        <v>0</v>
      </c>
      <c r="J1679" t="s">
        <v>2117</v>
      </c>
      <c r="K1679" s="2" t="s">
        <v>2117</v>
      </c>
      <c r="L1679" t="str">
        <f>VLOOKUP(A1679,Tables!$A$2:$B$218,2,FALSE)</f>
        <v/>
      </c>
      <c r="O1679" s="8" t="s">
        <v>3149</v>
      </c>
      <c r="P1679" s="8"/>
      <c r="Q1679" t="str">
        <f t="shared" si="26"/>
        <v>Business Logic</v>
      </c>
      <c r="R1679"/>
      <c r="S1679"/>
      <c r="T1679" s="6" t="str">
        <f>IFERROR(VLOOKUP(T$1&amp;"."&amp;$A1679&amp;"."&amp;$B1679,Mappings[[Lookup Name]:[Source Reference]],2,FALSE),"")</f>
        <v/>
      </c>
      <c r="U1679" s="6" t="str">
        <f>IFERROR(VLOOKUP(U$1&amp;"."&amp;$A1679&amp;"."&amp;$B1679,Mappings[[Lookup Name]:[Source Reference]],2,FALSE),"")</f>
        <v/>
      </c>
      <c r="V1679" s="6" t="str">
        <f>IFERROR(VLOOKUP(V$1&amp;"."&amp;$A1679&amp;"."&amp;$B1679,Mappings[[Lookup Name]:[Source Reference]],2,FALSE),"")</f>
        <v/>
      </c>
      <c r="W1679" s="6" t="str">
        <f>IFERROR(VLOOKUP(W$1&amp;"."&amp;$A1679&amp;"."&amp;$B1679,Mappings[[Lookup Name]:[Source Reference]],2,FALSE),"")</f>
        <v/>
      </c>
    </row>
    <row r="1680" spans="1:23" x14ac:dyDescent="0.3">
      <c r="A1680" t="s">
        <v>963</v>
      </c>
      <c r="B1680" s="6" t="s">
        <v>1118</v>
      </c>
      <c r="C1680" s="5">
        <v>157</v>
      </c>
      <c r="D1680" t="s">
        <v>2103</v>
      </c>
      <c r="E1680">
        <v>8</v>
      </c>
      <c r="F1680">
        <v>19</v>
      </c>
      <c r="G1680">
        <v>4</v>
      </c>
      <c r="H1680">
        <v>1</v>
      </c>
      <c r="I1680">
        <v>0</v>
      </c>
      <c r="J1680" t="s">
        <v>2117</v>
      </c>
      <c r="K1680" s="2" t="s">
        <v>2117</v>
      </c>
      <c r="L1680" t="str">
        <f>VLOOKUP(A1680,Tables!$A$2:$B$218,2,FALSE)</f>
        <v/>
      </c>
      <c r="O1680" s="8" t="s">
        <v>3149</v>
      </c>
      <c r="P1680" s="8"/>
      <c r="Q1680" t="str">
        <f t="shared" si="26"/>
        <v>Business Logic</v>
      </c>
      <c r="R1680"/>
      <c r="S1680"/>
      <c r="T1680" s="6" t="str">
        <f>IFERROR(VLOOKUP(T$1&amp;"."&amp;$A1680&amp;"."&amp;$B1680,Mappings[[Lookup Name]:[Source Reference]],2,FALSE),"")</f>
        <v/>
      </c>
      <c r="U1680" s="6" t="str">
        <f>IFERROR(VLOOKUP(U$1&amp;"."&amp;$A1680&amp;"."&amp;$B1680,Mappings[[Lookup Name]:[Source Reference]],2,FALSE),"")</f>
        <v/>
      </c>
      <c r="V1680" s="6" t="str">
        <f>IFERROR(VLOOKUP(V$1&amp;"."&amp;$A1680&amp;"."&amp;$B1680,Mappings[[Lookup Name]:[Source Reference]],2,FALSE),"")</f>
        <v/>
      </c>
      <c r="W1680" s="6" t="str">
        <f>IFERROR(VLOOKUP(W$1&amp;"."&amp;$A1680&amp;"."&amp;$B1680,Mappings[[Lookup Name]:[Source Reference]],2,FALSE),"")</f>
        <v/>
      </c>
    </row>
    <row r="1681" spans="1:23" x14ac:dyDescent="0.3">
      <c r="A1681" t="s">
        <v>963</v>
      </c>
      <c r="B1681" s="6" t="s">
        <v>1119</v>
      </c>
      <c r="C1681" s="5">
        <v>158</v>
      </c>
      <c r="D1681" t="s">
        <v>2102</v>
      </c>
      <c r="E1681">
        <v>200</v>
      </c>
      <c r="F1681">
        <v>0</v>
      </c>
      <c r="G1681">
        <v>0</v>
      </c>
      <c r="H1681">
        <v>1</v>
      </c>
      <c r="I1681">
        <v>0</v>
      </c>
      <c r="J1681" t="s">
        <v>2117</v>
      </c>
      <c r="K1681" s="2" t="s">
        <v>2117</v>
      </c>
      <c r="L1681" t="str">
        <f>VLOOKUP(A1681,Tables!$A$2:$B$218,2,FALSE)</f>
        <v/>
      </c>
      <c r="O1681" s="8" t="s">
        <v>3149</v>
      </c>
      <c r="P1681" s="8"/>
      <c r="Q1681" t="str">
        <f t="shared" si="26"/>
        <v>Business Logic</v>
      </c>
      <c r="R1681"/>
      <c r="S1681"/>
      <c r="T1681" s="6" t="str">
        <f>IFERROR(VLOOKUP(T$1&amp;"."&amp;$A1681&amp;"."&amp;$B1681,Mappings[[Lookup Name]:[Source Reference]],2,FALSE),"")</f>
        <v/>
      </c>
      <c r="U1681" s="6" t="str">
        <f>IFERROR(VLOOKUP(U$1&amp;"."&amp;$A1681&amp;"."&amp;$B1681,Mappings[[Lookup Name]:[Source Reference]],2,FALSE),"")</f>
        <v/>
      </c>
      <c r="V1681" s="6" t="str">
        <f>IFERROR(VLOOKUP(V$1&amp;"."&amp;$A1681&amp;"."&amp;$B1681,Mappings[[Lookup Name]:[Source Reference]],2,FALSE),"")</f>
        <v/>
      </c>
      <c r="W1681" s="6" t="str">
        <f>IFERROR(VLOOKUP(W$1&amp;"."&amp;$A1681&amp;"."&amp;$B1681,Mappings[[Lookup Name]:[Source Reference]],2,FALSE),"")</f>
        <v/>
      </c>
    </row>
    <row r="1682" spans="1:23" x14ac:dyDescent="0.3">
      <c r="A1682" t="s">
        <v>963</v>
      </c>
      <c r="B1682" s="6" t="s">
        <v>1120</v>
      </c>
      <c r="C1682" s="5">
        <v>159</v>
      </c>
      <c r="D1682" t="s">
        <v>2102</v>
      </c>
      <c r="E1682">
        <v>3</v>
      </c>
      <c r="F1682">
        <v>0</v>
      </c>
      <c r="G1682">
        <v>0</v>
      </c>
      <c r="H1682">
        <v>1</v>
      </c>
      <c r="I1682">
        <v>0</v>
      </c>
      <c r="J1682" t="s">
        <v>2117</v>
      </c>
      <c r="K1682" s="2" t="s">
        <v>2117</v>
      </c>
      <c r="L1682" t="str">
        <f>VLOOKUP(A1682,Tables!$A$2:$B$218,2,FALSE)</f>
        <v/>
      </c>
      <c r="O1682" s="8" t="s">
        <v>3149</v>
      </c>
      <c r="P1682" s="8"/>
      <c r="Q1682" t="str">
        <f t="shared" si="26"/>
        <v>Business Logic</v>
      </c>
      <c r="R1682"/>
      <c r="S1682"/>
      <c r="T1682" s="6" t="str">
        <f>IFERROR(VLOOKUP(T$1&amp;"."&amp;$A1682&amp;"."&amp;$B1682,Mappings[[Lookup Name]:[Source Reference]],2,FALSE),"")</f>
        <v/>
      </c>
      <c r="U1682" s="6" t="str">
        <f>IFERROR(VLOOKUP(U$1&amp;"."&amp;$A1682&amp;"."&amp;$B1682,Mappings[[Lookup Name]:[Source Reference]],2,FALSE),"")</f>
        <v/>
      </c>
      <c r="V1682" s="6" t="str">
        <f>IFERROR(VLOOKUP(V$1&amp;"."&amp;$A1682&amp;"."&amp;$B1682,Mappings[[Lookup Name]:[Source Reference]],2,FALSE),"")</f>
        <v/>
      </c>
      <c r="W1682" s="6" t="str">
        <f>IFERROR(VLOOKUP(W$1&amp;"."&amp;$A1682&amp;"."&amp;$B1682,Mappings[[Lookup Name]:[Source Reference]],2,FALSE),"")</f>
        <v/>
      </c>
    </row>
    <row r="1683" spans="1:23" x14ac:dyDescent="0.3">
      <c r="A1683" t="s">
        <v>1121</v>
      </c>
      <c r="B1683" s="6" t="s">
        <v>1122</v>
      </c>
      <c r="C1683" s="5">
        <v>1</v>
      </c>
      <c r="D1683" t="s">
        <v>2099</v>
      </c>
      <c r="E1683">
        <v>4</v>
      </c>
      <c r="F1683">
        <v>10</v>
      </c>
      <c r="G1683">
        <v>0</v>
      </c>
      <c r="H1683">
        <v>0</v>
      </c>
      <c r="I1683">
        <v>1</v>
      </c>
      <c r="J1683" t="s">
        <v>2117</v>
      </c>
      <c r="K1683" s="2" t="s">
        <v>2117</v>
      </c>
      <c r="L1683" t="str">
        <f>VLOOKUP(A1683,Tables!$A$2:$B$218,2,FALSE)</f>
        <v/>
      </c>
      <c r="O1683" s="8" t="s">
        <v>3149</v>
      </c>
      <c r="P1683" s="8"/>
      <c r="Q1683" t="str">
        <f t="shared" si="26"/>
        <v>System Generated</v>
      </c>
      <c r="R1683"/>
      <c r="S1683"/>
      <c r="T1683" s="6" t="str">
        <f>IFERROR(VLOOKUP(T$1&amp;"."&amp;$A1683&amp;"."&amp;$B1683,Mappings[[Lookup Name]:[Source Reference]],2,FALSE),"")</f>
        <v/>
      </c>
      <c r="U1683" s="6" t="str">
        <f>IFERROR(VLOOKUP(U$1&amp;"."&amp;$A1683&amp;"."&amp;$B1683,Mappings[[Lookup Name]:[Source Reference]],2,FALSE),"")</f>
        <v/>
      </c>
      <c r="V1683" s="6" t="str">
        <f>IFERROR(VLOOKUP(V$1&amp;"."&amp;$A1683&amp;"."&amp;$B1683,Mappings[[Lookup Name]:[Source Reference]],2,FALSE),"")</f>
        <v/>
      </c>
      <c r="W1683" s="6" t="str">
        <f>IFERROR(VLOOKUP(W$1&amp;"."&amp;$A1683&amp;"."&amp;$B1683,Mappings[[Lookup Name]:[Source Reference]],2,FALSE),"")</f>
        <v/>
      </c>
    </row>
    <row r="1684" spans="1:23" ht="31.2" x14ac:dyDescent="0.3">
      <c r="A1684" t="s">
        <v>1121</v>
      </c>
      <c r="B1684" s="6" t="s">
        <v>44</v>
      </c>
      <c r="C1684" s="5">
        <v>2</v>
      </c>
      <c r="D1684" t="s">
        <v>2099</v>
      </c>
      <c r="E1684">
        <v>4</v>
      </c>
      <c r="F1684">
        <v>10</v>
      </c>
      <c r="G1684">
        <v>0</v>
      </c>
      <c r="H1684">
        <v>1</v>
      </c>
      <c r="I1684">
        <v>0</v>
      </c>
      <c r="J1684" t="s">
        <v>2117</v>
      </c>
      <c r="K1684" s="2" t="s">
        <v>2242</v>
      </c>
      <c r="L1684" t="str">
        <f>VLOOKUP(A1684,Tables!$A$2:$B$218,2,FALSE)</f>
        <v/>
      </c>
      <c r="O1684" s="8" t="s">
        <v>3149</v>
      </c>
      <c r="P1684" s="8"/>
      <c r="Q1684" t="str">
        <f t="shared" si="26"/>
        <v>System Generated</v>
      </c>
      <c r="R1684"/>
      <c r="S1684"/>
      <c r="T1684" s="6" t="str">
        <f>IFERROR(VLOOKUP(T$1&amp;"."&amp;$A1684&amp;"."&amp;$B1684,Mappings[[Lookup Name]:[Source Reference]],2,FALSE),"")</f>
        <v/>
      </c>
      <c r="U1684" s="6" t="str">
        <f>IFERROR(VLOOKUP(U$1&amp;"."&amp;$A1684&amp;"."&amp;$B1684,Mappings[[Lookup Name]:[Source Reference]],2,FALSE),"")</f>
        <v/>
      </c>
      <c r="V1684" s="6" t="str">
        <f>IFERROR(VLOOKUP(V$1&amp;"."&amp;$A1684&amp;"."&amp;$B1684,Mappings[[Lookup Name]:[Source Reference]],2,FALSE),"")</f>
        <v/>
      </c>
      <c r="W1684" s="6" t="str">
        <f>IFERROR(VLOOKUP(W$1&amp;"."&amp;$A1684&amp;"."&amp;$B1684,Mappings[[Lookup Name]:[Source Reference]],2,FALSE),"")</f>
        <v/>
      </c>
    </row>
    <row r="1685" spans="1:23" ht="31.2" x14ac:dyDescent="0.3">
      <c r="A1685" t="s">
        <v>1121</v>
      </c>
      <c r="B1685" s="6" t="s">
        <v>125</v>
      </c>
      <c r="C1685" s="5">
        <v>3</v>
      </c>
      <c r="D1685" t="s">
        <v>2099</v>
      </c>
      <c r="E1685">
        <v>4</v>
      </c>
      <c r="F1685">
        <v>10</v>
      </c>
      <c r="G1685">
        <v>0</v>
      </c>
      <c r="H1685">
        <v>1</v>
      </c>
      <c r="I1685">
        <v>0</v>
      </c>
      <c r="J1685" t="s">
        <v>2117</v>
      </c>
      <c r="K1685" s="2" t="s">
        <v>2243</v>
      </c>
      <c r="L1685" t="str">
        <f>VLOOKUP(A1685,Tables!$A$2:$B$218,2,FALSE)</f>
        <v/>
      </c>
      <c r="O1685" s="8" t="s">
        <v>3149</v>
      </c>
      <c r="P1685" s="8"/>
      <c r="Q1685" t="str">
        <f t="shared" si="26"/>
        <v>System Generated</v>
      </c>
      <c r="R1685"/>
      <c r="S1685"/>
      <c r="T1685" s="6" t="str">
        <f>IFERROR(VLOOKUP(T$1&amp;"."&amp;$A1685&amp;"."&amp;$B1685,Mappings[[Lookup Name]:[Source Reference]],2,FALSE),"")</f>
        <v/>
      </c>
      <c r="U1685" s="6" t="str">
        <f>IFERROR(VLOOKUP(U$1&amp;"."&amp;$A1685&amp;"."&amp;$B1685,Mappings[[Lookup Name]:[Source Reference]],2,FALSE),"")</f>
        <v/>
      </c>
      <c r="V1685" s="6" t="str">
        <f>IFERROR(VLOOKUP(V$1&amp;"."&amp;$A1685&amp;"."&amp;$B1685,Mappings[[Lookup Name]:[Source Reference]],2,FALSE),"")</f>
        <v/>
      </c>
      <c r="W1685" s="6" t="str">
        <f>IFERROR(VLOOKUP(W$1&amp;"."&amp;$A1685&amp;"."&amp;$B1685,Mappings[[Lookup Name]:[Source Reference]],2,FALSE),"")</f>
        <v/>
      </c>
    </row>
    <row r="1686" spans="1:23" x14ac:dyDescent="0.3">
      <c r="A1686" t="s">
        <v>1121</v>
      </c>
      <c r="B1686" s="6" t="s">
        <v>921</v>
      </c>
      <c r="C1686" s="5">
        <v>4</v>
      </c>
      <c r="D1686" t="s">
        <v>2102</v>
      </c>
      <c r="E1686">
        <v>15</v>
      </c>
      <c r="F1686">
        <v>0</v>
      </c>
      <c r="G1686">
        <v>0</v>
      </c>
      <c r="H1686">
        <v>1</v>
      </c>
      <c r="I1686">
        <v>0</v>
      </c>
      <c r="J1686" t="s">
        <v>2117</v>
      </c>
      <c r="K1686" s="2" t="s">
        <v>2117</v>
      </c>
      <c r="L1686" t="str">
        <f>VLOOKUP(A1686,Tables!$A$2:$B$218,2,FALSE)</f>
        <v/>
      </c>
      <c r="O1686" s="8" t="s">
        <v>3149</v>
      </c>
      <c r="P1686" s="8"/>
      <c r="Q1686" t="str">
        <f t="shared" si="26"/>
        <v>Business Logic</v>
      </c>
      <c r="R1686"/>
      <c r="S1686"/>
      <c r="T1686" s="6" t="str">
        <f>IFERROR(VLOOKUP(T$1&amp;"."&amp;$A1686&amp;"."&amp;$B1686,Mappings[[Lookup Name]:[Source Reference]],2,FALSE),"")</f>
        <v/>
      </c>
      <c r="U1686" s="6" t="str">
        <f>IFERROR(VLOOKUP(U$1&amp;"."&amp;$A1686&amp;"."&amp;$B1686,Mappings[[Lookup Name]:[Source Reference]],2,FALSE),"")</f>
        <v/>
      </c>
      <c r="V1686" s="6" t="str">
        <f>IFERROR(VLOOKUP(V$1&amp;"."&amp;$A1686&amp;"."&amp;$B1686,Mappings[[Lookup Name]:[Source Reference]],2,FALSE),"")</f>
        <v/>
      </c>
      <c r="W1686" s="6" t="str">
        <f>IFERROR(VLOOKUP(W$1&amp;"."&amp;$A1686&amp;"."&amp;$B1686,Mappings[[Lookup Name]:[Source Reference]],2,FALSE),"")</f>
        <v/>
      </c>
    </row>
    <row r="1687" spans="1:23" x14ac:dyDescent="0.3">
      <c r="A1687" t="s">
        <v>1121</v>
      </c>
      <c r="B1687" s="6" t="s">
        <v>51</v>
      </c>
      <c r="C1687" s="5">
        <v>5</v>
      </c>
      <c r="D1687" t="s">
        <v>2102</v>
      </c>
      <c r="E1687">
        <v>15</v>
      </c>
      <c r="F1687">
        <v>0</v>
      </c>
      <c r="G1687">
        <v>0</v>
      </c>
      <c r="H1687">
        <v>1</v>
      </c>
      <c r="I1687">
        <v>0</v>
      </c>
      <c r="J1687" t="s">
        <v>2117</v>
      </c>
      <c r="K1687" s="2" t="s">
        <v>2117</v>
      </c>
      <c r="L1687" t="str">
        <f>VLOOKUP(A1687,Tables!$A$2:$B$218,2,FALSE)</f>
        <v/>
      </c>
      <c r="O1687" s="8" t="s">
        <v>3149</v>
      </c>
      <c r="P1687" s="8"/>
      <c r="Q1687" t="str">
        <f t="shared" si="26"/>
        <v>Business Logic</v>
      </c>
      <c r="R1687"/>
      <c r="S1687"/>
      <c r="T1687" s="6" t="str">
        <f>IFERROR(VLOOKUP(T$1&amp;"."&amp;$A1687&amp;"."&amp;$B1687,Mappings[[Lookup Name]:[Source Reference]],2,FALSE),"")</f>
        <v/>
      </c>
      <c r="U1687" s="6" t="str">
        <f>IFERROR(VLOOKUP(U$1&amp;"."&amp;$A1687&amp;"."&amp;$B1687,Mappings[[Lookup Name]:[Source Reference]],2,FALSE),"")</f>
        <v/>
      </c>
      <c r="V1687" s="6" t="str">
        <f>IFERROR(VLOOKUP(V$1&amp;"."&amp;$A1687&amp;"."&amp;$B1687,Mappings[[Lookup Name]:[Source Reference]],2,FALSE),"")</f>
        <v/>
      </c>
      <c r="W1687" s="6" t="str">
        <f>IFERROR(VLOOKUP(W$1&amp;"."&amp;$A1687&amp;"."&amp;$B1687,Mappings[[Lookup Name]:[Source Reference]],2,FALSE),"")</f>
        <v/>
      </c>
    </row>
    <row r="1688" spans="1:23" x14ac:dyDescent="0.3">
      <c r="A1688" t="s">
        <v>1121</v>
      </c>
      <c r="B1688" s="6" t="s">
        <v>1123</v>
      </c>
      <c r="C1688" s="5">
        <v>6</v>
      </c>
      <c r="D1688" t="s">
        <v>2102</v>
      </c>
      <c r="E1688">
        <v>60</v>
      </c>
      <c r="F1688">
        <v>0</v>
      </c>
      <c r="G1688">
        <v>0</v>
      </c>
      <c r="H1688">
        <v>1</v>
      </c>
      <c r="I1688">
        <v>0</v>
      </c>
      <c r="J1688" t="s">
        <v>2117</v>
      </c>
      <c r="K1688" s="2" t="s">
        <v>2117</v>
      </c>
      <c r="L1688" t="str">
        <f>VLOOKUP(A1688,Tables!$A$2:$B$218,2,FALSE)</f>
        <v/>
      </c>
      <c r="O1688" s="8" t="s">
        <v>3149</v>
      </c>
      <c r="P1688" s="8"/>
      <c r="Q1688" t="str">
        <f t="shared" si="26"/>
        <v>Business Logic</v>
      </c>
      <c r="R1688"/>
      <c r="S1688"/>
      <c r="T1688" s="6" t="str">
        <f>IFERROR(VLOOKUP(T$1&amp;"."&amp;$A1688&amp;"."&amp;$B1688,Mappings[[Lookup Name]:[Source Reference]],2,FALSE),"")</f>
        <v/>
      </c>
      <c r="U1688" s="6" t="str">
        <f>IFERROR(VLOOKUP(U$1&amp;"."&amp;$A1688&amp;"."&amp;$B1688,Mappings[[Lookup Name]:[Source Reference]],2,FALSE),"")</f>
        <v/>
      </c>
      <c r="V1688" s="6" t="str">
        <f>IFERROR(VLOOKUP(V$1&amp;"."&amp;$A1688&amp;"."&amp;$B1688,Mappings[[Lookup Name]:[Source Reference]],2,FALSE),"")</f>
        <v/>
      </c>
      <c r="W1688" s="6" t="str">
        <f>IFERROR(VLOOKUP(W$1&amp;"."&amp;$A1688&amp;"."&amp;$B1688,Mappings[[Lookup Name]:[Source Reference]],2,FALSE),"")</f>
        <v/>
      </c>
    </row>
    <row r="1689" spans="1:23" x14ac:dyDescent="0.3">
      <c r="A1689" t="s">
        <v>1121</v>
      </c>
      <c r="B1689" s="6" t="s">
        <v>340</v>
      </c>
      <c r="C1689" s="5">
        <v>7</v>
      </c>
      <c r="D1689" t="s">
        <v>2109</v>
      </c>
      <c r="E1689">
        <v>4</v>
      </c>
      <c r="F1689">
        <v>16</v>
      </c>
      <c r="G1689">
        <v>0</v>
      </c>
      <c r="H1689">
        <v>0</v>
      </c>
      <c r="I1689">
        <v>0</v>
      </c>
      <c r="J1689" t="s">
        <v>2117</v>
      </c>
      <c r="K1689" s="2" t="s">
        <v>2117</v>
      </c>
      <c r="L1689" t="str">
        <f>VLOOKUP(A1689,Tables!$A$2:$B$218,2,FALSE)</f>
        <v/>
      </c>
      <c r="O1689" s="8" t="s">
        <v>3149</v>
      </c>
      <c r="P1689" s="8"/>
      <c r="Q1689" t="str">
        <f t="shared" si="26"/>
        <v>Business Logic</v>
      </c>
      <c r="R1689"/>
      <c r="S1689"/>
      <c r="T1689" s="6" t="str">
        <f>IFERROR(VLOOKUP(T$1&amp;"."&amp;$A1689&amp;"."&amp;$B1689,Mappings[[Lookup Name]:[Source Reference]],2,FALSE),"")</f>
        <v/>
      </c>
      <c r="U1689" s="6" t="str">
        <f>IFERROR(VLOOKUP(U$1&amp;"."&amp;$A1689&amp;"."&amp;$B1689,Mappings[[Lookup Name]:[Source Reference]],2,FALSE),"")</f>
        <v/>
      </c>
      <c r="V1689" s="6" t="str">
        <f>IFERROR(VLOOKUP(V$1&amp;"."&amp;$A1689&amp;"."&amp;$B1689,Mappings[[Lookup Name]:[Source Reference]],2,FALSE),"")</f>
        <v/>
      </c>
      <c r="W1689" s="6" t="str">
        <f>IFERROR(VLOOKUP(W$1&amp;"."&amp;$A1689&amp;"."&amp;$B1689,Mappings[[Lookup Name]:[Source Reference]],2,FALSE),"")</f>
        <v/>
      </c>
    </row>
    <row r="1690" spans="1:23" x14ac:dyDescent="0.3">
      <c r="A1690" t="s">
        <v>1121</v>
      </c>
      <c r="B1690" s="6" t="s">
        <v>28</v>
      </c>
      <c r="C1690" s="5">
        <v>8</v>
      </c>
      <c r="D1690" t="s">
        <v>2109</v>
      </c>
      <c r="E1690">
        <v>4</v>
      </c>
      <c r="F1690">
        <v>16</v>
      </c>
      <c r="G1690">
        <v>0</v>
      </c>
      <c r="H1690">
        <v>0</v>
      </c>
      <c r="I1690">
        <v>0</v>
      </c>
      <c r="J1690" t="s">
        <v>2117</v>
      </c>
      <c r="K1690" s="2" t="s">
        <v>2117</v>
      </c>
      <c r="L1690" t="str">
        <f>VLOOKUP(A1690,Tables!$A$2:$B$218,2,FALSE)</f>
        <v/>
      </c>
      <c r="O1690" s="8" t="s">
        <v>3149</v>
      </c>
      <c r="P1690" s="8"/>
      <c r="Q1690" t="str">
        <f t="shared" si="26"/>
        <v>Business Logic</v>
      </c>
      <c r="R1690"/>
      <c r="S1690"/>
      <c r="T1690" s="6" t="str">
        <f>IFERROR(VLOOKUP(T$1&amp;"."&amp;$A1690&amp;"."&amp;$B1690,Mappings[[Lookup Name]:[Source Reference]],2,FALSE),"")</f>
        <v/>
      </c>
      <c r="U1690" s="6" t="str">
        <f>IFERROR(VLOOKUP(U$1&amp;"."&amp;$A1690&amp;"."&amp;$B1690,Mappings[[Lookup Name]:[Source Reference]],2,FALSE),"")</f>
        <v/>
      </c>
      <c r="V1690" s="6" t="str">
        <f>IFERROR(VLOOKUP(V$1&amp;"."&amp;$A1690&amp;"."&amp;$B1690,Mappings[[Lookup Name]:[Source Reference]],2,FALSE),"")</f>
        <v/>
      </c>
      <c r="W1690" s="6" t="str">
        <f>IFERROR(VLOOKUP(W$1&amp;"."&amp;$A1690&amp;"."&amp;$B1690,Mappings[[Lookup Name]:[Source Reference]],2,FALSE),"")</f>
        <v/>
      </c>
    </row>
    <row r="1691" spans="1:23" x14ac:dyDescent="0.3">
      <c r="A1691" t="s">
        <v>1121</v>
      </c>
      <c r="B1691" s="6" t="s">
        <v>35</v>
      </c>
      <c r="C1691" s="5">
        <v>9</v>
      </c>
      <c r="D1691" t="s">
        <v>2102</v>
      </c>
      <c r="E1691">
        <v>120</v>
      </c>
      <c r="F1691">
        <v>0</v>
      </c>
      <c r="G1691">
        <v>0</v>
      </c>
      <c r="H1691">
        <v>1</v>
      </c>
      <c r="I1691">
        <v>0</v>
      </c>
      <c r="J1691" t="s">
        <v>2117</v>
      </c>
      <c r="K1691" s="2" t="s">
        <v>2117</v>
      </c>
      <c r="L1691" t="str">
        <f>VLOOKUP(A1691,Tables!$A$2:$B$218,2,FALSE)</f>
        <v/>
      </c>
      <c r="O1691" s="8" t="s">
        <v>3149</v>
      </c>
      <c r="P1691" s="8"/>
      <c r="Q1691" t="str">
        <f t="shared" si="26"/>
        <v>ETL Audit Process</v>
      </c>
      <c r="R1691"/>
      <c r="S1691"/>
      <c r="T1691" s="6" t="str">
        <f>IFERROR(VLOOKUP(T$1&amp;"."&amp;$A1691&amp;"."&amp;$B1691,Mappings[[Lookup Name]:[Source Reference]],2,FALSE),"")</f>
        <v/>
      </c>
      <c r="U1691" s="6" t="str">
        <f>IFERROR(VLOOKUP(U$1&amp;"."&amp;$A1691&amp;"."&amp;$B1691,Mappings[[Lookup Name]:[Source Reference]],2,FALSE),"")</f>
        <v/>
      </c>
      <c r="V1691" s="6" t="str">
        <f>IFERROR(VLOOKUP(V$1&amp;"."&amp;$A1691&amp;"."&amp;$B1691,Mappings[[Lookup Name]:[Source Reference]],2,FALSE),"")</f>
        <v/>
      </c>
      <c r="W1691" s="6" t="str">
        <f>IFERROR(VLOOKUP(W$1&amp;"."&amp;$A1691&amp;"."&amp;$B1691,Mappings[[Lookup Name]:[Source Reference]],2,FALSE),"")</f>
        <v/>
      </c>
    </row>
    <row r="1692" spans="1:23" x14ac:dyDescent="0.3">
      <c r="A1692" t="s">
        <v>1121</v>
      </c>
      <c r="B1692" s="6" t="s">
        <v>36</v>
      </c>
      <c r="C1692" s="5">
        <v>10</v>
      </c>
      <c r="D1692" t="s">
        <v>2098</v>
      </c>
      <c r="E1692">
        <v>8</v>
      </c>
      <c r="F1692">
        <v>23</v>
      </c>
      <c r="G1692">
        <v>3</v>
      </c>
      <c r="H1692">
        <v>0</v>
      </c>
      <c r="I1692">
        <v>0</v>
      </c>
      <c r="J1692" t="s">
        <v>2117</v>
      </c>
      <c r="K1692" s="2" t="s">
        <v>2117</v>
      </c>
      <c r="L1692" t="str">
        <f>VLOOKUP(A1692,Tables!$A$2:$B$218,2,FALSE)</f>
        <v/>
      </c>
      <c r="O1692" s="8" t="s">
        <v>3149</v>
      </c>
      <c r="P1692" s="8"/>
      <c r="Q1692" t="str">
        <f t="shared" si="26"/>
        <v>ETL Audit Process</v>
      </c>
      <c r="R1692"/>
      <c r="S1692"/>
      <c r="T1692" s="6" t="str">
        <f>IFERROR(VLOOKUP(T$1&amp;"."&amp;$A1692&amp;"."&amp;$B1692,Mappings[[Lookup Name]:[Source Reference]],2,FALSE),"")</f>
        <v/>
      </c>
      <c r="U1692" s="6" t="str">
        <f>IFERROR(VLOOKUP(U$1&amp;"."&amp;$A1692&amp;"."&amp;$B1692,Mappings[[Lookup Name]:[Source Reference]],2,FALSE),"")</f>
        <v/>
      </c>
      <c r="V1692" s="6" t="str">
        <f>IFERROR(VLOOKUP(V$1&amp;"."&amp;$A1692&amp;"."&amp;$B1692,Mappings[[Lookup Name]:[Source Reference]],2,FALSE),"")</f>
        <v/>
      </c>
      <c r="W1692" s="6" t="str">
        <f>IFERROR(VLOOKUP(W$1&amp;"."&amp;$A1692&amp;"."&amp;$B1692,Mappings[[Lookup Name]:[Source Reference]],2,FALSE),"")</f>
        <v/>
      </c>
    </row>
    <row r="1693" spans="1:23" x14ac:dyDescent="0.3">
      <c r="A1693" t="s">
        <v>1121</v>
      </c>
      <c r="B1693" s="6" t="s">
        <v>37</v>
      </c>
      <c r="C1693" s="5">
        <v>11</v>
      </c>
      <c r="D1693" t="s">
        <v>2102</v>
      </c>
      <c r="E1693">
        <v>120</v>
      </c>
      <c r="F1693">
        <v>0</v>
      </c>
      <c r="G1693">
        <v>0</v>
      </c>
      <c r="H1693">
        <v>0</v>
      </c>
      <c r="I1693">
        <v>0</v>
      </c>
      <c r="J1693" t="s">
        <v>2117</v>
      </c>
      <c r="K1693" s="2" t="s">
        <v>2117</v>
      </c>
      <c r="L1693" t="str">
        <f>VLOOKUP(A1693,Tables!$A$2:$B$218,2,FALSE)</f>
        <v/>
      </c>
      <c r="O1693" s="8" t="s">
        <v>3149</v>
      </c>
      <c r="P1693" s="8"/>
      <c r="Q1693" t="str">
        <f t="shared" si="26"/>
        <v>ETL Audit Process</v>
      </c>
      <c r="R1693"/>
      <c r="S1693"/>
      <c r="T1693" s="6" t="str">
        <f>IFERROR(VLOOKUP(T$1&amp;"."&amp;$A1693&amp;"."&amp;$B1693,Mappings[[Lookup Name]:[Source Reference]],2,FALSE),"")</f>
        <v/>
      </c>
      <c r="U1693" s="6" t="str">
        <f>IFERROR(VLOOKUP(U$1&amp;"."&amp;$A1693&amp;"."&amp;$B1693,Mappings[[Lookup Name]:[Source Reference]],2,FALSE),"")</f>
        <v/>
      </c>
      <c r="V1693" s="6" t="str">
        <f>IFERROR(VLOOKUP(V$1&amp;"."&amp;$A1693&amp;"."&amp;$B1693,Mappings[[Lookup Name]:[Source Reference]],2,FALSE),"")</f>
        <v/>
      </c>
      <c r="W1693" s="6" t="str">
        <f>IFERROR(VLOOKUP(W$1&amp;"."&amp;$A1693&amp;"."&amp;$B1693,Mappings[[Lookup Name]:[Source Reference]],2,FALSE),"")</f>
        <v/>
      </c>
    </row>
    <row r="1694" spans="1:23" x14ac:dyDescent="0.3">
      <c r="A1694" t="s">
        <v>1121</v>
      </c>
      <c r="B1694" s="6" t="s">
        <v>38</v>
      </c>
      <c r="C1694" s="5">
        <v>12</v>
      </c>
      <c r="D1694" t="s">
        <v>2098</v>
      </c>
      <c r="E1694">
        <v>8</v>
      </c>
      <c r="F1694">
        <v>23</v>
      </c>
      <c r="G1694">
        <v>3</v>
      </c>
      <c r="H1694">
        <v>1</v>
      </c>
      <c r="I1694">
        <v>0</v>
      </c>
      <c r="J1694" t="s">
        <v>2117</v>
      </c>
      <c r="K1694" s="2" t="s">
        <v>2117</v>
      </c>
      <c r="L1694" t="str">
        <f>VLOOKUP(A1694,Tables!$A$2:$B$218,2,FALSE)</f>
        <v/>
      </c>
      <c r="O1694" s="8" t="s">
        <v>3149</v>
      </c>
      <c r="P1694" s="8"/>
      <c r="Q1694" t="str">
        <f t="shared" si="26"/>
        <v>ETL Audit Process</v>
      </c>
      <c r="R1694"/>
      <c r="S1694"/>
      <c r="T1694" s="6" t="str">
        <f>IFERROR(VLOOKUP(T$1&amp;"."&amp;$A1694&amp;"."&amp;$B1694,Mappings[[Lookup Name]:[Source Reference]],2,FALSE),"")</f>
        <v/>
      </c>
      <c r="U1694" s="6" t="str">
        <f>IFERROR(VLOOKUP(U$1&amp;"."&amp;$A1694&amp;"."&amp;$B1694,Mappings[[Lookup Name]:[Source Reference]],2,FALSE),"")</f>
        <v/>
      </c>
      <c r="V1694" s="6" t="str">
        <f>IFERROR(VLOOKUP(V$1&amp;"."&amp;$A1694&amp;"."&amp;$B1694,Mappings[[Lookup Name]:[Source Reference]],2,FALSE),"")</f>
        <v/>
      </c>
      <c r="W1694" s="6" t="str">
        <f>IFERROR(VLOOKUP(W$1&amp;"."&amp;$A1694&amp;"."&amp;$B1694,Mappings[[Lookup Name]:[Source Reference]],2,FALSE),"")</f>
        <v/>
      </c>
    </row>
    <row r="1695" spans="1:23" x14ac:dyDescent="0.3">
      <c r="A1695" t="s">
        <v>1121</v>
      </c>
      <c r="B1695" s="6" t="s">
        <v>16</v>
      </c>
      <c r="C1695" s="5">
        <v>13</v>
      </c>
      <c r="D1695" t="s">
        <v>2099</v>
      </c>
      <c r="E1695">
        <v>4</v>
      </c>
      <c r="F1695">
        <v>10</v>
      </c>
      <c r="G1695">
        <v>0</v>
      </c>
      <c r="H1695">
        <v>0</v>
      </c>
      <c r="I1695">
        <v>0</v>
      </c>
      <c r="J1695" t="s">
        <v>2117</v>
      </c>
      <c r="K1695" s="2" t="s">
        <v>2117</v>
      </c>
      <c r="L1695" t="str">
        <f>VLOOKUP(A1695,Tables!$A$2:$B$218,2,FALSE)</f>
        <v/>
      </c>
      <c r="O1695" s="8" t="s">
        <v>3149</v>
      </c>
      <c r="P1695" s="8"/>
      <c r="Q1695" t="str">
        <f t="shared" si="26"/>
        <v>ETL Audit Process</v>
      </c>
      <c r="R1695"/>
      <c r="S1695"/>
      <c r="T1695" s="6" t="str">
        <f>IFERROR(VLOOKUP(T$1&amp;"."&amp;$A1695&amp;"."&amp;$B1695,Mappings[[Lookup Name]:[Source Reference]],2,FALSE),"")</f>
        <v/>
      </c>
      <c r="U1695" s="6" t="str">
        <f>IFERROR(VLOOKUP(U$1&amp;"."&amp;$A1695&amp;"."&amp;$B1695,Mappings[[Lookup Name]:[Source Reference]],2,FALSE),"")</f>
        <v/>
      </c>
      <c r="V1695" s="6" t="str">
        <f>IFERROR(VLOOKUP(V$1&amp;"."&amp;$A1695&amp;"."&amp;$B1695,Mappings[[Lookup Name]:[Source Reference]],2,FALSE),"")</f>
        <v/>
      </c>
      <c r="W1695" s="6" t="str">
        <f>IFERROR(VLOOKUP(W$1&amp;"."&amp;$A1695&amp;"."&amp;$B1695,Mappings[[Lookup Name]:[Source Reference]],2,FALSE),"")</f>
        <v/>
      </c>
    </row>
    <row r="1696" spans="1:23" x14ac:dyDescent="0.3">
      <c r="A1696" t="s">
        <v>1121</v>
      </c>
      <c r="B1696" s="6" t="s">
        <v>17</v>
      </c>
      <c r="C1696" s="5">
        <v>14</v>
      </c>
      <c r="D1696" t="s">
        <v>2099</v>
      </c>
      <c r="E1696">
        <v>4</v>
      </c>
      <c r="F1696">
        <v>10</v>
      </c>
      <c r="G1696">
        <v>0</v>
      </c>
      <c r="H1696">
        <v>0</v>
      </c>
      <c r="I1696">
        <v>0</v>
      </c>
      <c r="J1696" t="s">
        <v>2117</v>
      </c>
      <c r="K1696" s="2" t="s">
        <v>2117</v>
      </c>
      <c r="L1696" t="str">
        <f>VLOOKUP(A1696,Tables!$A$2:$B$218,2,FALSE)</f>
        <v/>
      </c>
      <c r="O1696" s="8" t="s">
        <v>3149</v>
      </c>
      <c r="P1696" s="8"/>
      <c r="Q1696" t="str">
        <f t="shared" si="26"/>
        <v>ETL Audit Process</v>
      </c>
      <c r="R1696"/>
      <c r="S1696"/>
      <c r="T1696" s="6" t="str">
        <f>IFERROR(VLOOKUP(T$1&amp;"."&amp;$A1696&amp;"."&amp;$B1696,Mappings[[Lookup Name]:[Source Reference]],2,FALSE),"")</f>
        <v/>
      </c>
      <c r="U1696" s="6" t="str">
        <f>IFERROR(VLOOKUP(U$1&amp;"."&amp;$A1696&amp;"."&amp;$B1696,Mappings[[Lookup Name]:[Source Reference]],2,FALSE),"")</f>
        <v/>
      </c>
      <c r="V1696" s="6" t="str">
        <f>IFERROR(VLOOKUP(V$1&amp;"."&amp;$A1696&amp;"."&amp;$B1696,Mappings[[Lookup Name]:[Source Reference]],2,FALSE),"")</f>
        <v/>
      </c>
      <c r="W1696" s="6" t="str">
        <f>IFERROR(VLOOKUP(W$1&amp;"."&amp;$A1696&amp;"."&amp;$B1696,Mappings[[Lookup Name]:[Source Reference]],2,FALSE),"")</f>
        <v/>
      </c>
    </row>
    <row r="1697" spans="1:23" ht="31.2" x14ac:dyDescent="0.3">
      <c r="A1697" t="s">
        <v>1121</v>
      </c>
      <c r="B1697" s="6" t="s">
        <v>18</v>
      </c>
      <c r="C1697" s="5">
        <v>15</v>
      </c>
      <c r="D1697" t="s">
        <v>2099</v>
      </c>
      <c r="E1697">
        <v>4</v>
      </c>
      <c r="F1697">
        <v>10</v>
      </c>
      <c r="G1697">
        <v>0</v>
      </c>
      <c r="H1697">
        <v>0</v>
      </c>
      <c r="I1697">
        <v>0</v>
      </c>
      <c r="J1697" t="s">
        <v>2120</v>
      </c>
      <c r="K1697" s="2" t="s">
        <v>2244</v>
      </c>
      <c r="L1697" t="str">
        <f>VLOOKUP(A1697,Tables!$A$2:$B$218,2,FALSE)</f>
        <v/>
      </c>
      <c r="O1697" s="8" t="s">
        <v>3149</v>
      </c>
      <c r="P1697" s="8"/>
      <c r="Q1697" t="str">
        <f t="shared" si="26"/>
        <v>Link to Source System</v>
      </c>
      <c r="R1697"/>
      <c r="S1697"/>
      <c r="T1697" s="6" t="str">
        <f>IFERROR(VLOOKUP(T$1&amp;"."&amp;$A1697&amp;"."&amp;$B1697,Mappings[[Lookup Name]:[Source Reference]],2,FALSE),"")</f>
        <v/>
      </c>
      <c r="U1697" s="6" t="str">
        <f>IFERROR(VLOOKUP(U$1&amp;"."&amp;$A1697&amp;"."&amp;$B1697,Mappings[[Lookup Name]:[Source Reference]],2,FALSE),"")</f>
        <v/>
      </c>
      <c r="V1697" s="6" t="str">
        <f>IFERROR(VLOOKUP(V$1&amp;"."&amp;$A1697&amp;"."&amp;$B1697,Mappings[[Lookup Name]:[Source Reference]],2,FALSE),"")</f>
        <v/>
      </c>
      <c r="W1697" s="6" t="str">
        <f>IFERROR(VLOOKUP(W$1&amp;"."&amp;$A1697&amp;"."&amp;$B1697,Mappings[[Lookup Name]:[Source Reference]],2,FALSE),"")</f>
        <v/>
      </c>
    </row>
    <row r="1698" spans="1:23" x14ac:dyDescent="0.3">
      <c r="A1698" t="s">
        <v>1124</v>
      </c>
      <c r="B1698" s="6" t="s">
        <v>1125</v>
      </c>
      <c r="C1698" s="5">
        <v>1</v>
      </c>
      <c r="D1698" t="s">
        <v>2107</v>
      </c>
      <c r="E1698">
        <v>8</v>
      </c>
      <c r="F1698">
        <v>19</v>
      </c>
      <c r="G1698">
        <v>0</v>
      </c>
      <c r="H1698">
        <v>0</v>
      </c>
      <c r="I1698">
        <v>1</v>
      </c>
      <c r="J1698" t="s">
        <v>2117</v>
      </c>
      <c r="K1698" s="2" t="s">
        <v>2117</v>
      </c>
      <c r="L1698" t="str">
        <f>VLOOKUP(A1698,Tables!$A$2:$B$218,2,FALSE)</f>
        <v>Care Coordination</v>
      </c>
      <c r="N1698" t="s">
        <v>3114</v>
      </c>
      <c r="O1698" s="2" t="s">
        <v>3216</v>
      </c>
      <c r="P1698" s="2" t="s">
        <v>2961</v>
      </c>
      <c r="Q1698" t="str">
        <f t="shared" si="26"/>
        <v>System Generated</v>
      </c>
      <c r="T1698" s="6" t="str">
        <f>IFERROR(VLOOKUP(T$1&amp;"."&amp;$A1698&amp;"."&amp;$B1698,Mappings[[Lookup Name]:[Source Reference]],2,FALSE),"")</f>
        <v>Identity Column</v>
      </c>
      <c r="U1698" s="6" t="str">
        <f>IFERROR(VLOOKUP(U$1&amp;"."&amp;$A1698&amp;"."&amp;$B1698,Mappings[[Lookup Name]:[Source Reference]],2,FALSE),"")</f>
        <v/>
      </c>
      <c r="V1698" s="6" t="str">
        <f>IFERROR(VLOOKUP(V$1&amp;"."&amp;$A1698&amp;"."&amp;$B1698,Mappings[[Lookup Name]:[Source Reference]],2,FALSE),"")</f>
        <v/>
      </c>
      <c r="W1698" s="6" t="str">
        <f>IFERROR(VLOOKUP(W$1&amp;"."&amp;$A1698&amp;"."&amp;$B1698,Mappings[[Lookup Name]:[Source Reference]],2,FALSE),"")</f>
        <v/>
      </c>
    </row>
    <row r="1699" spans="1:23" x14ac:dyDescent="0.3">
      <c r="A1699" t="s">
        <v>1124</v>
      </c>
      <c r="B1699" s="6" t="s">
        <v>125</v>
      </c>
      <c r="C1699" s="5">
        <v>2</v>
      </c>
      <c r="D1699" t="s">
        <v>2107</v>
      </c>
      <c r="E1699">
        <v>8</v>
      </c>
      <c r="F1699">
        <v>19</v>
      </c>
      <c r="G1699">
        <v>0</v>
      </c>
      <c r="H1699">
        <v>1</v>
      </c>
      <c r="I1699">
        <v>0</v>
      </c>
      <c r="J1699" t="s">
        <v>2117</v>
      </c>
      <c r="K1699" s="2" t="s">
        <v>2117</v>
      </c>
      <c r="L1699" t="str">
        <f>VLOOKUP(A1699,Tables!$A$2:$B$218,2,FALSE)</f>
        <v>Care Coordination</v>
      </c>
      <c r="N1699" t="s">
        <v>3115</v>
      </c>
      <c r="O1699" s="2" t="s">
        <v>3227</v>
      </c>
      <c r="P1699" s="2" t="s">
        <v>2961</v>
      </c>
      <c r="Q1699" t="str">
        <f t="shared" si="26"/>
        <v>System Generated</v>
      </c>
      <c r="T1699" s="6" t="str">
        <f>IFERROR(VLOOKUP(T$1&amp;"."&amp;$A1699&amp;"."&amp;$B1699,Mappings[[Lookup Name]:[Source Reference]],2,FALSE),"")</f>
        <v>Lookup Member</v>
      </c>
      <c r="U1699" s="6" t="str">
        <f>IFERROR(VLOOKUP(U$1&amp;"."&amp;$A1699&amp;"."&amp;$B1699,Mappings[[Lookup Name]:[Source Reference]],2,FALSE),"")</f>
        <v/>
      </c>
      <c r="V1699" s="6" t="str">
        <f>IFERROR(VLOOKUP(V$1&amp;"."&amp;$A1699&amp;"."&amp;$B1699,Mappings[[Lookup Name]:[Source Reference]],2,FALSE),"")</f>
        <v/>
      </c>
      <c r="W1699" s="6" t="str">
        <f>IFERROR(VLOOKUP(W$1&amp;"."&amp;$A1699&amp;"."&amp;$B1699,Mappings[[Lookup Name]:[Source Reference]],2,FALSE),"")</f>
        <v/>
      </c>
    </row>
    <row r="1700" spans="1:23" x14ac:dyDescent="0.3">
      <c r="A1700" t="s">
        <v>1124</v>
      </c>
      <c r="B1700" s="6" t="s">
        <v>1126</v>
      </c>
      <c r="C1700" s="5">
        <v>3</v>
      </c>
      <c r="D1700" t="s">
        <v>2107</v>
      </c>
      <c r="E1700">
        <v>8</v>
      </c>
      <c r="F1700">
        <v>19</v>
      </c>
      <c r="G1700">
        <v>0</v>
      </c>
      <c r="H1700">
        <v>1</v>
      </c>
      <c r="I1700">
        <v>0</v>
      </c>
      <c r="J1700" t="s">
        <v>2117</v>
      </c>
      <c r="K1700" s="2" t="s">
        <v>2117</v>
      </c>
      <c r="L1700" t="str">
        <f>VLOOKUP(A1700,Tables!$A$2:$B$218,2,FALSE)</f>
        <v>Care Coordination</v>
      </c>
      <c r="N1700" t="s">
        <v>3112</v>
      </c>
      <c r="O1700" s="2" t="s">
        <v>3228</v>
      </c>
      <c r="P1700" s="2" t="s">
        <v>2961</v>
      </c>
      <c r="Q1700" t="str">
        <f t="shared" si="26"/>
        <v>System Generated</v>
      </c>
      <c r="T1700" s="6" t="str">
        <f>IFERROR(VLOOKUP(T$1&amp;"."&amp;$A1700&amp;"."&amp;$B1700,Mappings[[Lookup Name]:[Source Reference]],2,FALSE),"")</f>
        <v>Lookup LOB_Benefit_Plan</v>
      </c>
      <c r="U1700" s="6" t="str">
        <f>IFERROR(VLOOKUP(U$1&amp;"."&amp;$A1700&amp;"."&amp;$B1700,Mappings[[Lookup Name]:[Source Reference]],2,FALSE),"")</f>
        <v/>
      </c>
      <c r="V1700" s="6" t="str">
        <f>IFERROR(VLOOKUP(V$1&amp;"."&amp;$A1700&amp;"."&amp;$B1700,Mappings[[Lookup Name]:[Source Reference]],2,FALSE),"")</f>
        <v/>
      </c>
      <c r="W1700" s="6" t="str">
        <f>IFERROR(VLOOKUP(W$1&amp;"."&amp;$A1700&amp;"."&amp;$B1700,Mappings[[Lookup Name]:[Source Reference]],2,FALSE),"")</f>
        <v/>
      </c>
    </row>
    <row r="1701" spans="1:23" x14ac:dyDescent="0.3">
      <c r="A1701" t="s">
        <v>1124</v>
      </c>
      <c r="B1701" s="6" t="s">
        <v>117</v>
      </c>
      <c r="C1701" s="5">
        <v>4</v>
      </c>
      <c r="D1701" t="s">
        <v>2098</v>
      </c>
      <c r="E1701">
        <v>8</v>
      </c>
      <c r="F1701">
        <v>23</v>
      </c>
      <c r="G1701">
        <v>3</v>
      </c>
      <c r="H1701">
        <v>1</v>
      </c>
      <c r="I1701">
        <v>0</v>
      </c>
      <c r="J1701" t="s">
        <v>2117</v>
      </c>
      <c r="K1701" s="2" t="s">
        <v>2117</v>
      </c>
      <c r="L1701" t="str">
        <f>VLOOKUP(A1701,Tables!$A$2:$B$218,2,FALSE)</f>
        <v>Care Coordination</v>
      </c>
      <c r="N1701" t="s">
        <v>2952</v>
      </c>
      <c r="O1701" s="2" t="s">
        <v>3229</v>
      </c>
      <c r="Q1701" t="str">
        <f t="shared" si="26"/>
        <v>Business Logic</v>
      </c>
      <c r="T1701" s="6" t="str">
        <f>IFERROR(VLOOKUP(T$1&amp;"."&amp;$A1701&amp;"."&amp;$B1701,Mappings[[Lookup Name]:[Source Reference]],2,FALSE),"")</f>
        <v>dbo.MEM_BENF_PLAN.START_DATE</v>
      </c>
      <c r="U1701" s="6" t="str">
        <f>IFERROR(VLOOKUP(U$1&amp;"."&amp;$A1701&amp;"."&amp;$B1701,Mappings[[Lookup Name]:[Source Reference]],2,FALSE),"")</f>
        <v/>
      </c>
      <c r="V1701" s="6" t="str">
        <f>IFERROR(VLOOKUP(V$1&amp;"."&amp;$A1701&amp;"."&amp;$B1701,Mappings[[Lookup Name]:[Source Reference]],2,FALSE),"")</f>
        <v/>
      </c>
      <c r="W1701" s="6" t="str">
        <f>IFERROR(VLOOKUP(W$1&amp;"."&amp;$A1701&amp;"."&amp;$B1701,Mappings[[Lookup Name]:[Source Reference]],2,FALSE),"")</f>
        <v/>
      </c>
    </row>
    <row r="1702" spans="1:23" x14ac:dyDescent="0.3">
      <c r="A1702" t="s">
        <v>1124</v>
      </c>
      <c r="B1702" s="6" t="s">
        <v>118</v>
      </c>
      <c r="C1702" s="5">
        <v>5</v>
      </c>
      <c r="D1702" t="s">
        <v>2098</v>
      </c>
      <c r="E1702">
        <v>8</v>
      </c>
      <c r="F1702">
        <v>23</v>
      </c>
      <c r="G1702">
        <v>3</v>
      </c>
      <c r="H1702">
        <v>1</v>
      </c>
      <c r="I1702">
        <v>0</v>
      </c>
      <c r="J1702" t="s">
        <v>2117</v>
      </c>
      <c r="K1702" s="2" t="s">
        <v>2117</v>
      </c>
      <c r="L1702" t="str">
        <f>VLOOKUP(A1702,Tables!$A$2:$B$218,2,FALSE)</f>
        <v>Care Coordination</v>
      </c>
      <c r="N1702" t="s">
        <v>2953</v>
      </c>
      <c r="O1702" s="2" t="s">
        <v>3230</v>
      </c>
      <c r="Q1702" t="str">
        <f t="shared" si="26"/>
        <v>Business Logic</v>
      </c>
      <c r="T1702" s="6" t="str">
        <f>IFERROR(VLOOKUP(T$1&amp;"."&amp;$A1702&amp;"."&amp;$B1702,Mappings[[Lookup Name]:[Source Reference]],2,FALSE),"")</f>
        <v>dbo.MEM_BENF_PLAN.END_DATE</v>
      </c>
      <c r="U1702" s="6" t="str">
        <f>IFERROR(VLOOKUP(U$1&amp;"."&amp;$A1702&amp;"."&amp;$B1702,Mappings[[Lookup Name]:[Source Reference]],2,FALSE),"")</f>
        <v/>
      </c>
      <c r="V1702" s="6" t="str">
        <f>IFERROR(VLOOKUP(V$1&amp;"."&amp;$A1702&amp;"."&amp;$B1702,Mappings[[Lookup Name]:[Source Reference]],2,FALSE),"")</f>
        <v/>
      </c>
      <c r="W1702" s="6" t="str">
        <f>IFERROR(VLOOKUP(W$1&amp;"."&amp;$A1702&amp;"."&amp;$B1702,Mappings[[Lookup Name]:[Source Reference]],2,FALSE),"")</f>
        <v/>
      </c>
    </row>
    <row r="1703" spans="1:23" x14ac:dyDescent="0.3">
      <c r="A1703" t="s">
        <v>1124</v>
      </c>
      <c r="B1703" s="6" t="s">
        <v>1127</v>
      </c>
      <c r="C1703" s="5">
        <v>6</v>
      </c>
      <c r="D1703" t="s">
        <v>2107</v>
      </c>
      <c r="E1703">
        <v>8</v>
      </c>
      <c r="F1703">
        <v>19</v>
      </c>
      <c r="G1703">
        <v>0</v>
      </c>
      <c r="H1703">
        <v>1</v>
      </c>
      <c r="I1703">
        <v>0</v>
      </c>
      <c r="J1703" t="s">
        <v>2117</v>
      </c>
      <c r="K1703" s="2" t="s">
        <v>2117</v>
      </c>
      <c r="L1703" t="str">
        <f>VLOOKUP(A1703,Tables!$A$2:$B$218,2,FALSE)</f>
        <v>Care Coordination</v>
      </c>
      <c r="N1703" t="s">
        <v>3013</v>
      </c>
      <c r="O1703" s="2" t="s">
        <v>3212</v>
      </c>
      <c r="Q1703" t="str">
        <f t="shared" si="26"/>
        <v>Business Logic</v>
      </c>
      <c r="T1703" s="6" t="str">
        <f>IFERROR(VLOOKUP(T$1&amp;"."&amp;$A1703&amp;"."&amp;$B1703,Mappings[[Lookup Name]:[Source Reference]],2,FALSE),"")</f>
        <v>dbo.MEM_BENF_PLAN.DELETED_BY</v>
      </c>
      <c r="U1703" s="6" t="str">
        <f>IFERROR(VLOOKUP(U$1&amp;"."&amp;$A1703&amp;"."&amp;$B1703,Mappings[[Lookup Name]:[Source Reference]],2,FALSE),"")</f>
        <v/>
      </c>
      <c r="V1703" s="6" t="str">
        <f>IFERROR(VLOOKUP(V$1&amp;"."&amp;$A1703&amp;"."&amp;$B1703,Mappings[[Lookup Name]:[Source Reference]],2,FALSE),"")</f>
        <v/>
      </c>
      <c r="W1703" s="6" t="str">
        <f>IFERROR(VLOOKUP(W$1&amp;"."&amp;$A1703&amp;"."&amp;$B1703,Mappings[[Lookup Name]:[Source Reference]],2,FALSE),"")</f>
        <v/>
      </c>
    </row>
    <row r="1704" spans="1:23" x14ac:dyDescent="0.3">
      <c r="A1704" t="s">
        <v>1124</v>
      </c>
      <c r="B1704" s="6" t="s">
        <v>1128</v>
      </c>
      <c r="C1704" s="5">
        <v>7</v>
      </c>
      <c r="D1704" t="s">
        <v>2098</v>
      </c>
      <c r="E1704">
        <v>8</v>
      </c>
      <c r="F1704">
        <v>23</v>
      </c>
      <c r="G1704">
        <v>3</v>
      </c>
      <c r="H1704">
        <v>1</v>
      </c>
      <c r="I1704">
        <v>0</v>
      </c>
      <c r="J1704" t="s">
        <v>2117</v>
      </c>
      <c r="K1704" s="2" t="s">
        <v>2117</v>
      </c>
      <c r="L1704" t="str">
        <f>VLOOKUP(A1704,Tables!$A$2:$B$218,2,FALSE)</f>
        <v>Care Coordination</v>
      </c>
      <c r="N1704" t="s">
        <v>3014</v>
      </c>
      <c r="O1704" s="2" t="s">
        <v>3213</v>
      </c>
      <c r="Q1704" t="str">
        <f t="shared" si="26"/>
        <v>Business Logic</v>
      </c>
      <c r="T1704" s="6" t="str">
        <f>IFERROR(VLOOKUP(T$1&amp;"."&amp;$A1704&amp;"."&amp;$B1704,Mappings[[Lookup Name]:[Source Reference]],2,FALSE),"")</f>
        <v>dbo.MEM_BENF_PLAN.DELETED_ON</v>
      </c>
      <c r="U1704" s="6" t="str">
        <f>IFERROR(VLOOKUP(U$1&amp;"."&amp;$A1704&amp;"."&amp;$B1704,Mappings[[Lookup Name]:[Source Reference]],2,FALSE),"")</f>
        <v/>
      </c>
      <c r="V1704" s="6" t="str">
        <f>IFERROR(VLOOKUP(V$1&amp;"."&amp;$A1704&amp;"."&amp;$B1704,Mappings[[Lookup Name]:[Source Reference]],2,FALSE),"")</f>
        <v/>
      </c>
      <c r="W1704" s="6" t="str">
        <f>IFERROR(VLOOKUP(W$1&amp;"."&amp;$A1704&amp;"."&amp;$B1704,Mappings[[Lookup Name]:[Source Reference]],2,FALSE),"")</f>
        <v/>
      </c>
    </row>
    <row r="1705" spans="1:23" x14ac:dyDescent="0.3">
      <c r="A1705" t="s">
        <v>1124</v>
      </c>
      <c r="B1705" s="6" t="s">
        <v>1129</v>
      </c>
      <c r="C1705" s="5">
        <v>8</v>
      </c>
      <c r="D1705" t="s">
        <v>2100</v>
      </c>
      <c r="E1705">
        <v>1</v>
      </c>
      <c r="F1705">
        <v>1</v>
      </c>
      <c r="G1705">
        <v>0</v>
      </c>
      <c r="H1705">
        <v>1</v>
      </c>
      <c r="I1705">
        <v>0</v>
      </c>
      <c r="J1705" t="s">
        <v>2117</v>
      </c>
      <c r="K1705" s="2" t="s">
        <v>2117</v>
      </c>
      <c r="L1705" t="str">
        <f>VLOOKUP(A1705,Tables!$A$2:$B$218,2,FALSE)</f>
        <v>Care Coordination</v>
      </c>
      <c r="N1705" t="s">
        <v>3015</v>
      </c>
      <c r="O1705" s="2" t="s">
        <v>3231</v>
      </c>
      <c r="P1705" s="2" t="s">
        <v>2957</v>
      </c>
      <c r="Q1705" t="str">
        <f t="shared" si="26"/>
        <v>Business Logic</v>
      </c>
      <c r="T1705" s="6" t="str">
        <f>IFERROR(VLOOKUP(T$1&amp;"."&amp;$A1705&amp;"."&amp;$B1705,Mappings[[Lookup Name]:[Source Reference]],2,FALSE),"")</f>
        <v>dbo.MEM_BENF_PLAN.IS_VISIBLE</v>
      </c>
      <c r="U1705" s="6" t="str">
        <f>IFERROR(VLOOKUP(U$1&amp;"."&amp;$A1705&amp;"."&amp;$B1705,Mappings[[Lookup Name]:[Source Reference]],2,FALSE),"")</f>
        <v/>
      </c>
      <c r="V1705" s="6" t="str">
        <f>IFERROR(VLOOKUP(V$1&amp;"."&amp;$A1705&amp;"."&amp;$B1705,Mappings[[Lookup Name]:[Source Reference]],2,FALSE),"")</f>
        <v/>
      </c>
      <c r="W1705" s="6" t="str">
        <f>IFERROR(VLOOKUP(W$1&amp;"."&amp;$A1705&amp;"."&amp;$B1705,Mappings[[Lookup Name]:[Source Reference]],2,FALSE),"")</f>
        <v/>
      </c>
    </row>
    <row r="1706" spans="1:23" x14ac:dyDescent="0.3">
      <c r="A1706" t="s">
        <v>1124</v>
      </c>
      <c r="B1706" s="6" t="s">
        <v>1130</v>
      </c>
      <c r="C1706" s="5">
        <v>9</v>
      </c>
      <c r="D1706" t="s">
        <v>2099</v>
      </c>
      <c r="E1706">
        <v>4</v>
      </c>
      <c r="F1706">
        <v>10</v>
      </c>
      <c r="G1706">
        <v>0</v>
      </c>
      <c r="H1706">
        <v>1</v>
      </c>
      <c r="I1706">
        <v>0</v>
      </c>
      <c r="J1706" t="s">
        <v>2117</v>
      </c>
      <c r="K1706" s="2" t="s">
        <v>2117</v>
      </c>
      <c r="L1706" t="str">
        <f>VLOOKUP(A1706,Tables!$A$2:$B$218,2,FALSE)</f>
        <v>Care Coordination</v>
      </c>
      <c r="N1706" t="s">
        <v>3116</v>
      </c>
      <c r="O1706" s="2" t="s">
        <v>3232</v>
      </c>
      <c r="P1706" s="2" t="s">
        <v>2961</v>
      </c>
      <c r="Q1706" t="str">
        <f t="shared" si="26"/>
        <v>System Generated</v>
      </c>
      <c r="T1706" s="6">
        <f>IFERROR(VLOOKUP(T$1&amp;"."&amp;$A1706&amp;"."&amp;$B1706,Mappings[[Lookup Name]:[Source Reference]],2,FALSE),"")</f>
        <v>0</v>
      </c>
      <c r="U1706" s="6" t="str">
        <f>IFERROR(VLOOKUP(U$1&amp;"."&amp;$A1706&amp;"."&amp;$B1706,Mappings[[Lookup Name]:[Source Reference]],2,FALSE),"")</f>
        <v/>
      </c>
      <c r="V1706" s="6" t="str">
        <f>IFERROR(VLOOKUP(V$1&amp;"."&amp;$A1706&amp;"."&amp;$B1706,Mappings[[Lookup Name]:[Source Reference]],2,FALSE),"")</f>
        <v/>
      </c>
      <c r="W1706" s="6" t="str">
        <f>IFERROR(VLOOKUP(W$1&amp;"."&amp;$A1706&amp;"."&amp;$B1706,Mappings[[Lookup Name]:[Source Reference]],2,FALSE),"")</f>
        <v/>
      </c>
    </row>
    <row r="1707" spans="1:23" x14ac:dyDescent="0.3">
      <c r="A1707" t="s">
        <v>1124</v>
      </c>
      <c r="B1707" s="6" t="s">
        <v>1131</v>
      </c>
      <c r="C1707" s="5">
        <v>10</v>
      </c>
      <c r="D1707" t="s">
        <v>2107</v>
      </c>
      <c r="E1707">
        <v>8</v>
      </c>
      <c r="F1707">
        <v>19</v>
      </c>
      <c r="G1707">
        <v>0</v>
      </c>
      <c r="H1707">
        <v>1</v>
      </c>
      <c r="I1707">
        <v>0</v>
      </c>
      <c r="J1707" t="s">
        <v>2117</v>
      </c>
      <c r="K1707" s="2" t="s">
        <v>2117</v>
      </c>
      <c r="L1707" t="str">
        <f>VLOOKUP(A1707,Tables!$A$2:$B$218,2,FALSE)</f>
        <v>Care Coordination</v>
      </c>
      <c r="N1707" t="s">
        <v>3117</v>
      </c>
      <c r="O1707" s="2" t="s">
        <v>3233</v>
      </c>
      <c r="P1707" s="2" t="s">
        <v>2961</v>
      </c>
      <c r="Q1707" t="str">
        <f t="shared" si="26"/>
        <v>System Generated</v>
      </c>
      <c r="T1707" s="6">
        <f>IFERROR(VLOOKUP(T$1&amp;"."&amp;$A1707&amp;"."&amp;$B1707,Mappings[[Lookup Name]:[Source Reference]],2,FALSE),"")</f>
        <v>0</v>
      </c>
      <c r="U1707" s="6" t="str">
        <f>IFERROR(VLOOKUP(U$1&amp;"."&amp;$A1707&amp;"."&amp;$B1707,Mappings[[Lookup Name]:[Source Reference]],2,FALSE),"")</f>
        <v/>
      </c>
      <c r="V1707" s="6" t="str">
        <f>IFERROR(VLOOKUP(V$1&amp;"."&amp;$A1707&amp;"."&amp;$B1707,Mappings[[Lookup Name]:[Source Reference]],2,FALSE),"")</f>
        <v/>
      </c>
      <c r="W1707" s="6" t="str">
        <f>IFERROR(VLOOKUP(W$1&amp;"."&amp;$A1707&amp;"."&amp;$B1707,Mappings[[Lookup Name]:[Source Reference]],2,FALSE),"")</f>
        <v/>
      </c>
    </row>
    <row r="1708" spans="1:23" x14ac:dyDescent="0.3">
      <c r="A1708" t="s">
        <v>1124</v>
      </c>
      <c r="B1708" s="6" t="s">
        <v>1132</v>
      </c>
      <c r="C1708" s="5">
        <v>11</v>
      </c>
      <c r="D1708" t="s">
        <v>2100</v>
      </c>
      <c r="E1708">
        <v>1</v>
      </c>
      <c r="F1708">
        <v>1</v>
      </c>
      <c r="G1708">
        <v>0</v>
      </c>
      <c r="H1708">
        <v>1</v>
      </c>
      <c r="I1708">
        <v>0</v>
      </c>
      <c r="J1708" t="s">
        <v>2117</v>
      </c>
      <c r="K1708" s="2" t="s">
        <v>2117</v>
      </c>
      <c r="L1708" t="str">
        <f>VLOOKUP(A1708,Tables!$A$2:$B$218,2,FALSE)</f>
        <v>Care Coordination</v>
      </c>
      <c r="N1708" t="s">
        <v>3016</v>
      </c>
      <c r="Q1708" t="str">
        <f t="shared" si="26"/>
        <v>Business Logic</v>
      </c>
      <c r="T1708" s="6" t="str">
        <f>IFERROR(VLOOKUP(T$1&amp;"."&amp;$A1708&amp;"."&amp;$B1708,Mappings[[Lookup Name]:[Source Reference]],2,FALSE),"")</f>
        <v>dbo.MEM_BENF_PLAN.IS_DATA_LOAD</v>
      </c>
      <c r="U1708" s="6" t="str">
        <f>IFERROR(VLOOKUP(U$1&amp;"."&amp;$A1708&amp;"."&amp;$B1708,Mappings[[Lookup Name]:[Source Reference]],2,FALSE),"")</f>
        <v/>
      </c>
      <c r="V1708" s="6" t="str">
        <f>IFERROR(VLOOKUP(V$1&amp;"."&amp;$A1708&amp;"."&amp;$B1708,Mappings[[Lookup Name]:[Source Reference]],2,FALSE),"")</f>
        <v/>
      </c>
      <c r="W1708" s="6" t="str">
        <f>IFERROR(VLOOKUP(W$1&amp;"."&amp;$A1708&amp;"."&amp;$B1708,Mappings[[Lookup Name]:[Source Reference]],2,FALSE),"")</f>
        <v/>
      </c>
    </row>
    <row r="1709" spans="1:23" x14ac:dyDescent="0.3">
      <c r="A1709" t="s">
        <v>1124</v>
      </c>
      <c r="B1709" s="6" t="s">
        <v>666</v>
      </c>
      <c r="C1709" s="5">
        <v>12</v>
      </c>
      <c r="D1709" t="s">
        <v>2100</v>
      </c>
      <c r="E1709">
        <v>1</v>
      </c>
      <c r="F1709">
        <v>1</v>
      </c>
      <c r="G1709">
        <v>0</v>
      </c>
      <c r="H1709">
        <v>1</v>
      </c>
      <c r="I1709">
        <v>0</v>
      </c>
      <c r="J1709" t="s">
        <v>2117</v>
      </c>
      <c r="K1709" s="2" t="s">
        <v>2117</v>
      </c>
      <c r="L1709" t="str">
        <f>VLOOKUP(A1709,Tables!$A$2:$B$218,2,FALSE)</f>
        <v>Care Coordination</v>
      </c>
      <c r="N1709" t="s">
        <v>2981</v>
      </c>
      <c r="Q1709" t="str">
        <f t="shared" si="26"/>
        <v>Business Logic</v>
      </c>
      <c r="T1709" s="6" t="str">
        <f>IFERROR(VLOOKUP(T$1&amp;"."&amp;$A1709&amp;"."&amp;$B1709,Mappings[[Lookup Name]:[Source Reference]],2,FALSE),"")</f>
        <v>dbo.MEM_BENF_PLAN.IS_EDITABLE</v>
      </c>
      <c r="U1709" s="6" t="str">
        <f>IFERROR(VLOOKUP(U$1&amp;"."&amp;$A1709&amp;"."&amp;$B1709,Mappings[[Lookup Name]:[Source Reference]],2,FALSE),"")</f>
        <v/>
      </c>
      <c r="V1709" s="6" t="str">
        <f>IFERROR(VLOOKUP(V$1&amp;"."&amp;$A1709&amp;"."&amp;$B1709,Mappings[[Lookup Name]:[Source Reference]],2,FALSE),"")</f>
        <v/>
      </c>
      <c r="W1709" s="6" t="str">
        <f>IFERROR(VLOOKUP(W$1&amp;"."&amp;$A1709&amp;"."&amp;$B1709,Mappings[[Lookup Name]:[Source Reference]],2,FALSE),"")</f>
        <v/>
      </c>
    </row>
    <row r="1710" spans="1:23" x14ac:dyDescent="0.3">
      <c r="A1710" t="s">
        <v>1124</v>
      </c>
      <c r="B1710" s="6" t="s">
        <v>1133</v>
      </c>
      <c r="C1710" s="5">
        <v>13</v>
      </c>
      <c r="D1710" t="s">
        <v>2102</v>
      </c>
      <c r="E1710">
        <v>255</v>
      </c>
      <c r="F1710">
        <v>0</v>
      </c>
      <c r="G1710">
        <v>0</v>
      </c>
      <c r="H1710">
        <v>1</v>
      </c>
      <c r="I1710">
        <v>0</v>
      </c>
      <c r="J1710" t="s">
        <v>2117</v>
      </c>
      <c r="K1710" s="2" t="s">
        <v>2117</v>
      </c>
      <c r="L1710" t="str">
        <f>VLOOKUP(A1710,Tables!$A$2:$B$218,2,FALSE)</f>
        <v>Care Coordination</v>
      </c>
      <c r="N1710" t="s">
        <v>3235</v>
      </c>
      <c r="O1710" s="2" t="s">
        <v>3234</v>
      </c>
      <c r="P1710" s="2" t="s">
        <v>2961</v>
      </c>
      <c r="Q1710" t="str">
        <f t="shared" si="26"/>
        <v>System Generated</v>
      </c>
      <c r="T1710" s="6">
        <f>IFERROR(VLOOKUP(T$1&amp;"."&amp;$A1710&amp;"."&amp;$B1710,Mappings[[Lookup Name]:[Source Reference]],2,FALSE),"")</f>
        <v>0</v>
      </c>
      <c r="U1710" s="6" t="str">
        <f>IFERROR(VLOOKUP(U$1&amp;"."&amp;$A1710&amp;"."&amp;$B1710,Mappings[[Lookup Name]:[Source Reference]],2,FALSE),"")</f>
        <v/>
      </c>
      <c r="V1710" s="6" t="str">
        <f>IFERROR(VLOOKUP(V$1&amp;"."&amp;$A1710&amp;"."&amp;$B1710,Mappings[[Lookup Name]:[Source Reference]],2,FALSE),"")</f>
        <v/>
      </c>
      <c r="W1710" s="6" t="str">
        <f>IFERROR(VLOOKUP(W$1&amp;"."&amp;$A1710&amp;"."&amp;$B1710,Mappings[[Lookup Name]:[Source Reference]],2,FALSE),"")</f>
        <v/>
      </c>
    </row>
    <row r="1711" spans="1:23" x14ac:dyDescent="0.3">
      <c r="A1711" t="s">
        <v>1124</v>
      </c>
      <c r="B1711" s="6" t="s">
        <v>1134</v>
      </c>
      <c r="C1711" s="5">
        <v>14</v>
      </c>
      <c r="D1711" t="s">
        <v>2107</v>
      </c>
      <c r="E1711">
        <v>8</v>
      </c>
      <c r="F1711">
        <v>19</v>
      </c>
      <c r="G1711">
        <v>0</v>
      </c>
      <c r="H1711">
        <v>1</v>
      </c>
      <c r="I1711">
        <v>0</v>
      </c>
      <c r="J1711" t="s">
        <v>2117</v>
      </c>
      <c r="K1711" s="2" t="s">
        <v>2117</v>
      </c>
      <c r="L1711" t="str">
        <f>VLOOKUP(A1711,Tables!$A$2:$B$218,2,FALSE)</f>
        <v>Care Coordination</v>
      </c>
      <c r="N1711" t="s">
        <v>3118</v>
      </c>
      <c r="O1711" s="2" t="s">
        <v>3236</v>
      </c>
      <c r="P1711" s="2" t="s">
        <v>2961</v>
      </c>
      <c r="Q1711" t="str">
        <f t="shared" si="26"/>
        <v>System Generated</v>
      </c>
      <c r="T1711" s="6">
        <f>IFERROR(VLOOKUP(T$1&amp;"."&amp;$A1711&amp;"."&amp;$B1711,Mappings[[Lookup Name]:[Source Reference]],2,FALSE),"")</f>
        <v>0</v>
      </c>
      <c r="U1711" s="6" t="str">
        <f>IFERROR(VLOOKUP(U$1&amp;"."&amp;$A1711&amp;"."&amp;$B1711,Mappings[[Lookup Name]:[Source Reference]],2,FALSE),"")</f>
        <v/>
      </c>
      <c r="V1711" s="6" t="str">
        <f>IFERROR(VLOOKUP(V$1&amp;"."&amp;$A1711&amp;"."&amp;$B1711,Mappings[[Lookup Name]:[Source Reference]],2,FALSE),"")</f>
        <v/>
      </c>
      <c r="W1711" s="6" t="str">
        <f>IFERROR(VLOOKUP(W$1&amp;"."&amp;$A1711&amp;"."&amp;$B1711,Mappings[[Lookup Name]:[Source Reference]],2,FALSE),"")</f>
        <v/>
      </c>
    </row>
    <row r="1712" spans="1:23" x14ac:dyDescent="0.3">
      <c r="A1712" t="s">
        <v>1124</v>
      </c>
      <c r="B1712" s="6" t="s">
        <v>493</v>
      </c>
      <c r="C1712" s="5">
        <v>15</v>
      </c>
      <c r="D1712" t="s">
        <v>2097</v>
      </c>
      <c r="E1712">
        <v>4000</v>
      </c>
      <c r="F1712">
        <v>0</v>
      </c>
      <c r="G1712">
        <v>0</v>
      </c>
      <c r="H1712">
        <v>1</v>
      </c>
      <c r="I1712">
        <v>0</v>
      </c>
      <c r="J1712" t="s">
        <v>2117</v>
      </c>
      <c r="K1712" s="2" t="s">
        <v>2117</v>
      </c>
      <c r="L1712" t="str">
        <f>VLOOKUP(A1712,Tables!$A$2:$B$218,2,FALSE)</f>
        <v>Care Coordination</v>
      </c>
      <c r="N1712" t="s">
        <v>899</v>
      </c>
      <c r="O1712" s="2" t="s">
        <v>3237</v>
      </c>
      <c r="Q1712" t="str">
        <f t="shared" si="26"/>
        <v>Business Logic</v>
      </c>
      <c r="T1712" s="6" t="str">
        <f>IFERROR(VLOOKUP(T$1&amp;"."&amp;$A1712&amp;"."&amp;$B1712,Mappings[[Lookup Name]:[Source Reference]],2,FALSE),"")</f>
        <v>dbo.MEM_BENF_PLAN.RATE_CODE</v>
      </c>
      <c r="U1712" s="6" t="str">
        <f>IFERROR(VLOOKUP(U$1&amp;"."&amp;$A1712&amp;"."&amp;$B1712,Mappings[[Lookup Name]:[Source Reference]],2,FALSE),"")</f>
        <v/>
      </c>
      <c r="V1712" s="6" t="str">
        <f>IFERROR(VLOOKUP(V$1&amp;"."&amp;$A1712&amp;"."&amp;$B1712,Mappings[[Lookup Name]:[Source Reference]],2,FALSE),"")</f>
        <v/>
      </c>
      <c r="W1712" s="6" t="str">
        <f>IFERROR(VLOOKUP(W$1&amp;"."&amp;$A1712&amp;"."&amp;$B1712,Mappings[[Lookup Name]:[Source Reference]],2,FALSE),"")</f>
        <v/>
      </c>
    </row>
    <row r="1713" spans="1:23" x14ac:dyDescent="0.3">
      <c r="A1713" t="s">
        <v>1124</v>
      </c>
      <c r="B1713" s="6" t="s">
        <v>1135</v>
      </c>
      <c r="C1713" s="5">
        <v>16</v>
      </c>
      <c r="D1713" t="s">
        <v>2100</v>
      </c>
      <c r="E1713">
        <v>1</v>
      </c>
      <c r="F1713">
        <v>1</v>
      </c>
      <c r="G1713">
        <v>0</v>
      </c>
      <c r="H1713">
        <v>0</v>
      </c>
      <c r="I1713">
        <v>0</v>
      </c>
      <c r="J1713" t="s">
        <v>2117</v>
      </c>
      <c r="K1713" s="2" t="s">
        <v>2117</v>
      </c>
      <c r="L1713" t="str">
        <f>VLOOKUP(A1713,Tables!$A$2:$B$218,2,FALSE)</f>
        <v>Care Coordination</v>
      </c>
      <c r="N1713" t="s">
        <v>3017</v>
      </c>
      <c r="Q1713" t="str">
        <f t="shared" si="26"/>
        <v>Business Logic</v>
      </c>
      <c r="T1713" s="6" t="str">
        <f>IFERROR(VLOOKUP(T$1&amp;"."&amp;$A1713&amp;"."&amp;$B1713,Mappings[[Lookup Name]:[Source Reference]],2,FALSE),"")</f>
        <v>dbo.MEM_BENF_PLAN.SHOW_EXTERNAL</v>
      </c>
      <c r="U1713" s="6" t="str">
        <f>IFERROR(VLOOKUP(U$1&amp;"."&amp;$A1713&amp;"."&amp;$B1713,Mappings[[Lookup Name]:[Source Reference]],2,FALSE),"")</f>
        <v/>
      </c>
      <c r="V1713" s="6" t="str">
        <f>IFERROR(VLOOKUP(V$1&amp;"."&amp;$A1713&amp;"."&amp;$B1713,Mappings[[Lookup Name]:[Source Reference]],2,FALSE),"")</f>
        <v/>
      </c>
      <c r="W1713" s="6" t="str">
        <f>IFERROR(VLOOKUP(W$1&amp;"."&amp;$A1713&amp;"."&amp;$B1713,Mappings[[Lookup Name]:[Source Reference]],2,FALSE),"")</f>
        <v/>
      </c>
    </row>
    <row r="1714" spans="1:23" x14ac:dyDescent="0.3">
      <c r="A1714" t="s">
        <v>1124</v>
      </c>
      <c r="B1714" s="6" t="s">
        <v>1136</v>
      </c>
      <c r="C1714" s="5">
        <v>17</v>
      </c>
      <c r="D1714" t="s">
        <v>2100</v>
      </c>
      <c r="E1714">
        <v>1</v>
      </c>
      <c r="F1714">
        <v>1</v>
      </c>
      <c r="G1714">
        <v>0</v>
      </c>
      <c r="H1714">
        <v>1</v>
      </c>
      <c r="I1714">
        <v>0</v>
      </c>
      <c r="J1714" t="s">
        <v>2117</v>
      </c>
      <c r="K1714" s="2" t="s">
        <v>2117</v>
      </c>
      <c r="L1714" t="str">
        <f>VLOOKUP(A1714,Tables!$A$2:$B$218,2,FALSE)</f>
        <v>Care Coordination</v>
      </c>
      <c r="N1714" t="s">
        <v>3018</v>
      </c>
      <c r="Q1714" t="str">
        <f t="shared" si="26"/>
        <v>Business Logic</v>
      </c>
      <c r="T1714" s="6" t="str">
        <f>IFERROR(VLOOKUP(T$1&amp;"."&amp;$A1714&amp;"."&amp;$B1714,Mappings[[Lookup Name]:[Source Reference]],2,FALSE),"")</f>
        <v>dbo.MEM_BENF_PLAN.IS_LOAD</v>
      </c>
      <c r="U1714" s="6" t="str">
        <f>IFERROR(VLOOKUP(U$1&amp;"."&amp;$A1714&amp;"."&amp;$B1714,Mappings[[Lookup Name]:[Source Reference]],2,FALSE),"")</f>
        <v/>
      </c>
      <c r="V1714" s="6" t="str">
        <f>IFERROR(VLOOKUP(V$1&amp;"."&amp;$A1714&amp;"."&amp;$B1714,Mappings[[Lookup Name]:[Source Reference]],2,FALSE),"")</f>
        <v/>
      </c>
      <c r="W1714" s="6" t="str">
        <f>IFERROR(VLOOKUP(W$1&amp;"."&amp;$A1714&amp;"."&amp;$B1714,Mappings[[Lookup Name]:[Source Reference]],2,FALSE),"")</f>
        <v/>
      </c>
    </row>
    <row r="1715" spans="1:23" ht="46.8" x14ac:dyDescent="0.3">
      <c r="A1715" t="s">
        <v>1124</v>
      </c>
      <c r="B1715" s="6" t="s">
        <v>11</v>
      </c>
      <c r="C1715" s="5">
        <v>18</v>
      </c>
      <c r="D1715" t="s">
        <v>2101</v>
      </c>
      <c r="E1715">
        <v>1</v>
      </c>
      <c r="F1715">
        <v>0</v>
      </c>
      <c r="G1715">
        <v>0</v>
      </c>
      <c r="H1715">
        <v>1</v>
      </c>
      <c r="I1715">
        <v>0</v>
      </c>
      <c r="J1715" t="s">
        <v>2117</v>
      </c>
      <c r="K1715" s="2" t="s">
        <v>2117</v>
      </c>
      <c r="L1715" t="str">
        <f>VLOOKUP(A1715,Tables!$A$2:$B$218,2,FALSE)</f>
        <v>Care Coordination</v>
      </c>
      <c r="N1715" t="s">
        <v>2384</v>
      </c>
      <c r="O1715" s="2" t="s">
        <v>2382</v>
      </c>
      <c r="P1715" s="2" t="s">
        <v>2965</v>
      </c>
      <c r="Q1715" t="str">
        <f t="shared" si="26"/>
        <v>Business Logic</v>
      </c>
      <c r="T1715" s="6" t="str">
        <f>IFERROR(VLOOKUP(T$1&amp;"."&amp;$A1715&amp;"."&amp;$B1715,Mappings[[Lookup Name]:[Source Reference]],2,FALSE),"")</f>
        <v>Skip</v>
      </c>
      <c r="U1715" s="6" t="str">
        <f>IFERROR(VLOOKUP(U$1&amp;"."&amp;$A1715&amp;"."&amp;$B1715,Mappings[[Lookup Name]:[Source Reference]],2,FALSE),"")</f>
        <v/>
      </c>
      <c r="V1715" s="6" t="str">
        <f>IFERROR(VLOOKUP(V$1&amp;"."&amp;$A1715&amp;"."&amp;$B1715,Mappings[[Lookup Name]:[Source Reference]],2,FALSE),"")</f>
        <v/>
      </c>
      <c r="W1715" s="6" t="str">
        <f>IFERROR(VLOOKUP(W$1&amp;"."&amp;$A1715&amp;"."&amp;$B1715,Mappings[[Lookup Name]:[Source Reference]],2,FALSE),"")</f>
        <v/>
      </c>
    </row>
    <row r="1716" spans="1:23" x14ac:dyDescent="0.3">
      <c r="A1716" t="s">
        <v>1124</v>
      </c>
      <c r="B1716" s="6" t="s">
        <v>12</v>
      </c>
      <c r="C1716" s="5">
        <v>19</v>
      </c>
      <c r="D1716" t="s">
        <v>2102</v>
      </c>
      <c r="E1716">
        <v>120</v>
      </c>
      <c r="F1716">
        <v>0</v>
      </c>
      <c r="G1716">
        <v>0</v>
      </c>
      <c r="H1716">
        <v>0</v>
      </c>
      <c r="I1716">
        <v>0</v>
      </c>
      <c r="J1716" t="s">
        <v>2117</v>
      </c>
      <c r="K1716" s="2" t="s">
        <v>2117</v>
      </c>
      <c r="L1716" t="str">
        <f>VLOOKUP(A1716,Tables!$A$2:$B$218,2,FALSE)</f>
        <v>Care Coordination</v>
      </c>
      <c r="N1716" t="s">
        <v>3150</v>
      </c>
      <c r="O1716" s="2" t="s">
        <v>3162</v>
      </c>
      <c r="P1716" s="8"/>
      <c r="Q1716" t="str">
        <f t="shared" si="26"/>
        <v>ETL Audit Process</v>
      </c>
      <c r="R1716"/>
      <c r="S1716"/>
      <c r="T1716" s="6" t="str">
        <f>IFERROR(VLOOKUP(T$1&amp;"."&amp;$A1716&amp;"."&amp;$B1716,Mappings[[Lookup Name]:[Source Reference]],2,FALSE),"")</f>
        <v>system_user</v>
      </c>
      <c r="U1716" s="6" t="str">
        <f>IFERROR(VLOOKUP(U$1&amp;"."&amp;$A1716&amp;"."&amp;$B1716,Mappings[[Lookup Name]:[Source Reference]],2,FALSE),"")</f>
        <v/>
      </c>
      <c r="V1716" s="6" t="str">
        <f>IFERROR(VLOOKUP(V$1&amp;"."&amp;$A1716&amp;"."&amp;$B1716,Mappings[[Lookup Name]:[Source Reference]],2,FALSE),"")</f>
        <v/>
      </c>
      <c r="W1716" s="6" t="str">
        <f>IFERROR(VLOOKUP(W$1&amp;"."&amp;$A1716&amp;"."&amp;$B1716,Mappings[[Lookup Name]:[Source Reference]],2,FALSE),"")</f>
        <v/>
      </c>
    </row>
    <row r="1717" spans="1:23" x14ac:dyDescent="0.3">
      <c r="A1717" t="s">
        <v>1124</v>
      </c>
      <c r="B1717" s="6" t="s">
        <v>13</v>
      </c>
      <c r="C1717" s="5">
        <v>20</v>
      </c>
      <c r="D1717" t="s">
        <v>2098</v>
      </c>
      <c r="E1717">
        <v>8</v>
      </c>
      <c r="F1717">
        <v>23</v>
      </c>
      <c r="G1717">
        <v>3</v>
      </c>
      <c r="H1717">
        <v>0</v>
      </c>
      <c r="I1717">
        <v>0</v>
      </c>
      <c r="J1717" t="s">
        <v>2117</v>
      </c>
      <c r="K1717" s="2" t="s">
        <v>2117</v>
      </c>
      <c r="L1717" t="str">
        <f>VLOOKUP(A1717,Tables!$A$2:$B$218,2,FALSE)</f>
        <v>Care Coordination</v>
      </c>
      <c r="N1717" t="s">
        <v>3151</v>
      </c>
      <c r="O1717" s="2" t="s">
        <v>3161</v>
      </c>
      <c r="P1717" s="8"/>
      <c r="Q1717" t="str">
        <f t="shared" si="26"/>
        <v>ETL Audit Process</v>
      </c>
      <c r="R1717"/>
      <c r="S1717"/>
      <c r="T1717" s="6" t="str">
        <f>IFERROR(VLOOKUP(T$1&amp;"."&amp;$A1717&amp;"."&amp;$B1717,Mappings[[Lookup Name]:[Source Reference]],2,FALSE),"")</f>
        <v>Getdate()</v>
      </c>
      <c r="U1717" s="6" t="str">
        <f>IFERROR(VLOOKUP(U$1&amp;"."&amp;$A1717&amp;"."&amp;$B1717,Mappings[[Lookup Name]:[Source Reference]],2,FALSE),"")</f>
        <v/>
      </c>
      <c r="V1717" s="6" t="str">
        <f>IFERROR(VLOOKUP(V$1&amp;"."&amp;$A1717&amp;"."&amp;$B1717,Mappings[[Lookup Name]:[Source Reference]],2,FALSE),"")</f>
        <v/>
      </c>
      <c r="W1717" s="6" t="str">
        <f>IFERROR(VLOOKUP(W$1&amp;"."&amp;$A1717&amp;"."&amp;$B1717,Mappings[[Lookup Name]:[Source Reference]],2,FALSE),"")</f>
        <v/>
      </c>
    </row>
    <row r="1718" spans="1:23" x14ac:dyDescent="0.3">
      <c r="A1718" t="s">
        <v>1124</v>
      </c>
      <c r="B1718" s="6" t="s">
        <v>14</v>
      </c>
      <c r="C1718" s="5">
        <v>21</v>
      </c>
      <c r="D1718" t="s">
        <v>2098</v>
      </c>
      <c r="E1718">
        <v>8</v>
      </c>
      <c r="F1718">
        <v>23</v>
      </c>
      <c r="G1718">
        <v>3</v>
      </c>
      <c r="H1718">
        <v>0</v>
      </c>
      <c r="I1718">
        <v>0</v>
      </c>
      <c r="J1718" t="s">
        <v>2117</v>
      </c>
      <c r="K1718" s="2" t="s">
        <v>2117</v>
      </c>
      <c r="L1718" t="str">
        <f>VLOOKUP(A1718,Tables!$A$2:$B$218,2,FALSE)</f>
        <v>Care Coordination</v>
      </c>
      <c r="N1718" t="s">
        <v>3152</v>
      </c>
      <c r="O1718" s="2" t="s">
        <v>3159</v>
      </c>
      <c r="P1718" s="8"/>
      <c r="Q1718" t="str">
        <f t="shared" si="26"/>
        <v>ETL Audit Process</v>
      </c>
      <c r="R1718"/>
      <c r="S1718"/>
      <c r="T1718" s="6" t="str">
        <f>IFERROR(VLOOKUP(T$1&amp;"."&amp;$A1718&amp;"."&amp;$B1718,Mappings[[Lookup Name]:[Source Reference]],2,FALSE),"")</f>
        <v>system_user</v>
      </c>
      <c r="U1718" s="6" t="str">
        <f>IFERROR(VLOOKUP(U$1&amp;"."&amp;$A1718&amp;"."&amp;$B1718,Mappings[[Lookup Name]:[Source Reference]],2,FALSE),"")</f>
        <v/>
      </c>
      <c r="V1718" s="6" t="str">
        <f>IFERROR(VLOOKUP(V$1&amp;"."&amp;$A1718&amp;"."&amp;$B1718,Mappings[[Lookup Name]:[Source Reference]],2,FALSE),"")</f>
        <v/>
      </c>
      <c r="W1718" s="6" t="str">
        <f>IFERROR(VLOOKUP(W$1&amp;"."&amp;$A1718&amp;"."&amp;$B1718,Mappings[[Lookup Name]:[Source Reference]],2,FALSE),"")</f>
        <v/>
      </c>
    </row>
    <row r="1719" spans="1:23" x14ac:dyDescent="0.3">
      <c r="A1719" t="s">
        <v>1124</v>
      </c>
      <c r="B1719" s="6" t="s">
        <v>15</v>
      </c>
      <c r="C1719" s="5">
        <v>22</v>
      </c>
      <c r="D1719" t="s">
        <v>2102</v>
      </c>
      <c r="E1719">
        <v>120</v>
      </c>
      <c r="F1719">
        <v>0</v>
      </c>
      <c r="G1719">
        <v>0</v>
      </c>
      <c r="H1719">
        <v>0</v>
      </c>
      <c r="I1719">
        <v>0</v>
      </c>
      <c r="J1719" t="s">
        <v>2117</v>
      </c>
      <c r="K1719" s="2" t="s">
        <v>2117</v>
      </c>
      <c r="L1719" t="str">
        <f>VLOOKUP(A1719,Tables!$A$2:$B$218,2,FALSE)</f>
        <v>Care Coordination</v>
      </c>
      <c r="N1719" t="s">
        <v>3153</v>
      </c>
      <c r="O1719" s="2" t="s">
        <v>3160</v>
      </c>
      <c r="P1719" s="8"/>
      <c r="Q1719" t="str">
        <f t="shared" si="26"/>
        <v>ETL Audit Process</v>
      </c>
      <c r="R1719"/>
      <c r="S1719"/>
      <c r="T1719" s="6" t="str">
        <f>IFERROR(VLOOKUP(T$1&amp;"."&amp;$A1719&amp;"."&amp;$B1719,Mappings[[Lookup Name]:[Source Reference]],2,FALSE),"")</f>
        <v>Getdate()</v>
      </c>
      <c r="U1719" s="6" t="str">
        <f>IFERROR(VLOOKUP(U$1&amp;"."&amp;$A1719&amp;"."&amp;$B1719,Mappings[[Lookup Name]:[Source Reference]],2,FALSE),"")</f>
        <v/>
      </c>
      <c r="V1719" s="6" t="str">
        <f>IFERROR(VLOOKUP(V$1&amp;"."&amp;$A1719&amp;"."&amp;$B1719,Mappings[[Lookup Name]:[Source Reference]],2,FALSE),"")</f>
        <v/>
      </c>
      <c r="W1719" s="6" t="str">
        <f>IFERROR(VLOOKUP(W$1&amp;"."&amp;$A1719&amp;"."&amp;$B1719,Mappings[[Lookup Name]:[Source Reference]],2,FALSE),"")</f>
        <v/>
      </c>
    </row>
    <row r="1720" spans="1:23" x14ac:dyDescent="0.3">
      <c r="A1720" t="s">
        <v>1124</v>
      </c>
      <c r="B1720" s="6" t="s">
        <v>16</v>
      </c>
      <c r="C1720" s="5">
        <v>23</v>
      </c>
      <c r="D1720" t="s">
        <v>2099</v>
      </c>
      <c r="E1720">
        <v>4</v>
      </c>
      <c r="F1720">
        <v>10</v>
      </c>
      <c r="G1720">
        <v>0</v>
      </c>
      <c r="H1720">
        <v>0</v>
      </c>
      <c r="I1720">
        <v>0</v>
      </c>
      <c r="J1720" t="s">
        <v>2117</v>
      </c>
      <c r="K1720" s="2" t="s">
        <v>2117</v>
      </c>
      <c r="L1720" t="str">
        <f>VLOOKUP(A1720,Tables!$A$2:$B$218,2,FALSE)</f>
        <v>Care Coordination</v>
      </c>
      <c r="N1720" t="s">
        <v>3154</v>
      </c>
      <c r="O1720" s="2" t="s">
        <v>3158</v>
      </c>
      <c r="P1720" s="8"/>
      <c r="Q1720" t="str">
        <f t="shared" si="26"/>
        <v>ETL Audit Process</v>
      </c>
      <c r="R1720"/>
      <c r="S1720"/>
      <c r="T1720" s="6" t="str">
        <f>IFERROR(VLOOKUP(T$1&amp;"."&amp;$A1720&amp;"."&amp;$B1720,Mappings[[Lookup Name]:[Source Reference]],2,FALSE),"")</f>
        <v>SSIS_Variable:user::v_audit_SID : Note this column gets populated only on an insert</v>
      </c>
      <c r="U1720" s="6" t="str">
        <f>IFERROR(VLOOKUP(U$1&amp;"."&amp;$A1720&amp;"."&amp;$B1720,Mappings[[Lookup Name]:[Source Reference]],2,FALSE),"")</f>
        <v/>
      </c>
      <c r="V1720" s="6" t="str">
        <f>IFERROR(VLOOKUP(V$1&amp;"."&amp;$A1720&amp;"."&amp;$B1720,Mappings[[Lookup Name]:[Source Reference]],2,FALSE),"")</f>
        <v/>
      </c>
      <c r="W1720" s="6" t="str">
        <f>IFERROR(VLOOKUP(W$1&amp;"."&amp;$A1720&amp;"."&amp;$B1720,Mappings[[Lookup Name]:[Source Reference]],2,FALSE),"")</f>
        <v/>
      </c>
    </row>
    <row r="1721" spans="1:23" ht="31.2" x14ac:dyDescent="0.3">
      <c r="A1721" t="s">
        <v>1124</v>
      </c>
      <c r="B1721" s="6" t="s">
        <v>17</v>
      </c>
      <c r="C1721" s="5">
        <v>24</v>
      </c>
      <c r="D1721" t="s">
        <v>2099</v>
      </c>
      <c r="E1721">
        <v>4</v>
      </c>
      <c r="F1721">
        <v>10</v>
      </c>
      <c r="G1721">
        <v>0</v>
      </c>
      <c r="H1721">
        <v>0</v>
      </c>
      <c r="I1721">
        <v>0</v>
      </c>
      <c r="J1721" t="s">
        <v>2117</v>
      </c>
      <c r="K1721" s="2" t="s">
        <v>2117</v>
      </c>
      <c r="L1721" t="str">
        <f>VLOOKUP(A1721,Tables!$A$2:$B$218,2,FALSE)</f>
        <v>Care Coordination</v>
      </c>
      <c r="N1721" t="s">
        <v>3155</v>
      </c>
      <c r="O1721" s="2" t="s">
        <v>3157</v>
      </c>
      <c r="P1721" s="8"/>
      <c r="Q1721" t="str">
        <f t="shared" si="26"/>
        <v>ETL Audit Process</v>
      </c>
      <c r="R1721"/>
      <c r="S1721"/>
      <c r="T1721" s="6" t="str">
        <f>IFERROR(VLOOKUP(T$1&amp;"."&amp;$A1721&amp;"."&amp;$B1721,Mappings[[Lookup Name]:[Source Reference]],2,FALSE),"")</f>
        <v>SSIS_Variable:user::v_audit_SID : Note this column gets populated on an insert and gets updated on an update.</v>
      </c>
      <c r="U1721" s="6" t="str">
        <f>IFERROR(VLOOKUP(U$1&amp;"."&amp;$A1721&amp;"."&amp;$B1721,Mappings[[Lookup Name]:[Source Reference]],2,FALSE),"")</f>
        <v/>
      </c>
      <c r="V1721" s="6" t="str">
        <f>IFERROR(VLOOKUP(V$1&amp;"."&amp;$A1721&amp;"."&amp;$B1721,Mappings[[Lookup Name]:[Source Reference]],2,FALSE),"")</f>
        <v/>
      </c>
      <c r="W1721" s="6" t="str">
        <f>IFERROR(VLOOKUP(W$1&amp;"."&amp;$A1721&amp;"."&amp;$B1721,Mappings[[Lookup Name]:[Source Reference]],2,FALSE),"")</f>
        <v/>
      </c>
    </row>
    <row r="1722" spans="1:23" ht="31.2" x14ac:dyDescent="0.3">
      <c r="A1722" t="s">
        <v>1124</v>
      </c>
      <c r="B1722" s="6" t="s">
        <v>18</v>
      </c>
      <c r="C1722" s="5">
        <v>25</v>
      </c>
      <c r="D1722" t="s">
        <v>2099</v>
      </c>
      <c r="E1722">
        <v>4</v>
      </c>
      <c r="F1722">
        <v>10</v>
      </c>
      <c r="G1722">
        <v>0</v>
      </c>
      <c r="H1722">
        <v>0</v>
      </c>
      <c r="I1722">
        <v>0</v>
      </c>
      <c r="J1722" t="s">
        <v>2117</v>
      </c>
      <c r="K1722" s="2" t="s">
        <v>2245</v>
      </c>
      <c r="L1722" t="str">
        <f>VLOOKUP(A1722,Tables!$A$2:$B$218,2,FALSE)</f>
        <v>Care Coordination</v>
      </c>
      <c r="N1722" t="s">
        <v>3163</v>
      </c>
      <c r="O1722" s="2" t="s">
        <v>3156</v>
      </c>
      <c r="P1722" s="8"/>
      <c r="Q1722" t="str">
        <f t="shared" si="26"/>
        <v>Link to Source System</v>
      </c>
      <c r="R1722"/>
      <c r="S1722"/>
      <c r="T1722" s="6" t="str">
        <f>IFERROR(VLOOKUP(T$1&amp;"."&amp;$A1722&amp;"."&amp;$B1722,Mappings[[Lookup Name]:[Source Reference]],2,FALSE),"")</f>
        <v>Source_System_SID from source_system where Source_System_Description='Altruista'</v>
      </c>
      <c r="U1722" s="6" t="str">
        <f>IFERROR(VLOOKUP(U$1&amp;"."&amp;$A1722&amp;"."&amp;$B1722,Mappings[[Lookup Name]:[Source Reference]],2,FALSE),"")</f>
        <v/>
      </c>
      <c r="V1722" s="6" t="str">
        <f>IFERROR(VLOOKUP(V$1&amp;"."&amp;$A1722&amp;"."&amp;$B1722,Mappings[[Lookup Name]:[Source Reference]],2,FALSE),"")</f>
        <v/>
      </c>
      <c r="W1722" s="6" t="str">
        <f>IFERROR(VLOOKUP(W$1&amp;"."&amp;$A1722&amp;"."&amp;$B1722,Mappings[[Lookup Name]:[Source Reference]],2,FALSE),"")</f>
        <v/>
      </c>
    </row>
    <row r="1723" spans="1:23" x14ac:dyDescent="0.3">
      <c r="A1723" t="s">
        <v>1137</v>
      </c>
      <c r="B1723" s="6" t="s">
        <v>1138</v>
      </c>
      <c r="C1723" s="5">
        <v>1</v>
      </c>
      <c r="D1723" t="s">
        <v>2099</v>
      </c>
      <c r="E1723">
        <v>4</v>
      </c>
      <c r="F1723">
        <v>10</v>
      </c>
      <c r="G1723">
        <v>0</v>
      </c>
      <c r="H1723">
        <v>0</v>
      </c>
      <c r="I1723">
        <v>1</v>
      </c>
      <c r="J1723" t="s">
        <v>2117</v>
      </c>
      <c r="K1723" s="2" t="s">
        <v>2117</v>
      </c>
      <c r="L1723" t="str">
        <f>VLOOKUP(A1723,Tables!$A$2:$B$218,2,FALSE)</f>
        <v>Care Coordination</v>
      </c>
      <c r="N1723" t="s">
        <v>3119</v>
      </c>
      <c r="O1723" s="2" t="s">
        <v>3217</v>
      </c>
      <c r="P1723" s="2" t="s">
        <v>2961</v>
      </c>
      <c r="Q1723" t="str">
        <f t="shared" si="26"/>
        <v>System Generated</v>
      </c>
      <c r="T1723" s="6" t="str">
        <f>IFERROR(VLOOKUP(T$1&amp;"."&amp;$A1723&amp;"."&amp;$B1723,Mappings[[Lookup Name]:[Source Reference]],2,FALSE),"")</f>
        <v/>
      </c>
      <c r="U1723" s="6" t="str">
        <f>IFERROR(VLOOKUP(U$1&amp;"."&amp;$A1723&amp;"."&amp;$B1723,Mappings[[Lookup Name]:[Source Reference]],2,FALSE),"")</f>
        <v/>
      </c>
      <c r="V1723" s="6" t="str">
        <f>IFERROR(VLOOKUP(V$1&amp;"."&amp;$A1723&amp;"."&amp;$B1723,Mappings[[Lookup Name]:[Source Reference]],2,FALSE),"")</f>
        <v/>
      </c>
      <c r="W1723" s="6" t="str">
        <f>IFERROR(VLOOKUP(W$1&amp;"."&amp;$A1723&amp;"."&amp;$B1723,Mappings[[Lookup Name]:[Source Reference]],2,FALSE),"")</f>
        <v/>
      </c>
    </row>
    <row r="1724" spans="1:23" ht="31.2" x14ac:dyDescent="0.3">
      <c r="A1724" t="s">
        <v>1137</v>
      </c>
      <c r="B1724" s="6" t="s">
        <v>1139</v>
      </c>
      <c r="C1724" s="5">
        <v>2</v>
      </c>
      <c r="D1724" t="s">
        <v>2099</v>
      </c>
      <c r="E1724">
        <v>4</v>
      </c>
      <c r="F1724">
        <v>10</v>
      </c>
      <c r="G1724">
        <v>0</v>
      </c>
      <c r="H1724">
        <v>0</v>
      </c>
      <c r="I1724">
        <v>0</v>
      </c>
      <c r="J1724" t="s">
        <v>2117</v>
      </c>
      <c r="K1724" s="2" t="s">
        <v>2117</v>
      </c>
      <c r="L1724" t="str">
        <f>VLOOKUP(A1724,Tables!$A$2:$B$218,2,FALSE)</f>
        <v>Care Coordination</v>
      </c>
      <c r="N1724" t="s">
        <v>2972</v>
      </c>
      <c r="O1724" s="2" t="s">
        <v>3171</v>
      </c>
      <c r="P1724" s="2" t="s">
        <v>2961</v>
      </c>
      <c r="Q1724" t="str">
        <f t="shared" si="26"/>
        <v>System Generated</v>
      </c>
      <c r="T1724" s="6" t="str">
        <f>IFERROR(VLOOKUP(T$1&amp;"."&amp;$A1724&amp;"."&amp;$B1724,Mappings[[Lookup Name]:[Source Reference]],2,FALSE),"")</f>
        <v/>
      </c>
      <c r="U1724" s="6" t="str">
        <f>IFERROR(VLOOKUP(U$1&amp;"."&amp;$A1724&amp;"."&amp;$B1724,Mappings[[Lookup Name]:[Source Reference]],2,FALSE),"")</f>
        <v/>
      </c>
      <c r="V1724" s="6" t="str">
        <f>IFERROR(VLOOKUP(V$1&amp;"."&amp;$A1724&amp;"."&amp;$B1724,Mappings[[Lookup Name]:[Source Reference]],2,FALSE),"")</f>
        <v/>
      </c>
      <c r="W1724" s="6" t="str">
        <f>IFERROR(VLOOKUP(W$1&amp;"."&amp;$A1724&amp;"."&amp;$B1724,Mappings[[Lookup Name]:[Source Reference]],2,FALSE),"")</f>
        <v/>
      </c>
    </row>
    <row r="1725" spans="1:23" x14ac:dyDescent="0.3">
      <c r="A1725" t="s">
        <v>1137</v>
      </c>
      <c r="B1725" s="6" t="s">
        <v>1125</v>
      </c>
      <c r="C1725" s="5">
        <v>3</v>
      </c>
      <c r="D1725" t="s">
        <v>2099</v>
      </c>
      <c r="E1725">
        <v>4</v>
      </c>
      <c r="F1725">
        <v>10</v>
      </c>
      <c r="G1725">
        <v>0</v>
      </c>
      <c r="H1725">
        <v>0</v>
      </c>
      <c r="I1725">
        <v>0</v>
      </c>
      <c r="J1725" t="s">
        <v>2117</v>
      </c>
      <c r="K1725" s="2" t="s">
        <v>2117</v>
      </c>
      <c r="L1725" t="str">
        <f>VLOOKUP(A1725,Tables!$A$2:$B$218,2,FALSE)</f>
        <v>Care Coordination</v>
      </c>
      <c r="N1725" t="s">
        <v>3114</v>
      </c>
      <c r="O1725" s="2" t="s">
        <v>3217</v>
      </c>
      <c r="P1725" s="2" t="s">
        <v>2961</v>
      </c>
      <c r="Q1725" t="str">
        <f t="shared" si="26"/>
        <v>System Generated</v>
      </c>
      <c r="T1725" s="6" t="str">
        <f>IFERROR(VLOOKUP(T$1&amp;"."&amp;$A1725&amp;"."&amp;$B1725,Mappings[[Lookup Name]:[Source Reference]],2,FALSE),"")</f>
        <v/>
      </c>
      <c r="U1725" s="6" t="str">
        <f>IFERROR(VLOOKUP(U$1&amp;"."&amp;$A1725&amp;"."&amp;$B1725,Mappings[[Lookup Name]:[Source Reference]],2,FALSE),"")</f>
        <v/>
      </c>
      <c r="V1725" s="6" t="str">
        <f>IFERROR(VLOOKUP(V$1&amp;"."&amp;$A1725&amp;"."&amp;$B1725,Mappings[[Lookup Name]:[Source Reference]],2,FALSE),"")</f>
        <v/>
      </c>
      <c r="W1725" s="6" t="str">
        <f>IFERROR(VLOOKUP(W$1&amp;"."&amp;$A1725&amp;"."&amp;$B1725,Mappings[[Lookup Name]:[Source Reference]],2,FALSE),"")</f>
        <v/>
      </c>
    </row>
    <row r="1726" spans="1:23" ht="31.2" x14ac:dyDescent="0.3">
      <c r="A1726" t="s">
        <v>1137</v>
      </c>
      <c r="B1726" s="6" t="s">
        <v>115</v>
      </c>
      <c r="C1726" s="5">
        <v>4</v>
      </c>
      <c r="D1726" t="s">
        <v>2099</v>
      </c>
      <c r="E1726">
        <v>4</v>
      </c>
      <c r="F1726">
        <v>10</v>
      </c>
      <c r="G1726">
        <v>0</v>
      </c>
      <c r="H1726">
        <v>0</v>
      </c>
      <c r="I1726">
        <v>0</v>
      </c>
      <c r="J1726" t="s">
        <v>2117</v>
      </c>
      <c r="K1726" s="2" t="s">
        <v>2246</v>
      </c>
      <c r="L1726" t="str">
        <f>VLOOKUP(A1726,Tables!$A$2:$B$218,2,FALSE)</f>
        <v>Care Coordination</v>
      </c>
      <c r="N1726" t="s">
        <v>3120</v>
      </c>
      <c r="O1726" s="2" t="s">
        <v>3217</v>
      </c>
      <c r="P1726" s="2" t="s">
        <v>2961</v>
      </c>
      <c r="Q1726" t="str">
        <f t="shared" si="26"/>
        <v>System Generated</v>
      </c>
      <c r="T1726" s="6" t="str">
        <f>IFERROR(VLOOKUP(T$1&amp;"."&amp;$A1726&amp;"."&amp;$B1726,Mappings[[Lookup Name]:[Source Reference]],2,FALSE),"")</f>
        <v/>
      </c>
      <c r="U1726" s="6" t="str">
        <f>IFERROR(VLOOKUP(U$1&amp;"."&amp;$A1726&amp;"."&amp;$B1726,Mappings[[Lookup Name]:[Source Reference]],2,FALSE),"")</f>
        <v/>
      </c>
      <c r="V1726" s="6" t="str">
        <f>IFERROR(VLOOKUP(V$1&amp;"."&amp;$A1726&amp;"."&amp;$B1726,Mappings[[Lookup Name]:[Source Reference]],2,FALSE),"")</f>
        <v/>
      </c>
      <c r="W1726" s="6" t="str">
        <f>IFERROR(VLOOKUP(W$1&amp;"."&amp;$A1726&amp;"."&amp;$B1726,Mappings[[Lookup Name]:[Source Reference]],2,FALSE),"")</f>
        <v/>
      </c>
    </row>
    <row r="1727" spans="1:23" x14ac:dyDescent="0.3">
      <c r="A1727" t="s">
        <v>1137</v>
      </c>
      <c r="B1727" s="6" t="s">
        <v>891</v>
      </c>
      <c r="C1727" s="5">
        <v>5</v>
      </c>
      <c r="D1727" t="s">
        <v>2098</v>
      </c>
      <c r="E1727">
        <v>8</v>
      </c>
      <c r="F1727">
        <v>23</v>
      </c>
      <c r="G1727">
        <v>3</v>
      </c>
      <c r="H1727">
        <v>1</v>
      </c>
      <c r="I1727">
        <v>0</v>
      </c>
      <c r="J1727" t="s">
        <v>2117</v>
      </c>
      <c r="K1727" s="2" t="s">
        <v>2117</v>
      </c>
      <c r="L1727" t="str">
        <f>VLOOKUP(A1727,Tables!$A$2:$B$218,2,FALSE)</f>
        <v>Care Coordination</v>
      </c>
      <c r="N1727" t="s">
        <v>3010</v>
      </c>
      <c r="O1727" s="2" t="s">
        <v>3238</v>
      </c>
      <c r="Q1727" t="str">
        <f t="shared" si="26"/>
        <v>Business Logic</v>
      </c>
      <c r="T1727" s="6" t="str">
        <f>IFERROR(VLOOKUP(T$1&amp;"."&amp;$A1727&amp;"."&amp;$B1727,Mappings[[Lookup Name]:[Source Reference]],2,FALSE),"")</f>
        <v/>
      </c>
      <c r="U1727" s="6" t="str">
        <f>IFERROR(VLOOKUP(U$1&amp;"."&amp;$A1727&amp;"."&amp;$B1727,Mappings[[Lookup Name]:[Source Reference]],2,FALSE),"")</f>
        <v/>
      </c>
      <c r="V1727" s="6" t="str">
        <f>IFERROR(VLOOKUP(V$1&amp;"."&amp;$A1727&amp;"."&amp;$B1727,Mappings[[Lookup Name]:[Source Reference]],2,FALSE),"")</f>
        <v/>
      </c>
      <c r="W1727" s="6" t="str">
        <f>IFERROR(VLOOKUP(W$1&amp;"."&amp;$A1727&amp;"."&amp;$B1727,Mappings[[Lookup Name]:[Source Reference]],2,FALSE),"")</f>
        <v/>
      </c>
    </row>
    <row r="1728" spans="1:23" x14ac:dyDescent="0.3">
      <c r="A1728" t="s">
        <v>1137</v>
      </c>
      <c r="B1728" s="6" t="s">
        <v>892</v>
      </c>
      <c r="C1728" s="5">
        <v>6</v>
      </c>
      <c r="D1728" t="s">
        <v>2098</v>
      </c>
      <c r="E1728">
        <v>8</v>
      </c>
      <c r="F1728">
        <v>23</v>
      </c>
      <c r="G1728">
        <v>3</v>
      </c>
      <c r="H1728">
        <v>1</v>
      </c>
      <c r="I1728">
        <v>0</v>
      </c>
      <c r="J1728" t="s">
        <v>2117</v>
      </c>
      <c r="K1728" s="2" t="s">
        <v>2117</v>
      </c>
      <c r="L1728" t="str">
        <f>VLOOKUP(A1728,Tables!$A$2:$B$218,2,FALSE)</f>
        <v>Care Coordination</v>
      </c>
      <c r="N1728" t="s">
        <v>3011</v>
      </c>
      <c r="O1728" s="2" t="s">
        <v>3239</v>
      </c>
      <c r="Q1728" t="str">
        <f t="shared" si="26"/>
        <v>Business Logic</v>
      </c>
      <c r="T1728" s="6" t="str">
        <f>IFERROR(VLOOKUP(T$1&amp;"."&amp;$A1728&amp;"."&amp;$B1728,Mappings[[Lookup Name]:[Source Reference]],2,FALSE),"")</f>
        <v/>
      </c>
      <c r="U1728" s="6" t="str">
        <f>IFERROR(VLOOKUP(U$1&amp;"."&amp;$A1728&amp;"."&amp;$B1728,Mappings[[Lookup Name]:[Source Reference]],2,FALSE),"")</f>
        <v/>
      </c>
      <c r="V1728" s="6" t="str">
        <f>IFERROR(VLOOKUP(V$1&amp;"."&amp;$A1728&amp;"."&amp;$B1728,Mappings[[Lookup Name]:[Source Reference]],2,FALSE),"")</f>
        <v/>
      </c>
      <c r="W1728" s="6" t="str">
        <f>IFERROR(VLOOKUP(W$1&amp;"."&amp;$A1728&amp;"."&amp;$B1728,Mappings[[Lookup Name]:[Source Reference]],2,FALSE),"")</f>
        <v/>
      </c>
    </row>
    <row r="1729" spans="1:23" x14ac:dyDescent="0.3">
      <c r="A1729" t="s">
        <v>1137</v>
      </c>
      <c r="B1729" s="6" t="s">
        <v>1140</v>
      </c>
      <c r="C1729" s="5">
        <v>7</v>
      </c>
      <c r="D1729" t="s">
        <v>2099</v>
      </c>
      <c r="E1729">
        <v>4</v>
      </c>
      <c r="F1729">
        <v>10</v>
      </c>
      <c r="G1729">
        <v>0</v>
      </c>
      <c r="H1729">
        <v>1</v>
      </c>
      <c r="I1729">
        <v>0</v>
      </c>
      <c r="J1729" t="s">
        <v>2117</v>
      </c>
      <c r="K1729" s="2" t="s">
        <v>2117</v>
      </c>
      <c r="L1729" t="str">
        <f>VLOOKUP(A1729,Tables!$A$2:$B$218,2,FALSE)</f>
        <v>Care Coordination</v>
      </c>
      <c r="N1729" t="s">
        <v>3019</v>
      </c>
      <c r="O1729" s="2" t="s">
        <v>3240</v>
      </c>
      <c r="Q1729" t="str">
        <f t="shared" si="26"/>
        <v>Business Logic</v>
      </c>
      <c r="T1729" s="6" t="str">
        <f>IFERROR(VLOOKUP(T$1&amp;"."&amp;$A1729&amp;"."&amp;$B1729,Mappings[[Lookup Name]:[Source Reference]],2,FALSE),"")</f>
        <v/>
      </c>
      <c r="U1729" s="6" t="str">
        <f>IFERROR(VLOOKUP(U$1&amp;"."&amp;$A1729&amp;"."&amp;$B1729,Mappings[[Lookup Name]:[Source Reference]],2,FALSE),"")</f>
        <v/>
      </c>
      <c r="V1729" s="6" t="str">
        <f>IFERROR(VLOOKUP(V$1&amp;"."&amp;$A1729&amp;"."&amp;$B1729,Mappings[[Lookup Name]:[Source Reference]],2,FALSE),"")</f>
        <v/>
      </c>
      <c r="W1729" s="6" t="str">
        <f>IFERROR(VLOOKUP(W$1&amp;"."&amp;$A1729&amp;"."&amp;$B1729,Mappings[[Lookup Name]:[Source Reference]],2,FALSE),"")</f>
        <v/>
      </c>
    </row>
    <row r="1730" spans="1:23" x14ac:dyDescent="0.3">
      <c r="A1730" t="s">
        <v>1137</v>
      </c>
      <c r="B1730" s="6" t="s">
        <v>1141</v>
      </c>
      <c r="C1730" s="5">
        <v>8</v>
      </c>
      <c r="D1730" t="s">
        <v>2100</v>
      </c>
      <c r="E1730">
        <v>1</v>
      </c>
      <c r="F1730">
        <v>1</v>
      </c>
      <c r="G1730">
        <v>0</v>
      </c>
      <c r="H1730">
        <v>1</v>
      </c>
      <c r="I1730">
        <v>0</v>
      </c>
      <c r="J1730" t="s">
        <v>2117</v>
      </c>
      <c r="K1730" s="2" t="s">
        <v>2117</v>
      </c>
      <c r="L1730" t="str">
        <f>VLOOKUP(A1730,Tables!$A$2:$B$218,2,FALSE)</f>
        <v>Care Coordination</v>
      </c>
      <c r="N1730" t="s">
        <v>3020</v>
      </c>
      <c r="O1730" s="2" t="s">
        <v>3241</v>
      </c>
      <c r="Q1730" t="str">
        <f t="shared" si="26"/>
        <v>Business Logic</v>
      </c>
      <c r="T1730" s="6" t="str">
        <f>IFERROR(VLOOKUP(T$1&amp;"."&amp;$A1730&amp;"."&amp;$B1730,Mappings[[Lookup Name]:[Source Reference]],2,FALSE),"")</f>
        <v/>
      </c>
      <c r="U1730" s="6" t="str">
        <f>IFERROR(VLOOKUP(U$1&amp;"."&amp;$A1730&amp;"."&amp;$B1730,Mappings[[Lookup Name]:[Source Reference]],2,FALSE),"")</f>
        <v/>
      </c>
      <c r="V1730" s="6" t="str">
        <f>IFERROR(VLOOKUP(V$1&amp;"."&amp;$A1730&amp;"."&amp;$B1730,Mappings[[Lookup Name]:[Source Reference]],2,FALSE),"")</f>
        <v/>
      </c>
      <c r="W1730" s="6" t="str">
        <f>IFERROR(VLOOKUP(W$1&amp;"."&amp;$A1730&amp;"."&amp;$B1730,Mappings[[Lookup Name]:[Source Reference]],2,FALSE),"")</f>
        <v/>
      </c>
    </row>
    <row r="1731" spans="1:23" x14ac:dyDescent="0.3">
      <c r="A1731" t="s">
        <v>1137</v>
      </c>
      <c r="B1731" s="6" t="s">
        <v>1142</v>
      </c>
      <c r="C1731" s="5">
        <v>9</v>
      </c>
      <c r="D1731" t="s">
        <v>2099</v>
      </c>
      <c r="E1731">
        <v>4</v>
      </c>
      <c r="F1731">
        <v>10</v>
      </c>
      <c r="G1731">
        <v>0</v>
      </c>
      <c r="H1731">
        <v>1</v>
      </c>
      <c r="I1731">
        <v>0</v>
      </c>
      <c r="J1731" t="s">
        <v>2117</v>
      </c>
      <c r="K1731" s="2" t="s">
        <v>2117</v>
      </c>
      <c r="L1731" t="str">
        <f>VLOOKUP(A1731,Tables!$A$2:$B$218,2,FALSE)</f>
        <v>Care Coordination</v>
      </c>
      <c r="N1731" t="s">
        <v>3021</v>
      </c>
      <c r="O1731" s="2" t="s">
        <v>3242</v>
      </c>
      <c r="Q1731" t="str">
        <f t="shared" ref="Q1731:Q1794" si="27">IF(B1731="Source_System_SID","Link to Source System",IF(OR(B1731="Created_By_ID",B1731="Created_by_Date",B1731="Last_Updated_By_Date",B1731="Last_Updated_By_ID",B1731="Audit_SID",B1731="Update_Audit_SID"),"ETL Audit Process",IF(RIGHT(B1731,3)="SID","System Generated","Business Logic")))</f>
        <v>Business Logic</v>
      </c>
      <c r="T1731" s="6" t="str">
        <f>IFERROR(VLOOKUP(T$1&amp;"."&amp;$A1731&amp;"."&amp;$B1731,Mappings[[Lookup Name]:[Source Reference]],2,FALSE),"")</f>
        <v/>
      </c>
      <c r="U1731" s="6" t="str">
        <f>IFERROR(VLOOKUP(U$1&amp;"."&amp;$A1731&amp;"."&amp;$B1731,Mappings[[Lookup Name]:[Source Reference]],2,FALSE),"")</f>
        <v/>
      </c>
      <c r="V1731" s="6" t="str">
        <f>IFERROR(VLOOKUP(V$1&amp;"."&amp;$A1731&amp;"."&amp;$B1731,Mappings[[Lookup Name]:[Source Reference]],2,FALSE),"")</f>
        <v/>
      </c>
      <c r="W1731" s="6" t="str">
        <f>IFERROR(VLOOKUP(W$1&amp;"."&amp;$A1731&amp;"."&amp;$B1731,Mappings[[Lookup Name]:[Source Reference]],2,FALSE),"")</f>
        <v/>
      </c>
    </row>
    <row r="1732" spans="1:23" x14ac:dyDescent="0.3">
      <c r="A1732" t="s">
        <v>1137</v>
      </c>
      <c r="B1732" s="6" t="s">
        <v>1143</v>
      </c>
      <c r="C1732" s="5">
        <v>10</v>
      </c>
      <c r="D1732" t="s">
        <v>2107</v>
      </c>
      <c r="E1732">
        <v>8</v>
      </c>
      <c r="F1732">
        <v>19</v>
      </c>
      <c r="G1732">
        <v>0</v>
      </c>
      <c r="H1732">
        <v>1</v>
      </c>
      <c r="I1732">
        <v>0</v>
      </c>
      <c r="J1732" t="s">
        <v>2117</v>
      </c>
      <c r="K1732" s="2" t="s">
        <v>2117</v>
      </c>
      <c r="L1732" t="str">
        <f>VLOOKUP(A1732,Tables!$A$2:$B$218,2,FALSE)</f>
        <v>Care Coordination</v>
      </c>
      <c r="N1732" t="s">
        <v>3022</v>
      </c>
      <c r="O1732" s="2" t="s">
        <v>3243</v>
      </c>
      <c r="Q1732" t="str">
        <f t="shared" si="27"/>
        <v>Business Logic</v>
      </c>
      <c r="T1732" s="6" t="str">
        <f>IFERROR(VLOOKUP(T$1&amp;"."&amp;$A1732&amp;"."&amp;$B1732,Mappings[[Lookup Name]:[Source Reference]],2,FALSE),"")</f>
        <v/>
      </c>
      <c r="U1732" s="6" t="str">
        <f>IFERROR(VLOOKUP(U$1&amp;"."&amp;$A1732&amp;"."&amp;$B1732,Mappings[[Lookup Name]:[Source Reference]],2,FALSE),"")</f>
        <v/>
      </c>
      <c r="V1732" s="6" t="str">
        <f>IFERROR(VLOOKUP(V$1&amp;"."&amp;$A1732&amp;"."&amp;$B1732,Mappings[[Lookup Name]:[Source Reference]],2,FALSE),"")</f>
        <v/>
      </c>
      <c r="W1732" s="6" t="str">
        <f>IFERROR(VLOOKUP(W$1&amp;"."&amp;$A1732&amp;"."&amp;$B1732,Mappings[[Lookup Name]:[Source Reference]],2,FALSE),"")</f>
        <v/>
      </c>
    </row>
    <row r="1733" spans="1:23" ht="31.2" x14ac:dyDescent="0.3">
      <c r="A1733" t="s">
        <v>1137</v>
      </c>
      <c r="B1733" s="6" t="s">
        <v>889</v>
      </c>
      <c r="C1733" s="5">
        <v>11</v>
      </c>
      <c r="D1733" t="s">
        <v>2099</v>
      </c>
      <c r="E1733">
        <v>4</v>
      </c>
      <c r="F1733">
        <v>10</v>
      </c>
      <c r="G1733">
        <v>0</v>
      </c>
      <c r="H1733">
        <v>0</v>
      </c>
      <c r="I1733">
        <v>0</v>
      </c>
      <c r="J1733" t="s">
        <v>2117</v>
      </c>
      <c r="K1733" s="2" t="s">
        <v>2247</v>
      </c>
      <c r="L1733" t="str">
        <f>VLOOKUP(A1733,Tables!$A$2:$B$218,2,FALSE)</f>
        <v>Care Coordination</v>
      </c>
      <c r="N1733" t="s">
        <v>3119</v>
      </c>
      <c r="O1733" s="2" t="s">
        <v>3217</v>
      </c>
      <c r="P1733" s="2" t="s">
        <v>2961</v>
      </c>
      <c r="Q1733" t="str">
        <f t="shared" si="27"/>
        <v>System Generated</v>
      </c>
      <c r="T1733" s="6" t="str">
        <f>IFERROR(VLOOKUP(T$1&amp;"."&amp;$A1733&amp;"."&amp;$B1733,Mappings[[Lookup Name]:[Source Reference]],2,FALSE),"")</f>
        <v/>
      </c>
      <c r="U1733" s="6" t="str">
        <f>IFERROR(VLOOKUP(U$1&amp;"."&amp;$A1733&amp;"."&amp;$B1733,Mappings[[Lookup Name]:[Source Reference]],2,FALSE),"")</f>
        <v/>
      </c>
      <c r="V1733" s="6" t="str">
        <f>IFERROR(VLOOKUP(V$1&amp;"."&amp;$A1733&amp;"."&amp;$B1733,Mappings[[Lookup Name]:[Source Reference]],2,FALSE),"")</f>
        <v/>
      </c>
      <c r="W1733" s="6" t="str">
        <f>IFERROR(VLOOKUP(W$1&amp;"."&amp;$A1733&amp;"."&amp;$B1733,Mappings[[Lookup Name]:[Source Reference]],2,FALSE),"")</f>
        <v/>
      </c>
    </row>
    <row r="1734" spans="1:23" ht="46.8" x14ac:dyDescent="0.3">
      <c r="A1734" t="s">
        <v>1137</v>
      </c>
      <c r="B1734" s="6" t="s">
        <v>11</v>
      </c>
      <c r="C1734" s="5">
        <v>12</v>
      </c>
      <c r="D1734" t="s">
        <v>2101</v>
      </c>
      <c r="E1734">
        <v>1</v>
      </c>
      <c r="F1734">
        <v>0</v>
      </c>
      <c r="G1734">
        <v>0</v>
      </c>
      <c r="H1734">
        <v>1</v>
      </c>
      <c r="I1734">
        <v>0</v>
      </c>
      <c r="J1734" t="s">
        <v>2117</v>
      </c>
      <c r="K1734" s="2" t="s">
        <v>2117</v>
      </c>
      <c r="L1734" t="str">
        <f>VLOOKUP(A1734,Tables!$A$2:$B$218,2,FALSE)</f>
        <v>Care Coordination</v>
      </c>
      <c r="N1734" t="s">
        <v>2384</v>
      </c>
      <c r="O1734" s="2" t="s">
        <v>2382</v>
      </c>
      <c r="P1734" s="2" t="s">
        <v>2965</v>
      </c>
      <c r="Q1734" t="str">
        <f t="shared" si="27"/>
        <v>Business Logic</v>
      </c>
      <c r="T1734" s="6" t="str">
        <f>IFERROR(VLOOKUP(T$1&amp;"."&amp;$A1734&amp;"."&amp;$B1734,Mappings[[Lookup Name]:[Source Reference]],2,FALSE),"")</f>
        <v/>
      </c>
      <c r="U1734" s="6" t="str">
        <f>IFERROR(VLOOKUP(U$1&amp;"."&amp;$A1734&amp;"."&amp;$B1734,Mappings[[Lookup Name]:[Source Reference]],2,FALSE),"")</f>
        <v/>
      </c>
      <c r="V1734" s="6" t="str">
        <f>IFERROR(VLOOKUP(V$1&amp;"."&amp;$A1734&amp;"."&amp;$B1734,Mappings[[Lookup Name]:[Source Reference]],2,FALSE),"")</f>
        <v/>
      </c>
      <c r="W1734" s="6" t="str">
        <f>IFERROR(VLOOKUP(W$1&amp;"."&amp;$A1734&amp;"."&amp;$B1734,Mappings[[Lookup Name]:[Source Reference]],2,FALSE),"")</f>
        <v/>
      </c>
    </row>
    <row r="1735" spans="1:23" x14ac:dyDescent="0.3">
      <c r="A1735" t="s">
        <v>1137</v>
      </c>
      <c r="B1735" s="6" t="s">
        <v>12</v>
      </c>
      <c r="C1735" s="5">
        <v>13</v>
      </c>
      <c r="D1735" t="s">
        <v>2102</v>
      </c>
      <c r="E1735">
        <v>120</v>
      </c>
      <c r="F1735">
        <v>0</v>
      </c>
      <c r="G1735">
        <v>0</v>
      </c>
      <c r="H1735">
        <v>0</v>
      </c>
      <c r="I1735">
        <v>0</v>
      </c>
      <c r="J1735" t="s">
        <v>2117</v>
      </c>
      <c r="K1735" s="2" t="s">
        <v>2117</v>
      </c>
      <c r="L1735" t="str">
        <f>VLOOKUP(A1735,Tables!$A$2:$B$218,2,FALSE)</f>
        <v>Care Coordination</v>
      </c>
      <c r="N1735" t="s">
        <v>3150</v>
      </c>
      <c r="O1735" s="2" t="s">
        <v>3162</v>
      </c>
      <c r="P1735" s="8"/>
      <c r="Q1735" t="str">
        <f t="shared" si="27"/>
        <v>ETL Audit Process</v>
      </c>
      <c r="R1735"/>
      <c r="S1735"/>
      <c r="T1735" s="6" t="str">
        <f>IFERROR(VLOOKUP(T$1&amp;"."&amp;$A1735&amp;"."&amp;$B1735,Mappings[[Lookup Name]:[Source Reference]],2,FALSE),"")</f>
        <v/>
      </c>
      <c r="U1735" s="6" t="str">
        <f>IFERROR(VLOOKUP(U$1&amp;"."&amp;$A1735&amp;"."&amp;$B1735,Mappings[[Lookup Name]:[Source Reference]],2,FALSE),"")</f>
        <v/>
      </c>
      <c r="V1735" s="6" t="str">
        <f>IFERROR(VLOOKUP(V$1&amp;"."&amp;$A1735&amp;"."&amp;$B1735,Mappings[[Lookup Name]:[Source Reference]],2,FALSE),"")</f>
        <v/>
      </c>
      <c r="W1735" s="6" t="str">
        <f>IFERROR(VLOOKUP(W$1&amp;"."&amp;$A1735&amp;"."&amp;$B1735,Mappings[[Lookup Name]:[Source Reference]],2,FALSE),"")</f>
        <v/>
      </c>
    </row>
    <row r="1736" spans="1:23" x14ac:dyDescent="0.3">
      <c r="A1736" t="s">
        <v>1137</v>
      </c>
      <c r="B1736" s="6" t="s">
        <v>13</v>
      </c>
      <c r="C1736" s="5">
        <v>14</v>
      </c>
      <c r="D1736" t="s">
        <v>2098</v>
      </c>
      <c r="E1736">
        <v>8</v>
      </c>
      <c r="F1736">
        <v>23</v>
      </c>
      <c r="G1736">
        <v>3</v>
      </c>
      <c r="H1736">
        <v>0</v>
      </c>
      <c r="I1736">
        <v>0</v>
      </c>
      <c r="J1736" t="s">
        <v>2117</v>
      </c>
      <c r="K1736" s="2" t="s">
        <v>2117</v>
      </c>
      <c r="L1736" t="str">
        <f>VLOOKUP(A1736,Tables!$A$2:$B$218,2,FALSE)</f>
        <v>Care Coordination</v>
      </c>
      <c r="N1736" t="s">
        <v>3151</v>
      </c>
      <c r="O1736" s="2" t="s">
        <v>3161</v>
      </c>
      <c r="P1736" s="8"/>
      <c r="Q1736" t="str">
        <f t="shared" si="27"/>
        <v>ETL Audit Process</v>
      </c>
      <c r="R1736"/>
      <c r="S1736"/>
      <c r="T1736" s="6" t="str">
        <f>IFERROR(VLOOKUP(T$1&amp;"."&amp;$A1736&amp;"."&amp;$B1736,Mappings[[Lookup Name]:[Source Reference]],2,FALSE),"")</f>
        <v/>
      </c>
      <c r="U1736" s="6" t="str">
        <f>IFERROR(VLOOKUP(U$1&amp;"."&amp;$A1736&amp;"."&amp;$B1736,Mappings[[Lookup Name]:[Source Reference]],2,FALSE),"")</f>
        <v/>
      </c>
      <c r="V1736" s="6" t="str">
        <f>IFERROR(VLOOKUP(V$1&amp;"."&amp;$A1736&amp;"."&amp;$B1736,Mappings[[Lookup Name]:[Source Reference]],2,FALSE),"")</f>
        <v/>
      </c>
      <c r="W1736" s="6" t="str">
        <f>IFERROR(VLOOKUP(W$1&amp;"."&amp;$A1736&amp;"."&amp;$B1736,Mappings[[Lookup Name]:[Source Reference]],2,FALSE),"")</f>
        <v/>
      </c>
    </row>
    <row r="1737" spans="1:23" x14ac:dyDescent="0.3">
      <c r="A1737" t="s">
        <v>1137</v>
      </c>
      <c r="B1737" s="6" t="s">
        <v>14</v>
      </c>
      <c r="C1737" s="5">
        <v>15</v>
      </c>
      <c r="D1737" t="s">
        <v>2098</v>
      </c>
      <c r="E1737">
        <v>8</v>
      </c>
      <c r="F1737">
        <v>23</v>
      </c>
      <c r="G1737">
        <v>3</v>
      </c>
      <c r="H1737">
        <v>0</v>
      </c>
      <c r="I1737">
        <v>0</v>
      </c>
      <c r="J1737" t="s">
        <v>2117</v>
      </c>
      <c r="K1737" s="2" t="s">
        <v>2117</v>
      </c>
      <c r="L1737" t="str">
        <f>VLOOKUP(A1737,Tables!$A$2:$B$218,2,FALSE)</f>
        <v>Care Coordination</v>
      </c>
      <c r="N1737" t="s">
        <v>3152</v>
      </c>
      <c r="O1737" s="2" t="s">
        <v>3159</v>
      </c>
      <c r="P1737" s="8"/>
      <c r="Q1737" t="str">
        <f t="shared" si="27"/>
        <v>ETL Audit Process</v>
      </c>
      <c r="R1737"/>
      <c r="S1737"/>
      <c r="T1737" s="6" t="str">
        <f>IFERROR(VLOOKUP(T$1&amp;"."&amp;$A1737&amp;"."&amp;$B1737,Mappings[[Lookup Name]:[Source Reference]],2,FALSE),"")</f>
        <v/>
      </c>
      <c r="U1737" s="6" t="str">
        <f>IFERROR(VLOOKUP(U$1&amp;"."&amp;$A1737&amp;"."&amp;$B1737,Mappings[[Lookup Name]:[Source Reference]],2,FALSE),"")</f>
        <v/>
      </c>
      <c r="V1737" s="6" t="str">
        <f>IFERROR(VLOOKUP(V$1&amp;"."&amp;$A1737&amp;"."&amp;$B1737,Mappings[[Lookup Name]:[Source Reference]],2,FALSE),"")</f>
        <v/>
      </c>
      <c r="W1737" s="6" t="str">
        <f>IFERROR(VLOOKUP(W$1&amp;"."&amp;$A1737&amp;"."&amp;$B1737,Mappings[[Lookup Name]:[Source Reference]],2,FALSE),"")</f>
        <v/>
      </c>
    </row>
    <row r="1738" spans="1:23" x14ac:dyDescent="0.3">
      <c r="A1738" t="s">
        <v>1137</v>
      </c>
      <c r="B1738" s="6" t="s">
        <v>15</v>
      </c>
      <c r="C1738" s="5">
        <v>16</v>
      </c>
      <c r="D1738" t="s">
        <v>2102</v>
      </c>
      <c r="E1738">
        <v>120</v>
      </c>
      <c r="F1738">
        <v>0</v>
      </c>
      <c r="G1738">
        <v>0</v>
      </c>
      <c r="H1738">
        <v>0</v>
      </c>
      <c r="I1738">
        <v>0</v>
      </c>
      <c r="J1738" t="s">
        <v>2117</v>
      </c>
      <c r="K1738" s="2" t="s">
        <v>2117</v>
      </c>
      <c r="L1738" t="str">
        <f>VLOOKUP(A1738,Tables!$A$2:$B$218,2,FALSE)</f>
        <v>Care Coordination</v>
      </c>
      <c r="N1738" t="s">
        <v>3153</v>
      </c>
      <c r="O1738" s="2" t="s">
        <v>3160</v>
      </c>
      <c r="P1738" s="8"/>
      <c r="Q1738" t="str">
        <f t="shared" si="27"/>
        <v>ETL Audit Process</v>
      </c>
      <c r="R1738"/>
      <c r="S1738"/>
      <c r="T1738" s="6" t="str">
        <f>IFERROR(VLOOKUP(T$1&amp;"."&amp;$A1738&amp;"."&amp;$B1738,Mappings[[Lookup Name]:[Source Reference]],2,FALSE),"")</f>
        <v/>
      </c>
      <c r="U1738" s="6" t="str">
        <f>IFERROR(VLOOKUP(U$1&amp;"."&amp;$A1738&amp;"."&amp;$B1738,Mappings[[Lookup Name]:[Source Reference]],2,FALSE),"")</f>
        <v/>
      </c>
      <c r="V1738" s="6" t="str">
        <f>IFERROR(VLOOKUP(V$1&amp;"."&amp;$A1738&amp;"."&amp;$B1738,Mappings[[Lookup Name]:[Source Reference]],2,FALSE),"")</f>
        <v/>
      </c>
      <c r="W1738" s="6" t="str">
        <f>IFERROR(VLOOKUP(W$1&amp;"."&amp;$A1738&amp;"."&amp;$B1738,Mappings[[Lookup Name]:[Source Reference]],2,FALSE),"")</f>
        <v/>
      </c>
    </row>
    <row r="1739" spans="1:23" x14ac:dyDescent="0.3">
      <c r="A1739" t="s">
        <v>1137</v>
      </c>
      <c r="B1739" s="6" t="s">
        <v>16</v>
      </c>
      <c r="C1739" s="5">
        <v>17</v>
      </c>
      <c r="D1739" t="s">
        <v>2099</v>
      </c>
      <c r="E1739">
        <v>4</v>
      </c>
      <c r="F1739">
        <v>10</v>
      </c>
      <c r="G1739">
        <v>0</v>
      </c>
      <c r="H1739">
        <v>0</v>
      </c>
      <c r="I1739">
        <v>0</v>
      </c>
      <c r="J1739" t="s">
        <v>2117</v>
      </c>
      <c r="K1739" s="2" t="s">
        <v>2117</v>
      </c>
      <c r="L1739" t="str">
        <f>VLOOKUP(A1739,Tables!$A$2:$B$218,2,FALSE)</f>
        <v>Care Coordination</v>
      </c>
      <c r="N1739" t="s">
        <v>3154</v>
      </c>
      <c r="O1739" s="2" t="s">
        <v>3158</v>
      </c>
      <c r="P1739" s="8"/>
      <c r="Q1739" t="str">
        <f t="shared" si="27"/>
        <v>ETL Audit Process</v>
      </c>
      <c r="R1739"/>
      <c r="S1739"/>
      <c r="T1739" s="6" t="str">
        <f>IFERROR(VLOOKUP(T$1&amp;"."&amp;$A1739&amp;"."&amp;$B1739,Mappings[[Lookup Name]:[Source Reference]],2,FALSE),"")</f>
        <v/>
      </c>
      <c r="U1739" s="6" t="str">
        <f>IFERROR(VLOOKUP(U$1&amp;"."&amp;$A1739&amp;"."&amp;$B1739,Mappings[[Lookup Name]:[Source Reference]],2,FALSE),"")</f>
        <v/>
      </c>
      <c r="V1739" s="6" t="str">
        <f>IFERROR(VLOOKUP(V$1&amp;"."&amp;$A1739&amp;"."&amp;$B1739,Mappings[[Lookup Name]:[Source Reference]],2,FALSE),"")</f>
        <v/>
      </c>
      <c r="W1739" s="6" t="str">
        <f>IFERROR(VLOOKUP(W$1&amp;"."&amp;$A1739&amp;"."&amp;$B1739,Mappings[[Lookup Name]:[Source Reference]],2,FALSE),"")</f>
        <v/>
      </c>
    </row>
    <row r="1740" spans="1:23" ht="31.2" x14ac:dyDescent="0.3">
      <c r="A1740" t="s">
        <v>1137</v>
      </c>
      <c r="B1740" s="6" t="s">
        <v>17</v>
      </c>
      <c r="C1740" s="5">
        <v>18</v>
      </c>
      <c r="D1740" t="s">
        <v>2099</v>
      </c>
      <c r="E1740">
        <v>4</v>
      </c>
      <c r="F1740">
        <v>10</v>
      </c>
      <c r="G1740">
        <v>0</v>
      </c>
      <c r="H1740">
        <v>0</v>
      </c>
      <c r="I1740">
        <v>0</v>
      </c>
      <c r="J1740" t="s">
        <v>2117</v>
      </c>
      <c r="K1740" s="2" t="s">
        <v>2117</v>
      </c>
      <c r="L1740" t="str">
        <f>VLOOKUP(A1740,Tables!$A$2:$B$218,2,FALSE)</f>
        <v>Care Coordination</v>
      </c>
      <c r="N1740" t="s">
        <v>3155</v>
      </c>
      <c r="O1740" s="2" t="s">
        <v>3157</v>
      </c>
      <c r="P1740" s="8"/>
      <c r="Q1740" t="str">
        <f t="shared" si="27"/>
        <v>ETL Audit Process</v>
      </c>
      <c r="R1740"/>
      <c r="S1740"/>
      <c r="T1740" s="6" t="str">
        <f>IFERROR(VLOOKUP(T$1&amp;"."&amp;$A1740&amp;"."&amp;$B1740,Mappings[[Lookup Name]:[Source Reference]],2,FALSE),"")</f>
        <v/>
      </c>
      <c r="U1740" s="6" t="str">
        <f>IFERROR(VLOOKUP(U$1&amp;"."&amp;$A1740&amp;"."&amp;$B1740,Mappings[[Lookup Name]:[Source Reference]],2,FALSE),"")</f>
        <v/>
      </c>
      <c r="V1740" s="6" t="str">
        <f>IFERROR(VLOOKUP(V$1&amp;"."&amp;$A1740&amp;"."&amp;$B1740,Mappings[[Lookup Name]:[Source Reference]],2,FALSE),"")</f>
        <v/>
      </c>
      <c r="W1740" s="6" t="str">
        <f>IFERROR(VLOOKUP(W$1&amp;"."&amp;$A1740&amp;"."&amp;$B1740,Mappings[[Lookup Name]:[Source Reference]],2,FALSE),"")</f>
        <v/>
      </c>
    </row>
    <row r="1741" spans="1:23" ht="31.2" x14ac:dyDescent="0.3">
      <c r="A1741" t="s">
        <v>1137</v>
      </c>
      <c r="B1741" s="6" t="s">
        <v>18</v>
      </c>
      <c r="C1741" s="5">
        <v>19</v>
      </c>
      <c r="D1741" t="s">
        <v>2099</v>
      </c>
      <c r="E1741">
        <v>4</v>
      </c>
      <c r="F1741">
        <v>10</v>
      </c>
      <c r="G1741">
        <v>0</v>
      </c>
      <c r="H1741">
        <v>0</v>
      </c>
      <c r="I1741">
        <v>0</v>
      </c>
      <c r="J1741" t="s">
        <v>2117</v>
      </c>
      <c r="K1741" s="2" t="s">
        <v>2248</v>
      </c>
      <c r="L1741" t="str">
        <f>VLOOKUP(A1741,Tables!$A$2:$B$218,2,FALSE)</f>
        <v>Care Coordination</v>
      </c>
      <c r="N1741" t="s">
        <v>3163</v>
      </c>
      <c r="O1741" s="2" t="s">
        <v>3156</v>
      </c>
      <c r="P1741" s="8"/>
      <c r="Q1741" t="str">
        <f t="shared" si="27"/>
        <v>Link to Source System</v>
      </c>
      <c r="R1741"/>
      <c r="S1741"/>
      <c r="T1741" s="6" t="str">
        <f>IFERROR(VLOOKUP(T$1&amp;"."&amp;$A1741&amp;"."&amp;$B1741,Mappings[[Lookup Name]:[Source Reference]],2,FALSE),"")</f>
        <v/>
      </c>
      <c r="U1741" s="6" t="str">
        <f>IFERROR(VLOOKUP(U$1&amp;"."&amp;$A1741&amp;"."&amp;$B1741,Mappings[[Lookup Name]:[Source Reference]],2,FALSE),"")</f>
        <v/>
      </c>
      <c r="V1741" s="6" t="str">
        <f>IFERROR(VLOOKUP(V$1&amp;"."&amp;$A1741&amp;"."&amp;$B1741,Mappings[[Lookup Name]:[Source Reference]],2,FALSE),"")</f>
        <v/>
      </c>
      <c r="W1741" s="6" t="str">
        <f>IFERROR(VLOOKUP(W$1&amp;"."&amp;$A1741&amp;"."&amp;$B1741,Mappings[[Lookup Name]:[Source Reference]],2,FALSE),"")</f>
        <v/>
      </c>
    </row>
    <row r="1742" spans="1:23" x14ac:dyDescent="0.3">
      <c r="A1742" t="s">
        <v>1144</v>
      </c>
      <c r="B1742" s="6" t="s">
        <v>1145</v>
      </c>
      <c r="C1742" s="5">
        <v>1</v>
      </c>
      <c r="D1742" t="s">
        <v>2099</v>
      </c>
      <c r="E1742">
        <v>4</v>
      </c>
      <c r="F1742">
        <v>10</v>
      </c>
      <c r="G1742">
        <v>0</v>
      </c>
      <c r="H1742">
        <v>0</v>
      </c>
      <c r="I1742">
        <v>1</v>
      </c>
      <c r="J1742" t="s">
        <v>2117</v>
      </c>
      <c r="K1742" s="2" t="s">
        <v>2117</v>
      </c>
      <c r="L1742" t="str">
        <f>VLOOKUP(A1742,Tables!$A$2:$B$218,2,FALSE)</f>
        <v>Truven</v>
      </c>
      <c r="O1742" s="8" t="s">
        <v>3149</v>
      </c>
      <c r="P1742" s="8"/>
      <c r="Q1742" t="str">
        <f t="shared" si="27"/>
        <v>System Generated</v>
      </c>
      <c r="R1742"/>
      <c r="S1742"/>
      <c r="T1742" s="6" t="str">
        <f>IFERROR(VLOOKUP(T$1&amp;"."&amp;$A1742&amp;"."&amp;$B1742,Mappings[[Lookup Name]:[Source Reference]],2,FALSE),"")</f>
        <v/>
      </c>
      <c r="U1742" s="6" t="str">
        <f>IFERROR(VLOOKUP(U$1&amp;"."&amp;$A1742&amp;"."&amp;$B1742,Mappings[[Lookup Name]:[Source Reference]],2,FALSE),"")</f>
        <v/>
      </c>
      <c r="V1742" s="6" t="str">
        <f>IFERROR(VLOOKUP(V$1&amp;"."&amp;$A1742&amp;"."&amp;$B1742,Mappings[[Lookup Name]:[Source Reference]],2,FALSE),"")</f>
        <v/>
      </c>
      <c r="W1742" s="6" t="str">
        <f>IFERROR(VLOOKUP(W$1&amp;"."&amp;$A1742&amp;"."&amp;$B1742,Mappings[[Lookup Name]:[Source Reference]],2,FALSE),"")</f>
        <v/>
      </c>
    </row>
    <row r="1743" spans="1:23" ht="31.2" x14ac:dyDescent="0.3">
      <c r="A1743" t="s">
        <v>1144</v>
      </c>
      <c r="B1743" s="6" t="s">
        <v>125</v>
      </c>
      <c r="C1743" s="5">
        <v>2</v>
      </c>
      <c r="D1743" t="s">
        <v>2099</v>
      </c>
      <c r="E1743">
        <v>4</v>
      </c>
      <c r="F1743">
        <v>10</v>
      </c>
      <c r="G1743">
        <v>0</v>
      </c>
      <c r="H1743">
        <v>0</v>
      </c>
      <c r="I1743">
        <v>0</v>
      </c>
      <c r="J1743" t="s">
        <v>2117</v>
      </c>
      <c r="K1743" s="2" t="s">
        <v>2249</v>
      </c>
      <c r="L1743" t="str">
        <f>VLOOKUP(A1743,Tables!$A$2:$B$218,2,FALSE)</f>
        <v>Truven</v>
      </c>
      <c r="O1743" s="8" t="s">
        <v>3149</v>
      </c>
      <c r="P1743" s="8"/>
      <c r="Q1743" t="str">
        <f t="shared" si="27"/>
        <v>System Generated</v>
      </c>
      <c r="R1743"/>
      <c r="S1743"/>
      <c r="T1743" s="6" t="str">
        <f>IFERROR(VLOOKUP(T$1&amp;"."&amp;$A1743&amp;"."&amp;$B1743,Mappings[[Lookup Name]:[Source Reference]],2,FALSE),"")</f>
        <v/>
      </c>
      <c r="U1743" s="6" t="str">
        <f>IFERROR(VLOOKUP(U$1&amp;"."&amp;$A1743&amp;"."&amp;$B1743,Mappings[[Lookup Name]:[Source Reference]],2,FALSE),"")</f>
        <v/>
      </c>
      <c r="V1743" s="6" t="str">
        <f>IFERROR(VLOOKUP(V$1&amp;"."&amp;$A1743&amp;"."&amp;$B1743,Mappings[[Lookup Name]:[Source Reference]],2,FALSE),"")</f>
        <v/>
      </c>
      <c r="W1743" s="6" t="str">
        <f>IFERROR(VLOOKUP(W$1&amp;"."&amp;$A1743&amp;"."&amp;$B1743,Mappings[[Lookup Name]:[Source Reference]],2,FALSE),"")</f>
        <v/>
      </c>
    </row>
    <row r="1744" spans="1:23" x14ac:dyDescent="0.3">
      <c r="A1744" t="s">
        <v>1144</v>
      </c>
      <c r="B1744" s="6" t="s">
        <v>170</v>
      </c>
      <c r="C1744" s="5">
        <v>3</v>
      </c>
      <c r="D1744" t="s">
        <v>2099</v>
      </c>
      <c r="E1744">
        <v>4</v>
      </c>
      <c r="F1744">
        <v>10</v>
      </c>
      <c r="G1744">
        <v>0</v>
      </c>
      <c r="H1744">
        <v>0</v>
      </c>
      <c r="I1744">
        <v>0</v>
      </c>
      <c r="J1744" t="s">
        <v>2117</v>
      </c>
      <c r="K1744" s="2" t="s">
        <v>2250</v>
      </c>
      <c r="L1744" t="str">
        <f>VLOOKUP(A1744,Tables!$A$2:$B$218,2,FALSE)</f>
        <v>Truven</v>
      </c>
      <c r="O1744" s="8" t="s">
        <v>3149</v>
      </c>
      <c r="P1744" s="8"/>
      <c r="Q1744" t="str">
        <f t="shared" si="27"/>
        <v>System Generated</v>
      </c>
      <c r="R1744"/>
      <c r="S1744"/>
      <c r="T1744" s="6" t="str">
        <f>IFERROR(VLOOKUP(T$1&amp;"."&amp;$A1744&amp;"."&amp;$B1744,Mappings[[Lookup Name]:[Source Reference]],2,FALSE),"")</f>
        <v/>
      </c>
      <c r="U1744" s="6" t="str">
        <f>IFERROR(VLOOKUP(U$1&amp;"."&amp;$A1744&amp;"."&amp;$B1744,Mappings[[Lookup Name]:[Source Reference]],2,FALSE),"")</f>
        <v/>
      </c>
      <c r="V1744" s="6" t="str">
        <f>IFERROR(VLOOKUP(V$1&amp;"."&amp;$A1744&amp;"."&amp;$B1744,Mappings[[Lookup Name]:[Source Reference]],2,FALSE),"")</f>
        <v/>
      </c>
      <c r="W1744" s="6" t="str">
        <f>IFERROR(VLOOKUP(W$1&amp;"."&amp;$A1744&amp;"."&amp;$B1744,Mappings[[Lookup Name]:[Source Reference]],2,FALSE),"")</f>
        <v/>
      </c>
    </row>
    <row r="1745" spans="1:23" x14ac:dyDescent="0.3">
      <c r="A1745" t="s">
        <v>1144</v>
      </c>
      <c r="B1745" s="6" t="s">
        <v>1146</v>
      </c>
      <c r="C1745" s="5">
        <v>4</v>
      </c>
      <c r="D1745" t="s">
        <v>2105</v>
      </c>
      <c r="E1745">
        <v>3</v>
      </c>
      <c r="F1745">
        <v>10</v>
      </c>
      <c r="G1745">
        <v>0</v>
      </c>
      <c r="H1745">
        <v>1</v>
      </c>
      <c r="I1745">
        <v>0</v>
      </c>
      <c r="J1745" t="s">
        <v>2117</v>
      </c>
      <c r="K1745" s="2" t="s">
        <v>2117</v>
      </c>
      <c r="L1745" t="str">
        <f>VLOOKUP(A1745,Tables!$A$2:$B$218,2,FALSE)</f>
        <v>Truven</v>
      </c>
      <c r="O1745" s="8" t="s">
        <v>3149</v>
      </c>
      <c r="P1745" s="8"/>
      <c r="Q1745" t="str">
        <f t="shared" si="27"/>
        <v>Business Logic</v>
      </c>
      <c r="R1745"/>
      <c r="S1745"/>
      <c r="T1745" s="6" t="str">
        <f>IFERROR(VLOOKUP(T$1&amp;"."&amp;$A1745&amp;"."&amp;$B1745,Mappings[[Lookup Name]:[Source Reference]],2,FALSE),"")</f>
        <v/>
      </c>
      <c r="U1745" s="6" t="str">
        <f>IFERROR(VLOOKUP(U$1&amp;"."&amp;$A1745&amp;"."&amp;$B1745,Mappings[[Lookup Name]:[Source Reference]],2,FALSE),"")</f>
        <v/>
      </c>
      <c r="V1745" s="6" t="str">
        <f>IFERROR(VLOOKUP(V$1&amp;"."&amp;$A1745&amp;"."&amp;$B1745,Mappings[[Lookup Name]:[Source Reference]],2,FALSE),"")</f>
        <v/>
      </c>
      <c r="W1745" s="6" t="str">
        <f>IFERROR(VLOOKUP(W$1&amp;"."&amp;$A1745&amp;"."&amp;$B1745,Mappings[[Lookup Name]:[Source Reference]],2,FALSE),"")</f>
        <v/>
      </c>
    </row>
    <row r="1746" spans="1:23" x14ac:dyDescent="0.3">
      <c r="A1746" t="s">
        <v>1144</v>
      </c>
      <c r="B1746" s="6" t="s">
        <v>1147</v>
      </c>
      <c r="C1746" s="5">
        <v>5</v>
      </c>
      <c r="D1746" t="s">
        <v>2102</v>
      </c>
      <c r="E1746">
        <v>255</v>
      </c>
      <c r="F1746">
        <v>0</v>
      </c>
      <c r="G1746">
        <v>0</v>
      </c>
      <c r="H1746">
        <v>1</v>
      </c>
      <c r="I1746">
        <v>0</v>
      </c>
      <c r="J1746" t="s">
        <v>2117</v>
      </c>
      <c r="K1746" s="2" t="s">
        <v>2117</v>
      </c>
      <c r="L1746" t="str">
        <f>VLOOKUP(A1746,Tables!$A$2:$B$218,2,FALSE)</f>
        <v>Truven</v>
      </c>
      <c r="O1746" s="8" t="s">
        <v>3149</v>
      </c>
      <c r="P1746" s="8"/>
      <c r="Q1746" t="str">
        <f t="shared" si="27"/>
        <v>Business Logic</v>
      </c>
      <c r="R1746"/>
      <c r="S1746"/>
      <c r="T1746" s="6" t="str">
        <f>IFERROR(VLOOKUP(T$1&amp;"."&amp;$A1746&amp;"."&amp;$B1746,Mappings[[Lookup Name]:[Source Reference]],2,FALSE),"")</f>
        <v/>
      </c>
      <c r="U1746" s="6" t="str">
        <f>IFERROR(VLOOKUP(U$1&amp;"."&amp;$A1746&amp;"."&amp;$B1746,Mappings[[Lookup Name]:[Source Reference]],2,FALSE),"")</f>
        <v/>
      </c>
      <c r="V1746" s="6" t="str">
        <f>IFERROR(VLOOKUP(V$1&amp;"."&amp;$A1746&amp;"."&amp;$B1746,Mappings[[Lookup Name]:[Source Reference]],2,FALSE),"")</f>
        <v/>
      </c>
      <c r="W1746" s="6" t="str">
        <f>IFERROR(VLOOKUP(W$1&amp;"."&amp;$A1746&amp;"."&amp;$B1746,Mappings[[Lookup Name]:[Source Reference]],2,FALSE),"")</f>
        <v/>
      </c>
    </row>
    <row r="1747" spans="1:23" x14ac:dyDescent="0.3">
      <c r="A1747" t="s">
        <v>1144</v>
      </c>
      <c r="B1747" s="6" t="s">
        <v>1148</v>
      </c>
      <c r="C1747" s="5">
        <v>6</v>
      </c>
      <c r="D1747" t="s">
        <v>2102</v>
      </c>
      <c r="E1747">
        <v>4000</v>
      </c>
      <c r="F1747">
        <v>0</v>
      </c>
      <c r="G1747">
        <v>0</v>
      </c>
      <c r="H1747">
        <v>1</v>
      </c>
      <c r="I1747">
        <v>0</v>
      </c>
      <c r="J1747" t="s">
        <v>2117</v>
      </c>
      <c r="K1747" s="2" t="s">
        <v>2117</v>
      </c>
      <c r="L1747" t="str">
        <f>VLOOKUP(A1747,Tables!$A$2:$B$218,2,FALSE)</f>
        <v>Truven</v>
      </c>
      <c r="O1747" s="8" t="s">
        <v>3149</v>
      </c>
      <c r="P1747" s="8"/>
      <c r="Q1747" t="str">
        <f t="shared" si="27"/>
        <v>Business Logic</v>
      </c>
      <c r="R1747"/>
      <c r="S1747"/>
      <c r="T1747" s="6" t="str">
        <f>IFERROR(VLOOKUP(T$1&amp;"."&amp;$A1747&amp;"."&amp;$B1747,Mappings[[Lookup Name]:[Source Reference]],2,FALSE),"")</f>
        <v/>
      </c>
      <c r="U1747" s="6" t="str">
        <f>IFERROR(VLOOKUP(U$1&amp;"."&amp;$A1747&amp;"."&amp;$B1747,Mappings[[Lookup Name]:[Source Reference]],2,FALSE),"")</f>
        <v/>
      </c>
      <c r="V1747" s="6" t="str">
        <f>IFERROR(VLOOKUP(V$1&amp;"."&amp;$A1747&amp;"."&amp;$B1747,Mappings[[Lookup Name]:[Source Reference]],2,FALSE),"")</f>
        <v/>
      </c>
      <c r="W1747" s="6" t="str">
        <f>IFERROR(VLOOKUP(W$1&amp;"."&amp;$A1747&amp;"."&amp;$B1747,Mappings[[Lookup Name]:[Source Reference]],2,FALSE),"")</f>
        <v/>
      </c>
    </row>
    <row r="1748" spans="1:23" x14ac:dyDescent="0.3">
      <c r="A1748" t="s">
        <v>1144</v>
      </c>
      <c r="B1748" s="6" t="s">
        <v>171</v>
      </c>
      <c r="C1748" s="5">
        <v>7</v>
      </c>
      <c r="D1748" t="s">
        <v>2102</v>
      </c>
      <c r="E1748">
        <v>255</v>
      </c>
      <c r="F1748">
        <v>0</v>
      </c>
      <c r="G1748">
        <v>0</v>
      </c>
      <c r="H1748">
        <v>1</v>
      </c>
      <c r="I1748">
        <v>0</v>
      </c>
      <c r="J1748" t="s">
        <v>2117</v>
      </c>
      <c r="K1748" s="2" t="s">
        <v>2117</v>
      </c>
      <c r="L1748" t="str">
        <f>VLOOKUP(A1748,Tables!$A$2:$B$218,2,FALSE)</f>
        <v>Truven</v>
      </c>
      <c r="O1748" s="8" t="s">
        <v>3149</v>
      </c>
      <c r="P1748" s="8"/>
      <c r="Q1748" t="str">
        <f t="shared" si="27"/>
        <v>Business Logic</v>
      </c>
      <c r="R1748"/>
      <c r="S1748"/>
      <c r="T1748" s="6" t="str">
        <f>IFERROR(VLOOKUP(T$1&amp;"."&amp;$A1748&amp;"."&amp;$B1748,Mappings[[Lookup Name]:[Source Reference]],2,FALSE),"")</f>
        <v/>
      </c>
      <c r="U1748" s="6" t="str">
        <f>IFERROR(VLOOKUP(U$1&amp;"."&amp;$A1748&amp;"."&amp;$B1748,Mappings[[Lookup Name]:[Source Reference]],2,FALSE),"")</f>
        <v/>
      </c>
      <c r="V1748" s="6" t="str">
        <f>IFERROR(VLOOKUP(V$1&amp;"."&amp;$A1748&amp;"."&amp;$B1748,Mappings[[Lookup Name]:[Source Reference]],2,FALSE),"")</f>
        <v/>
      </c>
      <c r="W1748" s="6" t="str">
        <f>IFERROR(VLOOKUP(W$1&amp;"."&amp;$A1748&amp;"."&amp;$B1748,Mappings[[Lookup Name]:[Source Reference]],2,FALSE),"")</f>
        <v/>
      </c>
    </row>
    <row r="1749" spans="1:23" x14ac:dyDescent="0.3">
      <c r="A1749" t="s">
        <v>1144</v>
      </c>
      <c r="B1749" s="6" t="s">
        <v>11</v>
      </c>
      <c r="C1749" s="5">
        <v>8</v>
      </c>
      <c r="D1749" t="s">
        <v>2101</v>
      </c>
      <c r="E1749">
        <v>1</v>
      </c>
      <c r="F1749">
        <v>0</v>
      </c>
      <c r="G1749">
        <v>0</v>
      </c>
      <c r="H1749">
        <v>1</v>
      </c>
      <c r="I1749">
        <v>0</v>
      </c>
      <c r="J1749" t="s">
        <v>2117</v>
      </c>
      <c r="K1749" s="2" t="s">
        <v>2117</v>
      </c>
      <c r="L1749" t="str">
        <f>VLOOKUP(A1749,Tables!$A$2:$B$218,2,FALSE)</f>
        <v>Truven</v>
      </c>
      <c r="O1749" s="8" t="s">
        <v>3149</v>
      </c>
      <c r="P1749" s="8"/>
      <c r="Q1749" t="str">
        <f t="shared" si="27"/>
        <v>Business Logic</v>
      </c>
      <c r="R1749"/>
      <c r="S1749"/>
      <c r="T1749" s="6" t="str">
        <f>IFERROR(VLOOKUP(T$1&amp;"."&amp;$A1749&amp;"."&amp;$B1749,Mappings[[Lookup Name]:[Source Reference]],2,FALSE),"")</f>
        <v/>
      </c>
      <c r="U1749" s="6" t="str">
        <f>IFERROR(VLOOKUP(U$1&amp;"."&amp;$A1749&amp;"."&amp;$B1749,Mappings[[Lookup Name]:[Source Reference]],2,FALSE),"")</f>
        <v/>
      </c>
      <c r="V1749" s="6" t="str">
        <f>IFERROR(VLOOKUP(V$1&amp;"."&amp;$A1749&amp;"."&amp;$B1749,Mappings[[Lookup Name]:[Source Reference]],2,FALSE),"")</f>
        <v/>
      </c>
      <c r="W1749" s="6" t="str">
        <f>IFERROR(VLOOKUP(W$1&amp;"."&amp;$A1749&amp;"."&amp;$B1749,Mappings[[Lookup Name]:[Source Reference]],2,FALSE),"")</f>
        <v/>
      </c>
    </row>
    <row r="1750" spans="1:23" x14ac:dyDescent="0.3">
      <c r="A1750" t="s">
        <v>1144</v>
      </c>
      <c r="B1750" s="6" t="s">
        <v>12</v>
      </c>
      <c r="C1750" s="5">
        <v>9</v>
      </c>
      <c r="D1750" t="s">
        <v>2102</v>
      </c>
      <c r="E1750">
        <v>120</v>
      </c>
      <c r="F1750">
        <v>0</v>
      </c>
      <c r="G1750">
        <v>0</v>
      </c>
      <c r="H1750">
        <v>0</v>
      </c>
      <c r="I1750">
        <v>0</v>
      </c>
      <c r="J1750" t="s">
        <v>2117</v>
      </c>
      <c r="K1750" s="2" t="s">
        <v>2117</v>
      </c>
      <c r="L1750" t="str">
        <f>VLOOKUP(A1750,Tables!$A$2:$B$218,2,FALSE)</f>
        <v>Truven</v>
      </c>
      <c r="O1750" s="8" t="s">
        <v>3149</v>
      </c>
      <c r="P1750" s="8"/>
      <c r="Q1750" t="str">
        <f t="shared" si="27"/>
        <v>ETL Audit Process</v>
      </c>
      <c r="R1750"/>
      <c r="S1750"/>
      <c r="T1750" s="6" t="str">
        <f>IFERROR(VLOOKUP(T$1&amp;"."&amp;$A1750&amp;"."&amp;$B1750,Mappings[[Lookup Name]:[Source Reference]],2,FALSE),"")</f>
        <v/>
      </c>
      <c r="U1750" s="6" t="str">
        <f>IFERROR(VLOOKUP(U$1&amp;"."&amp;$A1750&amp;"."&amp;$B1750,Mappings[[Lookup Name]:[Source Reference]],2,FALSE),"")</f>
        <v/>
      </c>
      <c r="V1750" s="6" t="str">
        <f>IFERROR(VLOOKUP(V$1&amp;"."&amp;$A1750&amp;"."&amp;$B1750,Mappings[[Lookup Name]:[Source Reference]],2,FALSE),"")</f>
        <v/>
      </c>
      <c r="W1750" s="6" t="str">
        <f>IFERROR(VLOOKUP(W$1&amp;"."&amp;$A1750&amp;"."&amp;$B1750,Mappings[[Lookup Name]:[Source Reference]],2,FALSE),"")</f>
        <v/>
      </c>
    </row>
    <row r="1751" spans="1:23" x14ac:dyDescent="0.3">
      <c r="A1751" t="s">
        <v>1144</v>
      </c>
      <c r="B1751" s="6" t="s">
        <v>13</v>
      </c>
      <c r="C1751" s="5">
        <v>10</v>
      </c>
      <c r="D1751" t="s">
        <v>2098</v>
      </c>
      <c r="E1751">
        <v>8</v>
      </c>
      <c r="F1751">
        <v>23</v>
      </c>
      <c r="G1751">
        <v>3</v>
      </c>
      <c r="H1751">
        <v>0</v>
      </c>
      <c r="I1751">
        <v>0</v>
      </c>
      <c r="J1751" t="s">
        <v>2117</v>
      </c>
      <c r="K1751" s="2" t="s">
        <v>2117</v>
      </c>
      <c r="L1751" t="str">
        <f>VLOOKUP(A1751,Tables!$A$2:$B$218,2,FALSE)</f>
        <v>Truven</v>
      </c>
      <c r="O1751" s="8" t="s">
        <v>3149</v>
      </c>
      <c r="P1751" s="8"/>
      <c r="Q1751" t="str">
        <f t="shared" si="27"/>
        <v>ETL Audit Process</v>
      </c>
      <c r="R1751"/>
      <c r="S1751"/>
      <c r="T1751" s="6" t="str">
        <f>IFERROR(VLOOKUP(T$1&amp;"."&amp;$A1751&amp;"."&amp;$B1751,Mappings[[Lookup Name]:[Source Reference]],2,FALSE),"")</f>
        <v/>
      </c>
      <c r="U1751" s="6" t="str">
        <f>IFERROR(VLOOKUP(U$1&amp;"."&amp;$A1751&amp;"."&amp;$B1751,Mappings[[Lookup Name]:[Source Reference]],2,FALSE),"")</f>
        <v/>
      </c>
      <c r="V1751" s="6" t="str">
        <f>IFERROR(VLOOKUP(V$1&amp;"."&amp;$A1751&amp;"."&amp;$B1751,Mappings[[Lookup Name]:[Source Reference]],2,FALSE),"")</f>
        <v/>
      </c>
      <c r="W1751" s="6" t="str">
        <f>IFERROR(VLOOKUP(W$1&amp;"."&amp;$A1751&amp;"."&amp;$B1751,Mappings[[Lookup Name]:[Source Reference]],2,FALSE),"")</f>
        <v/>
      </c>
    </row>
    <row r="1752" spans="1:23" x14ac:dyDescent="0.3">
      <c r="A1752" t="s">
        <v>1144</v>
      </c>
      <c r="B1752" s="6" t="s">
        <v>14</v>
      </c>
      <c r="C1752" s="5">
        <v>11</v>
      </c>
      <c r="D1752" t="s">
        <v>2098</v>
      </c>
      <c r="E1752">
        <v>8</v>
      </c>
      <c r="F1752">
        <v>23</v>
      </c>
      <c r="G1752">
        <v>3</v>
      </c>
      <c r="H1752">
        <v>0</v>
      </c>
      <c r="I1752">
        <v>0</v>
      </c>
      <c r="J1752" t="s">
        <v>2117</v>
      </c>
      <c r="K1752" s="2" t="s">
        <v>2117</v>
      </c>
      <c r="L1752" t="str">
        <f>VLOOKUP(A1752,Tables!$A$2:$B$218,2,FALSE)</f>
        <v>Truven</v>
      </c>
      <c r="O1752" s="8" t="s">
        <v>3149</v>
      </c>
      <c r="P1752" s="8"/>
      <c r="Q1752" t="str">
        <f t="shared" si="27"/>
        <v>ETL Audit Process</v>
      </c>
      <c r="R1752"/>
      <c r="S1752"/>
      <c r="T1752" s="6" t="str">
        <f>IFERROR(VLOOKUP(T$1&amp;"."&amp;$A1752&amp;"."&amp;$B1752,Mappings[[Lookup Name]:[Source Reference]],2,FALSE),"")</f>
        <v/>
      </c>
      <c r="U1752" s="6" t="str">
        <f>IFERROR(VLOOKUP(U$1&amp;"."&amp;$A1752&amp;"."&amp;$B1752,Mappings[[Lookup Name]:[Source Reference]],2,FALSE),"")</f>
        <v/>
      </c>
      <c r="V1752" s="6" t="str">
        <f>IFERROR(VLOOKUP(V$1&amp;"."&amp;$A1752&amp;"."&amp;$B1752,Mappings[[Lookup Name]:[Source Reference]],2,FALSE),"")</f>
        <v/>
      </c>
      <c r="W1752" s="6" t="str">
        <f>IFERROR(VLOOKUP(W$1&amp;"."&amp;$A1752&amp;"."&amp;$B1752,Mappings[[Lookup Name]:[Source Reference]],2,FALSE),"")</f>
        <v/>
      </c>
    </row>
    <row r="1753" spans="1:23" x14ac:dyDescent="0.3">
      <c r="A1753" t="s">
        <v>1144</v>
      </c>
      <c r="B1753" s="6" t="s">
        <v>15</v>
      </c>
      <c r="C1753" s="5">
        <v>12</v>
      </c>
      <c r="D1753" t="s">
        <v>2102</v>
      </c>
      <c r="E1753">
        <v>120</v>
      </c>
      <c r="F1753">
        <v>0</v>
      </c>
      <c r="G1753">
        <v>0</v>
      </c>
      <c r="H1753">
        <v>0</v>
      </c>
      <c r="I1753">
        <v>0</v>
      </c>
      <c r="J1753" t="s">
        <v>2117</v>
      </c>
      <c r="K1753" s="2" t="s">
        <v>2117</v>
      </c>
      <c r="L1753" t="str">
        <f>VLOOKUP(A1753,Tables!$A$2:$B$218,2,FALSE)</f>
        <v>Truven</v>
      </c>
      <c r="O1753" s="8" t="s">
        <v>3149</v>
      </c>
      <c r="P1753" s="8"/>
      <c r="Q1753" t="str">
        <f t="shared" si="27"/>
        <v>ETL Audit Process</v>
      </c>
      <c r="R1753"/>
      <c r="S1753"/>
      <c r="T1753" s="6" t="str">
        <f>IFERROR(VLOOKUP(T$1&amp;"."&amp;$A1753&amp;"."&amp;$B1753,Mappings[[Lookup Name]:[Source Reference]],2,FALSE),"")</f>
        <v/>
      </c>
      <c r="U1753" s="6" t="str">
        <f>IFERROR(VLOOKUP(U$1&amp;"."&amp;$A1753&amp;"."&amp;$B1753,Mappings[[Lookup Name]:[Source Reference]],2,FALSE),"")</f>
        <v/>
      </c>
      <c r="V1753" s="6" t="str">
        <f>IFERROR(VLOOKUP(V$1&amp;"."&amp;$A1753&amp;"."&amp;$B1753,Mappings[[Lookup Name]:[Source Reference]],2,FALSE),"")</f>
        <v/>
      </c>
      <c r="W1753" s="6" t="str">
        <f>IFERROR(VLOOKUP(W$1&amp;"."&amp;$A1753&amp;"."&amp;$B1753,Mappings[[Lookup Name]:[Source Reference]],2,FALSE),"")</f>
        <v/>
      </c>
    </row>
    <row r="1754" spans="1:23" x14ac:dyDescent="0.3">
      <c r="A1754" t="s">
        <v>1144</v>
      </c>
      <c r="B1754" s="6" t="s">
        <v>16</v>
      </c>
      <c r="C1754" s="5">
        <v>13</v>
      </c>
      <c r="D1754" t="s">
        <v>2099</v>
      </c>
      <c r="E1754">
        <v>4</v>
      </c>
      <c r="F1754">
        <v>10</v>
      </c>
      <c r="G1754">
        <v>0</v>
      </c>
      <c r="H1754">
        <v>0</v>
      </c>
      <c r="I1754">
        <v>0</v>
      </c>
      <c r="J1754" t="s">
        <v>2117</v>
      </c>
      <c r="K1754" s="2" t="s">
        <v>2117</v>
      </c>
      <c r="L1754" t="str">
        <f>VLOOKUP(A1754,Tables!$A$2:$B$218,2,FALSE)</f>
        <v>Truven</v>
      </c>
      <c r="O1754" s="8" t="s">
        <v>3149</v>
      </c>
      <c r="P1754" s="8"/>
      <c r="Q1754" t="str">
        <f t="shared" si="27"/>
        <v>ETL Audit Process</v>
      </c>
      <c r="R1754"/>
      <c r="S1754"/>
      <c r="T1754" s="6" t="str">
        <f>IFERROR(VLOOKUP(T$1&amp;"."&amp;$A1754&amp;"."&amp;$B1754,Mappings[[Lookup Name]:[Source Reference]],2,FALSE),"")</f>
        <v/>
      </c>
      <c r="U1754" s="6" t="str">
        <f>IFERROR(VLOOKUP(U$1&amp;"."&amp;$A1754&amp;"."&amp;$B1754,Mappings[[Lookup Name]:[Source Reference]],2,FALSE),"")</f>
        <v/>
      </c>
      <c r="V1754" s="6" t="str">
        <f>IFERROR(VLOOKUP(V$1&amp;"."&amp;$A1754&amp;"."&amp;$B1754,Mappings[[Lookup Name]:[Source Reference]],2,FALSE),"")</f>
        <v/>
      </c>
      <c r="W1754" s="6" t="str">
        <f>IFERROR(VLOOKUP(W$1&amp;"."&amp;$A1754&amp;"."&amp;$B1754,Mappings[[Lookup Name]:[Source Reference]],2,FALSE),"")</f>
        <v/>
      </c>
    </row>
    <row r="1755" spans="1:23" x14ac:dyDescent="0.3">
      <c r="A1755" t="s">
        <v>1144</v>
      </c>
      <c r="B1755" s="6" t="s">
        <v>17</v>
      </c>
      <c r="C1755" s="5">
        <v>14</v>
      </c>
      <c r="D1755" t="s">
        <v>2099</v>
      </c>
      <c r="E1755">
        <v>4</v>
      </c>
      <c r="F1755">
        <v>10</v>
      </c>
      <c r="G1755">
        <v>0</v>
      </c>
      <c r="H1755">
        <v>0</v>
      </c>
      <c r="I1755">
        <v>0</v>
      </c>
      <c r="J1755" t="s">
        <v>2117</v>
      </c>
      <c r="K1755" s="2" t="s">
        <v>2117</v>
      </c>
      <c r="L1755" t="str">
        <f>VLOOKUP(A1755,Tables!$A$2:$B$218,2,FALSE)</f>
        <v>Truven</v>
      </c>
      <c r="O1755" s="8" t="s">
        <v>3149</v>
      </c>
      <c r="P1755" s="8"/>
      <c r="Q1755" t="str">
        <f t="shared" si="27"/>
        <v>ETL Audit Process</v>
      </c>
      <c r="R1755"/>
      <c r="S1755"/>
      <c r="T1755" s="6" t="str">
        <f>IFERROR(VLOOKUP(T$1&amp;"."&amp;$A1755&amp;"."&amp;$B1755,Mappings[[Lookup Name]:[Source Reference]],2,FALSE),"")</f>
        <v/>
      </c>
      <c r="U1755" s="6" t="str">
        <f>IFERROR(VLOOKUP(U$1&amp;"."&amp;$A1755&amp;"."&amp;$B1755,Mappings[[Lookup Name]:[Source Reference]],2,FALSE),"")</f>
        <v/>
      </c>
      <c r="V1755" s="6" t="str">
        <f>IFERROR(VLOOKUP(V$1&amp;"."&amp;$A1755&amp;"."&amp;$B1755,Mappings[[Lookup Name]:[Source Reference]],2,FALSE),"")</f>
        <v/>
      </c>
      <c r="W1755" s="6" t="str">
        <f>IFERROR(VLOOKUP(W$1&amp;"."&amp;$A1755&amp;"."&amp;$B1755,Mappings[[Lookup Name]:[Source Reference]],2,FALSE),"")</f>
        <v/>
      </c>
    </row>
    <row r="1756" spans="1:23" ht="31.2" x14ac:dyDescent="0.3">
      <c r="A1756" t="s">
        <v>1144</v>
      </c>
      <c r="B1756" s="6" t="s">
        <v>18</v>
      </c>
      <c r="C1756" s="5">
        <v>15</v>
      </c>
      <c r="D1756" t="s">
        <v>2099</v>
      </c>
      <c r="E1756">
        <v>4</v>
      </c>
      <c r="F1756">
        <v>10</v>
      </c>
      <c r="G1756">
        <v>0</v>
      </c>
      <c r="H1756">
        <v>0</v>
      </c>
      <c r="I1756">
        <v>0</v>
      </c>
      <c r="J1756" t="s">
        <v>2117</v>
      </c>
      <c r="K1756" s="2" t="s">
        <v>2251</v>
      </c>
      <c r="L1756" t="str">
        <f>VLOOKUP(A1756,Tables!$A$2:$B$218,2,FALSE)</f>
        <v>Truven</v>
      </c>
      <c r="O1756" s="8" t="s">
        <v>3149</v>
      </c>
      <c r="P1756" s="8"/>
      <c r="Q1756" t="str">
        <f t="shared" si="27"/>
        <v>Link to Source System</v>
      </c>
      <c r="R1756"/>
      <c r="S1756"/>
      <c r="T1756" s="6" t="str">
        <f>IFERROR(VLOOKUP(T$1&amp;"."&amp;$A1756&amp;"."&amp;$B1756,Mappings[[Lookup Name]:[Source Reference]],2,FALSE),"")</f>
        <v/>
      </c>
      <c r="U1756" s="6" t="str">
        <f>IFERROR(VLOOKUP(U$1&amp;"."&amp;$A1756&amp;"."&amp;$B1756,Mappings[[Lookup Name]:[Source Reference]],2,FALSE),"")</f>
        <v/>
      </c>
      <c r="V1756" s="6" t="str">
        <f>IFERROR(VLOOKUP(V$1&amp;"."&amp;$A1756&amp;"."&amp;$B1756,Mappings[[Lookup Name]:[Source Reference]],2,FALSE),"")</f>
        <v/>
      </c>
      <c r="W1756" s="6" t="str">
        <f>IFERROR(VLOOKUP(W$1&amp;"."&amp;$A1756&amp;"."&amp;$B1756,Mappings[[Lookup Name]:[Source Reference]],2,FALSE),"")</f>
        <v/>
      </c>
    </row>
    <row r="1757" spans="1:23" x14ac:dyDescent="0.3">
      <c r="A1757" t="s">
        <v>1149</v>
      </c>
      <c r="B1757" s="6" t="s">
        <v>1150</v>
      </c>
      <c r="C1757" s="5">
        <v>1</v>
      </c>
      <c r="D1757" t="s">
        <v>2099</v>
      </c>
      <c r="E1757">
        <v>4</v>
      </c>
      <c r="F1757">
        <v>10</v>
      </c>
      <c r="G1757">
        <v>0</v>
      </c>
      <c r="H1757">
        <v>0</v>
      </c>
      <c r="I1757">
        <v>1</v>
      </c>
      <c r="J1757" t="s">
        <v>2117</v>
      </c>
      <c r="K1757" s="2" t="s">
        <v>2117</v>
      </c>
      <c r="L1757" t="str">
        <f>VLOOKUP(A1757,Tables!$A$2:$B$218,2,FALSE)</f>
        <v/>
      </c>
      <c r="O1757" s="8" t="s">
        <v>3149</v>
      </c>
      <c r="P1757" s="8"/>
      <c r="Q1757" t="str">
        <f t="shared" si="27"/>
        <v>System Generated</v>
      </c>
      <c r="R1757"/>
      <c r="S1757"/>
      <c r="T1757" s="6" t="str">
        <f>IFERROR(VLOOKUP(T$1&amp;"."&amp;$A1757&amp;"."&amp;$B1757,Mappings[[Lookup Name]:[Source Reference]],2,FALSE),"")</f>
        <v/>
      </c>
      <c r="U1757" s="6" t="str">
        <f>IFERROR(VLOOKUP(U$1&amp;"."&amp;$A1757&amp;"."&amp;$B1757,Mappings[[Lookup Name]:[Source Reference]],2,FALSE),"")</f>
        <v/>
      </c>
      <c r="V1757" s="6" t="str">
        <f>IFERROR(VLOOKUP(V$1&amp;"."&amp;$A1757&amp;"."&amp;$B1757,Mappings[[Lookup Name]:[Source Reference]],2,FALSE),"")</f>
        <v/>
      </c>
      <c r="W1757" s="6" t="str">
        <f>IFERROR(VLOOKUP(W$1&amp;"."&amp;$A1757&amp;"."&amp;$B1757,Mappings[[Lookup Name]:[Source Reference]],2,FALSE),"")</f>
        <v/>
      </c>
    </row>
    <row r="1758" spans="1:23" ht="31.2" x14ac:dyDescent="0.3">
      <c r="A1758" t="s">
        <v>1149</v>
      </c>
      <c r="B1758" s="6" t="s">
        <v>125</v>
      </c>
      <c r="C1758" s="5">
        <v>2</v>
      </c>
      <c r="D1758" t="s">
        <v>2099</v>
      </c>
      <c r="E1758">
        <v>4</v>
      </c>
      <c r="F1758">
        <v>10</v>
      </c>
      <c r="G1758">
        <v>0</v>
      </c>
      <c r="H1758">
        <v>0</v>
      </c>
      <c r="I1758">
        <v>0</v>
      </c>
      <c r="J1758" t="s">
        <v>2117</v>
      </c>
      <c r="K1758" s="2" t="s">
        <v>2252</v>
      </c>
      <c r="L1758" t="str">
        <f>VLOOKUP(A1758,Tables!$A$2:$B$218,2,FALSE)</f>
        <v/>
      </c>
      <c r="O1758" s="8" t="s">
        <v>3149</v>
      </c>
      <c r="P1758" s="8"/>
      <c r="Q1758" t="str">
        <f t="shared" si="27"/>
        <v>System Generated</v>
      </c>
      <c r="R1758"/>
      <c r="S1758"/>
      <c r="T1758" s="6" t="str">
        <f>IFERROR(VLOOKUP(T$1&amp;"."&amp;$A1758&amp;"."&amp;$B1758,Mappings[[Lookup Name]:[Source Reference]],2,FALSE),"")</f>
        <v/>
      </c>
      <c r="U1758" s="6" t="str">
        <f>IFERROR(VLOOKUP(U$1&amp;"."&amp;$A1758&amp;"."&amp;$B1758,Mappings[[Lookup Name]:[Source Reference]],2,FALSE),"")</f>
        <v/>
      </c>
      <c r="V1758" s="6" t="str">
        <f>IFERROR(VLOOKUP(V$1&amp;"."&amp;$A1758&amp;"."&amp;$B1758,Mappings[[Lookup Name]:[Source Reference]],2,FALSE),"")</f>
        <v/>
      </c>
      <c r="W1758" s="6" t="str">
        <f>IFERROR(VLOOKUP(W$1&amp;"."&amp;$A1758&amp;"."&amp;$B1758,Mappings[[Lookup Name]:[Source Reference]],2,FALSE),"")</f>
        <v/>
      </c>
    </row>
    <row r="1759" spans="1:23" ht="31.2" x14ac:dyDescent="0.3">
      <c r="A1759" t="s">
        <v>1149</v>
      </c>
      <c r="B1759" s="6" t="s">
        <v>526</v>
      </c>
      <c r="C1759" s="5">
        <v>3</v>
      </c>
      <c r="D1759" t="s">
        <v>2099</v>
      </c>
      <c r="E1759">
        <v>4</v>
      </c>
      <c r="F1759">
        <v>10</v>
      </c>
      <c r="G1759">
        <v>0</v>
      </c>
      <c r="H1759">
        <v>0</v>
      </c>
      <c r="I1759">
        <v>0</v>
      </c>
      <c r="J1759" t="s">
        <v>2117</v>
      </c>
      <c r="K1759" s="2" t="s">
        <v>2253</v>
      </c>
      <c r="L1759" t="str">
        <f>VLOOKUP(A1759,Tables!$A$2:$B$218,2,FALSE)</f>
        <v/>
      </c>
      <c r="O1759" s="8" t="s">
        <v>3149</v>
      </c>
      <c r="P1759" s="8"/>
      <c r="Q1759" t="str">
        <f t="shared" si="27"/>
        <v>System Generated</v>
      </c>
      <c r="R1759"/>
      <c r="S1759"/>
      <c r="T1759" s="6" t="str">
        <f>IFERROR(VLOOKUP(T$1&amp;"."&amp;$A1759&amp;"."&amp;$B1759,Mappings[[Lookup Name]:[Source Reference]],2,FALSE),"")</f>
        <v/>
      </c>
      <c r="U1759" s="6" t="str">
        <f>IFERROR(VLOOKUP(U$1&amp;"."&amp;$A1759&amp;"."&amp;$B1759,Mappings[[Lookup Name]:[Source Reference]],2,FALSE),"")</f>
        <v/>
      </c>
      <c r="V1759" s="6" t="str">
        <f>IFERROR(VLOOKUP(V$1&amp;"."&amp;$A1759&amp;"."&amp;$B1759,Mappings[[Lookup Name]:[Source Reference]],2,FALSE),"")</f>
        <v/>
      </c>
      <c r="W1759" s="6" t="str">
        <f>IFERROR(VLOOKUP(W$1&amp;"."&amp;$A1759&amp;"."&amp;$B1759,Mappings[[Lookup Name]:[Source Reference]],2,FALSE),"")</f>
        <v/>
      </c>
    </row>
    <row r="1760" spans="1:23" x14ac:dyDescent="0.3">
      <c r="A1760" t="s">
        <v>1149</v>
      </c>
      <c r="B1760" s="6" t="s">
        <v>16</v>
      </c>
      <c r="C1760" s="5">
        <v>4</v>
      </c>
      <c r="D1760" t="s">
        <v>2099</v>
      </c>
      <c r="E1760">
        <v>4</v>
      </c>
      <c r="F1760">
        <v>10</v>
      </c>
      <c r="G1760">
        <v>0</v>
      </c>
      <c r="H1760">
        <v>0</v>
      </c>
      <c r="I1760">
        <v>0</v>
      </c>
      <c r="J1760" t="s">
        <v>2117</v>
      </c>
      <c r="K1760" s="2" t="s">
        <v>2117</v>
      </c>
      <c r="L1760" t="str">
        <f>VLOOKUP(A1760,Tables!$A$2:$B$218,2,FALSE)</f>
        <v/>
      </c>
      <c r="O1760" s="8" t="s">
        <v>3149</v>
      </c>
      <c r="P1760" s="8"/>
      <c r="Q1760" t="str">
        <f t="shared" si="27"/>
        <v>ETL Audit Process</v>
      </c>
      <c r="R1760"/>
      <c r="S1760"/>
      <c r="T1760" s="6" t="str">
        <f>IFERROR(VLOOKUP(T$1&amp;"."&amp;$A1760&amp;"."&amp;$B1760,Mappings[[Lookup Name]:[Source Reference]],2,FALSE),"")</f>
        <v/>
      </c>
      <c r="U1760" s="6" t="str">
        <f>IFERROR(VLOOKUP(U$1&amp;"."&amp;$A1760&amp;"."&amp;$B1760,Mappings[[Lookup Name]:[Source Reference]],2,FALSE),"")</f>
        <v/>
      </c>
      <c r="V1760" s="6" t="str">
        <f>IFERROR(VLOOKUP(V$1&amp;"."&amp;$A1760&amp;"."&amp;$B1760,Mappings[[Lookup Name]:[Source Reference]],2,FALSE),"")</f>
        <v/>
      </c>
      <c r="W1760" s="6" t="str">
        <f>IFERROR(VLOOKUP(W$1&amp;"."&amp;$A1760&amp;"."&amp;$B1760,Mappings[[Lookup Name]:[Source Reference]],2,FALSE),"")</f>
        <v/>
      </c>
    </row>
    <row r="1761" spans="1:23" x14ac:dyDescent="0.3">
      <c r="A1761" t="s">
        <v>1149</v>
      </c>
      <c r="B1761" s="6" t="s">
        <v>17</v>
      </c>
      <c r="C1761" s="5">
        <v>5</v>
      </c>
      <c r="D1761" t="s">
        <v>2099</v>
      </c>
      <c r="E1761">
        <v>4</v>
      </c>
      <c r="F1761">
        <v>10</v>
      </c>
      <c r="G1761">
        <v>0</v>
      </c>
      <c r="H1761">
        <v>0</v>
      </c>
      <c r="I1761">
        <v>0</v>
      </c>
      <c r="J1761" t="s">
        <v>2117</v>
      </c>
      <c r="K1761" s="2" t="s">
        <v>2117</v>
      </c>
      <c r="L1761" t="str">
        <f>VLOOKUP(A1761,Tables!$A$2:$B$218,2,FALSE)</f>
        <v/>
      </c>
      <c r="O1761" s="8" t="s">
        <v>3149</v>
      </c>
      <c r="P1761" s="8"/>
      <c r="Q1761" t="str">
        <f t="shared" si="27"/>
        <v>ETL Audit Process</v>
      </c>
      <c r="R1761"/>
      <c r="S1761"/>
      <c r="T1761" s="6" t="str">
        <f>IFERROR(VLOOKUP(T$1&amp;"."&amp;$A1761&amp;"."&amp;$B1761,Mappings[[Lookup Name]:[Source Reference]],2,FALSE),"")</f>
        <v/>
      </c>
      <c r="U1761" s="6" t="str">
        <f>IFERROR(VLOOKUP(U$1&amp;"."&amp;$A1761&amp;"."&amp;$B1761,Mappings[[Lookup Name]:[Source Reference]],2,FALSE),"")</f>
        <v/>
      </c>
      <c r="V1761" s="6" t="str">
        <f>IFERROR(VLOOKUP(V$1&amp;"."&amp;$A1761&amp;"."&amp;$B1761,Mappings[[Lookup Name]:[Source Reference]],2,FALSE),"")</f>
        <v/>
      </c>
      <c r="W1761" s="6" t="str">
        <f>IFERROR(VLOOKUP(W$1&amp;"."&amp;$A1761&amp;"."&amp;$B1761,Mappings[[Lookup Name]:[Source Reference]],2,FALSE),"")</f>
        <v/>
      </c>
    </row>
    <row r="1762" spans="1:23" x14ac:dyDescent="0.3">
      <c r="A1762" t="s">
        <v>1149</v>
      </c>
      <c r="B1762" s="6" t="s">
        <v>35</v>
      </c>
      <c r="C1762" s="5">
        <v>6</v>
      </c>
      <c r="D1762" t="s">
        <v>2102</v>
      </c>
      <c r="E1762">
        <v>120</v>
      </c>
      <c r="F1762">
        <v>0</v>
      </c>
      <c r="G1762">
        <v>0</v>
      </c>
      <c r="H1762">
        <v>1</v>
      </c>
      <c r="I1762">
        <v>0</v>
      </c>
      <c r="J1762" t="s">
        <v>2117</v>
      </c>
      <c r="K1762" s="2" t="s">
        <v>2117</v>
      </c>
      <c r="L1762" t="str">
        <f>VLOOKUP(A1762,Tables!$A$2:$B$218,2,FALSE)</f>
        <v/>
      </c>
      <c r="O1762" s="8" t="s">
        <v>3149</v>
      </c>
      <c r="P1762" s="8"/>
      <c r="Q1762" t="str">
        <f t="shared" si="27"/>
        <v>ETL Audit Process</v>
      </c>
      <c r="R1762"/>
      <c r="S1762"/>
      <c r="T1762" s="6" t="str">
        <f>IFERROR(VLOOKUP(T$1&amp;"."&amp;$A1762&amp;"."&amp;$B1762,Mappings[[Lookup Name]:[Source Reference]],2,FALSE),"")</f>
        <v/>
      </c>
      <c r="U1762" s="6" t="str">
        <f>IFERROR(VLOOKUP(U$1&amp;"."&amp;$A1762&amp;"."&amp;$B1762,Mappings[[Lookup Name]:[Source Reference]],2,FALSE),"")</f>
        <v/>
      </c>
      <c r="V1762" s="6" t="str">
        <f>IFERROR(VLOOKUP(V$1&amp;"."&amp;$A1762&amp;"."&amp;$B1762,Mappings[[Lookup Name]:[Source Reference]],2,FALSE),"")</f>
        <v/>
      </c>
      <c r="W1762" s="6" t="str">
        <f>IFERROR(VLOOKUP(W$1&amp;"."&amp;$A1762&amp;"."&amp;$B1762,Mappings[[Lookup Name]:[Source Reference]],2,FALSE),"")</f>
        <v/>
      </c>
    </row>
    <row r="1763" spans="1:23" x14ac:dyDescent="0.3">
      <c r="A1763" t="s">
        <v>1149</v>
      </c>
      <c r="B1763" s="6" t="s">
        <v>36</v>
      </c>
      <c r="C1763" s="5">
        <v>7</v>
      </c>
      <c r="D1763" t="s">
        <v>2098</v>
      </c>
      <c r="E1763">
        <v>8</v>
      </c>
      <c r="F1763">
        <v>23</v>
      </c>
      <c r="G1763">
        <v>3</v>
      </c>
      <c r="H1763">
        <v>1</v>
      </c>
      <c r="I1763">
        <v>0</v>
      </c>
      <c r="J1763" t="s">
        <v>2117</v>
      </c>
      <c r="K1763" s="2" t="s">
        <v>2117</v>
      </c>
      <c r="L1763" t="str">
        <f>VLOOKUP(A1763,Tables!$A$2:$B$218,2,FALSE)</f>
        <v/>
      </c>
      <c r="O1763" s="8" t="s">
        <v>3149</v>
      </c>
      <c r="P1763" s="8"/>
      <c r="Q1763" t="str">
        <f t="shared" si="27"/>
        <v>ETL Audit Process</v>
      </c>
      <c r="R1763"/>
      <c r="S1763"/>
      <c r="T1763" s="6" t="str">
        <f>IFERROR(VLOOKUP(T$1&amp;"."&amp;$A1763&amp;"."&amp;$B1763,Mappings[[Lookup Name]:[Source Reference]],2,FALSE),"")</f>
        <v/>
      </c>
      <c r="U1763" s="6" t="str">
        <f>IFERROR(VLOOKUP(U$1&amp;"."&amp;$A1763&amp;"."&amp;$B1763,Mappings[[Lookup Name]:[Source Reference]],2,FALSE),"")</f>
        <v/>
      </c>
      <c r="V1763" s="6" t="str">
        <f>IFERROR(VLOOKUP(V$1&amp;"."&amp;$A1763&amp;"."&amp;$B1763,Mappings[[Lookup Name]:[Source Reference]],2,FALSE),"")</f>
        <v/>
      </c>
      <c r="W1763" s="6" t="str">
        <f>IFERROR(VLOOKUP(W$1&amp;"."&amp;$A1763&amp;"."&amp;$B1763,Mappings[[Lookup Name]:[Source Reference]],2,FALSE),"")</f>
        <v/>
      </c>
    </row>
    <row r="1764" spans="1:23" x14ac:dyDescent="0.3">
      <c r="A1764" t="s">
        <v>1149</v>
      </c>
      <c r="B1764" s="6" t="s">
        <v>37</v>
      </c>
      <c r="C1764" s="5">
        <v>8</v>
      </c>
      <c r="D1764" t="s">
        <v>2102</v>
      </c>
      <c r="E1764">
        <v>120</v>
      </c>
      <c r="F1764">
        <v>0</v>
      </c>
      <c r="G1764">
        <v>0</v>
      </c>
      <c r="H1764">
        <v>1</v>
      </c>
      <c r="I1764">
        <v>0</v>
      </c>
      <c r="J1764" t="s">
        <v>2117</v>
      </c>
      <c r="K1764" s="2" t="s">
        <v>2117</v>
      </c>
      <c r="L1764" t="str">
        <f>VLOOKUP(A1764,Tables!$A$2:$B$218,2,FALSE)</f>
        <v/>
      </c>
      <c r="O1764" s="8" t="s">
        <v>3149</v>
      </c>
      <c r="P1764" s="8"/>
      <c r="Q1764" t="str">
        <f t="shared" si="27"/>
        <v>ETL Audit Process</v>
      </c>
      <c r="R1764"/>
      <c r="S1764"/>
      <c r="T1764" s="6" t="str">
        <f>IFERROR(VLOOKUP(T$1&amp;"."&amp;$A1764&amp;"."&amp;$B1764,Mappings[[Lookup Name]:[Source Reference]],2,FALSE),"")</f>
        <v/>
      </c>
      <c r="U1764" s="6" t="str">
        <f>IFERROR(VLOOKUP(U$1&amp;"."&amp;$A1764&amp;"."&amp;$B1764,Mappings[[Lookup Name]:[Source Reference]],2,FALSE),"")</f>
        <v/>
      </c>
      <c r="V1764" s="6" t="str">
        <f>IFERROR(VLOOKUP(V$1&amp;"."&amp;$A1764&amp;"."&amp;$B1764,Mappings[[Lookup Name]:[Source Reference]],2,FALSE),"")</f>
        <v/>
      </c>
      <c r="W1764" s="6" t="str">
        <f>IFERROR(VLOOKUP(W$1&amp;"."&amp;$A1764&amp;"."&amp;$B1764,Mappings[[Lookup Name]:[Source Reference]],2,FALSE),"")</f>
        <v/>
      </c>
    </row>
    <row r="1765" spans="1:23" x14ac:dyDescent="0.3">
      <c r="A1765" t="s">
        <v>1149</v>
      </c>
      <c r="B1765" s="6" t="s">
        <v>38</v>
      </c>
      <c r="C1765" s="5">
        <v>9</v>
      </c>
      <c r="D1765" t="s">
        <v>2098</v>
      </c>
      <c r="E1765">
        <v>8</v>
      </c>
      <c r="F1765">
        <v>23</v>
      </c>
      <c r="G1765">
        <v>3</v>
      </c>
      <c r="H1765">
        <v>1</v>
      </c>
      <c r="I1765">
        <v>0</v>
      </c>
      <c r="J1765" t="s">
        <v>2117</v>
      </c>
      <c r="K1765" s="2" t="s">
        <v>2117</v>
      </c>
      <c r="L1765" t="str">
        <f>VLOOKUP(A1765,Tables!$A$2:$B$218,2,FALSE)</f>
        <v/>
      </c>
      <c r="O1765" s="8" t="s">
        <v>3149</v>
      </c>
      <c r="P1765" s="8"/>
      <c r="Q1765" t="str">
        <f t="shared" si="27"/>
        <v>ETL Audit Process</v>
      </c>
      <c r="R1765"/>
      <c r="S1765"/>
      <c r="T1765" s="6" t="str">
        <f>IFERROR(VLOOKUP(T$1&amp;"."&amp;$A1765&amp;"."&amp;$B1765,Mappings[[Lookup Name]:[Source Reference]],2,FALSE),"")</f>
        <v/>
      </c>
      <c r="U1765" s="6" t="str">
        <f>IFERROR(VLOOKUP(U$1&amp;"."&amp;$A1765&amp;"."&amp;$B1765,Mappings[[Lookup Name]:[Source Reference]],2,FALSE),"")</f>
        <v/>
      </c>
      <c r="V1765" s="6" t="str">
        <f>IFERROR(VLOOKUP(V$1&amp;"."&amp;$A1765&amp;"."&amp;$B1765,Mappings[[Lookup Name]:[Source Reference]],2,FALSE),"")</f>
        <v/>
      </c>
      <c r="W1765" s="6" t="str">
        <f>IFERROR(VLOOKUP(W$1&amp;"."&amp;$A1765&amp;"."&amp;$B1765,Mappings[[Lookup Name]:[Source Reference]],2,FALSE),"")</f>
        <v/>
      </c>
    </row>
    <row r="1766" spans="1:23" ht="31.2" x14ac:dyDescent="0.3">
      <c r="A1766" t="s">
        <v>1149</v>
      </c>
      <c r="B1766" s="6" t="s">
        <v>18</v>
      </c>
      <c r="C1766" s="5">
        <v>10</v>
      </c>
      <c r="D1766" t="s">
        <v>2099</v>
      </c>
      <c r="E1766">
        <v>4</v>
      </c>
      <c r="F1766">
        <v>10</v>
      </c>
      <c r="G1766">
        <v>0</v>
      </c>
      <c r="H1766">
        <v>0</v>
      </c>
      <c r="I1766">
        <v>0</v>
      </c>
      <c r="J1766" t="s">
        <v>2120</v>
      </c>
      <c r="K1766" s="2" t="s">
        <v>2254</v>
      </c>
      <c r="L1766" t="str">
        <f>VLOOKUP(A1766,Tables!$A$2:$B$218,2,FALSE)</f>
        <v/>
      </c>
      <c r="O1766" s="8" t="s">
        <v>3149</v>
      </c>
      <c r="P1766" s="8"/>
      <c r="Q1766" t="str">
        <f t="shared" si="27"/>
        <v>Link to Source System</v>
      </c>
      <c r="R1766"/>
      <c r="S1766"/>
      <c r="T1766" s="6" t="str">
        <f>IFERROR(VLOOKUP(T$1&amp;"."&amp;$A1766&amp;"."&amp;$B1766,Mappings[[Lookup Name]:[Source Reference]],2,FALSE),"")</f>
        <v/>
      </c>
      <c r="U1766" s="6" t="str">
        <f>IFERROR(VLOOKUP(U$1&amp;"."&amp;$A1766&amp;"."&amp;$B1766,Mappings[[Lookup Name]:[Source Reference]],2,FALSE),"")</f>
        <v/>
      </c>
      <c r="V1766" s="6" t="str">
        <f>IFERROR(VLOOKUP(V$1&amp;"."&amp;$A1766&amp;"."&amp;$B1766,Mappings[[Lookup Name]:[Source Reference]],2,FALSE),"")</f>
        <v/>
      </c>
      <c r="W1766" s="6" t="str">
        <f>IFERROR(VLOOKUP(W$1&amp;"."&amp;$A1766&amp;"."&amp;$B1766,Mappings[[Lookup Name]:[Source Reference]],2,FALSE),"")</f>
        <v/>
      </c>
    </row>
    <row r="1767" spans="1:23" x14ac:dyDescent="0.3">
      <c r="A1767" t="s">
        <v>1151</v>
      </c>
      <c r="B1767" s="6" t="s">
        <v>1152</v>
      </c>
      <c r="C1767" s="5">
        <v>1</v>
      </c>
      <c r="D1767" t="s">
        <v>2099</v>
      </c>
      <c r="E1767">
        <v>4</v>
      </c>
      <c r="F1767">
        <v>10</v>
      </c>
      <c r="G1767">
        <v>0</v>
      </c>
      <c r="H1767">
        <v>0</v>
      </c>
      <c r="I1767">
        <v>1</v>
      </c>
      <c r="J1767" t="s">
        <v>2117</v>
      </c>
      <c r="K1767" s="2" t="s">
        <v>2117</v>
      </c>
      <c r="L1767" t="str">
        <f>VLOOKUP(A1767,Tables!$A$2:$B$218,2,FALSE)</f>
        <v/>
      </c>
      <c r="O1767" s="8" t="s">
        <v>3149</v>
      </c>
      <c r="P1767" s="8"/>
      <c r="Q1767" t="str">
        <f t="shared" si="27"/>
        <v>System Generated</v>
      </c>
      <c r="R1767"/>
      <c r="S1767"/>
      <c r="T1767" s="6" t="str">
        <f>IFERROR(VLOOKUP(T$1&amp;"."&amp;$A1767&amp;"."&amp;$B1767,Mappings[[Lookup Name]:[Source Reference]],2,FALSE),"")</f>
        <v/>
      </c>
      <c r="U1767" s="6" t="str">
        <f>IFERROR(VLOOKUP(U$1&amp;"."&amp;$A1767&amp;"."&amp;$B1767,Mappings[[Lookup Name]:[Source Reference]],2,FALSE),"")</f>
        <v/>
      </c>
      <c r="V1767" s="6" t="str">
        <f>IFERROR(VLOOKUP(V$1&amp;"."&amp;$A1767&amp;"."&amp;$B1767,Mappings[[Lookup Name]:[Source Reference]],2,FALSE),"")</f>
        <v/>
      </c>
      <c r="W1767" s="6" t="str">
        <f>IFERROR(VLOOKUP(W$1&amp;"."&amp;$A1767&amp;"."&amp;$B1767,Mappings[[Lookup Name]:[Source Reference]],2,FALSE),"")</f>
        <v/>
      </c>
    </row>
    <row r="1768" spans="1:23" ht="31.2" x14ac:dyDescent="0.3">
      <c r="A1768" t="s">
        <v>1151</v>
      </c>
      <c r="B1768" s="6" t="s">
        <v>125</v>
      </c>
      <c r="C1768" s="5">
        <v>2</v>
      </c>
      <c r="D1768" t="s">
        <v>2099</v>
      </c>
      <c r="E1768">
        <v>4</v>
      </c>
      <c r="F1768">
        <v>10</v>
      </c>
      <c r="G1768">
        <v>0</v>
      </c>
      <c r="H1768">
        <v>0</v>
      </c>
      <c r="I1768">
        <v>0</v>
      </c>
      <c r="J1768" t="s">
        <v>2117</v>
      </c>
      <c r="K1768" s="2" t="s">
        <v>2255</v>
      </c>
      <c r="L1768" t="str">
        <f>VLOOKUP(A1768,Tables!$A$2:$B$218,2,FALSE)</f>
        <v/>
      </c>
      <c r="O1768" s="8" t="s">
        <v>3149</v>
      </c>
      <c r="P1768" s="8"/>
      <c r="Q1768" t="str">
        <f t="shared" si="27"/>
        <v>System Generated</v>
      </c>
      <c r="R1768"/>
      <c r="S1768"/>
      <c r="T1768" s="6" t="str">
        <f>IFERROR(VLOOKUP(T$1&amp;"."&amp;$A1768&amp;"."&amp;$B1768,Mappings[[Lookup Name]:[Source Reference]],2,FALSE),"")</f>
        <v/>
      </c>
      <c r="U1768" s="6" t="str">
        <f>IFERROR(VLOOKUP(U$1&amp;"."&amp;$A1768&amp;"."&amp;$B1768,Mappings[[Lookup Name]:[Source Reference]],2,FALSE),"")</f>
        <v/>
      </c>
      <c r="V1768" s="6" t="str">
        <f>IFERROR(VLOOKUP(V$1&amp;"."&amp;$A1768&amp;"."&amp;$B1768,Mappings[[Lookup Name]:[Source Reference]],2,FALSE),"")</f>
        <v/>
      </c>
      <c r="W1768" s="6" t="str">
        <f>IFERROR(VLOOKUP(W$1&amp;"."&amp;$A1768&amp;"."&amp;$B1768,Mappings[[Lookup Name]:[Source Reference]],2,FALSE),"")</f>
        <v/>
      </c>
    </row>
    <row r="1769" spans="1:23" ht="31.2" x14ac:dyDescent="0.3">
      <c r="A1769" t="s">
        <v>1151</v>
      </c>
      <c r="B1769" s="6" t="s">
        <v>712</v>
      </c>
      <c r="C1769" s="5">
        <v>3</v>
      </c>
      <c r="D1769" t="s">
        <v>2099</v>
      </c>
      <c r="E1769">
        <v>4</v>
      </c>
      <c r="F1769">
        <v>10</v>
      </c>
      <c r="G1769">
        <v>0</v>
      </c>
      <c r="H1769">
        <v>0</v>
      </c>
      <c r="I1769">
        <v>0</v>
      </c>
      <c r="J1769" t="s">
        <v>2117</v>
      </c>
      <c r="K1769" s="2" t="s">
        <v>2256</v>
      </c>
      <c r="L1769" t="str">
        <f>VLOOKUP(A1769,Tables!$A$2:$B$218,2,FALSE)</f>
        <v/>
      </c>
      <c r="O1769" s="8" t="s">
        <v>3149</v>
      </c>
      <c r="P1769" s="8"/>
      <c r="Q1769" t="str">
        <f t="shared" si="27"/>
        <v>System Generated</v>
      </c>
      <c r="R1769"/>
      <c r="S1769"/>
      <c r="T1769" s="6" t="str">
        <f>IFERROR(VLOOKUP(T$1&amp;"."&amp;$A1769&amp;"."&amp;$B1769,Mappings[[Lookup Name]:[Source Reference]],2,FALSE),"")</f>
        <v/>
      </c>
      <c r="U1769" s="6" t="str">
        <f>IFERROR(VLOOKUP(U$1&amp;"."&amp;$A1769&amp;"."&amp;$B1769,Mappings[[Lookup Name]:[Source Reference]],2,FALSE),"")</f>
        <v/>
      </c>
      <c r="V1769" s="6" t="str">
        <f>IFERROR(VLOOKUP(V$1&amp;"."&amp;$A1769&amp;"."&amp;$B1769,Mappings[[Lookup Name]:[Source Reference]],2,FALSE),"")</f>
        <v/>
      </c>
      <c r="W1769" s="6" t="str">
        <f>IFERROR(VLOOKUP(W$1&amp;"."&amp;$A1769&amp;"."&amp;$B1769,Mappings[[Lookup Name]:[Source Reference]],2,FALSE),"")</f>
        <v/>
      </c>
    </row>
    <row r="1770" spans="1:23" x14ac:dyDescent="0.3">
      <c r="A1770" t="s">
        <v>1151</v>
      </c>
      <c r="B1770" s="6" t="s">
        <v>1153</v>
      </c>
      <c r="C1770" s="5">
        <v>4</v>
      </c>
      <c r="D1770" t="s">
        <v>2105</v>
      </c>
      <c r="E1770">
        <v>3</v>
      </c>
      <c r="F1770">
        <v>10</v>
      </c>
      <c r="G1770">
        <v>0</v>
      </c>
      <c r="H1770">
        <v>1</v>
      </c>
      <c r="I1770">
        <v>0</v>
      </c>
      <c r="J1770" t="s">
        <v>2117</v>
      </c>
      <c r="K1770" s="2" t="s">
        <v>2117</v>
      </c>
      <c r="L1770" t="str">
        <f>VLOOKUP(A1770,Tables!$A$2:$B$218,2,FALSE)</f>
        <v/>
      </c>
      <c r="O1770" s="8" t="s">
        <v>3149</v>
      </c>
      <c r="P1770" s="8"/>
      <c r="Q1770" t="str">
        <f t="shared" si="27"/>
        <v>Business Logic</v>
      </c>
      <c r="R1770"/>
      <c r="S1770"/>
      <c r="T1770" s="6" t="str">
        <f>IFERROR(VLOOKUP(T$1&amp;"."&amp;$A1770&amp;"."&amp;$B1770,Mappings[[Lookup Name]:[Source Reference]],2,FALSE),"")</f>
        <v/>
      </c>
      <c r="U1770" s="6" t="str">
        <f>IFERROR(VLOOKUP(U$1&amp;"."&amp;$A1770&amp;"."&amp;$B1770,Mappings[[Lookup Name]:[Source Reference]],2,FALSE),"")</f>
        <v/>
      </c>
      <c r="V1770" s="6" t="str">
        <f>IFERROR(VLOOKUP(V$1&amp;"."&amp;$A1770&amp;"."&amp;$B1770,Mappings[[Lookup Name]:[Source Reference]],2,FALSE),"")</f>
        <v/>
      </c>
      <c r="W1770" s="6" t="str">
        <f>IFERROR(VLOOKUP(W$1&amp;"."&amp;$A1770&amp;"."&amp;$B1770,Mappings[[Lookup Name]:[Source Reference]],2,FALSE),"")</f>
        <v/>
      </c>
    </row>
    <row r="1771" spans="1:23" x14ac:dyDescent="0.3">
      <c r="A1771" t="s">
        <v>1151</v>
      </c>
      <c r="B1771" s="6" t="s">
        <v>1154</v>
      </c>
      <c r="C1771" s="5">
        <v>5</v>
      </c>
      <c r="D1771" t="s">
        <v>2105</v>
      </c>
      <c r="E1771">
        <v>3</v>
      </c>
      <c r="F1771">
        <v>10</v>
      </c>
      <c r="G1771">
        <v>0</v>
      </c>
      <c r="H1771">
        <v>1</v>
      </c>
      <c r="I1771">
        <v>0</v>
      </c>
      <c r="J1771" t="s">
        <v>2117</v>
      </c>
      <c r="K1771" s="2" t="s">
        <v>2117</v>
      </c>
      <c r="L1771" t="str">
        <f>VLOOKUP(A1771,Tables!$A$2:$B$218,2,FALSE)</f>
        <v/>
      </c>
      <c r="O1771" s="8" t="s">
        <v>3149</v>
      </c>
      <c r="P1771" s="8"/>
      <c r="Q1771" t="str">
        <f t="shared" si="27"/>
        <v>Business Logic</v>
      </c>
      <c r="R1771"/>
      <c r="S1771"/>
      <c r="T1771" s="6" t="str">
        <f>IFERROR(VLOOKUP(T$1&amp;"."&amp;$A1771&amp;"."&amp;$B1771,Mappings[[Lookup Name]:[Source Reference]],2,FALSE),"")</f>
        <v/>
      </c>
      <c r="U1771" s="6" t="str">
        <f>IFERROR(VLOOKUP(U$1&amp;"."&amp;$A1771&amp;"."&amp;$B1771,Mappings[[Lookup Name]:[Source Reference]],2,FALSE),"")</f>
        <v/>
      </c>
      <c r="V1771" s="6" t="str">
        <f>IFERROR(VLOOKUP(V$1&amp;"."&amp;$A1771&amp;"."&amp;$B1771,Mappings[[Lookup Name]:[Source Reference]],2,FALSE),"")</f>
        <v/>
      </c>
      <c r="W1771" s="6" t="str">
        <f>IFERROR(VLOOKUP(W$1&amp;"."&amp;$A1771&amp;"."&amp;$B1771,Mappings[[Lookup Name]:[Source Reference]],2,FALSE),"")</f>
        <v/>
      </c>
    </row>
    <row r="1772" spans="1:23" x14ac:dyDescent="0.3">
      <c r="A1772" t="s">
        <v>1151</v>
      </c>
      <c r="B1772" s="6" t="s">
        <v>11</v>
      </c>
      <c r="C1772" s="5">
        <v>6</v>
      </c>
      <c r="D1772" t="s">
        <v>2101</v>
      </c>
      <c r="E1772">
        <v>1</v>
      </c>
      <c r="F1772">
        <v>0</v>
      </c>
      <c r="G1772">
        <v>0</v>
      </c>
      <c r="H1772">
        <v>1</v>
      </c>
      <c r="I1772">
        <v>0</v>
      </c>
      <c r="J1772" t="s">
        <v>2117</v>
      </c>
      <c r="K1772" s="2" t="s">
        <v>2117</v>
      </c>
      <c r="L1772" t="str">
        <f>VLOOKUP(A1772,Tables!$A$2:$B$218,2,FALSE)</f>
        <v/>
      </c>
      <c r="O1772" s="8" t="s">
        <v>3149</v>
      </c>
      <c r="P1772" s="8"/>
      <c r="Q1772" t="str">
        <f t="shared" si="27"/>
        <v>Business Logic</v>
      </c>
      <c r="R1772"/>
      <c r="S1772"/>
      <c r="T1772" s="6" t="str">
        <f>IFERROR(VLOOKUP(T$1&amp;"."&amp;$A1772&amp;"."&amp;$B1772,Mappings[[Lookup Name]:[Source Reference]],2,FALSE),"")</f>
        <v/>
      </c>
      <c r="U1772" s="6" t="str">
        <f>IFERROR(VLOOKUP(U$1&amp;"."&amp;$A1772&amp;"."&amp;$B1772,Mappings[[Lookup Name]:[Source Reference]],2,FALSE),"")</f>
        <v/>
      </c>
      <c r="V1772" s="6" t="str">
        <f>IFERROR(VLOOKUP(V$1&amp;"."&amp;$A1772&amp;"."&amp;$B1772,Mappings[[Lookup Name]:[Source Reference]],2,FALSE),"")</f>
        <v/>
      </c>
      <c r="W1772" s="6" t="str">
        <f>IFERROR(VLOOKUP(W$1&amp;"."&amp;$A1772&amp;"."&amp;$B1772,Mappings[[Lookup Name]:[Source Reference]],2,FALSE),"")</f>
        <v/>
      </c>
    </row>
    <row r="1773" spans="1:23" x14ac:dyDescent="0.3">
      <c r="A1773" t="s">
        <v>1151</v>
      </c>
      <c r="B1773" s="6" t="s">
        <v>12</v>
      </c>
      <c r="C1773" s="5">
        <v>7</v>
      </c>
      <c r="D1773" t="s">
        <v>2102</v>
      </c>
      <c r="E1773">
        <v>120</v>
      </c>
      <c r="F1773">
        <v>0</v>
      </c>
      <c r="G1773">
        <v>0</v>
      </c>
      <c r="H1773">
        <v>0</v>
      </c>
      <c r="I1773">
        <v>0</v>
      </c>
      <c r="J1773" t="s">
        <v>2117</v>
      </c>
      <c r="K1773" s="2" t="s">
        <v>2117</v>
      </c>
      <c r="L1773" t="str">
        <f>VLOOKUP(A1773,Tables!$A$2:$B$218,2,FALSE)</f>
        <v/>
      </c>
      <c r="O1773" s="8" t="s">
        <v>3149</v>
      </c>
      <c r="P1773" s="8"/>
      <c r="Q1773" t="str">
        <f t="shared" si="27"/>
        <v>ETL Audit Process</v>
      </c>
      <c r="R1773"/>
      <c r="S1773"/>
      <c r="T1773" s="6" t="str">
        <f>IFERROR(VLOOKUP(T$1&amp;"."&amp;$A1773&amp;"."&amp;$B1773,Mappings[[Lookup Name]:[Source Reference]],2,FALSE),"")</f>
        <v/>
      </c>
      <c r="U1773" s="6" t="str">
        <f>IFERROR(VLOOKUP(U$1&amp;"."&amp;$A1773&amp;"."&amp;$B1773,Mappings[[Lookup Name]:[Source Reference]],2,FALSE),"")</f>
        <v/>
      </c>
      <c r="V1773" s="6" t="str">
        <f>IFERROR(VLOOKUP(V$1&amp;"."&amp;$A1773&amp;"."&amp;$B1773,Mappings[[Lookup Name]:[Source Reference]],2,FALSE),"")</f>
        <v/>
      </c>
      <c r="W1773" s="6" t="str">
        <f>IFERROR(VLOOKUP(W$1&amp;"."&amp;$A1773&amp;"."&amp;$B1773,Mappings[[Lookup Name]:[Source Reference]],2,FALSE),"")</f>
        <v/>
      </c>
    </row>
    <row r="1774" spans="1:23" x14ac:dyDescent="0.3">
      <c r="A1774" t="s">
        <v>1151</v>
      </c>
      <c r="B1774" s="6" t="s">
        <v>13</v>
      </c>
      <c r="C1774" s="5">
        <v>8</v>
      </c>
      <c r="D1774" t="s">
        <v>2098</v>
      </c>
      <c r="E1774">
        <v>8</v>
      </c>
      <c r="F1774">
        <v>23</v>
      </c>
      <c r="G1774">
        <v>3</v>
      </c>
      <c r="H1774">
        <v>0</v>
      </c>
      <c r="I1774">
        <v>0</v>
      </c>
      <c r="J1774" t="s">
        <v>2117</v>
      </c>
      <c r="K1774" s="2" t="s">
        <v>2117</v>
      </c>
      <c r="L1774" t="str">
        <f>VLOOKUP(A1774,Tables!$A$2:$B$218,2,FALSE)</f>
        <v/>
      </c>
      <c r="O1774" s="8" t="s">
        <v>3149</v>
      </c>
      <c r="P1774" s="8"/>
      <c r="Q1774" t="str">
        <f t="shared" si="27"/>
        <v>ETL Audit Process</v>
      </c>
      <c r="R1774"/>
      <c r="S1774"/>
      <c r="T1774" s="6" t="str">
        <f>IFERROR(VLOOKUP(T$1&amp;"."&amp;$A1774&amp;"."&amp;$B1774,Mappings[[Lookup Name]:[Source Reference]],2,FALSE),"")</f>
        <v/>
      </c>
      <c r="U1774" s="6" t="str">
        <f>IFERROR(VLOOKUP(U$1&amp;"."&amp;$A1774&amp;"."&amp;$B1774,Mappings[[Lookup Name]:[Source Reference]],2,FALSE),"")</f>
        <v/>
      </c>
      <c r="V1774" s="6" t="str">
        <f>IFERROR(VLOOKUP(V$1&amp;"."&amp;$A1774&amp;"."&amp;$B1774,Mappings[[Lookup Name]:[Source Reference]],2,FALSE),"")</f>
        <v/>
      </c>
      <c r="W1774" s="6" t="str">
        <f>IFERROR(VLOOKUP(W$1&amp;"."&amp;$A1774&amp;"."&amp;$B1774,Mappings[[Lookup Name]:[Source Reference]],2,FALSE),"")</f>
        <v/>
      </c>
    </row>
    <row r="1775" spans="1:23" x14ac:dyDescent="0.3">
      <c r="A1775" t="s">
        <v>1151</v>
      </c>
      <c r="B1775" s="6" t="s">
        <v>14</v>
      </c>
      <c r="C1775" s="5">
        <v>9</v>
      </c>
      <c r="D1775" t="s">
        <v>2098</v>
      </c>
      <c r="E1775">
        <v>8</v>
      </c>
      <c r="F1775">
        <v>23</v>
      </c>
      <c r="G1775">
        <v>3</v>
      </c>
      <c r="H1775">
        <v>0</v>
      </c>
      <c r="I1775">
        <v>0</v>
      </c>
      <c r="J1775" t="s">
        <v>2117</v>
      </c>
      <c r="K1775" s="2" t="s">
        <v>2117</v>
      </c>
      <c r="L1775" t="str">
        <f>VLOOKUP(A1775,Tables!$A$2:$B$218,2,FALSE)</f>
        <v/>
      </c>
      <c r="O1775" s="8" t="s">
        <v>3149</v>
      </c>
      <c r="P1775" s="8"/>
      <c r="Q1775" t="str">
        <f t="shared" si="27"/>
        <v>ETL Audit Process</v>
      </c>
      <c r="R1775"/>
      <c r="S1775"/>
      <c r="T1775" s="6" t="str">
        <f>IFERROR(VLOOKUP(T$1&amp;"."&amp;$A1775&amp;"."&amp;$B1775,Mappings[[Lookup Name]:[Source Reference]],2,FALSE),"")</f>
        <v/>
      </c>
      <c r="U1775" s="6" t="str">
        <f>IFERROR(VLOOKUP(U$1&amp;"."&amp;$A1775&amp;"."&amp;$B1775,Mappings[[Lookup Name]:[Source Reference]],2,FALSE),"")</f>
        <v/>
      </c>
      <c r="V1775" s="6" t="str">
        <f>IFERROR(VLOOKUP(V$1&amp;"."&amp;$A1775&amp;"."&amp;$B1775,Mappings[[Lookup Name]:[Source Reference]],2,FALSE),"")</f>
        <v/>
      </c>
      <c r="W1775" s="6" t="str">
        <f>IFERROR(VLOOKUP(W$1&amp;"."&amp;$A1775&amp;"."&amp;$B1775,Mappings[[Lookup Name]:[Source Reference]],2,FALSE),"")</f>
        <v/>
      </c>
    </row>
    <row r="1776" spans="1:23" x14ac:dyDescent="0.3">
      <c r="A1776" t="s">
        <v>1151</v>
      </c>
      <c r="B1776" s="6" t="s">
        <v>15</v>
      </c>
      <c r="C1776" s="5">
        <v>10</v>
      </c>
      <c r="D1776" t="s">
        <v>2102</v>
      </c>
      <c r="E1776">
        <v>120</v>
      </c>
      <c r="F1776">
        <v>0</v>
      </c>
      <c r="G1776">
        <v>0</v>
      </c>
      <c r="H1776">
        <v>0</v>
      </c>
      <c r="I1776">
        <v>0</v>
      </c>
      <c r="J1776" t="s">
        <v>2117</v>
      </c>
      <c r="K1776" s="2" t="s">
        <v>2117</v>
      </c>
      <c r="L1776" t="str">
        <f>VLOOKUP(A1776,Tables!$A$2:$B$218,2,FALSE)</f>
        <v/>
      </c>
      <c r="O1776" s="8" t="s">
        <v>3149</v>
      </c>
      <c r="P1776" s="8"/>
      <c r="Q1776" t="str">
        <f t="shared" si="27"/>
        <v>ETL Audit Process</v>
      </c>
      <c r="R1776"/>
      <c r="S1776"/>
      <c r="T1776" s="6" t="str">
        <f>IFERROR(VLOOKUP(T$1&amp;"."&amp;$A1776&amp;"."&amp;$B1776,Mappings[[Lookup Name]:[Source Reference]],2,FALSE),"")</f>
        <v/>
      </c>
      <c r="U1776" s="6" t="str">
        <f>IFERROR(VLOOKUP(U$1&amp;"."&amp;$A1776&amp;"."&amp;$B1776,Mappings[[Lookup Name]:[Source Reference]],2,FALSE),"")</f>
        <v/>
      </c>
      <c r="V1776" s="6" t="str">
        <f>IFERROR(VLOOKUP(V$1&amp;"."&amp;$A1776&amp;"."&amp;$B1776,Mappings[[Lookup Name]:[Source Reference]],2,FALSE),"")</f>
        <v/>
      </c>
      <c r="W1776" s="6" t="str">
        <f>IFERROR(VLOOKUP(W$1&amp;"."&amp;$A1776&amp;"."&amp;$B1776,Mappings[[Lookup Name]:[Source Reference]],2,FALSE),"")</f>
        <v/>
      </c>
    </row>
    <row r="1777" spans="1:23" x14ac:dyDescent="0.3">
      <c r="A1777" t="s">
        <v>1151</v>
      </c>
      <c r="B1777" s="6" t="s">
        <v>16</v>
      </c>
      <c r="C1777" s="5">
        <v>11</v>
      </c>
      <c r="D1777" t="s">
        <v>2099</v>
      </c>
      <c r="E1777">
        <v>4</v>
      </c>
      <c r="F1777">
        <v>10</v>
      </c>
      <c r="G1777">
        <v>0</v>
      </c>
      <c r="H1777">
        <v>0</v>
      </c>
      <c r="I1777">
        <v>0</v>
      </c>
      <c r="J1777" t="s">
        <v>2117</v>
      </c>
      <c r="K1777" s="2" t="s">
        <v>2117</v>
      </c>
      <c r="L1777" t="str">
        <f>VLOOKUP(A1777,Tables!$A$2:$B$218,2,FALSE)</f>
        <v/>
      </c>
      <c r="O1777" s="8" t="s">
        <v>3149</v>
      </c>
      <c r="P1777" s="8"/>
      <c r="Q1777" t="str">
        <f t="shared" si="27"/>
        <v>ETL Audit Process</v>
      </c>
      <c r="R1777"/>
      <c r="S1777"/>
      <c r="T1777" s="6" t="str">
        <f>IFERROR(VLOOKUP(T$1&amp;"."&amp;$A1777&amp;"."&amp;$B1777,Mappings[[Lookup Name]:[Source Reference]],2,FALSE),"")</f>
        <v/>
      </c>
      <c r="U1777" s="6" t="str">
        <f>IFERROR(VLOOKUP(U$1&amp;"."&amp;$A1777&amp;"."&amp;$B1777,Mappings[[Lookup Name]:[Source Reference]],2,FALSE),"")</f>
        <v/>
      </c>
      <c r="V1777" s="6" t="str">
        <f>IFERROR(VLOOKUP(V$1&amp;"."&amp;$A1777&amp;"."&amp;$B1777,Mappings[[Lookup Name]:[Source Reference]],2,FALSE),"")</f>
        <v/>
      </c>
      <c r="W1777" s="6" t="str">
        <f>IFERROR(VLOOKUP(W$1&amp;"."&amp;$A1777&amp;"."&amp;$B1777,Mappings[[Lookup Name]:[Source Reference]],2,FALSE),"")</f>
        <v/>
      </c>
    </row>
    <row r="1778" spans="1:23" x14ac:dyDescent="0.3">
      <c r="A1778" t="s">
        <v>1151</v>
      </c>
      <c r="B1778" s="6" t="s">
        <v>17</v>
      </c>
      <c r="C1778" s="5">
        <v>12</v>
      </c>
      <c r="D1778" t="s">
        <v>2099</v>
      </c>
      <c r="E1778">
        <v>4</v>
      </c>
      <c r="F1778">
        <v>10</v>
      </c>
      <c r="G1778">
        <v>0</v>
      </c>
      <c r="H1778">
        <v>0</v>
      </c>
      <c r="I1778">
        <v>0</v>
      </c>
      <c r="J1778" t="s">
        <v>2117</v>
      </c>
      <c r="K1778" s="2" t="s">
        <v>2117</v>
      </c>
      <c r="L1778" t="str">
        <f>VLOOKUP(A1778,Tables!$A$2:$B$218,2,FALSE)</f>
        <v/>
      </c>
      <c r="O1778" s="8" t="s">
        <v>3149</v>
      </c>
      <c r="P1778" s="8"/>
      <c r="Q1778" t="str">
        <f t="shared" si="27"/>
        <v>ETL Audit Process</v>
      </c>
      <c r="R1778"/>
      <c r="S1778"/>
      <c r="T1778" s="6" t="str">
        <f>IFERROR(VLOOKUP(T$1&amp;"."&amp;$A1778&amp;"."&amp;$B1778,Mappings[[Lookup Name]:[Source Reference]],2,FALSE),"")</f>
        <v/>
      </c>
      <c r="U1778" s="6" t="str">
        <f>IFERROR(VLOOKUP(U$1&amp;"."&amp;$A1778&amp;"."&amp;$B1778,Mappings[[Lookup Name]:[Source Reference]],2,FALSE),"")</f>
        <v/>
      </c>
      <c r="V1778" s="6" t="str">
        <f>IFERROR(VLOOKUP(V$1&amp;"."&amp;$A1778&amp;"."&amp;$B1778,Mappings[[Lookup Name]:[Source Reference]],2,FALSE),"")</f>
        <v/>
      </c>
      <c r="W1778" s="6" t="str">
        <f>IFERROR(VLOOKUP(W$1&amp;"."&amp;$A1778&amp;"."&amp;$B1778,Mappings[[Lookup Name]:[Source Reference]],2,FALSE),"")</f>
        <v/>
      </c>
    </row>
    <row r="1779" spans="1:23" ht="31.2" x14ac:dyDescent="0.3">
      <c r="A1779" t="s">
        <v>1151</v>
      </c>
      <c r="B1779" s="6" t="s">
        <v>18</v>
      </c>
      <c r="C1779" s="5">
        <v>13</v>
      </c>
      <c r="D1779" t="s">
        <v>2099</v>
      </c>
      <c r="E1779">
        <v>4</v>
      </c>
      <c r="F1779">
        <v>10</v>
      </c>
      <c r="G1779">
        <v>0</v>
      </c>
      <c r="H1779">
        <v>0</v>
      </c>
      <c r="I1779">
        <v>0</v>
      </c>
      <c r="J1779" t="s">
        <v>2117</v>
      </c>
      <c r="K1779" s="2" t="s">
        <v>2257</v>
      </c>
      <c r="L1779" t="str">
        <f>VLOOKUP(A1779,Tables!$A$2:$B$218,2,FALSE)</f>
        <v/>
      </c>
      <c r="O1779" s="8" t="s">
        <v>3149</v>
      </c>
      <c r="P1779" s="8"/>
      <c r="Q1779" t="str">
        <f t="shared" si="27"/>
        <v>Link to Source System</v>
      </c>
      <c r="R1779"/>
      <c r="S1779"/>
      <c r="T1779" s="6" t="str">
        <f>IFERROR(VLOOKUP(T$1&amp;"."&amp;$A1779&amp;"."&amp;$B1779,Mappings[[Lookup Name]:[Source Reference]],2,FALSE),"")</f>
        <v/>
      </c>
      <c r="U1779" s="6" t="str">
        <f>IFERROR(VLOOKUP(U$1&amp;"."&amp;$A1779&amp;"."&amp;$B1779,Mappings[[Lookup Name]:[Source Reference]],2,FALSE),"")</f>
        <v/>
      </c>
      <c r="V1779" s="6" t="str">
        <f>IFERROR(VLOOKUP(V$1&amp;"."&amp;$A1779&amp;"."&amp;$B1779,Mappings[[Lookup Name]:[Source Reference]],2,FALSE),"")</f>
        <v/>
      </c>
      <c r="W1779" s="6" t="str">
        <f>IFERROR(VLOOKUP(W$1&amp;"."&amp;$A1779&amp;"."&amp;$B1779,Mappings[[Lookup Name]:[Source Reference]],2,FALSE),"")</f>
        <v/>
      </c>
    </row>
    <row r="1780" spans="1:23" x14ac:dyDescent="0.3">
      <c r="A1780" t="s">
        <v>1155</v>
      </c>
      <c r="B1780" s="6" t="s">
        <v>1156</v>
      </c>
      <c r="C1780" s="5">
        <v>1</v>
      </c>
      <c r="D1780" t="s">
        <v>2099</v>
      </c>
      <c r="E1780">
        <v>4</v>
      </c>
      <c r="F1780">
        <v>10</v>
      </c>
      <c r="G1780">
        <v>0</v>
      </c>
      <c r="H1780">
        <v>0</v>
      </c>
      <c r="I1780">
        <v>1</v>
      </c>
      <c r="J1780" t="s">
        <v>2117</v>
      </c>
      <c r="K1780" s="2" t="s">
        <v>2117</v>
      </c>
      <c r="L1780" t="str">
        <f>VLOOKUP(A1780,Tables!$A$2:$B$218,2,FALSE)</f>
        <v>Truven</v>
      </c>
      <c r="O1780" s="8" t="s">
        <v>3149</v>
      </c>
      <c r="P1780" s="8"/>
      <c r="Q1780" t="str">
        <f t="shared" si="27"/>
        <v>System Generated</v>
      </c>
      <c r="R1780"/>
      <c r="S1780"/>
      <c r="T1780" s="6" t="str">
        <f>IFERROR(VLOOKUP(T$1&amp;"."&amp;$A1780&amp;"."&amp;$B1780,Mappings[[Lookup Name]:[Source Reference]],2,FALSE),"")</f>
        <v/>
      </c>
      <c r="U1780" s="6" t="str">
        <f>IFERROR(VLOOKUP(U$1&amp;"."&amp;$A1780&amp;"."&amp;$B1780,Mappings[[Lookup Name]:[Source Reference]],2,FALSE),"")</f>
        <v/>
      </c>
      <c r="V1780" s="6" t="str">
        <f>IFERROR(VLOOKUP(V$1&amp;"."&amp;$A1780&amp;"."&amp;$B1780,Mappings[[Lookup Name]:[Source Reference]],2,FALSE),"")</f>
        <v/>
      </c>
      <c r="W1780" s="6" t="str">
        <f>IFERROR(VLOOKUP(W$1&amp;"."&amp;$A1780&amp;"."&amp;$B1780,Mappings[[Lookup Name]:[Source Reference]],2,FALSE),"")</f>
        <v/>
      </c>
    </row>
    <row r="1781" spans="1:23" ht="31.2" x14ac:dyDescent="0.3">
      <c r="A1781" t="s">
        <v>1155</v>
      </c>
      <c r="B1781" s="6" t="s">
        <v>125</v>
      </c>
      <c r="C1781" s="5">
        <v>2</v>
      </c>
      <c r="D1781" t="s">
        <v>2099</v>
      </c>
      <c r="E1781">
        <v>4</v>
      </c>
      <c r="F1781">
        <v>10</v>
      </c>
      <c r="G1781">
        <v>0</v>
      </c>
      <c r="H1781">
        <v>0</v>
      </c>
      <c r="I1781">
        <v>0</v>
      </c>
      <c r="J1781" t="s">
        <v>2117</v>
      </c>
      <c r="K1781" s="2" t="s">
        <v>2258</v>
      </c>
      <c r="L1781" t="str">
        <f>VLOOKUP(A1781,Tables!$A$2:$B$218,2,FALSE)</f>
        <v>Truven</v>
      </c>
      <c r="O1781" s="8" t="s">
        <v>3149</v>
      </c>
      <c r="P1781" s="8"/>
      <c r="Q1781" t="str">
        <f t="shared" si="27"/>
        <v>System Generated</v>
      </c>
      <c r="R1781"/>
      <c r="S1781"/>
      <c r="T1781" s="6" t="str">
        <f>IFERROR(VLOOKUP(T$1&amp;"."&amp;$A1781&amp;"."&amp;$B1781,Mappings[[Lookup Name]:[Source Reference]],2,FALSE),"")</f>
        <v/>
      </c>
      <c r="U1781" s="6" t="str">
        <f>IFERROR(VLOOKUP(U$1&amp;"."&amp;$A1781&amp;"."&amp;$B1781,Mappings[[Lookup Name]:[Source Reference]],2,FALSE),"")</f>
        <v/>
      </c>
      <c r="V1781" s="6" t="str">
        <f>IFERROR(VLOOKUP(V$1&amp;"."&amp;$A1781&amp;"."&amp;$B1781,Mappings[[Lookup Name]:[Source Reference]],2,FALSE),"")</f>
        <v/>
      </c>
      <c r="W1781" s="6" t="str">
        <f>IFERROR(VLOOKUP(W$1&amp;"."&amp;$A1781&amp;"."&amp;$B1781,Mappings[[Lookup Name]:[Source Reference]],2,FALSE),"")</f>
        <v/>
      </c>
    </row>
    <row r="1782" spans="1:23" ht="31.2" x14ac:dyDescent="0.3">
      <c r="A1782" t="s">
        <v>1155</v>
      </c>
      <c r="B1782" s="6" t="s">
        <v>875</v>
      </c>
      <c r="C1782" s="5">
        <v>3</v>
      </c>
      <c r="D1782" t="s">
        <v>2099</v>
      </c>
      <c r="E1782">
        <v>4</v>
      </c>
      <c r="F1782">
        <v>10</v>
      </c>
      <c r="G1782">
        <v>0</v>
      </c>
      <c r="H1782">
        <v>0</v>
      </c>
      <c r="I1782">
        <v>0</v>
      </c>
      <c r="J1782" t="s">
        <v>2117</v>
      </c>
      <c r="K1782" s="2" t="s">
        <v>2259</v>
      </c>
      <c r="L1782" t="str">
        <f>VLOOKUP(A1782,Tables!$A$2:$B$218,2,FALSE)</f>
        <v>Truven</v>
      </c>
      <c r="O1782" s="8" t="s">
        <v>3149</v>
      </c>
      <c r="P1782" s="8"/>
      <c r="Q1782" t="str">
        <f t="shared" si="27"/>
        <v>System Generated</v>
      </c>
      <c r="R1782"/>
      <c r="S1782"/>
      <c r="T1782" s="6" t="str">
        <f>IFERROR(VLOOKUP(T$1&amp;"."&amp;$A1782&amp;"."&amp;$B1782,Mappings[[Lookup Name]:[Source Reference]],2,FALSE),"")</f>
        <v/>
      </c>
      <c r="U1782" s="6" t="str">
        <f>IFERROR(VLOOKUP(U$1&amp;"."&amp;$A1782&amp;"."&amp;$B1782,Mappings[[Lookup Name]:[Source Reference]],2,FALSE),"")</f>
        <v/>
      </c>
      <c r="V1782" s="6" t="str">
        <f>IFERROR(VLOOKUP(V$1&amp;"."&amp;$A1782&amp;"."&amp;$B1782,Mappings[[Lookup Name]:[Source Reference]],2,FALSE),"")</f>
        <v/>
      </c>
      <c r="W1782" s="6" t="str">
        <f>IFERROR(VLOOKUP(W$1&amp;"."&amp;$A1782&amp;"."&amp;$B1782,Mappings[[Lookup Name]:[Source Reference]],2,FALSE),"")</f>
        <v/>
      </c>
    </row>
    <row r="1783" spans="1:23" x14ac:dyDescent="0.3">
      <c r="A1783" t="s">
        <v>1155</v>
      </c>
      <c r="B1783" s="6" t="s">
        <v>1157</v>
      </c>
      <c r="C1783" s="5">
        <v>4</v>
      </c>
      <c r="D1783" t="s">
        <v>2102</v>
      </c>
      <c r="E1783">
        <v>25</v>
      </c>
      <c r="F1783">
        <v>0</v>
      </c>
      <c r="G1783">
        <v>0</v>
      </c>
      <c r="H1783">
        <v>1</v>
      </c>
      <c r="I1783">
        <v>0</v>
      </c>
      <c r="J1783" t="s">
        <v>2117</v>
      </c>
      <c r="K1783" s="2" t="s">
        <v>2117</v>
      </c>
      <c r="L1783" t="str">
        <f>VLOOKUP(A1783,Tables!$A$2:$B$218,2,FALSE)</f>
        <v>Truven</v>
      </c>
      <c r="O1783" s="8" t="s">
        <v>3149</v>
      </c>
      <c r="P1783" s="8"/>
      <c r="Q1783" t="str">
        <f t="shared" si="27"/>
        <v>Business Logic</v>
      </c>
      <c r="R1783"/>
      <c r="S1783"/>
      <c r="T1783" s="6" t="str">
        <f>IFERROR(VLOOKUP(T$1&amp;"."&amp;$A1783&amp;"."&amp;$B1783,Mappings[[Lookup Name]:[Source Reference]],2,FALSE),"")</f>
        <v/>
      </c>
      <c r="U1783" s="6" t="str">
        <f>IFERROR(VLOOKUP(U$1&amp;"."&amp;$A1783&amp;"."&amp;$B1783,Mappings[[Lookup Name]:[Source Reference]],2,FALSE),"")</f>
        <v/>
      </c>
      <c r="V1783" s="6" t="str">
        <f>IFERROR(VLOOKUP(V$1&amp;"."&amp;$A1783&amp;"."&amp;$B1783,Mappings[[Lookup Name]:[Source Reference]],2,FALSE),"")</f>
        <v/>
      </c>
      <c r="W1783" s="6" t="str">
        <f>IFERROR(VLOOKUP(W$1&amp;"."&amp;$A1783&amp;"."&amp;$B1783,Mappings[[Lookup Name]:[Source Reference]],2,FALSE),"")</f>
        <v/>
      </c>
    </row>
    <row r="1784" spans="1:23" x14ac:dyDescent="0.3">
      <c r="A1784" t="s">
        <v>1155</v>
      </c>
      <c r="B1784" s="6" t="s">
        <v>16</v>
      </c>
      <c r="C1784" s="5">
        <v>5</v>
      </c>
      <c r="D1784" t="s">
        <v>2099</v>
      </c>
      <c r="E1784">
        <v>4</v>
      </c>
      <c r="F1784">
        <v>10</v>
      </c>
      <c r="G1784">
        <v>0</v>
      </c>
      <c r="H1784">
        <v>0</v>
      </c>
      <c r="I1784">
        <v>0</v>
      </c>
      <c r="J1784" t="s">
        <v>2117</v>
      </c>
      <c r="K1784" s="2" t="s">
        <v>2117</v>
      </c>
      <c r="L1784" t="str">
        <f>VLOOKUP(A1784,Tables!$A$2:$B$218,2,FALSE)</f>
        <v>Truven</v>
      </c>
      <c r="O1784" s="8" t="s">
        <v>3149</v>
      </c>
      <c r="P1784" s="8"/>
      <c r="Q1784" t="str">
        <f t="shared" si="27"/>
        <v>ETL Audit Process</v>
      </c>
      <c r="R1784"/>
      <c r="S1784"/>
      <c r="T1784" s="6" t="str">
        <f>IFERROR(VLOOKUP(T$1&amp;"."&amp;$A1784&amp;"."&amp;$B1784,Mappings[[Lookup Name]:[Source Reference]],2,FALSE),"")</f>
        <v/>
      </c>
      <c r="U1784" s="6" t="str">
        <f>IFERROR(VLOOKUP(U$1&amp;"."&amp;$A1784&amp;"."&amp;$B1784,Mappings[[Lookup Name]:[Source Reference]],2,FALSE),"")</f>
        <v/>
      </c>
      <c r="V1784" s="6" t="str">
        <f>IFERROR(VLOOKUP(V$1&amp;"."&amp;$A1784&amp;"."&amp;$B1784,Mappings[[Lookup Name]:[Source Reference]],2,FALSE),"")</f>
        <v/>
      </c>
      <c r="W1784" s="6" t="str">
        <f>IFERROR(VLOOKUP(W$1&amp;"."&amp;$A1784&amp;"."&amp;$B1784,Mappings[[Lookup Name]:[Source Reference]],2,FALSE),"")</f>
        <v/>
      </c>
    </row>
    <row r="1785" spans="1:23" x14ac:dyDescent="0.3">
      <c r="A1785" t="s">
        <v>1155</v>
      </c>
      <c r="B1785" s="6" t="s">
        <v>17</v>
      </c>
      <c r="C1785" s="5">
        <v>6</v>
      </c>
      <c r="D1785" t="s">
        <v>2099</v>
      </c>
      <c r="E1785">
        <v>4</v>
      </c>
      <c r="F1785">
        <v>10</v>
      </c>
      <c r="G1785">
        <v>0</v>
      </c>
      <c r="H1785">
        <v>0</v>
      </c>
      <c r="I1785">
        <v>0</v>
      </c>
      <c r="J1785" t="s">
        <v>2117</v>
      </c>
      <c r="K1785" s="2" t="s">
        <v>2117</v>
      </c>
      <c r="L1785" t="str">
        <f>VLOOKUP(A1785,Tables!$A$2:$B$218,2,FALSE)</f>
        <v>Truven</v>
      </c>
      <c r="O1785" s="8" t="s">
        <v>3149</v>
      </c>
      <c r="P1785" s="8"/>
      <c r="Q1785" t="str">
        <f t="shared" si="27"/>
        <v>ETL Audit Process</v>
      </c>
      <c r="R1785"/>
      <c r="S1785"/>
      <c r="T1785" s="6" t="str">
        <f>IFERROR(VLOOKUP(T$1&amp;"."&amp;$A1785&amp;"."&amp;$B1785,Mappings[[Lookup Name]:[Source Reference]],2,FALSE),"")</f>
        <v/>
      </c>
      <c r="U1785" s="6" t="str">
        <f>IFERROR(VLOOKUP(U$1&amp;"."&amp;$A1785&amp;"."&amp;$B1785,Mappings[[Lookup Name]:[Source Reference]],2,FALSE),"")</f>
        <v/>
      </c>
      <c r="V1785" s="6" t="str">
        <f>IFERROR(VLOOKUP(V$1&amp;"."&amp;$A1785&amp;"."&amp;$B1785,Mappings[[Lookup Name]:[Source Reference]],2,FALSE),"")</f>
        <v/>
      </c>
      <c r="W1785" s="6" t="str">
        <f>IFERROR(VLOOKUP(W$1&amp;"."&amp;$A1785&amp;"."&amp;$B1785,Mappings[[Lookup Name]:[Source Reference]],2,FALSE),"")</f>
        <v/>
      </c>
    </row>
    <row r="1786" spans="1:23" x14ac:dyDescent="0.3">
      <c r="A1786" t="s">
        <v>1155</v>
      </c>
      <c r="B1786" s="6" t="s">
        <v>12</v>
      </c>
      <c r="C1786" s="5">
        <v>7</v>
      </c>
      <c r="D1786" t="s">
        <v>2102</v>
      </c>
      <c r="E1786">
        <v>120</v>
      </c>
      <c r="F1786">
        <v>0</v>
      </c>
      <c r="G1786">
        <v>0</v>
      </c>
      <c r="H1786">
        <v>1</v>
      </c>
      <c r="I1786">
        <v>0</v>
      </c>
      <c r="J1786" t="s">
        <v>2117</v>
      </c>
      <c r="K1786" s="2" t="s">
        <v>2117</v>
      </c>
      <c r="L1786" t="str">
        <f>VLOOKUP(A1786,Tables!$A$2:$B$218,2,FALSE)</f>
        <v>Truven</v>
      </c>
      <c r="O1786" s="8" t="s">
        <v>3149</v>
      </c>
      <c r="P1786" s="8"/>
      <c r="Q1786" t="str">
        <f t="shared" si="27"/>
        <v>ETL Audit Process</v>
      </c>
      <c r="R1786"/>
      <c r="S1786"/>
      <c r="T1786" s="6" t="str">
        <f>IFERROR(VLOOKUP(T$1&amp;"."&amp;$A1786&amp;"."&amp;$B1786,Mappings[[Lookup Name]:[Source Reference]],2,FALSE),"")</f>
        <v/>
      </c>
      <c r="U1786" s="6" t="str">
        <f>IFERROR(VLOOKUP(U$1&amp;"."&amp;$A1786&amp;"."&amp;$B1786,Mappings[[Lookup Name]:[Source Reference]],2,FALSE),"")</f>
        <v/>
      </c>
      <c r="V1786" s="6" t="str">
        <f>IFERROR(VLOOKUP(V$1&amp;"."&amp;$A1786&amp;"."&amp;$B1786,Mappings[[Lookup Name]:[Source Reference]],2,FALSE),"")</f>
        <v/>
      </c>
      <c r="W1786" s="6" t="str">
        <f>IFERROR(VLOOKUP(W$1&amp;"."&amp;$A1786&amp;"."&amp;$B1786,Mappings[[Lookup Name]:[Source Reference]],2,FALSE),"")</f>
        <v/>
      </c>
    </row>
    <row r="1787" spans="1:23" x14ac:dyDescent="0.3">
      <c r="A1787" t="s">
        <v>1155</v>
      </c>
      <c r="B1787" s="6" t="s">
        <v>13</v>
      </c>
      <c r="C1787" s="5">
        <v>8</v>
      </c>
      <c r="D1787" t="s">
        <v>2098</v>
      </c>
      <c r="E1787">
        <v>8</v>
      </c>
      <c r="F1787">
        <v>23</v>
      </c>
      <c r="G1787">
        <v>3</v>
      </c>
      <c r="H1787">
        <v>0</v>
      </c>
      <c r="I1787">
        <v>0</v>
      </c>
      <c r="J1787" t="s">
        <v>2117</v>
      </c>
      <c r="K1787" s="2" t="s">
        <v>2117</v>
      </c>
      <c r="L1787" t="str">
        <f>VLOOKUP(A1787,Tables!$A$2:$B$218,2,FALSE)</f>
        <v>Truven</v>
      </c>
      <c r="O1787" s="8" t="s">
        <v>3149</v>
      </c>
      <c r="P1787" s="8"/>
      <c r="Q1787" t="str">
        <f t="shared" si="27"/>
        <v>ETL Audit Process</v>
      </c>
      <c r="R1787"/>
      <c r="S1787"/>
      <c r="T1787" s="6" t="str">
        <f>IFERROR(VLOOKUP(T$1&amp;"."&amp;$A1787&amp;"."&amp;$B1787,Mappings[[Lookup Name]:[Source Reference]],2,FALSE),"")</f>
        <v/>
      </c>
      <c r="U1787" s="6" t="str">
        <f>IFERROR(VLOOKUP(U$1&amp;"."&amp;$A1787&amp;"."&amp;$B1787,Mappings[[Lookup Name]:[Source Reference]],2,FALSE),"")</f>
        <v/>
      </c>
      <c r="V1787" s="6" t="str">
        <f>IFERROR(VLOOKUP(V$1&amp;"."&amp;$A1787&amp;"."&amp;$B1787,Mappings[[Lookup Name]:[Source Reference]],2,FALSE),"")</f>
        <v/>
      </c>
      <c r="W1787" s="6" t="str">
        <f>IFERROR(VLOOKUP(W$1&amp;"."&amp;$A1787&amp;"."&amp;$B1787,Mappings[[Lookup Name]:[Source Reference]],2,FALSE),"")</f>
        <v/>
      </c>
    </row>
    <row r="1788" spans="1:23" x14ac:dyDescent="0.3">
      <c r="A1788" t="s">
        <v>1155</v>
      </c>
      <c r="B1788" s="6" t="s">
        <v>15</v>
      </c>
      <c r="C1788" s="5">
        <v>9</v>
      </c>
      <c r="D1788" t="s">
        <v>2102</v>
      </c>
      <c r="E1788">
        <v>120</v>
      </c>
      <c r="F1788">
        <v>0</v>
      </c>
      <c r="G1788">
        <v>0</v>
      </c>
      <c r="H1788">
        <v>1</v>
      </c>
      <c r="I1788">
        <v>0</v>
      </c>
      <c r="J1788" t="s">
        <v>2117</v>
      </c>
      <c r="K1788" s="2" t="s">
        <v>2117</v>
      </c>
      <c r="L1788" t="str">
        <f>VLOOKUP(A1788,Tables!$A$2:$B$218,2,FALSE)</f>
        <v>Truven</v>
      </c>
      <c r="O1788" s="8" t="s">
        <v>3149</v>
      </c>
      <c r="P1788" s="8"/>
      <c r="Q1788" t="str">
        <f t="shared" si="27"/>
        <v>ETL Audit Process</v>
      </c>
      <c r="R1788"/>
      <c r="S1788"/>
      <c r="T1788" s="6" t="str">
        <f>IFERROR(VLOOKUP(T$1&amp;"."&amp;$A1788&amp;"."&amp;$B1788,Mappings[[Lookup Name]:[Source Reference]],2,FALSE),"")</f>
        <v/>
      </c>
      <c r="U1788" s="6" t="str">
        <f>IFERROR(VLOOKUP(U$1&amp;"."&amp;$A1788&amp;"."&amp;$B1788,Mappings[[Lookup Name]:[Source Reference]],2,FALSE),"")</f>
        <v/>
      </c>
      <c r="V1788" s="6" t="str">
        <f>IFERROR(VLOOKUP(V$1&amp;"."&amp;$A1788&amp;"."&amp;$B1788,Mappings[[Lookup Name]:[Source Reference]],2,FALSE),"")</f>
        <v/>
      </c>
      <c r="W1788" s="6" t="str">
        <f>IFERROR(VLOOKUP(W$1&amp;"."&amp;$A1788&amp;"."&amp;$B1788,Mappings[[Lookup Name]:[Source Reference]],2,FALSE),"")</f>
        <v/>
      </c>
    </row>
    <row r="1789" spans="1:23" x14ac:dyDescent="0.3">
      <c r="A1789" t="s">
        <v>1155</v>
      </c>
      <c r="B1789" s="6" t="s">
        <v>14</v>
      </c>
      <c r="C1789" s="5">
        <v>10</v>
      </c>
      <c r="D1789" t="s">
        <v>2098</v>
      </c>
      <c r="E1789">
        <v>8</v>
      </c>
      <c r="F1789">
        <v>23</v>
      </c>
      <c r="G1789">
        <v>3</v>
      </c>
      <c r="H1789">
        <v>0</v>
      </c>
      <c r="I1789">
        <v>0</v>
      </c>
      <c r="J1789" t="s">
        <v>2117</v>
      </c>
      <c r="K1789" s="2" t="s">
        <v>2117</v>
      </c>
      <c r="L1789" t="str">
        <f>VLOOKUP(A1789,Tables!$A$2:$B$218,2,FALSE)</f>
        <v>Truven</v>
      </c>
      <c r="O1789" s="8" t="s">
        <v>3149</v>
      </c>
      <c r="P1789" s="8"/>
      <c r="Q1789" t="str">
        <f t="shared" si="27"/>
        <v>ETL Audit Process</v>
      </c>
      <c r="R1789"/>
      <c r="S1789"/>
      <c r="T1789" s="6" t="str">
        <f>IFERROR(VLOOKUP(T$1&amp;"."&amp;$A1789&amp;"."&amp;$B1789,Mappings[[Lookup Name]:[Source Reference]],2,FALSE),"")</f>
        <v/>
      </c>
      <c r="U1789" s="6" t="str">
        <f>IFERROR(VLOOKUP(U$1&amp;"."&amp;$A1789&amp;"."&amp;$B1789,Mappings[[Lookup Name]:[Source Reference]],2,FALSE),"")</f>
        <v/>
      </c>
      <c r="V1789" s="6" t="str">
        <f>IFERROR(VLOOKUP(V$1&amp;"."&amp;$A1789&amp;"."&amp;$B1789,Mappings[[Lookup Name]:[Source Reference]],2,FALSE),"")</f>
        <v/>
      </c>
      <c r="W1789" s="6" t="str">
        <f>IFERROR(VLOOKUP(W$1&amp;"."&amp;$A1789&amp;"."&amp;$B1789,Mappings[[Lookup Name]:[Source Reference]],2,FALSE),"")</f>
        <v/>
      </c>
    </row>
    <row r="1790" spans="1:23" ht="31.2" x14ac:dyDescent="0.3">
      <c r="A1790" t="s">
        <v>1155</v>
      </c>
      <c r="B1790" s="6" t="s">
        <v>18</v>
      </c>
      <c r="C1790" s="5">
        <v>11</v>
      </c>
      <c r="D1790" t="s">
        <v>2099</v>
      </c>
      <c r="E1790">
        <v>4</v>
      </c>
      <c r="F1790">
        <v>10</v>
      </c>
      <c r="G1790">
        <v>0</v>
      </c>
      <c r="H1790">
        <v>0</v>
      </c>
      <c r="I1790">
        <v>0</v>
      </c>
      <c r="J1790" t="s">
        <v>2120</v>
      </c>
      <c r="K1790" s="2" t="s">
        <v>2260</v>
      </c>
      <c r="L1790" t="str">
        <f>VLOOKUP(A1790,Tables!$A$2:$B$218,2,FALSE)</f>
        <v>Truven</v>
      </c>
      <c r="O1790" s="8" t="s">
        <v>3149</v>
      </c>
      <c r="P1790" s="8"/>
      <c r="Q1790" t="str">
        <f t="shared" si="27"/>
        <v>Link to Source System</v>
      </c>
      <c r="R1790"/>
      <c r="S1790"/>
      <c r="T1790" s="6" t="str">
        <f>IFERROR(VLOOKUP(T$1&amp;"."&amp;$A1790&amp;"."&amp;$B1790,Mappings[[Lookup Name]:[Source Reference]],2,FALSE),"")</f>
        <v/>
      </c>
      <c r="U1790" s="6" t="str">
        <f>IFERROR(VLOOKUP(U$1&amp;"."&amp;$A1790&amp;"."&amp;$B1790,Mappings[[Lookup Name]:[Source Reference]],2,FALSE),"")</f>
        <v/>
      </c>
      <c r="V1790" s="6" t="str">
        <f>IFERROR(VLOOKUP(V$1&amp;"."&amp;$A1790&amp;"."&amp;$B1790,Mappings[[Lookup Name]:[Source Reference]],2,FALSE),"")</f>
        <v/>
      </c>
      <c r="W1790" s="6" t="str">
        <f>IFERROR(VLOOKUP(W$1&amp;"."&amp;$A1790&amp;"."&amp;$B1790,Mappings[[Lookup Name]:[Source Reference]],2,FALSE),"")</f>
        <v/>
      </c>
    </row>
    <row r="1791" spans="1:23" x14ac:dyDescent="0.3">
      <c r="A1791" t="s">
        <v>1158</v>
      </c>
      <c r="B1791" s="6" t="s">
        <v>1159</v>
      </c>
      <c r="C1791" s="5">
        <v>1</v>
      </c>
      <c r="D1791" t="s">
        <v>2099</v>
      </c>
      <c r="E1791">
        <v>4</v>
      </c>
      <c r="F1791">
        <v>10</v>
      </c>
      <c r="G1791">
        <v>0</v>
      </c>
      <c r="H1791">
        <v>0</v>
      </c>
      <c r="I1791">
        <v>1</v>
      </c>
      <c r="J1791" t="s">
        <v>2117</v>
      </c>
      <c r="K1791" s="2" t="s">
        <v>2117</v>
      </c>
      <c r="L1791" t="str">
        <f>VLOOKUP(A1791,Tables!$A$2:$B$218,2,FALSE)</f>
        <v>Truven</v>
      </c>
      <c r="O1791" s="8" t="s">
        <v>3149</v>
      </c>
      <c r="P1791" s="8"/>
      <c r="Q1791" t="str">
        <f t="shared" si="27"/>
        <v>System Generated</v>
      </c>
      <c r="R1791"/>
      <c r="S1791"/>
      <c r="T1791" s="6" t="str">
        <f>IFERROR(VLOOKUP(T$1&amp;"."&amp;$A1791&amp;"."&amp;$B1791,Mappings[[Lookup Name]:[Source Reference]],2,FALSE),"")</f>
        <v/>
      </c>
      <c r="U1791" s="6" t="str">
        <f>IFERROR(VLOOKUP(U$1&amp;"."&amp;$A1791&amp;"."&amp;$B1791,Mappings[[Lookup Name]:[Source Reference]],2,FALSE),"")</f>
        <v/>
      </c>
      <c r="V1791" s="6" t="str">
        <f>IFERROR(VLOOKUP(V$1&amp;"."&amp;$A1791&amp;"."&amp;$B1791,Mappings[[Lookup Name]:[Source Reference]],2,FALSE),"")</f>
        <v/>
      </c>
      <c r="W1791" s="6" t="str">
        <f>IFERROR(VLOOKUP(W$1&amp;"."&amp;$A1791&amp;"."&amp;$B1791,Mappings[[Lookup Name]:[Source Reference]],2,FALSE),"")</f>
        <v/>
      </c>
    </row>
    <row r="1792" spans="1:23" ht="31.2" x14ac:dyDescent="0.3">
      <c r="A1792" t="s">
        <v>1158</v>
      </c>
      <c r="B1792" s="6" t="s">
        <v>125</v>
      </c>
      <c r="C1792" s="5">
        <v>2</v>
      </c>
      <c r="D1792" t="s">
        <v>2099</v>
      </c>
      <c r="E1792">
        <v>4</v>
      </c>
      <c r="F1792">
        <v>10</v>
      </c>
      <c r="G1792">
        <v>0</v>
      </c>
      <c r="H1792">
        <v>0</v>
      </c>
      <c r="I1792">
        <v>0</v>
      </c>
      <c r="J1792" t="s">
        <v>2117</v>
      </c>
      <c r="K1792" s="2" t="s">
        <v>2261</v>
      </c>
      <c r="L1792" t="str">
        <f>VLOOKUP(A1792,Tables!$A$2:$B$218,2,FALSE)</f>
        <v>Truven</v>
      </c>
      <c r="O1792" s="8" t="s">
        <v>3149</v>
      </c>
      <c r="P1792" s="8"/>
      <c r="Q1792" t="str">
        <f t="shared" si="27"/>
        <v>System Generated</v>
      </c>
      <c r="R1792"/>
      <c r="S1792"/>
      <c r="T1792" s="6" t="str">
        <f>IFERROR(VLOOKUP(T$1&amp;"."&amp;$A1792&amp;"."&amp;$B1792,Mappings[[Lookup Name]:[Source Reference]],2,FALSE),"")</f>
        <v/>
      </c>
      <c r="U1792" s="6" t="str">
        <f>IFERROR(VLOOKUP(U$1&amp;"."&amp;$A1792&amp;"."&amp;$B1792,Mappings[[Lookup Name]:[Source Reference]],2,FALSE),"")</f>
        <v/>
      </c>
      <c r="V1792" s="6" t="str">
        <f>IFERROR(VLOOKUP(V$1&amp;"."&amp;$A1792&amp;"."&amp;$B1792,Mappings[[Lookup Name]:[Source Reference]],2,FALSE),"")</f>
        <v/>
      </c>
      <c r="W1792" s="6" t="str">
        <f>IFERROR(VLOOKUP(W$1&amp;"."&amp;$A1792&amp;"."&amp;$B1792,Mappings[[Lookup Name]:[Source Reference]],2,FALSE),"")</f>
        <v/>
      </c>
    </row>
    <row r="1793" spans="1:23" ht="31.2" x14ac:dyDescent="0.3">
      <c r="A1793" t="s">
        <v>1158</v>
      </c>
      <c r="B1793" s="6" t="s">
        <v>900</v>
      </c>
      <c r="C1793" s="5">
        <v>3</v>
      </c>
      <c r="D1793" t="s">
        <v>2099</v>
      </c>
      <c r="E1793">
        <v>4</v>
      </c>
      <c r="F1793">
        <v>10</v>
      </c>
      <c r="G1793">
        <v>0</v>
      </c>
      <c r="H1793">
        <v>0</v>
      </c>
      <c r="I1793">
        <v>0</v>
      </c>
      <c r="J1793" t="s">
        <v>2117</v>
      </c>
      <c r="K1793" s="2" t="s">
        <v>2262</v>
      </c>
      <c r="L1793" t="str">
        <f>VLOOKUP(A1793,Tables!$A$2:$B$218,2,FALSE)</f>
        <v>Truven</v>
      </c>
      <c r="O1793" s="8" t="s">
        <v>3149</v>
      </c>
      <c r="P1793" s="8"/>
      <c r="Q1793" t="str">
        <f t="shared" si="27"/>
        <v>System Generated</v>
      </c>
      <c r="R1793"/>
      <c r="S1793"/>
      <c r="T1793" s="6" t="str">
        <f>IFERROR(VLOOKUP(T$1&amp;"."&amp;$A1793&amp;"."&amp;$B1793,Mappings[[Lookup Name]:[Source Reference]],2,FALSE),"")</f>
        <v/>
      </c>
      <c r="U1793" s="6" t="str">
        <f>IFERROR(VLOOKUP(U$1&amp;"."&amp;$A1793&amp;"."&amp;$B1793,Mappings[[Lookup Name]:[Source Reference]],2,FALSE),"")</f>
        <v/>
      </c>
      <c r="V1793" s="6" t="str">
        <f>IFERROR(VLOOKUP(V$1&amp;"."&amp;$A1793&amp;"."&amp;$B1793,Mappings[[Lookup Name]:[Source Reference]],2,FALSE),"")</f>
        <v/>
      </c>
      <c r="W1793" s="6" t="str">
        <f>IFERROR(VLOOKUP(W$1&amp;"."&amp;$A1793&amp;"."&amp;$B1793,Mappings[[Lookup Name]:[Source Reference]],2,FALSE),"")</f>
        <v/>
      </c>
    </row>
    <row r="1794" spans="1:23" x14ac:dyDescent="0.3">
      <c r="A1794" t="s">
        <v>1158</v>
      </c>
      <c r="B1794" s="6" t="s">
        <v>16</v>
      </c>
      <c r="C1794" s="5">
        <v>4</v>
      </c>
      <c r="D1794" t="s">
        <v>2099</v>
      </c>
      <c r="E1794">
        <v>4</v>
      </c>
      <c r="F1794">
        <v>10</v>
      </c>
      <c r="G1794">
        <v>0</v>
      </c>
      <c r="H1794">
        <v>1</v>
      </c>
      <c r="I1794">
        <v>0</v>
      </c>
      <c r="J1794" t="s">
        <v>2117</v>
      </c>
      <c r="K1794" s="2" t="s">
        <v>2117</v>
      </c>
      <c r="L1794" t="str">
        <f>VLOOKUP(A1794,Tables!$A$2:$B$218,2,FALSE)</f>
        <v>Truven</v>
      </c>
      <c r="O1794" s="8" t="s">
        <v>3149</v>
      </c>
      <c r="P1794" s="8"/>
      <c r="Q1794" t="str">
        <f t="shared" si="27"/>
        <v>ETL Audit Process</v>
      </c>
      <c r="R1794"/>
      <c r="S1794"/>
      <c r="T1794" s="6" t="str">
        <f>IFERROR(VLOOKUP(T$1&amp;"."&amp;$A1794&amp;"."&amp;$B1794,Mappings[[Lookup Name]:[Source Reference]],2,FALSE),"")</f>
        <v/>
      </c>
      <c r="U1794" s="6" t="str">
        <f>IFERROR(VLOOKUP(U$1&amp;"."&amp;$A1794&amp;"."&amp;$B1794,Mappings[[Lookup Name]:[Source Reference]],2,FALSE),"")</f>
        <v/>
      </c>
      <c r="V1794" s="6" t="str">
        <f>IFERROR(VLOOKUP(V$1&amp;"."&amp;$A1794&amp;"."&amp;$B1794,Mappings[[Lookup Name]:[Source Reference]],2,FALSE),"")</f>
        <v/>
      </c>
      <c r="W1794" s="6" t="str">
        <f>IFERROR(VLOOKUP(W$1&amp;"."&amp;$A1794&amp;"."&amp;$B1794,Mappings[[Lookup Name]:[Source Reference]],2,FALSE),"")</f>
        <v/>
      </c>
    </row>
    <row r="1795" spans="1:23" x14ac:dyDescent="0.3">
      <c r="A1795" t="s">
        <v>1158</v>
      </c>
      <c r="B1795" s="6" t="s">
        <v>17</v>
      </c>
      <c r="C1795" s="5">
        <v>5</v>
      </c>
      <c r="D1795" t="s">
        <v>2099</v>
      </c>
      <c r="E1795">
        <v>4</v>
      </c>
      <c r="F1795">
        <v>10</v>
      </c>
      <c r="G1795">
        <v>0</v>
      </c>
      <c r="H1795">
        <v>1</v>
      </c>
      <c r="I1795">
        <v>0</v>
      </c>
      <c r="J1795" t="s">
        <v>2117</v>
      </c>
      <c r="K1795" s="2" t="s">
        <v>2117</v>
      </c>
      <c r="L1795" t="str">
        <f>VLOOKUP(A1795,Tables!$A$2:$B$218,2,FALSE)</f>
        <v>Truven</v>
      </c>
      <c r="O1795" s="8" t="s">
        <v>3149</v>
      </c>
      <c r="P1795" s="8"/>
      <c r="Q1795" t="str">
        <f t="shared" ref="Q1795:Q1858" si="28">IF(B1795="Source_System_SID","Link to Source System",IF(OR(B1795="Created_By_ID",B1795="Created_by_Date",B1795="Last_Updated_By_Date",B1795="Last_Updated_By_ID",B1795="Audit_SID",B1795="Update_Audit_SID"),"ETL Audit Process",IF(RIGHT(B1795,3)="SID","System Generated","Business Logic")))</f>
        <v>ETL Audit Process</v>
      </c>
      <c r="R1795"/>
      <c r="S1795"/>
      <c r="T1795" s="6" t="str">
        <f>IFERROR(VLOOKUP(T$1&amp;"."&amp;$A1795&amp;"."&amp;$B1795,Mappings[[Lookup Name]:[Source Reference]],2,FALSE),"")</f>
        <v/>
      </c>
      <c r="U1795" s="6" t="str">
        <f>IFERROR(VLOOKUP(U$1&amp;"."&amp;$A1795&amp;"."&amp;$B1795,Mappings[[Lookup Name]:[Source Reference]],2,FALSE),"")</f>
        <v/>
      </c>
      <c r="V1795" s="6" t="str">
        <f>IFERROR(VLOOKUP(V$1&amp;"."&amp;$A1795&amp;"."&amp;$B1795,Mappings[[Lookup Name]:[Source Reference]],2,FALSE),"")</f>
        <v/>
      </c>
      <c r="W1795" s="6" t="str">
        <f>IFERROR(VLOOKUP(W$1&amp;"."&amp;$A1795&amp;"."&amp;$B1795,Mappings[[Lookup Name]:[Source Reference]],2,FALSE),"")</f>
        <v/>
      </c>
    </row>
    <row r="1796" spans="1:23" x14ac:dyDescent="0.3">
      <c r="A1796" t="s">
        <v>1158</v>
      </c>
      <c r="B1796" s="6" t="s">
        <v>35</v>
      </c>
      <c r="C1796" s="5">
        <v>6</v>
      </c>
      <c r="D1796" t="s">
        <v>2102</v>
      </c>
      <c r="E1796">
        <v>120</v>
      </c>
      <c r="F1796">
        <v>0</v>
      </c>
      <c r="G1796">
        <v>0</v>
      </c>
      <c r="H1796">
        <v>1</v>
      </c>
      <c r="I1796">
        <v>0</v>
      </c>
      <c r="J1796" t="s">
        <v>2117</v>
      </c>
      <c r="K1796" s="2" t="s">
        <v>2117</v>
      </c>
      <c r="L1796" t="str">
        <f>VLOOKUP(A1796,Tables!$A$2:$B$218,2,FALSE)</f>
        <v>Truven</v>
      </c>
      <c r="O1796" s="8" t="s">
        <v>3149</v>
      </c>
      <c r="P1796" s="8"/>
      <c r="Q1796" t="str">
        <f t="shared" si="28"/>
        <v>ETL Audit Process</v>
      </c>
      <c r="R1796"/>
      <c r="S1796"/>
      <c r="T1796" s="6" t="str">
        <f>IFERROR(VLOOKUP(T$1&amp;"."&amp;$A1796&amp;"."&amp;$B1796,Mappings[[Lookup Name]:[Source Reference]],2,FALSE),"")</f>
        <v/>
      </c>
      <c r="U1796" s="6" t="str">
        <f>IFERROR(VLOOKUP(U$1&amp;"."&amp;$A1796&amp;"."&amp;$B1796,Mappings[[Lookup Name]:[Source Reference]],2,FALSE),"")</f>
        <v/>
      </c>
      <c r="V1796" s="6" t="str">
        <f>IFERROR(VLOOKUP(V$1&amp;"."&amp;$A1796&amp;"."&amp;$B1796,Mappings[[Lookup Name]:[Source Reference]],2,FALSE),"")</f>
        <v/>
      </c>
      <c r="W1796" s="6" t="str">
        <f>IFERROR(VLOOKUP(W$1&amp;"."&amp;$A1796&amp;"."&amp;$B1796,Mappings[[Lookup Name]:[Source Reference]],2,FALSE),"")</f>
        <v/>
      </c>
    </row>
    <row r="1797" spans="1:23" x14ac:dyDescent="0.3">
      <c r="A1797" t="s">
        <v>1158</v>
      </c>
      <c r="B1797" s="6" t="s">
        <v>36</v>
      </c>
      <c r="C1797" s="5">
        <v>7</v>
      </c>
      <c r="D1797" t="s">
        <v>2098</v>
      </c>
      <c r="E1797">
        <v>8</v>
      </c>
      <c r="F1797">
        <v>23</v>
      </c>
      <c r="G1797">
        <v>3</v>
      </c>
      <c r="H1797">
        <v>1</v>
      </c>
      <c r="I1797">
        <v>0</v>
      </c>
      <c r="J1797" t="s">
        <v>2117</v>
      </c>
      <c r="K1797" s="2" t="s">
        <v>2117</v>
      </c>
      <c r="L1797" t="str">
        <f>VLOOKUP(A1797,Tables!$A$2:$B$218,2,FALSE)</f>
        <v>Truven</v>
      </c>
      <c r="O1797" s="8" t="s">
        <v>3149</v>
      </c>
      <c r="P1797" s="8"/>
      <c r="Q1797" t="str">
        <f t="shared" si="28"/>
        <v>ETL Audit Process</v>
      </c>
      <c r="R1797"/>
      <c r="S1797"/>
      <c r="T1797" s="6" t="str">
        <f>IFERROR(VLOOKUP(T$1&amp;"."&amp;$A1797&amp;"."&amp;$B1797,Mappings[[Lookup Name]:[Source Reference]],2,FALSE),"")</f>
        <v/>
      </c>
      <c r="U1797" s="6" t="str">
        <f>IFERROR(VLOOKUP(U$1&amp;"."&amp;$A1797&amp;"."&amp;$B1797,Mappings[[Lookup Name]:[Source Reference]],2,FALSE),"")</f>
        <v/>
      </c>
      <c r="V1797" s="6" t="str">
        <f>IFERROR(VLOOKUP(V$1&amp;"."&amp;$A1797&amp;"."&amp;$B1797,Mappings[[Lookup Name]:[Source Reference]],2,FALSE),"")</f>
        <v/>
      </c>
      <c r="W1797" s="6" t="str">
        <f>IFERROR(VLOOKUP(W$1&amp;"."&amp;$A1797&amp;"."&amp;$B1797,Mappings[[Lookup Name]:[Source Reference]],2,FALSE),"")</f>
        <v/>
      </c>
    </row>
    <row r="1798" spans="1:23" x14ac:dyDescent="0.3">
      <c r="A1798" t="s">
        <v>1158</v>
      </c>
      <c r="B1798" s="6" t="s">
        <v>37</v>
      </c>
      <c r="C1798" s="5">
        <v>8</v>
      </c>
      <c r="D1798" t="s">
        <v>2102</v>
      </c>
      <c r="E1798">
        <v>120</v>
      </c>
      <c r="F1798">
        <v>0</v>
      </c>
      <c r="G1798">
        <v>0</v>
      </c>
      <c r="H1798">
        <v>1</v>
      </c>
      <c r="I1798">
        <v>0</v>
      </c>
      <c r="J1798" t="s">
        <v>2117</v>
      </c>
      <c r="K1798" s="2" t="s">
        <v>2117</v>
      </c>
      <c r="L1798" t="str">
        <f>VLOOKUP(A1798,Tables!$A$2:$B$218,2,FALSE)</f>
        <v>Truven</v>
      </c>
      <c r="O1798" s="8" t="s">
        <v>3149</v>
      </c>
      <c r="P1798" s="8"/>
      <c r="Q1798" t="str">
        <f t="shared" si="28"/>
        <v>ETL Audit Process</v>
      </c>
      <c r="R1798"/>
      <c r="S1798"/>
      <c r="T1798" s="6" t="str">
        <f>IFERROR(VLOOKUP(T$1&amp;"."&amp;$A1798&amp;"."&amp;$B1798,Mappings[[Lookup Name]:[Source Reference]],2,FALSE),"")</f>
        <v/>
      </c>
      <c r="U1798" s="6" t="str">
        <f>IFERROR(VLOOKUP(U$1&amp;"."&amp;$A1798&amp;"."&amp;$B1798,Mappings[[Lookup Name]:[Source Reference]],2,FALSE),"")</f>
        <v/>
      </c>
      <c r="V1798" s="6" t="str">
        <f>IFERROR(VLOOKUP(V$1&amp;"."&amp;$A1798&amp;"."&amp;$B1798,Mappings[[Lookup Name]:[Source Reference]],2,FALSE),"")</f>
        <v/>
      </c>
      <c r="W1798" s="6" t="str">
        <f>IFERROR(VLOOKUP(W$1&amp;"."&amp;$A1798&amp;"."&amp;$B1798,Mappings[[Lookup Name]:[Source Reference]],2,FALSE),"")</f>
        <v/>
      </c>
    </row>
    <row r="1799" spans="1:23" x14ac:dyDescent="0.3">
      <c r="A1799" t="s">
        <v>1158</v>
      </c>
      <c r="B1799" s="6" t="s">
        <v>38</v>
      </c>
      <c r="C1799" s="5">
        <v>9</v>
      </c>
      <c r="D1799" t="s">
        <v>2098</v>
      </c>
      <c r="E1799">
        <v>8</v>
      </c>
      <c r="F1799">
        <v>23</v>
      </c>
      <c r="G1799">
        <v>3</v>
      </c>
      <c r="H1799">
        <v>1</v>
      </c>
      <c r="I1799">
        <v>0</v>
      </c>
      <c r="J1799" t="s">
        <v>2117</v>
      </c>
      <c r="K1799" s="2" t="s">
        <v>2117</v>
      </c>
      <c r="L1799" t="str">
        <f>VLOOKUP(A1799,Tables!$A$2:$B$218,2,FALSE)</f>
        <v>Truven</v>
      </c>
      <c r="O1799" s="8" t="s">
        <v>3149</v>
      </c>
      <c r="P1799" s="8"/>
      <c r="Q1799" t="str">
        <f t="shared" si="28"/>
        <v>ETL Audit Process</v>
      </c>
      <c r="R1799"/>
      <c r="S1799"/>
      <c r="T1799" s="6" t="str">
        <f>IFERROR(VLOOKUP(T$1&amp;"."&amp;$A1799&amp;"."&amp;$B1799,Mappings[[Lookup Name]:[Source Reference]],2,FALSE),"")</f>
        <v/>
      </c>
      <c r="U1799" s="6" t="str">
        <f>IFERROR(VLOOKUP(U$1&amp;"."&amp;$A1799&amp;"."&amp;$B1799,Mappings[[Lookup Name]:[Source Reference]],2,FALSE),"")</f>
        <v/>
      </c>
      <c r="V1799" s="6" t="str">
        <f>IFERROR(VLOOKUP(V$1&amp;"."&amp;$A1799&amp;"."&amp;$B1799,Mappings[[Lookup Name]:[Source Reference]],2,FALSE),"")</f>
        <v/>
      </c>
      <c r="W1799" s="6" t="str">
        <f>IFERROR(VLOOKUP(W$1&amp;"."&amp;$A1799&amp;"."&amp;$B1799,Mappings[[Lookup Name]:[Source Reference]],2,FALSE),"")</f>
        <v/>
      </c>
    </row>
    <row r="1800" spans="1:23" ht="31.2" x14ac:dyDescent="0.3">
      <c r="A1800" t="s">
        <v>1158</v>
      </c>
      <c r="B1800" s="6" t="s">
        <v>18</v>
      </c>
      <c r="C1800" s="5">
        <v>10</v>
      </c>
      <c r="D1800" t="s">
        <v>2099</v>
      </c>
      <c r="E1800">
        <v>4</v>
      </c>
      <c r="F1800">
        <v>10</v>
      </c>
      <c r="G1800">
        <v>0</v>
      </c>
      <c r="H1800">
        <v>0</v>
      </c>
      <c r="I1800">
        <v>0</v>
      </c>
      <c r="J1800" t="s">
        <v>2120</v>
      </c>
      <c r="K1800" s="2" t="s">
        <v>2263</v>
      </c>
      <c r="L1800" t="str">
        <f>VLOOKUP(A1800,Tables!$A$2:$B$218,2,FALSE)</f>
        <v>Truven</v>
      </c>
      <c r="O1800" s="8" t="s">
        <v>3149</v>
      </c>
      <c r="P1800" s="8"/>
      <c r="Q1800" t="str">
        <f t="shared" si="28"/>
        <v>Link to Source System</v>
      </c>
      <c r="R1800"/>
      <c r="S1800"/>
      <c r="T1800" s="6" t="str">
        <f>IFERROR(VLOOKUP(T$1&amp;"."&amp;$A1800&amp;"."&amp;$B1800,Mappings[[Lookup Name]:[Source Reference]],2,FALSE),"")</f>
        <v/>
      </c>
      <c r="U1800" s="6" t="str">
        <f>IFERROR(VLOOKUP(U$1&amp;"."&amp;$A1800&amp;"."&amp;$B1800,Mappings[[Lookup Name]:[Source Reference]],2,FALSE),"")</f>
        <v/>
      </c>
      <c r="V1800" s="6" t="str">
        <f>IFERROR(VLOOKUP(V$1&amp;"."&amp;$A1800&amp;"."&amp;$B1800,Mappings[[Lookup Name]:[Source Reference]],2,FALSE),"")</f>
        <v/>
      </c>
      <c r="W1800" s="6" t="str">
        <f>IFERROR(VLOOKUP(W$1&amp;"."&amp;$A1800&amp;"."&amp;$B1800,Mappings[[Lookup Name]:[Source Reference]],2,FALSE),"")</f>
        <v/>
      </c>
    </row>
    <row r="1801" spans="1:23" ht="31.2" x14ac:dyDescent="0.3">
      <c r="A1801" t="s">
        <v>1158</v>
      </c>
      <c r="B1801" s="6" t="s">
        <v>21</v>
      </c>
      <c r="C1801" s="5">
        <v>11</v>
      </c>
      <c r="D1801" t="s">
        <v>2099</v>
      </c>
      <c r="E1801">
        <v>4</v>
      </c>
      <c r="F1801">
        <v>10</v>
      </c>
      <c r="G1801">
        <v>0</v>
      </c>
      <c r="H1801">
        <v>0</v>
      </c>
      <c r="I1801">
        <v>0</v>
      </c>
      <c r="J1801" t="s">
        <v>2120</v>
      </c>
      <c r="K1801" s="2" t="s">
        <v>2264</v>
      </c>
      <c r="L1801" t="str">
        <f>VLOOKUP(A1801,Tables!$A$2:$B$218,2,FALSE)</f>
        <v>Truven</v>
      </c>
      <c r="O1801" s="8" t="s">
        <v>3149</v>
      </c>
      <c r="P1801" s="8"/>
      <c r="Q1801" t="str">
        <f t="shared" si="28"/>
        <v>System Generated</v>
      </c>
      <c r="R1801"/>
      <c r="S1801"/>
      <c r="T1801" s="6" t="str">
        <f>IFERROR(VLOOKUP(T$1&amp;"."&amp;$A1801&amp;"."&amp;$B1801,Mappings[[Lookup Name]:[Source Reference]],2,FALSE),"")</f>
        <v/>
      </c>
      <c r="U1801" s="6" t="str">
        <f>IFERROR(VLOOKUP(U$1&amp;"."&amp;$A1801&amp;"."&amp;$B1801,Mappings[[Lookup Name]:[Source Reference]],2,FALSE),"")</f>
        <v/>
      </c>
      <c r="V1801" s="6" t="str">
        <f>IFERROR(VLOOKUP(V$1&amp;"."&amp;$A1801&amp;"."&amp;$B1801,Mappings[[Lookup Name]:[Source Reference]],2,FALSE),"")</f>
        <v/>
      </c>
      <c r="W1801" s="6" t="str">
        <f>IFERROR(VLOOKUP(W$1&amp;"."&amp;$A1801&amp;"."&amp;$B1801,Mappings[[Lookup Name]:[Source Reference]],2,FALSE),"")</f>
        <v/>
      </c>
    </row>
    <row r="1802" spans="1:23" x14ac:dyDescent="0.3">
      <c r="A1802" t="s">
        <v>1158</v>
      </c>
      <c r="B1802" s="6" t="s">
        <v>1160</v>
      </c>
      <c r="C1802" s="5">
        <v>12</v>
      </c>
      <c r="D1802" t="s">
        <v>2101</v>
      </c>
      <c r="E1802">
        <v>1</v>
      </c>
      <c r="F1802">
        <v>0</v>
      </c>
      <c r="G1802">
        <v>0</v>
      </c>
      <c r="H1802">
        <v>1</v>
      </c>
      <c r="I1802">
        <v>0</v>
      </c>
      <c r="J1802" t="s">
        <v>2117</v>
      </c>
      <c r="K1802" s="2" t="s">
        <v>2117</v>
      </c>
      <c r="L1802" t="str">
        <f>VLOOKUP(A1802,Tables!$A$2:$B$218,2,FALSE)</f>
        <v>Truven</v>
      </c>
      <c r="O1802" s="8" t="s">
        <v>3149</v>
      </c>
      <c r="P1802" s="8"/>
      <c r="Q1802" t="str">
        <f t="shared" si="28"/>
        <v>Business Logic</v>
      </c>
      <c r="R1802"/>
      <c r="S1802"/>
      <c r="T1802" s="6" t="str">
        <f>IFERROR(VLOOKUP(T$1&amp;"."&amp;$A1802&amp;"."&amp;$B1802,Mappings[[Lookup Name]:[Source Reference]],2,FALSE),"")</f>
        <v/>
      </c>
      <c r="U1802" s="6" t="str">
        <f>IFERROR(VLOOKUP(U$1&amp;"."&amp;$A1802&amp;"."&amp;$B1802,Mappings[[Lookup Name]:[Source Reference]],2,FALSE),"")</f>
        <v/>
      </c>
      <c r="V1802" s="6" t="str">
        <f>IFERROR(VLOOKUP(V$1&amp;"."&amp;$A1802&amp;"."&amp;$B1802,Mappings[[Lookup Name]:[Source Reference]],2,FALSE),"")</f>
        <v/>
      </c>
      <c r="W1802" s="6" t="str">
        <f>IFERROR(VLOOKUP(W$1&amp;"."&amp;$A1802&amp;"."&amp;$B1802,Mappings[[Lookup Name]:[Source Reference]],2,FALSE),"")</f>
        <v/>
      </c>
    </row>
    <row r="1803" spans="1:23" x14ac:dyDescent="0.3">
      <c r="A1803" t="s">
        <v>1161</v>
      </c>
      <c r="B1803" s="6" t="s">
        <v>1162</v>
      </c>
      <c r="C1803" s="5">
        <v>1</v>
      </c>
      <c r="D1803" t="s">
        <v>2099</v>
      </c>
      <c r="E1803">
        <v>4</v>
      </c>
      <c r="F1803">
        <v>10</v>
      </c>
      <c r="G1803">
        <v>0</v>
      </c>
      <c r="H1803">
        <v>0</v>
      </c>
      <c r="I1803">
        <v>1</v>
      </c>
      <c r="J1803" t="s">
        <v>2117</v>
      </c>
      <c r="K1803" s="2" t="s">
        <v>2117</v>
      </c>
      <c r="L1803" t="str">
        <f>VLOOKUP(A1803,Tables!$A$2:$B$218,2,FALSE)</f>
        <v/>
      </c>
      <c r="O1803" s="8" t="s">
        <v>3149</v>
      </c>
      <c r="P1803" s="8"/>
      <c r="Q1803" t="str">
        <f t="shared" si="28"/>
        <v>System Generated</v>
      </c>
      <c r="R1803"/>
      <c r="S1803"/>
      <c r="T1803" s="6" t="str">
        <f>IFERROR(VLOOKUP(T$1&amp;"."&amp;$A1803&amp;"."&amp;$B1803,Mappings[[Lookup Name]:[Source Reference]],2,FALSE),"")</f>
        <v/>
      </c>
      <c r="U1803" s="6" t="str">
        <f>IFERROR(VLOOKUP(U$1&amp;"."&amp;$A1803&amp;"."&amp;$B1803,Mappings[[Lookup Name]:[Source Reference]],2,FALSE),"")</f>
        <v/>
      </c>
      <c r="V1803" s="6" t="str">
        <f>IFERROR(VLOOKUP(V$1&amp;"."&amp;$A1803&amp;"."&amp;$B1803,Mappings[[Lookup Name]:[Source Reference]],2,FALSE),"")</f>
        <v/>
      </c>
      <c r="W1803" s="6" t="str">
        <f>IFERROR(VLOOKUP(W$1&amp;"."&amp;$A1803&amp;"."&amp;$B1803,Mappings[[Lookup Name]:[Source Reference]],2,FALSE),"")</f>
        <v/>
      </c>
    </row>
    <row r="1804" spans="1:23" ht="31.2" x14ac:dyDescent="0.3">
      <c r="A1804" t="s">
        <v>1161</v>
      </c>
      <c r="B1804" s="6" t="s">
        <v>125</v>
      </c>
      <c r="C1804" s="5">
        <v>2</v>
      </c>
      <c r="D1804" t="s">
        <v>2099</v>
      </c>
      <c r="E1804">
        <v>4</v>
      </c>
      <c r="F1804">
        <v>10</v>
      </c>
      <c r="G1804">
        <v>0</v>
      </c>
      <c r="H1804">
        <v>0</v>
      </c>
      <c r="I1804">
        <v>0</v>
      </c>
      <c r="J1804" t="s">
        <v>2117</v>
      </c>
      <c r="K1804" s="2" t="s">
        <v>2265</v>
      </c>
      <c r="L1804" t="str">
        <f>VLOOKUP(A1804,Tables!$A$2:$B$218,2,FALSE)</f>
        <v/>
      </c>
      <c r="O1804" s="8" t="s">
        <v>3149</v>
      </c>
      <c r="P1804" s="8"/>
      <c r="Q1804" t="str">
        <f t="shared" si="28"/>
        <v>System Generated</v>
      </c>
      <c r="R1804"/>
      <c r="S1804"/>
      <c r="T1804" s="6" t="str">
        <f>IFERROR(VLOOKUP(T$1&amp;"."&amp;$A1804&amp;"."&amp;$B1804,Mappings[[Lookup Name]:[Source Reference]],2,FALSE),"")</f>
        <v/>
      </c>
      <c r="U1804" s="6" t="str">
        <f>IFERROR(VLOOKUP(U$1&amp;"."&amp;$A1804&amp;"."&amp;$B1804,Mappings[[Lookup Name]:[Source Reference]],2,FALSE),"")</f>
        <v/>
      </c>
      <c r="V1804" s="6" t="str">
        <f>IFERROR(VLOOKUP(V$1&amp;"."&amp;$A1804&amp;"."&amp;$B1804,Mappings[[Lookup Name]:[Source Reference]],2,FALSE),"")</f>
        <v/>
      </c>
      <c r="W1804" s="6" t="str">
        <f>IFERROR(VLOOKUP(W$1&amp;"."&amp;$A1804&amp;"."&amp;$B1804,Mappings[[Lookup Name]:[Source Reference]],2,FALSE),"")</f>
        <v/>
      </c>
    </row>
    <row r="1805" spans="1:23" x14ac:dyDescent="0.3">
      <c r="A1805" t="s">
        <v>1161</v>
      </c>
      <c r="B1805" s="6" t="s">
        <v>936</v>
      </c>
      <c r="C1805" s="5">
        <v>4</v>
      </c>
      <c r="D1805" t="s">
        <v>2102</v>
      </c>
      <c r="E1805">
        <v>15</v>
      </c>
      <c r="F1805">
        <v>0</v>
      </c>
      <c r="G1805">
        <v>0</v>
      </c>
      <c r="H1805">
        <v>0</v>
      </c>
      <c r="I1805">
        <v>0</v>
      </c>
      <c r="J1805" t="s">
        <v>2117</v>
      </c>
      <c r="K1805" s="2" t="s">
        <v>2117</v>
      </c>
      <c r="L1805" t="str">
        <f>VLOOKUP(A1805,Tables!$A$2:$B$218,2,FALSE)</f>
        <v/>
      </c>
      <c r="O1805" s="8" t="s">
        <v>3149</v>
      </c>
      <c r="P1805" s="8"/>
      <c r="Q1805" t="str">
        <f t="shared" si="28"/>
        <v>Business Logic</v>
      </c>
      <c r="R1805"/>
      <c r="S1805"/>
      <c r="T1805" s="6" t="str">
        <f>IFERROR(VLOOKUP(T$1&amp;"."&amp;$A1805&amp;"."&amp;$B1805,Mappings[[Lookup Name]:[Source Reference]],2,FALSE),"")</f>
        <v/>
      </c>
      <c r="U1805" s="6" t="str">
        <f>IFERROR(VLOOKUP(U$1&amp;"."&amp;$A1805&amp;"."&amp;$B1805,Mappings[[Lookup Name]:[Source Reference]],2,FALSE),"")</f>
        <v/>
      </c>
      <c r="V1805" s="6" t="str">
        <f>IFERROR(VLOOKUP(V$1&amp;"."&amp;$A1805&amp;"."&amp;$B1805,Mappings[[Lookup Name]:[Source Reference]],2,FALSE),"")</f>
        <v/>
      </c>
      <c r="W1805" s="6" t="str">
        <f>IFERROR(VLOOKUP(W$1&amp;"."&amp;$A1805&amp;"."&amp;$B1805,Mappings[[Lookup Name]:[Source Reference]],2,FALSE),"")</f>
        <v/>
      </c>
    </row>
    <row r="1806" spans="1:23" x14ac:dyDescent="0.3">
      <c r="A1806" t="s">
        <v>1161</v>
      </c>
      <c r="B1806" s="6" t="s">
        <v>340</v>
      </c>
      <c r="C1806" s="5">
        <v>5</v>
      </c>
      <c r="D1806" t="s">
        <v>2109</v>
      </c>
      <c r="E1806">
        <v>4</v>
      </c>
      <c r="F1806">
        <v>16</v>
      </c>
      <c r="G1806">
        <v>0</v>
      </c>
      <c r="H1806">
        <v>0</v>
      </c>
      <c r="I1806">
        <v>0</v>
      </c>
      <c r="J1806" t="s">
        <v>2117</v>
      </c>
      <c r="K1806" s="2" t="s">
        <v>2117</v>
      </c>
      <c r="L1806" t="str">
        <f>VLOOKUP(A1806,Tables!$A$2:$B$218,2,FALSE)</f>
        <v/>
      </c>
      <c r="O1806" s="8" t="s">
        <v>3149</v>
      </c>
      <c r="P1806" s="8"/>
      <c r="Q1806" t="str">
        <f t="shared" si="28"/>
        <v>Business Logic</v>
      </c>
      <c r="R1806"/>
      <c r="S1806"/>
      <c r="T1806" s="6" t="str">
        <f>IFERROR(VLOOKUP(T$1&amp;"."&amp;$A1806&amp;"."&amp;$B1806,Mappings[[Lookup Name]:[Source Reference]],2,FALSE),"")</f>
        <v/>
      </c>
      <c r="U1806" s="6" t="str">
        <f>IFERROR(VLOOKUP(U$1&amp;"."&amp;$A1806&amp;"."&amp;$B1806,Mappings[[Lookup Name]:[Source Reference]],2,FALSE),"")</f>
        <v/>
      </c>
      <c r="V1806" s="6" t="str">
        <f>IFERROR(VLOOKUP(V$1&amp;"."&amp;$A1806&amp;"."&amp;$B1806,Mappings[[Lookup Name]:[Source Reference]],2,FALSE),"")</f>
        <v/>
      </c>
      <c r="W1806" s="6" t="str">
        <f>IFERROR(VLOOKUP(W$1&amp;"."&amp;$A1806&amp;"."&amp;$B1806,Mappings[[Lookup Name]:[Source Reference]],2,FALSE),"")</f>
        <v/>
      </c>
    </row>
    <row r="1807" spans="1:23" x14ac:dyDescent="0.3">
      <c r="A1807" t="s">
        <v>1161</v>
      </c>
      <c r="B1807" s="6" t="s">
        <v>28</v>
      </c>
      <c r="C1807" s="5">
        <v>6</v>
      </c>
      <c r="D1807" t="s">
        <v>2109</v>
      </c>
      <c r="E1807">
        <v>4</v>
      </c>
      <c r="F1807">
        <v>16</v>
      </c>
      <c r="G1807">
        <v>0</v>
      </c>
      <c r="H1807">
        <v>0</v>
      </c>
      <c r="I1807">
        <v>0</v>
      </c>
      <c r="J1807" t="s">
        <v>2117</v>
      </c>
      <c r="K1807" s="2" t="s">
        <v>2117</v>
      </c>
      <c r="L1807" t="str">
        <f>VLOOKUP(A1807,Tables!$A$2:$B$218,2,FALSE)</f>
        <v/>
      </c>
      <c r="O1807" s="8" t="s">
        <v>3149</v>
      </c>
      <c r="P1807" s="8"/>
      <c r="Q1807" t="str">
        <f t="shared" si="28"/>
        <v>Business Logic</v>
      </c>
      <c r="R1807"/>
      <c r="S1807"/>
      <c r="T1807" s="6" t="str">
        <f>IFERROR(VLOOKUP(T$1&amp;"."&amp;$A1807&amp;"."&amp;$B1807,Mappings[[Lookup Name]:[Source Reference]],2,FALSE),"")</f>
        <v/>
      </c>
      <c r="U1807" s="6" t="str">
        <f>IFERROR(VLOOKUP(U$1&amp;"."&amp;$A1807&amp;"."&amp;$B1807,Mappings[[Lookup Name]:[Source Reference]],2,FALSE),"")</f>
        <v/>
      </c>
      <c r="V1807" s="6" t="str">
        <f>IFERROR(VLOOKUP(V$1&amp;"."&amp;$A1807&amp;"."&amp;$B1807,Mappings[[Lookup Name]:[Source Reference]],2,FALSE),"")</f>
        <v/>
      </c>
      <c r="W1807" s="6" t="str">
        <f>IFERROR(VLOOKUP(W$1&amp;"."&amp;$A1807&amp;"."&amp;$B1807,Mappings[[Lookup Name]:[Source Reference]],2,FALSE),"")</f>
        <v/>
      </c>
    </row>
    <row r="1808" spans="1:23" x14ac:dyDescent="0.3">
      <c r="A1808" t="s">
        <v>1161</v>
      </c>
      <c r="B1808" s="6" t="s">
        <v>35</v>
      </c>
      <c r="C1808" s="5">
        <v>7</v>
      </c>
      <c r="D1808" t="s">
        <v>2102</v>
      </c>
      <c r="E1808">
        <v>120</v>
      </c>
      <c r="F1808">
        <v>0</v>
      </c>
      <c r="G1808">
        <v>0</v>
      </c>
      <c r="H1808">
        <v>0</v>
      </c>
      <c r="I1808">
        <v>0</v>
      </c>
      <c r="J1808" t="s">
        <v>2117</v>
      </c>
      <c r="K1808" s="2" t="s">
        <v>2117</v>
      </c>
      <c r="L1808" t="str">
        <f>VLOOKUP(A1808,Tables!$A$2:$B$218,2,FALSE)</f>
        <v/>
      </c>
      <c r="O1808" s="8" t="s">
        <v>3149</v>
      </c>
      <c r="P1808" s="8"/>
      <c r="Q1808" t="str">
        <f t="shared" si="28"/>
        <v>ETL Audit Process</v>
      </c>
      <c r="R1808"/>
      <c r="S1808"/>
      <c r="T1808" s="6" t="str">
        <f>IFERROR(VLOOKUP(T$1&amp;"."&amp;$A1808&amp;"."&amp;$B1808,Mappings[[Lookup Name]:[Source Reference]],2,FALSE),"")</f>
        <v/>
      </c>
      <c r="U1808" s="6" t="str">
        <f>IFERROR(VLOOKUP(U$1&amp;"."&amp;$A1808&amp;"."&amp;$B1808,Mappings[[Lookup Name]:[Source Reference]],2,FALSE),"")</f>
        <v/>
      </c>
      <c r="V1808" s="6" t="str">
        <f>IFERROR(VLOOKUP(V$1&amp;"."&amp;$A1808&amp;"."&amp;$B1808,Mappings[[Lookup Name]:[Source Reference]],2,FALSE),"")</f>
        <v/>
      </c>
      <c r="W1808" s="6" t="str">
        <f>IFERROR(VLOOKUP(W$1&amp;"."&amp;$A1808&amp;"."&amp;$B1808,Mappings[[Lookup Name]:[Source Reference]],2,FALSE),"")</f>
        <v/>
      </c>
    </row>
    <row r="1809" spans="1:23" x14ac:dyDescent="0.3">
      <c r="A1809" t="s">
        <v>1161</v>
      </c>
      <c r="B1809" s="6" t="s">
        <v>36</v>
      </c>
      <c r="C1809" s="5">
        <v>8</v>
      </c>
      <c r="D1809" t="s">
        <v>2098</v>
      </c>
      <c r="E1809">
        <v>8</v>
      </c>
      <c r="F1809">
        <v>23</v>
      </c>
      <c r="G1809">
        <v>3</v>
      </c>
      <c r="H1809">
        <v>0</v>
      </c>
      <c r="I1809">
        <v>0</v>
      </c>
      <c r="J1809" t="s">
        <v>2117</v>
      </c>
      <c r="K1809" s="2" t="s">
        <v>2117</v>
      </c>
      <c r="L1809" t="str">
        <f>VLOOKUP(A1809,Tables!$A$2:$B$218,2,FALSE)</f>
        <v/>
      </c>
      <c r="O1809" s="8" t="s">
        <v>3149</v>
      </c>
      <c r="P1809" s="8"/>
      <c r="Q1809" t="str">
        <f t="shared" si="28"/>
        <v>ETL Audit Process</v>
      </c>
      <c r="R1809"/>
      <c r="S1809"/>
      <c r="T1809" s="6" t="str">
        <f>IFERROR(VLOOKUP(T$1&amp;"."&amp;$A1809&amp;"."&amp;$B1809,Mappings[[Lookup Name]:[Source Reference]],2,FALSE),"")</f>
        <v/>
      </c>
      <c r="U1809" s="6" t="str">
        <f>IFERROR(VLOOKUP(U$1&amp;"."&amp;$A1809&amp;"."&amp;$B1809,Mappings[[Lookup Name]:[Source Reference]],2,FALSE),"")</f>
        <v/>
      </c>
      <c r="V1809" s="6" t="str">
        <f>IFERROR(VLOOKUP(V$1&amp;"."&amp;$A1809&amp;"."&amp;$B1809,Mappings[[Lookup Name]:[Source Reference]],2,FALSE),"")</f>
        <v/>
      </c>
      <c r="W1809" s="6" t="str">
        <f>IFERROR(VLOOKUP(W$1&amp;"."&amp;$A1809&amp;"."&amp;$B1809,Mappings[[Lookup Name]:[Source Reference]],2,FALSE),"")</f>
        <v/>
      </c>
    </row>
    <row r="1810" spans="1:23" x14ac:dyDescent="0.3">
      <c r="A1810" t="s">
        <v>1161</v>
      </c>
      <c r="B1810" s="6" t="s">
        <v>37</v>
      </c>
      <c r="C1810" s="5">
        <v>9</v>
      </c>
      <c r="D1810" t="s">
        <v>2102</v>
      </c>
      <c r="E1810">
        <v>120</v>
      </c>
      <c r="F1810">
        <v>0</v>
      </c>
      <c r="G1810">
        <v>0</v>
      </c>
      <c r="H1810">
        <v>0</v>
      </c>
      <c r="I1810">
        <v>0</v>
      </c>
      <c r="J1810" t="s">
        <v>2117</v>
      </c>
      <c r="K1810" s="2" t="s">
        <v>2117</v>
      </c>
      <c r="L1810" t="str">
        <f>VLOOKUP(A1810,Tables!$A$2:$B$218,2,FALSE)</f>
        <v/>
      </c>
      <c r="O1810" s="8" t="s">
        <v>3149</v>
      </c>
      <c r="P1810" s="8"/>
      <c r="Q1810" t="str">
        <f t="shared" si="28"/>
        <v>ETL Audit Process</v>
      </c>
      <c r="R1810"/>
      <c r="S1810"/>
      <c r="T1810" s="6" t="str">
        <f>IFERROR(VLOOKUP(T$1&amp;"."&amp;$A1810&amp;"."&amp;$B1810,Mappings[[Lookup Name]:[Source Reference]],2,FALSE),"")</f>
        <v/>
      </c>
      <c r="U1810" s="6" t="str">
        <f>IFERROR(VLOOKUP(U$1&amp;"."&amp;$A1810&amp;"."&amp;$B1810,Mappings[[Lookup Name]:[Source Reference]],2,FALSE),"")</f>
        <v/>
      </c>
      <c r="V1810" s="6" t="str">
        <f>IFERROR(VLOOKUP(V$1&amp;"."&amp;$A1810&amp;"."&amp;$B1810,Mappings[[Lookup Name]:[Source Reference]],2,FALSE),"")</f>
        <v/>
      </c>
      <c r="W1810" s="6" t="str">
        <f>IFERROR(VLOOKUP(W$1&amp;"."&amp;$A1810&amp;"."&amp;$B1810,Mappings[[Lookup Name]:[Source Reference]],2,FALSE),"")</f>
        <v/>
      </c>
    </row>
    <row r="1811" spans="1:23" x14ac:dyDescent="0.3">
      <c r="A1811" t="s">
        <v>1161</v>
      </c>
      <c r="B1811" s="6" t="s">
        <v>38</v>
      </c>
      <c r="C1811" s="5">
        <v>10</v>
      </c>
      <c r="D1811" t="s">
        <v>2098</v>
      </c>
      <c r="E1811">
        <v>8</v>
      </c>
      <c r="F1811">
        <v>23</v>
      </c>
      <c r="G1811">
        <v>3</v>
      </c>
      <c r="H1811">
        <v>0</v>
      </c>
      <c r="I1811">
        <v>0</v>
      </c>
      <c r="J1811" t="s">
        <v>2117</v>
      </c>
      <c r="K1811" s="2" t="s">
        <v>2117</v>
      </c>
      <c r="L1811" t="str">
        <f>VLOOKUP(A1811,Tables!$A$2:$B$218,2,FALSE)</f>
        <v/>
      </c>
      <c r="O1811" s="8" t="s">
        <v>3149</v>
      </c>
      <c r="P1811" s="8"/>
      <c r="Q1811" t="str">
        <f t="shared" si="28"/>
        <v>ETL Audit Process</v>
      </c>
      <c r="R1811"/>
      <c r="S1811"/>
      <c r="T1811" s="6" t="str">
        <f>IFERROR(VLOOKUP(T$1&amp;"."&amp;$A1811&amp;"."&amp;$B1811,Mappings[[Lookup Name]:[Source Reference]],2,FALSE),"")</f>
        <v/>
      </c>
      <c r="U1811" s="6" t="str">
        <f>IFERROR(VLOOKUP(U$1&amp;"."&amp;$A1811&amp;"."&amp;$B1811,Mappings[[Lookup Name]:[Source Reference]],2,FALSE),"")</f>
        <v/>
      </c>
      <c r="V1811" s="6" t="str">
        <f>IFERROR(VLOOKUP(V$1&amp;"."&amp;$A1811&amp;"."&amp;$B1811,Mappings[[Lookup Name]:[Source Reference]],2,FALSE),"")</f>
        <v/>
      </c>
      <c r="W1811" s="6" t="str">
        <f>IFERROR(VLOOKUP(W$1&amp;"."&amp;$A1811&amp;"."&amp;$B1811,Mappings[[Lookup Name]:[Source Reference]],2,FALSE),"")</f>
        <v/>
      </c>
    </row>
    <row r="1812" spans="1:23" x14ac:dyDescent="0.3">
      <c r="A1812" t="s">
        <v>1161</v>
      </c>
      <c r="B1812" s="6" t="s">
        <v>16</v>
      </c>
      <c r="C1812" s="5">
        <v>11</v>
      </c>
      <c r="D1812" t="s">
        <v>2099</v>
      </c>
      <c r="E1812">
        <v>4</v>
      </c>
      <c r="F1812">
        <v>10</v>
      </c>
      <c r="G1812">
        <v>0</v>
      </c>
      <c r="H1812">
        <v>0</v>
      </c>
      <c r="I1812">
        <v>0</v>
      </c>
      <c r="J1812" t="s">
        <v>2117</v>
      </c>
      <c r="K1812" s="2" t="s">
        <v>2117</v>
      </c>
      <c r="L1812" t="str">
        <f>VLOOKUP(A1812,Tables!$A$2:$B$218,2,FALSE)</f>
        <v/>
      </c>
      <c r="O1812" s="8" t="s">
        <v>3149</v>
      </c>
      <c r="P1812" s="8"/>
      <c r="Q1812" t="str">
        <f t="shared" si="28"/>
        <v>ETL Audit Process</v>
      </c>
      <c r="R1812"/>
      <c r="S1812"/>
      <c r="T1812" s="6" t="str">
        <f>IFERROR(VLOOKUP(T$1&amp;"."&amp;$A1812&amp;"."&amp;$B1812,Mappings[[Lookup Name]:[Source Reference]],2,FALSE),"")</f>
        <v/>
      </c>
      <c r="U1812" s="6" t="str">
        <f>IFERROR(VLOOKUP(U$1&amp;"."&amp;$A1812&amp;"."&amp;$B1812,Mappings[[Lookup Name]:[Source Reference]],2,FALSE),"")</f>
        <v/>
      </c>
      <c r="V1812" s="6" t="str">
        <f>IFERROR(VLOOKUP(V$1&amp;"."&amp;$A1812&amp;"."&amp;$B1812,Mappings[[Lookup Name]:[Source Reference]],2,FALSE),"")</f>
        <v/>
      </c>
      <c r="W1812" s="6" t="str">
        <f>IFERROR(VLOOKUP(W$1&amp;"."&amp;$A1812&amp;"."&amp;$B1812,Mappings[[Lookup Name]:[Source Reference]],2,FALSE),"")</f>
        <v/>
      </c>
    </row>
    <row r="1813" spans="1:23" x14ac:dyDescent="0.3">
      <c r="A1813" t="s">
        <v>1161</v>
      </c>
      <c r="B1813" s="6" t="s">
        <v>17</v>
      </c>
      <c r="C1813" s="5">
        <v>12</v>
      </c>
      <c r="D1813" t="s">
        <v>2099</v>
      </c>
      <c r="E1813">
        <v>4</v>
      </c>
      <c r="F1813">
        <v>10</v>
      </c>
      <c r="G1813">
        <v>0</v>
      </c>
      <c r="H1813">
        <v>0</v>
      </c>
      <c r="I1813">
        <v>0</v>
      </c>
      <c r="J1813" t="s">
        <v>2117</v>
      </c>
      <c r="K1813" s="2" t="s">
        <v>2117</v>
      </c>
      <c r="L1813" t="str">
        <f>VLOOKUP(A1813,Tables!$A$2:$B$218,2,FALSE)</f>
        <v/>
      </c>
      <c r="O1813" s="8" t="s">
        <v>3149</v>
      </c>
      <c r="P1813" s="8"/>
      <c r="Q1813" t="str">
        <f t="shared" si="28"/>
        <v>ETL Audit Process</v>
      </c>
      <c r="R1813"/>
      <c r="S1813"/>
      <c r="T1813" s="6" t="str">
        <f>IFERROR(VLOOKUP(T$1&amp;"."&amp;$A1813&amp;"."&amp;$B1813,Mappings[[Lookup Name]:[Source Reference]],2,FALSE),"")</f>
        <v/>
      </c>
      <c r="U1813" s="6" t="str">
        <f>IFERROR(VLOOKUP(U$1&amp;"."&amp;$A1813&amp;"."&amp;$B1813,Mappings[[Lookup Name]:[Source Reference]],2,FALSE),"")</f>
        <v/>
      </c>
      <c r="V1813" s="6" t="str">
        <f>IFERROR(VLOOKUP(V$1&amp;"."&amp;$A1813&amp;"."&amp;$B1813,Mappings[[Lookup Name]:[Source Reference]],2,FALSE),"")</f>
        <v/>
      </c>
      <c r="W1813" s="6" t="str">
        <f>IFERROR(VLOOKUP(W$1&amp;"."&amp;$A1813&amp;"."&amp;$B1813,Mappings[[Lookup Name]:[Source Reference]],2,FALSE),"")</f>
        <v/>
      </c>
    </row>
    <row r="1814" spans="1:23" ht="31.2" x14ac:dyDescent="0.3">
      <c r="A1814" t="s">
        <v>1161</v>
      </c>
      <c r="B1814" s="6" t="s">
        <v>18</v>
      </c>
      <c r="C1814" s="5">
        <v>13</v>
      </c>
      <c r="D1814" t="s">
        <v>2099</v>
      </c>
      <c r="E1814">
        <v>4</v>
      </c>
      <c r="F1814">
        <v>10</v>
      </c>
      <c r="G1814">
        <v>0</v>
      </c>
      <c r="H1814">
        <v>0</v>
      </c>
      <c r="I1814">
        <v>0</v>
      </c>
      <c r="J1814" t="s">
        <v>2120</v>
      </c>
      <c r="K1814" s="2" t="s">
        <v>2266</v>
      </c>
      <c r="L1814" t="str">
        <f>VLOOKUP(A1814,Tables!$A$2:$B$218,2,FALSE)</f>
        <v/>
      </c>
      <c r="O1814" s="8" t="s">
        <v>3149</v>
      </c>
      <c r="P1814" s="8"/>
      <c r="Q1814" t="str">
        <f t="shared" si="28"/>
        <v>Link to Source System</v>
      </c>
      <c r="R1814"/>
      <c r="S1814"/>
      <c r="T1814" s="6" t="str">
        <f>IFERROR(VLOOKUP(T$1&amp;"."&amp;$A1814&amp;"."&amp;$B1814,Mappings[[Lookup Name]:[Source Reference]],2,FALSE),"")</f>
        <v/>
      </c>
      <c r="U1814" s="6" t="str">
        <f>IFERROR(VLOOKUP(U$1&amp;"."&amp;$A1814&amp;"."&amp;$B1814,Mappings[[Lookup Name]:[Source Reference]],2,FALSE),"")</f>
        <v/>
      </c>
      <c r="V1814" s="6" t="str">
        <f>IFERROR(VLOOKUP(V$1&amp;"."&amp;$A1814&amp;"."&amp;$B1814,Mappings[[Lookup Name]:[Source Reference]],2,FALSE),"")</f>
        <v/>
      </c>
      <c r="W1814" s="6" t="str">
        <f>IFERROR(VLOOKUP(W$1&amp;"."&amp;$A1814&amp;"."&amp;$B1814,Mappings[[Lookup Name]:[Source Reference]],2,FALSE),"")</f>
        <v/>
      </c>
    </row>
    <row r="1815" spans="1:23" x14ac:dyDescent="0.3">
      <c r="A1815" t="s">
        <v>1163</v>
      </c>
      <c r="B1815" s="6" t="s">
        <v>1164</v>
      </c>
      <c r="C1815" s="5">
        <v>1</v>
      </c>
      <c r="D1815" t="s">
        <v>2099</v>
      </c>
      <c r="E1815">
        <v>4</v>
      </c>
      <c r="F1815">
        <v>10</v>
      </c>
      <c r="G1815">
        <v>0</v>
      </c>
      <c r="H1815">
        <v>0</v>
      </c>
      <c r="I1815">
        <v>1</v>
      </c>
      <c r="J1815" t="s">
        <v>2117</v>
      </c>
      <c r="K1815" s="2" t="s">
        <v>2117</v>
      </c>
      <c r="L1815" t="str">
        <f>VLOOKUP(A1815,Tables!$A$2:$B$218,2,FALSE)</f>
        <v>Truven</v>
      </c>
      <c r="O1815" s="8" t="s">
        <v>3149</v>
      </c>
      <c r="P1815" s="8"/>
      <c r="Q1815" t="str">
        <f t="shared" si="28"/>
        <v>System Generated</v>
      </c>
      <c r="R1815"/>
      <c r="S1815"/>
      <c r="T1815" s="6" t="str">
        <f>IFERROR(VLOOKUP(T$1&amp;"."&amp;$A1815&amp;"."&amp;$B1815,Mappings[[Lookup Name]:[Source Reference]],2,FALSE),"")</f>
        <v/>
      </c>
      <c r="U1815" s="6" t="str">
        <f>IFERROR(VLOOKUP(U$1&amp;"."&amp;$A1815&amp;"."&amp;$B1815,Mappings[[Lookup Name]:[Source Reference]],2,FALSE),"")</f>
        <v/>
      </c>
      <c r="V1815" s="6" t="str">
        <f>IFERROR(VLOOKUP(V$1&amp;"."&amp;$A1815&amp;"."&amp;$B1815,Mappings[[Lookup Name]:[Source Reference]],2,FALSE),"")</f>
        <v/>
      </c>
      <c r="W1815" s="6" t="str">
        <f>IFERROR(VLOOKUP(W$1&amp;"."&amp;$A1815&amp;"."&amp;$B1815,Mappings[[Lookup Name]:[Source Reference]],2,FALSE),"")</f>
        <v/>
      </c>
    </row>
    <row r="1816" spans="1:23" ht="31.2" x14ac:dyDescent="0.3">
      <c r="A1816" t="s">
        <v>1163</v>
      </c>
      <c r="B1816" s="6" t="s">
        <v>23</v>
      </c>
      <c r="C1816" s="5">
        <v>2</v>
      </c>
      <c r="D1816" t="s">
        <v>2099</v>
      </c>
      <c r="E1816">
        <v>4</v>
      </c>
      <c r="F1816">
        <v>10</v>
      </c>
      <c r="G1816">
        <v>0</v>
      </c>
      <c r="H1816">
        <v>0</v>
      </c>
      <c r="I1816">
        <v>0</v>
      </c>
      <c r="J1816" t="s">
        <v>2117</v>
      </c>
      <c r="K1816" s="2" t="s">
        <v>2267</v>
      </c>
      <c r="L1816" t="str">
        <f>VLOOKUP(A1816,Tables!$A$2:$B$218,2,FALSE)</f>
        <v>Truven</v>
      </c>
      <c r="O1816" s="8" t="s">
        <v>3149</v>
      </c>
      <c r="P1816" s="8"/>
      <c r="Q1816" t="str">
        <f t="shared" si="28"/>
        <v>System Generated</v>
      </c>
      <c r="R1816"/>
      <c r="S1816"/>
      <c r="T1816" s="6" t="str">
        <f>IFERROR(VLOOKUP(T$1&amp;"."&amp;$A1816&amp;"."&amp;$B1816,Mappings[[Lookup Name]:[Source Reference]],2,FALSE),"")</f>
        <v/>
      </c>
      <c r="U1816" s="6" t="str">
        <f>IFERROR(VLOOKUP(U$1&amp;"."&amp;$A1816&amp;"."&amp;$B1816,Mappings[[Lookup Name]:[Source Reference]],2,FALSE),"")</f>
        <v/>
      </c>
      <c r="V1816" s="6" t="str">
        <f>IFERROR(VLOOKUP(V$1&amp;"."&amp;$A1816&amp;"."&amp;$B1816,Mappings[[Lookup Name]:[Source Reference]],2,FALSE),"")</f>
        <v/>
      </c>
      <c r="W1816" s="6" t="str">
        <f>IFERROR(VLOOKUP(W$1&amp;"."&amp;$A1816&amp;"."&amp;$B1816,Mappings[[Lookup Name]:[Source Reference]],2,FALSE),"")</f>
        <v/>
      </c>
    </row>
    <row r="1817" spans="1:23" ht="31.2" x14ac:dyDescent="0.3">
      <c r="A1817" t="s">
        <v>1163</v>
      </c>
      <c r="B1817" s="6" t="s">
        <v>193</v>
      </c>
      <c r="C1817" s="5">
        <v>3</v>
      </c>
      <c r="D1817" t="s">
        <v>2099</v>
      </c>
      <c r="E1817">
        <v>4</v>
      </c>
      <c r="F1817">
        <v>10</v>
      </c>
      <c r="G1817">
        <v>0</v>
      </c>
      <c r="H1817">
        <v>1</v>
      </c>
      <c r="I1817">
        <v>0</v>
      </c>
      <c r="J1817" t="s">
        <v>2117</v>
      </c>
      <c r="K1817" s="2" t="s">
        <v>2268</v>
      </c>
      <c r="L1817" t="str">
        <f>VLOOKUP(A1817,Tables!$A$2:$B$218,2,FALSE)</f>
        <v>Truven</v>
      </c>
      <c r="O1817" s="8" t="s">
        <v>3149</v>
      </c>
      <c r="P1817" s="8"/>
      <c r="Q1817" t="str">
        <f t="shared" si="28"/>
        <v>System Generated</v>
      </c>
      <c r="R1817"/>
      <c r="S1817"/>
      <c r="T1817" s="6" t="str">
        <f>IFERROR(VLOOKUP(T$1&amp;"."&amp;$A1817&amp;"."&amp;$B1817,Mappings[[Lookup Name]:[Source Reference]],2,FALSE),"")</f>
        <v/>
      </c>
      <c r="U1817" s="6" t="str">
        <f>IFERROR(VLOOKUP(U$1&amp;"."&amp;$A1817&amp;"."&amp;$B1817,Mappings[[Lookup Name]:[Source Reference]],2,FALSE),"")</f>
        <v/>
      </c>
      <c r="V1817" s="6" t="str">
        <f>IFERROR(VLOOKUP(V$1&amp;"."&amp;$A1817&amp;"."&amp;$B1817,Mappings[[Lookup Name]:[Source Reference]],2,FALSE),"")</f>
        <v/>
      </c>
      <c r="W1817" s="6" t="str">
        <f>IFERROR(VLOOKUP(W$1&amp;"."&amp;$A1817&amp;"."&amp;$B1817,Mappings[[Lookup Name]:[Source Reference]],2,FALSE),"")</f>
        <v/>
      </c>
    </row>
    <row r="1818" spans="1:23" x14ac:dyDescent="0.3">
      <c r="A1818" t="s">
        <v>1163</v>
      </c>
      <c r="B1818" s="6" t="s">
        <v>25</v>
      </c>
      <c r="C1818" s="5">
        <v>4</v>
      </c>
      <c r="D1818" t="s">
        <v>2102</v>
      </c>
      <c r="E1818">
        <v>15</v>
      </c>
      <c r="F1818">
        <v>0</v>
      </c>
      <c r="G1818">
        <v>0</v>
      </c>
      <c r="H1818">
        <v>1</v>
      </c>
      <c r="I1818">
        <v>0</v>
      </c>
      <c r="J1818" t="s">
        <v>2117</v>
      </c>
      <c r="K1818" s="2" t="s">
        <v>2117</v>
      </c>
      <c r="L1818" t="str">
        <f>VLOOKUP(A1818,Tables!$A$2:$B$218,2,FALSE)</f>
        <v>Truven</v>
      </c>
      <c r="O1818" s="8" t="s">
        <v>3149</v>
      </c>
      <c r="P1818" s="8"/>
      <c r="Q1818" t="str">
        <f t="shared" si="28"/>
        <v>Business Logic</v>
      </c>
      <c r="R1818"/>
      <c r="S1818"/>
      <c r="T1818" s="6" t="str">
        <f>IFERROR(VLOOKUP(T$1&amp;"."&amp;$A1818&amp;"."&amp;$B1818,Mappings[[Lookup Name]:[Source Reference]],2,FALSE),"")</f>
        <v/>
      </c>
      <c r="U1818" s="6" t="str">
        <f>IFERROR(VLOOKUP(U$1&amp;"."&amp;$A1818&amp;"."&amp;$B1818,Mappings[[Lookup Name]:[Source Reference]],2,FALSE),"")</f>
        <v/>
      </c>
      <c r="V1818" s="6" t="str">
        <f>IFERROR(VLOOKUP(V$1&amp;"."&amp;$A1818&amp;"."&amp;$B1818,Mappings[[Lookup Name]:[Source Reference]],2,FALSE),"")</f>
        <v/>
      </c>
      <c r="W1818" s="6" t="str">
        <f>IFERROR(VLOOKUP(W$1&amp;"."&amp;$A1818&amp;"."&amp;$B1818,Mappings[[Lookup Name]:[Source Reference]],2,FALSE),"")</f>
        <v/>
      </c>
    </row>
    <row r="1819" spans="1:23" x14ac:dyDescent="0.3">
      <c r="A1819" t="s">
        <v>1163</v>
      </c>
      <c r="B1819" s="6" t="s">
        <v>764</v>
      </c>
      <c r="C1819" s="5">
        <v>5</v>
      </c>
      <c r="D1819" t="s">
        <v>2102</v>
      </c>
      <c r="E1819">
        <v>15</v>
      </c>
      <c r="F1819">
        <v>0</v>
      </c>
      <c r="G1819">
        <v>0</v>
      </c>
      <c r="H1819">
        <v>1</v>
      </c>
      <c r="I1819">
        <v>0</v>
      </c>
      <c r="J1819" t="s">
        <v>2117</v>
      </c>
      <c r="K1819" s="2" t="s">
        <v>2117</v>
      </c>
      <c r="L1819" t="str">
        <f>VLOOKUP(A1819,Tables!$A$2:$B$218,2,FALSE)</f>
        <v>Truven</v>
      </c>
      <c r="O1819" s="8" t="s">
        <v>3149</v>
      </c>
      <c r="P1819" s="8"/>
      <c r="Q1819" t="str">
        <f t="shared" si="28"/>
        <v>Business Logic</v>
      </c>
      <c r="R1819"/>
      <c r="S1819"/>
      <c r="T1819" s="6" t="str">
        <f>IFERROR(VLOOKUP(T$1&amp;"."&amp;$A1819&amp;"."&amp;$B1819,Mappings[[Lookup Name]:[Source Reference]],2,FALSE),"")</f>
        <v/>
      </c>
      <c r="U1819" s="6" t="str">
        <f>IFERROR(VLOOKUP(U$1&amp;"."&amp;$A1819&amp;"."&amp;$B1819,Mappings[[Lookup Name]:[Source Reference]],2,FALSE),"")</f>
        <v/>
      </c>
      <c r="V1819" s="6" t="str">
        <f>IFERROR(VLOOKUP(V$1&amp;"."&amp;$A1819&amp;"."&amp;$B1819,Mappings[[Lookup Name]:[Source Reference]],2,FALSE),"")</f>
        <v/>
      </c>
      <c r="W1819" s="6" t="str">
        <f>IFERROR(VLOOKUP(W$1&amp;"."&amp;$A1819&amp;"."&amp;$B1819,Mappings[[Lookup Name]:[Source Reference]],2,FALSE),"")</f>
        <v/>
      </c>
    </row>
    <row r="1820" spans="1:23" x14ac:dyDescent="0.3">
      <c r="A1820" t="s">
        <v>1163</v>
      </c>
      <c r="B1820" s="6" t="s">
        <v>1165</v>
      </c>
      <c r="C1820" s="5">
        <v>6</v>
      </c>
      <c r="D1820" t="s">
        <v>2102</v>
      </c>
      <c r="E1820">
        <v>15</v>
      </c>
      <c r="F1820">
        <v>0</v>
      </c>
      <c r="G1820">
        <v>0</v>
      </c>
      <c r="H1820">
        <v>1</v>
      </c>
      <c r="I1820">
        <v>0</v>
      </c>
      <c r="J1820" t="s">
        <v>2117</v>
      </c>
      <c r="K1820" s="2" t="s">
        <v>2117</v>
      </c>
      <c r="L1820" t="str">
        <f>VLOOKUP(A1820,Tables!$A$2:$B$218,2,FALSE)</f>
        <v>Truven</v>
      </c>
      <c r="O1820" s="8" t="s">
        <v>3149</v>
      </c>
      <c r="P1820" s="8"/>
      <c r="Q1820" t="str">
        <f t="shared" si="28"/>
        <v>Business Logic</v>
      </c>
      <c r="R1820"/>
      <c r="S1820"/>
      <c r="T1820" s="6" t="str">
        <f>IFERROR(VLOOKUP(T$1&amp;"."&amp;$A1820&amp;"."&amp;$B1820,Mappings[[Lookup Name]:[Source Reference]],2,FALSE),"")</f>
        <v/>
      </c>
      <c r="U1820" s="6" t="str">
        <f>IFERROR(VLOOKUP(U$1&amp;"."&amp;$A1820&amp;"."&amp;$B1820,Mappings[[Lookup Name]:[Source Reference]],2,FALSE),"")</f>
        <v/>
      </c>
      <c r="V1820" s="6" t="str">
        <f>IFERROR(VLOOKUP(V$1&amp;"."&amp;$A1820&amp;"."&amp;$B1820,Mappings[[Lookup Name]:[Source Reference]],2,FALSE),"")</f>
        <v/>
      </c>
      <c r="W1820" s="6" t="str">
        <f>IFERROR(VLOOKUP(W$1&amp;"."&amp;$A1820&amp;"."&amp;$B1820,Mappings[[Lookup Name]:[Source Reference]],2,FALSE),"")</f>
        <v/>
      </c>
    </row>
    <row r="1821" spans="1:23" x14ac:dyDescent="0.3">
      <c r="A1821" t="s">
        <v>1163</v>
      </c>
      <c r="B1821" s="6" t="s">
        <v>584</v>
      </c>
      <c r="C1821" s="5">
        <v>7</v>
      </c>
      <c r="D1821" t="s">
        <v>2102</v>
      </c>
      <c r="E1821">
        <v>15</v>
      </c>
      <c r="F1821">
        <v>0</v>
      </c>
      <c r="G1821">
        <v>0</v>
      </c>
      <c r="H1821">
        <v>1</v>
      </c>
      <c r="I1821">
        <v>0</v>
      </c>
      <c r="J1821" t="s">
        <v>2117</v>
      </c>
      <c r="K1821" s="2" t="s">
        <v>2117</v>
      </c>
      <c r="L1821" t="str">
        <f>VLOOKUP(A1821,Tables!$A$2:$B$218,2,FALSE)</f>
        <v>Truven</v>
      </c>
      <c r="O1821" s="8" t="s">
        <v>3149</v>
      </c>
      <c r="P1821" s="8"/>
      <c r="Q1821" t="str">
        <f t="shared" si="28"/>
        <v>Business Logic</v>
      </c>
      <c r="R1821"/>
      <c r="S1821"/>
      <c r="T1821" s="6" t="str">
        <f>IFERROR(VLOOKUP(T$1&amp;"."&amp;$A1821&amp;"."&amp;$B1821,Mappings[[Lookup Name]:[Source Reference]],2,FALSE),"")</f>
        <v/>
      </c>
      <c r="U1821" s="6" t="str">
        <f>IFERROR(VLOOKUP(U$1&amp;"."&amp;$A1821&amp;"."&amp;$B1821,Mappings[[Lookup Name]:[Source Reference]],2,FALSE),"")</f>
        <v/>
      </c>
      <c r="V1821" s="6" t="str">
        <f>IFERROR(VLOOKUP(V$1&amp;"."&amp;$A1821&amp;"."&amp;$B1821,Mappings[[Lookup Name]:[Source Reference]],2,FALSE),"")</f>
        <v/>
      </c>
      <c r="W1821" s="6" t="str">
        <f>IFERROR(VLOOKUP(W$1&amp;"."&amp;$A1821&amp;"."&amp;$B1821,Mappings[[Lookup Name]:[Source Reference]],2,FALSE),"")</f>
        <v/>
      </c>
    </row>
    <row r="1822" spans="1:23" x14ac:dyDescent="0.3">
      <c r="A1822" t="s">
        <v>1163</v>
      </c>
      <c r="B1822" s="6" t="s">
        <v>1166</v>
      </c>
      <c r="C1822" s="5">
        <v>8</v>
      </c>
      <c r="D1822" t="s">
        <v>2102</v>
      </c>
      <c r="E1822">
        <v>9</v>
      </c>
      <c r="F1822">
        <v>0</v>
      </c>
      <c r="G1822">
        <v>0</v>
      </c>
      <c r="H1822">
        <v>1</v>
      </c>
      <c r="I1822">
        <v>0</v>
      </c>
      <c r="J1822" t="s">
        <v>2117</v>
      </c>
      <c r="K1822" s="2" t="s">
        <v>2117</v>
      </c>
      <c r="L1822" t="str">
        <f>VLOOKUP(A1822,Tables!$A$2:$B$218,2,FALSE)</f>
        <v>Truven</v>
      </c>
      <c r="O1822" s="8" t="s">
        <v>3149</v>
      </c>
      <c r="P1822" s="8"/>
      <c r="Q1822" t="str">
        <f t="shared" si="28"/>
        <v>Business Logic</v>
      </c>
      <c r="R1822"/>
      <c r="S1822"/>
      <c r="T1822" s="6" t="str">
        <f>IFERROR(VLOOKUP(T$1&amp;"."&amp;$A1822&amp;"."&amp;$B1822,Mappings[[Lookup Name]:[Source Reference]],2,FALSE),"")</f>
        <v/>
      </c>
      <c r="U1822" s="6" t="str">
        <f>IFERROR(VLOOKUP(U$1&amp;"."&amp;$A1822&amp;"."&amp;$B1822,Mappings[[Lookup Name]:[Source Reference]],2,FALSE),"")</f>
        <v/>
      </c>
      <c r="V1822" s="6" t="str">
        <f>IFERROR(VLOOKUP(V$1&amp;"."&amp;$A1822&amp;"."&amp;$B1822,Mappings[[Lookup Name]:[Source Reference]],2,FALSE),"")</f>
        <v/>
      </c>
      <c r="W1822" s="6" t="str">
        <f>IFERROR(VLOOKUP(W$1&amp;"."&amp;$A1822&amp;"."&amp;$B1822,Mappings[[Lookup Name]:[Source Reference]],2,FALSE),"")</f>
        <v/>
      </c>
    </row>
    <row r="1823" spans="1:23" x14ac:dyDescent="0.3">
      <c r="A1823" t="s">
        <v>1163</v>
      </c>
      <c r="B1823" s="6" t="s">
        <v>35</v>
      </c>
      <c r="C1823" s="5">
        <v>9</v>
      </c>
      <c r="D1823" t="s">
        <v>2102</v>
      </c>
      <c r="E1823">
        <v>120</v>
      </c>
      <c r="F1823">
        <v>0</v>
      </c>
      <c r="G1823">
        <v>0</v>
      </c>
      <c r="H1823">
        <v>1</v>
      </c>
      <c r="I1823">
        <v>0</v>
      </c>
      <c r="J1823" t="s">
        <v>2117</v>
      </c>
      <c r="K1823" s="2" t="s">
        <v>2117</v>
      </c>
      <c r="L1823" t="str">
        <f>VLOOKUP(A1823,Tables!$A$2:$B$218,2,FALSE)</f>
        <v>Truven</v>
      </c>
      <c r="O1823" s="8" t="s">
        <v>3149</v>
      </c>
      <c r="P1823" s="8"/>
      <c r="Q1823" t="str">
        <f t="shared" si="28"/>
        <v>ETL Audit Process</v>
      </c>
      <c r="R1823"/>
      <c r="S1823"/>
      <c r="T1823" s="6" t="str">
        <f>IFERROR(VLOOKUP(T$1&amp;"."&amp;$A1823&amp;"."&amp;$B1823,Mappings[[Lookup Name]:[Source Reference]],2,FALSE),"")</f>
        <v/>
      </c>
      <c r="U1823" s="6" t="str">
        <f>IFERROR(VLOOKUP(U$1&amp;"."&amp;$A1823&amp;"."&amp;$B1823,Mappings[[Lookup Name]:[Source Reference]],2,FALSE),"")</f>
        <v/>
      </c>
      <c r="V1823" s="6" t="str">
        <f>IFERROR(VLOOKUP(V$1&amp;"."&amp;$A1823&amp;"."&amp;$B1823,Mappings[[Lookup Name]:[Source Reference]],2,FALSE),"")</f>
        <v/>
      </c>
      <c r="W1823" s="6" t="str">
        <f>IFERROR(VLOOKUP(W$1&amp;"."&amp;$A1823&amp;"."&amp;$B1823,Mappings[[Lookup Name]:[Source Reference]],2,FALSE),"")</f>
        <v/>
      </c>
    </row>
    <row r="1824" spans="1:23" x14ac:dyDescent="0.3">
      <c r="A1824" t="s">
        <v>1163</v>
      </c>
      <c r="B1824" s="6" t="s">
        <v>36</v>
      </c>
      <c r="C1824" s="5">
        <v>10</v>
      </c>
      <c r="D1824" t="s">
        <v>2098</v>
      </c>
      <c r="E1824">
        <v>8</v>
      </c>
      <c r="F1824">
        <v>23</v>
      </c>
      <c r="G1824">
        <v>3</v>
      </c>
      <c r="H1824">
        <v>0</v>
      </c>
      <c r="I1824">
        <v>0</v>
      </c>
      <c r="J1824" t="s">
        <v>2117</v>
      </c>
      <c r="K1824" s="2" t="s">
        <v>2117</v>
      </c>
      <c r="L1824" t="str">
        <f>VLOOKUP(A1824,Tables!$A$2:$B$218,2,FALSE)</f>
        <v>Truven</v>
      </c>
      <c r="O1824" s="8" t="s">
        <v>3149</v>
      </c>
      <c r="P1824" s="8"/>
      <c r="Q1824" t="str">
        <f t="shared" si="28"/>
        <v>ETL Audit Process</v>
      </c>
      <c r="R1824"/>
      <c r="S1824"/>
      <c r="T1824" s="6" t="str">
        <f>IFERROR(VLOOKUP(T$1&amp;"."&amp;$A1824&amp;"."&amp;$B1824,Mappings[[Lookup Name]:[Source Reference]],2,FALSE),"")</f>
        <v/>
      </c>
      <c r="U1824" s="6" t="str">
        <f>IFERROR(VLOOKUP(U$1&amp;"."&amp;$A1824&amp;"."&amp;$B1824,Mappings[[Lookup Name]:[Source Reference]],2,FALSE),"")</f>
        <v/>
      </c>
      <c r="V1824" s="6" t="str">
        <f>IFERROR(VLOOKUP(V$1&amp;"."&amp;$A1824&amp;"."&amp;$B1824,Mappings[[Lookup Name]:[Source Reference]],2,FALSE),"")</f>
        <v/>
      </c>
      <c r="W1824" s="6" t="str">
        <f>IFERROR(VLOOKUP(W$1&amp;"."&amp;$A1824&amp;"."&amp;$B1824,Mappings[[Lookup Name]:[Source Reference]],2,FALSE),"")</f>
        <v/>
      </c>
    </row>
    <row r="1825" spans="1:23" x14ac:dyDescent="0.3">
      <c r="A1825" t="s">
        <v>1163</v>
      </c>
      <c r="B1825" s="6" t="s">
        <v>37</v>
      </c>
      <c r="C1825" s="5">
        <v>11</v>
      </c>
      <c r="D1825" t="s">
        <v>2102</v>
      </c>
      <c r="E1825">
        <v>120</v>
      </c>
      <c r="F1825">
        <v>0</v>
      </c>
      <c r="G1825">
        <v>0</v>
      </c>
      <c r="H1825">
        <v>1</v>
      </c>
      <c r="I1825">
        <v>0</v>
      </c>
      <c r="J1825" t="s">
        <v>2117</v>
      </c>
      <c r="K1825" s="2" t="s">
        <v>2117</v>
      </c>
      <c r="L1825" t="str">
        <f>VLOOKUP(A1825,Tables!$A$2:$B$218,2,FALSE)</f>
        <v>Truven</v>
      </c>
      <c r="O1825" s="8" t="s">
        <v>3149</v>
      </c>
      <c r="P1825" s="8"/>
      <c r="Q1825" t="str">
        <f t="shared" si="28"/>
        <v>ETL Audit Process</v>
      </c>
      <c r="R1825"/>
      <c r="S1825"/>
      <c r="T1825" s="6" t="str">
        <f>IFERROR(VLOOKUP(T$1&amp;"."&amp;$A1825&amp;"."&amp;$B1825,Mappings[[Lookup Name]:[Source Reference]],2,FALSE),"")</f>
        <v/>
      </c>
      <c r="U1825" s="6" t="str">
        <f>IFERROR(VLOOKUP(U$1&amp;"."&amp;$A1825&amp;"."&amp;$B1825,Mappings[[Lookup Name]:[Source Reference]],2,FALSE),"")</f>
        <v/>
      </c>
      <c r="V1825" s="6" t="str">
        <f>IFERROR(VLOOKUP(V$1&amp;"."&amp;$A1825&amp;"."&amp;$B1825,Mappings[[Lookup Name]:[Source Reference]],2,FALSE),"")</f>
        <v/>
      </c>
      <c r="W1825" s="6" t="str">
        <f>IFERROR(VLOOKUP(W$1&amp;"."&amp;$A1825&amp;"."&amp;$B1825,Mappings[[Lookup Name]:[Source Reference]],2,FALSE),"")</f>
        <v/>
      </c>
    </row>
    <row r="1826" spans="1:23" x14ac:dyDescent="0.3">
      <c r="A1826" t="s">
        <v>1163</v>
      </c>
      <c r="B1826" s="6" t="s">
        <v>1167</v>
      </c>
      <c r="C1826" s="5">
        <v>12</v>
      </c>
      <c r="D1826" t="s">
        <v>2098</v>
      </c>
      <c r="E1826">
        <v>8</v>
      </c>
      <c r="F1826">
        <v>23</v>
      </c>
      <c r="G1826">
        <v>3</v>
      </c>
      <c r="H1826">
        <v>0</v>
      </c>
      <c r="I1826">
        <v>0</v>
      </c>
      <c r="J1826" t="s">
        <v>2117</v>
      </c>
      <c r="K1826" s="2" t="s">
        <v>2117</v>
      </c>
      <c r="L1826" t="str">
        <f>VLOOKUP(A1826,Tables!$A$2:$B$218,2,FALSE)</f>
        <v>Truven</v>
      </c>
      <c r="O1826" s="8" t="s">
        <v>3149</v>
      </c>
      <c r="P1826" s="8"/>
      <c r="Q1826" t="str">
        <f t="shared" si="28"/>
        <v>Business Logic</v>
      </c>
      <c r="R1826"/>
      <c r="S1826"/>
      <c r="T1826" s="6" t="str">
        <f>IFERROR(VLOOKUP(T$1&amp;"."&amp;$A1826&amp;"."&amp;$B1826,Mappings[[Lookup Name]:[Source Reference]],2,FALSE),"")</f>
        <v/>
      </c>
      <c r="U1826" s="6" t="str">
        <f>IFERROR(VLOOKUP(U$1&amp;"."&amp;$A1826&amp;"."&amp;$B1826,Mappings[[Lookup Name]:[Source Reference]],2,FALSE),"")</f>
        <v/>
      </c>
      <c r="V1826" s="6" t="str">
        <f>IFERROR(VLOOKUP(V$1&amp;"."&amp;$A1826&amp;"."&amp;$B1826,Mappings[[Lookup Name]:[Source Reference]],2,FALSE),"")</f>
        <v/>
      </c>
      <c r="W1826" s="6" t="str">
        <f>IFERROR(VLOOKUP(W$1&amp;"."&amp;$A1826&amp;"."&amp;$B1826,Mappings[[Lookup Name]:[Source Reference]],2,FALSE),"")</f>
        <v/>
      </c>
    </row>
    <row r="1827" spans="1:23" x14ac:dyDescent="0.3">
      <c r="A1827" t="s">
        <v>1163</v>
      </c>
      <c r="B1827" s="6" t="s">
        <v>16</v>
      </c>
      <c r="C1827" s="5">
        <v>13</v>
      </c>
      <c r="D1827" t="s">
        <v>2099</v>
      </c>
      <c r="E1827">
        <v>4</v>
      </c>
      <c r="F1827">
        <v>10</v>
      </c>
      <c r="G1827">
        <v>0</v>
      </c>
      <c r="H1827">
        <v>0</v>
      </c>
      <c r="I1827">
        <v>0</v>
      </c>
      <c r="J1827" t="s">
        <v>2117</v>
      </c>
      <c r="K1827" s="2" t="s">
        <v>2117</v>
      </c>
      <c r="L1827" t="str">
        <f>VLOOKUP(A1827,Tables!$A$2:$B$218,2,FALSE)</f>
        <v>Truven</v>
      </c>
      <c r="O1827" s="8" t="s">
        <v>3149</v>
      </c>
      <c r="P1827" s="8"/>
      <c r="Q1827" t="str">
        <f t="shared" si="28"/>
        <v>ETL Audit Process</v>
      </c>
      <c r="R1827"/>
      <c r="S1827"/>
      <c r="T1827" s="6" t="str">
        <f>IFERROR(VLOOKUP(T$1&amp;"."&amp;$A1827&amp;"."&amp;$B1827,Mappings[[Lookup Name]:[Source Reference]],2,FALSE),"")</f>
        <v/>
      </c>
      <c r="U1827" s="6" t="str">
        <f>IFERROR(VLOOKUP(U$1&amp;"."&amp;$A1827&amp;"."&amp;$B1827,Mappings[[Lookup Name]:[Source Reference]],2,FALSE),"")</f>
        <v/>
      </c>
      <c r="V1827" s="6" t="str">
        <f>IFERROR(VLOOKUP(V$1&amp;"."&amp;$A1827&amp;"."&amp;$B1827,Mappings[[Lookup Name]:[Source Reference]],2,FALSE),"")</f>
        <v/>
      </c>
      <c r="W1827" s="6" t="str">
        <f>IFERROR(VLOOKUP(W$1&amp;"."&amp;$A1827&amp;"."&amp;$B1827,Mappings[[Lookup Name]:[Source Reference]],2,FALSE),"")</f>
        <v/>
      </c>
    </row>
    <row r="1828" spans="1:23" x14ac:dyDescent="0.3">
      <c r="A1828" t="s">
        <v>1163</v>
      </c>
      <c r="B1828" s="6" t="s">
        <v>17</v>
      </c>
      <c r="C1828" s="5">
        <v>14</v>
      </c>
      <c r="D1828" t="s">
        <v>2099</v>
      </c>
      <c r="E1828">
        <v>4</v>
      </c>
      <c r="F1828">
        <v>10</v>
      </c>
      <c r="G1828">
        <v>0</v>
      </c>
      <c r="H1828">
        <v>0</v>
      </c>
      <c r="I1828">
        <v>0</v>
      </c>
      <c r="J1828" t="s">
        <v>2117</v>
      </c>
      <c r="K1828" s="2" t="s">
        <v>2117</v>
      </c>
      <c r="L1828" t="str">
        <f>VLOOKUP(A1828,Tables!$A$2:$B$218,2,FALSE)</f>
        <v>Truven</v>
      </c>
      <c r="O1828" s="8" t="s">
        <v>3149</v>
      </c>
      <c r="P1828" s="8"/>
      <c r="Q1828" t="str">
        <f t="shared" si="28"/>
        <v>ETL Audit Process</v>
      </c>
      <c r="R1828"/>
      <c r="S1828"/>
      <c r="T1828" s="6" t="str">
        <f>IFERROR(VLOOKUP(T$1&amp;"."&amp;$A1828&amp;"."&amp;$B1828,Mappings[[Lookup Name]:[Source Reference]],2,FALSE),"")</f>
        <v/>
      </c>
      <c r="U1828" s="6" t="str">
        <f>IFERROR(VLOOKUP(U$1&amp;"."&amp;$A1828&amp;"."&amp;$B1828,Mappings[[Lookup Name]:[Source Reference]],2,FALSE),"")</f>
        <v/>
      </c>
      <c r="V1828" s="6" t="str">
        <f>IFERROR(VLOOKUP(V$1&amp;"."&amp;$A1828&amp;"."&amp;$B1828,Mappings[[Lookup Name]:[Source Reference]],2,FALSE),"")</f>
        <v/>
      </c>
      <c r="W1828" s="6" t="str">
        <f>IFERROR(VLOOKUP(W$1&amp;"."&amp;$A1828&amp;"."&amp;$B1828,Mappings[[Lookup Name]:[Source Reference]],2,FALSE),"")</f>
        <v/>
      </c>
    </row>
    <row r="1829" spans="1:23" ht="31.2" x14ac:dyDescent="0.3">
      <c r="A1829" t="s">
        <v>1163</v>
      </c>
      <c r="B1829" s="6" t="s">
        <v>18</v>
      </c>
      <c r="C1829" s="5">
        <v>15</v>
      </c>
      <c r="D1829" t="s">
        <v>2099</v>
      </c>
      <c r="E1829">
        <v>4</v>
      </c>
      <c r="F1829">
        <v>10</v>
      </c>
      <c r="G1829">
        <v>0</v>
      </c>
      <c r="H1829">
        <v>0</v>
      </c>
      <c r="I1829">
        <v>0</v>
      </c>
      <c r="J1829" t="s">
        <v>2120</v>
      </c>
      <c r="K1829" s="2" t="s">
        <v>2269</v>
      </c>
      <c r="L1829" t="str">
        <f>VLOOKUP(A1829,Tables!$A$2:$B$218,2,FALSE)</f>
        <v>Truven</v>
      </c>
      <c r="O1829" s="8" t="s">
        <v>3149</v>
      </c>
      <c r="P1829" s="8"/>
      <c r="Q1829" t="str">
        <f t="shared" si="28"/>
        <v>Link to Source System</v>
      </c>
      <c r="R1829"/>
      <c r="S1829"/>
      <c r="T1829" s="6" t="str">
        <f>IFERROR(VLOOKUP(T$1&amp;"."&amp;$A1829&amp;"."&amp;$B1829,Mappings[[Lookup Name]:[Source Reference]],2,FALSE),"")</f>
        <v/>
      </c>
      <c r="U1829" s="6" t="str">
        <f>IFERROR(VLOOKUP(U$1&amp;"."&amp;$A1829&amp;"."&amp;$B1829,Mappings[[Lookup Name]:[Source Reference]],2,FALSE),"")</f>
        <v/>
      </c>
      <c r="V1829" s="6" t="str">
        <f>IFERROR(VLOOKUP(V$1&amp;"."&amp;$A1829&amp;"."&amp;$B1829,Mappings[[Lookup Name]:[Source Reference]],2,FALSE),"")</f>
        <v/>
      </c>
      <c r="W1829" s="6" t="str">
        <f>IFERROR(VLOOKUP(W$1&amp;"."&amp;$A1829&amp;"."&amp;$B1829,Mappings[[Lookup Name]:[Source Reference]],2,FALSE),"")</f>
        <v/>
      </c>
    </row>
    <row r="1830" spans="1:23" ht="31.2" x14ac:dyDescent="0.3">
      <c r="A1830" t="s">
        <v>1163</v>
      </c>
      <c r="B1830" s="6" t="s">
        <v>815</v>
      </c>
      <c r="C1830" s="5">
        <v>16</v>
      </c>
      <c r="D1830" t="s">
        <v>2099</v>
      </c>
      <c r="E1830">
        <v>4</v>
      </c>
      <c r="F1830">
        <v>10</v>
      </c>
      <c r="G1830">
        <v>0</v>
      </c>
      <c r="H1830">
        <v>1</v>
      </c>
      <c r="I1830">
        <v>0</v>
      </c>
      <c r="J1830" t="s">
        <v>2117</v>
      </c>
      <c r="K1830" s="2" t="s">
        <v>2270</v>
      </c>
      <c r="L1830" t="str">
        <f>VLOOKUP(A1830,Tables!$A$2:$B$218,2,FALSE)</f>
        <v>Truven</v>
      </c>
      <c r="O1830" s="8" t="s">
        <v>3149</v>
      </c>
      <c r="P1830" s="8"/>
      <c r="Q1830" t="str">
        <f t="shared" si="28"/>
        <v>System Generated</v>
      </c>
      <c r="R1830"/>
      <c r="S1830"/>
      <c r="T1830" s="6" t="str">
        <f>IFERROR(VLOOKUP(T$1&amp;"."&amp;$A1830&amp;"."&amp;$B1830,Mappings[[Lookup Name]:[Source Reference]],2,FALSE),"")</f>
        <v/>
      </c>
      <c r="U1830" s="6" t="str">
        <f>IFERROR(VLOOKUP(U$1&amp;"."&amp;$A1830&amp;"."&amp;$B1830,Mappings[[Lookup Name]:[Source Reference]],2,FALSE),"")</f>
        <v/>
      </c>
      <c r="V1830" s="6" t="str">
        <f>IFERROR(VLOOKUP(V$1&amp;"."&amp;$A1830&amp;"."&amp;$B1830,Mappings[[Lookup Name]:[Source Reference]],2,FALSE),"")</f>
        <v/>
      </c>
      <c r="W1830" s="6" t="str">
        <f>IFERROR(VLOOKUP(W$1&amp;"."&amp;$A1830&amp;"."&amp;$B1830,Mappings[[Lookup Name]:[Source Reference]],2,FALSE),"")</f>
        <v/>
      </c>
    </row>
    <row r="1831" spans="1:23" x14ac:dyDescent="0.3">
      <c r="A1831" t="s">
        <v>1163</v>
      </c>
      <c r="B1831" s="6" t="s">
        <v>118</v>
      </c>
      <c r="C1831" s="5">
        <v>18</v>
      </c>
      <c r="D1831" t="s">
        <v>2105</v>
      </c>
      <c r="E1831">
        <v>3</v>
      </c>
      <c r="F1831">
        <v>10</v>
      </c>
      <c r="G1831">
        <v>0</v>
      </c>
      <c r="H1831">
        <v>1</v>
      </c>
      <c r="I1831">
        <v>0</v>
      </c>
      <c r="J1831" t="s">
        <v>2117</v>
      </c>
      <c r="K1831" s="2" t="s">
        <v>2117</v>
      </c>
      <c r="L1831" t="str">
        <f>VLOOKUP(A1831,Tables!$A$2:$B$218,2,FALSE)</f>
        <v>Truven</v>
      </c>
      <c r="O1831" s="8" t="s">
        <v>3149</v>
      </c>
      <c r="P1831" s="8"/>
      <c r="Q1831" t="str">
        <f t="shared" si="28"/>
        <v>Business Logic</v>
      </c>
      <c r="R1831"/>
      <c r="S1831"/>
      <c r="T1831" s="6" t="str">
        <f>IFERROR(VLOOKUP(T$1&amp;"."&amp;$A1831&amp;"."&amp;$B1831,Mappings[[Lookup Name]:[Source Reference]],2,FALSE),"")</f>
        <v/>
      </c>
      <c r="U1831" s="6" t="str">
        <f>IFERROR(VLOOKUP(U$1&amp;"."&amp;$A1831&amp;"."&amp;$B1831,Mappings[[Lookup Name]:[Source Reference]],2,FALSE),"")</f>
        <v/>
      </c>
      <c r="V1831" s="6" t="str">
        <f>IFERROR(VLOOKUP(V$1&amp;"."&amp;$A1831&amp;"."&amp;$B1831,Mappings[[Lookup Name]:[Source Reference]],2,FALSE),"")</f>
        <v/>
      </c>
      <c r="W1831" s="6" t="str">
        <f>IFERROR(VLOOKUP(W$1&amp;"."&amp;$A1831&amp;"."&amp;$B1831,Mappings[[Lookup Name]:[Source Reference]],2,FALSE),"")</f>
        <v/>
      </c>
    </row>
    <row r="1832" spans="1:23" x14ac:dyDescent="0.3">
      <c r="A1832" t="s">
        <v>1163</v>
      </c>
      <c r="B1832" s="6" t="s">
        <v>1168</v>
      </c>
      <c r="C1832" s="5">
        <v>20</v>
      </c>
      <c r="D1832" t="s">
        <v>2102</v>
      </c>
      <c r="E1832">
        <v>20</v>
      </c>
      <c r="F1832">
        <v>0</v>
      </c>
      <c r="G1832">
        <v>0</v>
      </c>
      <c r="H1832">
        <v>1</v>
      </c>
      <c r="I1832">
        <v>0</v>
      </c>
      <c r="J1832" t="s">
        <v>2117</v>
      </c>
      <c r="K1832" s="2" t="s">
        <v>2117</v>
      </c>
      <c r="L1832" t="str">
        <f>VLOOKUP(A1832,Tables!$A$2:$B$218,2,FALSE)</f>
        <v>Truven</v>
      </c>
      <c r="O1832" s="8" t="s">
        <v>3149</v>
      </c>
      <c r="P1832" s="8"/>
      <c r="Q1832" t="str">
        <f t="shared" si="28"/>
        <v>Business Logic</v>
      </c>
      <c r="R1832"/>
      <c r="S1832"/>
      <c r="T1832" s="6" t="str">
        <f>IFERROR(VLOOKUP(T$1&amp;"."&amp;$A1832&amp;"."&amp;$B1832,Mappings[[Lookup Name]:[Source Reference]],2,FALSE),"")</f>
        <v/>
      </c>
      <c r="U1832" s="6" t="str">
        <f>IFERROR(VLOOKUP(U$1&amp;"."&amp;$A1832&amp;"."&amp;$B1832,Mappings[[Lookup Name]:[Source Reference]],2,FALSE),"")</f>
        <v/>
      </c>
      <c r="V1832" s="6" t="str">
        <f>IFERROR(VLOOKUP(V$1&amp;"."&amp;$A1832&amp;"."&amp;$B1832,Mappings[[Lookup Name]:[Source Reference]],2,FALSE),"")</f>
        <v/>
      </c>
      <c r="W1832" s="6" t="str">
        <f>IFERROR(VLOOKUP(W$1&amp;"."&amp;$A1832&amp;"."&amp;$B1832,Mappings[[Lookup Name]:[Source Reference]],2,FALSE),"")</f>
        <v/>
      </c>
    </row>
    <row r="1833" spans="1:23" x14ac:dyDescent="0.3">
      <c r="A1833" t="s">
        <v>1163</v>
      </c>
      <c r="B1833" s="6" t="s">
        <v>1169</v>
      </c>
      <c r="C1833" s="5">
        <v>21</v>
      </c>
      <c r="D1833" t="s">
        <v>2102</v>
      </c>
      <c r="E1833">
        <v>20</v>
      </c>
      <c r="F1833">
        <v>0</v>
      </c>
      <c r="G1833">
        <v>0</v>
      </c>
      <c r="H1833">
        <v>1</v>
      </c>
      <c r="I1833">
        <v>0</v>
      </c>
      <c r="J1833" t="s">
        <v>2117</v>
      </c>
      <c r="K1833" s="2" t="s">
        <v>2117</v>
      </c>
      <c r="L1833" t="str">
        <f>VLOOKUP(A1833,Tables!$A$2:$B$218,2,FALSE)</f>
        <v>Truven</v>
      </c>
      <c r="O1833" s="8" t="s">
        <v>3149</v>
      </c>
      <c r="P1833" s="8"/>
      <c r="Q1833" t="str">
        <f t="shared" si="28"/>
        <v>Business Logic</v>
      </c>
      <c r="R1833"/>
      <c r="S1833"/>
      <c r="T1833" s="6" t="str">
        <f>IFERROR(VLOOKUP(T$1&amp;"."&amp;$A1833&amp;"."&amp;$B1833,Mappings[[Lookup Name]:[Source Reference]],2,FALSE),"")</f>
        <v/>
      </c>
      <c r="U1833" s="6" t="str">
        <f>IFERROR(VLOOKUP(U$1&amp;"."&amp;$A1833&amp;"."&amp;$B1833,Mappings[[Lookup Name]:[Source Reference]],2,FALSE),"")</f>
        <v/>
      </c>
      <c r="V1833" s="6" t="str">
        <f>IFERROR(VLOOKUP(V$1&amp;"."&amp;$A1833&amp;"."&amp;$B1833,Mappings[[Lookup Name]:[Source Reference]],2,FALSE),"")</f>
        <v/>
      </c>
      <c r="W1833" s="6" t="str">
        <f>IFERROR(VLOOKUP(W$1&amp;"."&amp;$A1833&amp;"."&amp;$B1833,Mappings[[Lookup Name]:[Source Reference]],2,FALSE),"")</f>
        <v/>
      </c>
    </row>
    <row r="1834" spans="1:23" x14ac:dyDescent="0.3">
      <c r="A1834" t="s">
        <v>1163</v>
      </c>
      <c r="B1834" s="6" t="s">
        <v>1170</v>
      </c>
      <c r="C1834" s="5">
        <v>22</v>
      </c>
      <c r="D1834" t="s">
        <v>2105</v>
      </c>
      <c r="E1834">
        <v>3</v>
      </c>
      <c r="F1834">
        <v>10</v>
      </c>
      <c r="G1834">
        <v>0</v>
      </c>
      <c r="H1834">
        <v>1</v>
      </c>
      <c r="I1834">
        <v>0</v>
      </c>
      <c r="J1834" t="s">
        <v>2117</v>
      </c>
      <c r="K1834" s="2" t="s">
        <v>2117</v>
      </c>
      <c r="L1834" t="str">
        <f>VLOOKUP(A1834,Tables!$A$2:$B$218,2,FALSE)</f>
        <v>Truven</v>
      </c>
      <c r="O1834" s="8" t="s">
        <v>3149</v>
      </c>
      <c r="P1834" s="8"/>
      <c r="Q1834" t="str">
        <f t="shared" si="28"/>
        <v>Business Logic</v>
      </c>
      <c r="R1834"/>
      <c r="S1834"/>
      <c r="T1834" s="6" t="str">
        <f>IFERROR(VLOOKUP(T$1&amp;"."&amp;$A1834&amp;"."&amp;$B1834,Mappings[[Lookup Name]:[Source Reference]],2,FALSE),"")</f>
        <v/>
      </c>
      <c r="U1834" s="6" t="str">
        <f>IFERROR(VLOOKUP(U$1&amp;"."&amp;$A1834&amp;"."&amp;$B1834,Mappings[[Lookup Name]:[Source Reference]],2,FALSE),"")</f>
        <v/>
      </c>
      <c r="V1834" s="6" t="str">
        <f>IFERROR(VLOOKUP(V$1&amp;"."&amp;$A1834&amp;"."&amp;$B1834,Mappings[[Lookup Name]:[Source Reference]],2,FALSE),"")</f>
        <v/>
      </c>
      <c r="W1834" s="6" t="str">
        <f>IFERROR(VLOOKUP(W$1&amp;"."&amp;$A1834&amp;"."&amp;$B1834,Mappings[[Lookup Name]:[Source Reference]],2,FALSE),"")</f>
        <v/>
      </c>
    </row>
    <row r="1835" spans="1:23" ht="31.2" x14ac:dyDescent="0.3">
      <c r="A1835" t="s">
        <v>1163</v>
      </c>
      <c r="B1835" s="6" t="s">
        <v>1171</v>
      </c>
      <c r="C1835" s="5">
        <v>23</v>
      </c>
      <c r="D1835" t="s">
        <v>2099</v>
      </c>
      <c r="E1835">
        <v>4</v>
      </c>
      <c r="F1835">
        <v>10</v>
      </c>
      <c r="G1835">
        <v>0</v>
      </c>
      <c r="H1835">
        <v>1</v>
      </c>
      <c r="I1835">
        <v>0</v>
      </c>
      <c r="J1835" t="s">
        <v>2117</v>
      </c>
      <c r="K1835" s="2" t="s">
        <v>2271</v>
      </c>
      <c r="L1835" t="str">
        <f>VLOOKUP(A1835,Tables!$A$2:$B$218,2,FALSE)</f>
        <v>Truven</v>
      </c>
      <c r="O1835" s="8" t="s">
        <v>3149</v>
      </c>
      <c r="P1835" s="8"/>
      <c r="Q1835" t="str">
        <f t="shared" si="28"/>
        <v>System Generated</v>
      </c>
      <c r="R1835"/>
      <c r="S1835"/>
      <c r="T1835" s="6" t="str">
        <f>IFERROR(VLOOKUP(T$1&amp;"."&amp;$A1835&amp;"."&amp;$B1835,Mappings[[Lookup Name]:[Source Reference]],2,FALSE),"")</f>
        <v/>
      </c>
      <c r="U1835" s="6" t="str">
        <f>IFERROR(VLOOKUP(U$1&amp;"."&amp;$A1835&amp;"."&amp;$B1835,Mappings[[Lookup Name]:[Source Reference]],2,FALSE),"")</f>
        <v/>
      </c>
      <c r="V1835" s="6" t="str">
        <f>IFERROR(VLOOKUP(V$1&amp;"."&amp;$A1835&amp;"."&amp;$B1835,Mappings[[Lookup Name]:[Source Reference]],2,FALSE),"")</f>
        <v/>
      </c>
      <c r="W1835" s="6" t="str">
        <f>IFERROR(VLOOKUP(W$1&amp;"."&amp;$A1835&amp;"."&amp;$B1835,Mappings[[Lookup Name]:[Source Reference]],2,FALSE),"")</f>
        <v/>
      </c>
    </row>
    <row r="1836" spans="1:23" ht="31.2" x14ac:dyDescent="0.3">
      <c r="A1836" t="s">
        <v>1163</v>
      </c>
      <c r="B1836" s="6" t="s">
        <v>1172</v>
      </c>
      <c r="C1836" s="5">
        <v>24</v>
      </c>
      <c r="D1836" t="s">
        <v>2099</v>
      </c>
      <c r="E1836">
        <v>4</v>
      </c>
      <c r="F1836">
        <v>10</v>
      </c>
      <c r="G1836">
        <v>0</v>
      </c>
      <c r="H1836">
        <v>1</v>
      </c>
      <c r="I1836">
        <v>0</v>
      </c>
      <c r="J1836" t="s">
        <v>2117</v>
      </c>
      <c r="K1836" s="2" t="s">
        <v>2272</v>
      </c>
      <c r="L1836" t="str">
        <f>VLOOKUP(A1836,Tables!$A$2:$B$218,2,FALSE)</f>
        <v>Truven</v>
      </c>
      <c r="O1836" s="8" t="s">
        <v>3149</v>
      </c>
      <c r="P1836" s="8"/>
      <c r="Q1836" t="str">
        <f t="shared" si="28"/>
        <v>System Generated</v>
      </c>
      <c r="R1836"/>
      <c r="S1836"/>
      <c r="T1836" s="6" t="str">
        <f>IFERROR(VLOOKUP(T$1&amp;"."&amp;$A1836&amp;"."&amp;$B1836,Mappings[[Lookup Name]:[Source Reference]],2,FALSE),"")</f>
        <v/>
      </c>
      <c r="U1836" s="6" t="str">
        <f>IFERROR(VLOOKUP(U$1&amp;"."&amp;$A1836&amp;"."&amp;$B1836,Mappings[[Lookup Name]:[Source Reference]],2,FALSE),"")</f>
        <v/>
      </c>
      <c r="V1836" s="6" t="str">
        <f>IFERROR(VLOOKUP(V$1&amp;"."&amp;$A1836&amp;"."&amp;$B1836,Mappings[[Lookup Name]:[Source Reference]],2,FALSE),"")</f>
        <v/>
      </c>
      <c r="W1836" s="6" t="str">
        <f>IFERROR(VLOOKUP(W$1&amp;"."&amp;$A1836&amp;"."&amp;$B1836,Mappings[[Lookup Name]:[Source Reference]],2,FALSE),"")</f>
        <v/>
      </c>
    </row>
    <row r="1837" spans="1:23" ht="31.2" x14ac:dyDescent="0.3">
      <c r="A1837" t="s">
        <v>1163</v>
      </c>
      <c r="B1837" s="6" t="s">
        <v>1173</v>
      </c>
      <c r="C1837" s="5">
        <v>25</v>
      </c>
      <c r="D1837" t="s">
        <v>2099</v>
      </c>
      <c r="E1837">
        <v>4</v>
      </c>
      <c r="F1837">
        <v>10</v>
      </c>
      <c r="G1837">
        <v>0</v>
      </c>
      <c r="H1837">
        <v>1</v>
      </c>
      <c r="I1837">
        <v>0</v>
      </c>
      <c r="J1837" t="s">
        <v>2117</v>
      </c>
      <c r="K1837" s="2" t="s">
        <v>2273</v>
      </c>
      <c r="L1837" t="str">
        <f>VLOOKUP(A1837,Tables!$A$2:$B$218,2,FALSE)</f>
        <v>Truven</v>
      </c>
      <c r="O1837" s="8" t="s">
        <v>3149</v>
      </c>
      <c r="P1837" s="8"/>
      <c r="Q1837" t="str">
        <f t="shared" si="28"/>
        <v>System Generated</v>
      </c>
      <c r="R1837"/>
      <c r="S1837"/>
      <c r="T1837" s="6" t="str">
        <f>IFERROR(VLOOKUP(T$1&amp;"."&amp;$A1837&amp;"."&amp;$B1837,Mappings[[Lookup Name]:[Source Reference]],2,FALSE),"")</f>
        <v/>
      </c>
      <c r="U1837" s="6" t="str">
        <f>IFERROR(VLOOKUP(U$1&amp;"."&amp;$A1837&amp;"."&amp;$B1837,Mappings[[Lookup Name]:[Source Reference]],2,FALSE),"")</f>
        <v/>
      </c>
      <c r="V1837" s="6" t="str">
        <f>IFERROR(VLOOKUP(V$1&amp;"."&amp;$A1837&amp;"."&amp;$B1837,Mappings[[Lookup Name]:[Source Reference]],2,FALSE),"")</f>
        <v/>
      </c>
      <c r="W1837" s="6" t="str">
        <f>IFERROR(VLOOKUP(W$1&amp;"."&amp;$A1837&amp;"."&amp;$B1837,Mappings[[Lookup Name]:[Source Reference]],2,FALSE),"")</f>
        <v/>
      </c>
    </row>
    <row r="1838" spans="1:23" ht="31.2" x14ac:dyDescent="0.3">
      <c r="A1838" t="s">
        <v>1163</v>
      </c>
      <c r="B1838" s="6" t="s">
        <v>1174</v>
      </c>
      <c r="C1838" s="5">
        <v>26</v>
      </c>
      <c r="D1838" t="s">
        <v>2099</v>
      </c>
      <c r="E1838">
        <v>4</v>
      </c>
      <c r="F1838">
        <v>10</v>
      </c>
      <c r="G1838">
        <v>0</v>
      </c>
      <c r="H1838">
        <v>1</v>
      </c>
      <c r="I1838">
        <v>0</v>
      </c>
      <c r="J1838" t="s">
        <v>2117</v>
      </c>
      <c r="K1838" s="2" t="s">
        <v>2274</v>
      </c>
      <c r="L1838" t="str">
        <f>VLOOKUP(A1838,Tables!$A$2:$B$218,2,FALSE)</f>
        <v>Truven</v>
      </c>
      <c r="O1838" s="8" t="s">
        <v>3149</v>
      </c>
      <c r="P1838" s="8"/>
      <c r="Q1838" t="str">
        <f t="shared" si="28"/>
        <v>System Generated</v>
      </c>
      <c r="R1838"/>
      <c r="S1838"/>
      <c r="T1838" s="6" t="str">
        <f>IFERROR(VLOOKUP(T$1&amp;"."&amp;$A1838&amp;"."&amp;$B1838,Mappings[[Lookup Name]:[Source Reference]],2,FALSE),"")</f>
        <v/>
      </c>
      <c r="U1838" s="6" t="str">
        <f>IFERROR(VLOOKUP(U$1&amp;"."&amp;$A1838&amp;"."&amp;$B1838,Mappings[[Lookup Name]:[Source Reference]],2,FALSE),"")</f>
        <v/>
      </c>
      <c r="V1838" s="6" t="str">
        <f>IFERROR(VLOOKUP(V$1&amp;"."&amp;$A1838&amp;"."&amp;$B1838,Mappings[[Lookup Name]:[Source Reference]],2,FALSE),"")</f>
        <v/>
      </c>
      <c r="W1838" s="6" t="str">
        <f>IFERROR(VLOOKUP(W$1&amp;"."&amp;$A1838&amp;"."&amp;$B1838,Mappings[[Lookup Name]:[Source Reference]],2,FALSE),"")</f>
        <v/>
      </c>
    </row>
    <row r="1839" spans="1:23" ht="31.2" x14ac:dyDescent="0.3">
      <c r="A1839" t="s">
        <v>1163</v>
      </c>
      <c r="B1839" s="6" t="s">
        <v>1175</v>
      </c>
      <c r="C1839" s="5">
        <v>27</v>
      </c>
      <c r="D1839" t="s">
        <v>2099</v>
      </c>
      <c r="E1839">
        <v>4</v>
      </c>
      <c r="F1839">
        <v>10</v>
      </c>
      <c r="G1839">
        <v>0</v>
      </c>
      <c r="H1839">
        <v>1</v>
      </c>
      <c r="I1839">
        <v>0</v>
      </c>
      <c r="J1839" t="s">
        <v>2117</v>
      </c>
      <c r="K1839" s="2" t="s">
        <v>2275</v>
      </c>
      <c r="L1839" t="str">
        <f>VLOOKUP(A1839,Tables!$A$2:$B$218,2,FALSE)</f>
        <v>Truven</v>
      </c>
      <c r="O1839" s="8" t="s">
        <v>3149</v>
      </c>
      <c r="P1839" s="8"/>
      <c r="Q1839" t="str">
        <f t="shared" si="28"/>
        <v>System Generated</v>
      </c>
      <c r="R1839"/>
      <c r="S1839"/>
      <c r="T1839" s="6" t="str">
        <f>IFERROR(VLOOKUP(T$1&amp;"."&amp;$A1839&amp;"."&amp;$B1839,Mappings[[Lookup Name]:[Source Reference]],2,FALSE),"")</f>
        <v/>
      </c>
      <c r="U1839" s="6" t="str">
        <f>IFERROR(VLOOKUP(U$1&amp;"."&amp;$A1839&amp;"."&amp;$B1839,Mappings[[Lookup Name]:[Source Reference]],2,FALSE),"")</f>
        <v/>
      </c>
      <c r="V1839" s="6" t="str">
        <f>IFERROR(VLOOKUP(V$1&amp;"."&amp;$A1839&amp;"."&amp;$B1839,Mappings[[Lookup Name]:[Source Reference]],2,FALSE),"")</f>
        <v/>
      </c>
      <c r="W1839" s="6" t="str">
        <f>IFERROR(VLOOKUP(W$1&amp;"."&amp;$A1839&amp;"."&amp;$B1839,Mappings[[Lookup Name]:[Source Reference]],2,FALSE),"")</f>
        <v/>
      </c>
    </row>
    <row r="1840" spans="1:23" x14ac:dyDescent="0.3">
      <c r="A1840" t="s">
        <v>1163</v>
      </c>
      <c r="B1840" s="6" t="s">
        <v>11</v>
      </c>
      <c r="C1840" s="5">
        <v>28</v>
      </c>
      <c r="D1840" t="s">
        <v>2101</v>
      </c>
      <c r="E1840">
        <v>1</v>
      </c>
      <c r="F1840">
        <v>0</v>
      </c>
      <c r="G1840">
        <v>0</v>
      </c>
      <c r="H1840">
        <v>1</v>
      </c>
      <c r="I1840">
        <v>0</v>
      </c>
      <c r="J1840" t="s">
        <v>2117</v>
      </c>
      <c r="K1840" s="2" t="s">
        <v>2117</v>
      </c>
      <c r="L1840" t="str">
        <f>VLOOKUP(A1840,Tables!$A$2:$B$218,2,FALSE)</f>
        <v>Truven</v>
      </c>
      <c r="O1840" s="8" t="s">
        <v>3149</v>
      </c>
      <c r="P1840" s="8"/>
      <c r="Q1840" t="str">
        <f t="shared" si="28"/>
        <v>Business Logic</v>
      </c>
      <c r="R1840"/>
      <c r="S1840"/>
      <c r="T1840" s="6" t="str">
        <f>IFERROR(VLOOKUP(T$1&amp;"."&amp;$A1840&amp;"."&amp;$B1840,Mappings[[Lookup Name]:[Source Reference]],2,FALSE),"")</f>
        <v/>
      </c>
      <c r="U1840" s="6" t="str">
        <f>IFERROR(VLOOKUP(U$1&amp;"."&amp;$A1840&amp;"."&amp;$B1840,Mappings[[Lookup Name]:[Source Reference]],2,FALSE),"")</f>
        <v/>
      </c>
      <c r="V1840" s="6" t="str">
        <f>IFERROR(VLOOKUP(V$1&amp;"."&amp;$A1840&amp;"."&amp;$B1840,Mappings[[Lookup Name]:[Source Reference]],2,FALSE),"")</f>
        <v/>
      </c>
      <c r="W1840" s="6" t="str">
        <f>IFERROR(VLOOKUP(W$1&amp;"."&amp;$A1840&amp;"."&amp;$B1840,Mappings[[Lookup Name]:[Source Reference]],2,FALSE),"")</f>
        <v/>
      </c>
    </row>
    <row r="1841" spans="1:23" x14ac:dyDescent="0.3">
      <c r="A1841" t="s">
        <v>1163</v>
      </c>
      <c r="B1841" s="6" t="s">
        <v>27</v>
      </c>
      <c r="C1841" s="5">
        <v>29</v>
      </c>
      <c r="D1841" t="s">
        <v>2098</v>
      </c>
      <c r="E1841">
        <v>8</v>
      </c>
      <c r="F1841">
        <v>23</v>
      </c>
      <c r="G1841">
        <v>3</v>
      </c>
      <c r="H1841">
        <v>0</v>
      </c>
      <c r="I1841">
        <v>0</v>
      </c>
      <c r="J1841" t="s">
        <v>2117</v>
      </c>
      <c r="K1841" s="2" t="s">
        <v>2117</v>
      </c>
      <c r="L1841" t="str">
        <f>VLOOKUP(A1841,Tables!$A$2:$B$218,2,FALSE)</f>
        <v>Truven</v>
      </c>
      <c r="O1841" s="8" t="s">
        <v>3149</v>
      </c>
      <c r="P1841" s="8"/>
      <c r="Q1841" t="str">
        <f t="shared" si="28"/>
        <v>Business Logic</v>
      </c>
      <c r="R1841"/>
      <c r="S1841"/>
      <c r="T1841" s="6" t="str">
        <f>IFERROR(VLOOKUP(T$1&amp;"."&amp;$A1841&amp;"."&amp;$B1841,Mappings[[Lookup Name]:[Source Reference]],2,FALSE),"")</f>
        <v/>
      </c>
      <c r="U1841" s="6" t="str">
        <f>IFERROR(VLOOKUP(U$1&amp;"."&amp;$A1841&amp;"."&amp;$B1841,Mappings[[Lookup Name]:[Source Reference]],2,FALSE),"")</f>
        <v/>
      </c>
      <c r="V1841" s="6" t="str">
        <f>IFERROR(VLOOKUP(V$1&amp;"."&amp;$A1841&amp;"."&amp;$B1841,Mappings[[Lookup Name]:[Source Reference]],2,FALSE),"")</f>
        <v/>
      </c>
      <c r="W1841" s="6" t="str">
        <f>IFERROR(VLOOKUP(W$1&amp;"."&amp;$A1841&amp;"."&amp;$B1841,Mappings[[Lookup Name]:[Source Reference]],2,FALSE),"")</f>
        <v/>
      </c>
    </row>
    <row r="1842" spans="1:23" x14ac:dyDescent="0.3">
      <c r="A1842" t="s">
        <v>1163</v>
      </c>
      <c r="B1842" s="6" t="s">
        <v>28</v>
      </c>
      <c r="C1842" s="5">
        <v>30</v>
      </c>
      <c r="D1842" t="s">
        <v>2098</v>
      </c>
      <c r="E1842">
        <v>8</v>
      </c>
      <c r="F1842">
        <v>23</v>
      </c>
      <c r="G1842">
        <v>3</v>
      </c>
      <c r="H1842">
        <v>0</v>
      </c>
      <c r="I1842">
        <v>0</v>
      </c>
      <c r="J1842" t="s">
        <v>2117</v>
      </c>
      <c r="K1842" s="2" t="s">
        <v>2117</v>
      </c>
      <c r="L1842" t="str">
        <f>VLOOKUP(A1842,Tables!$A$2:$B$218,2,FALSE)</f>
        <v>Truven</v>
      </c>
      <c r="O1842" s="8" t="s">
        <v>3149</v>
      </c>
      <c r="P1842" s="8"/>
      <c r="Q1842" t="str">
        <f t="shared" si="28"/>
        <v>Business Logic</v>
      </c>
      <c r="R1842"/>
      <c r="S1842"/>
      <c r="T1842" s="6" t="str">
        <f>IFERROR(VLOOKUP(T$1&amp;"."&amp;$A1842&amp;"."&amp;$B1842,Mappings[[Lookup Name]:[Source Reference]],2,FALSE),"")</f>
        <v/>
      </c>
      <c r="U1842" s="6" t="str">
        <f>IFERROR(VLOOKUP(U$1&amp;"."&amp;$A1842&amp;"."&amp;$B1842,Mappings[[Lookup Name]:[Source Reference]],2,FALSE),"")</f>
        <v/>
      </c>
      <c r="V1842" s="6" t="str">
        <f>IFERROR(VLOOKUP(V$1&amp;"."&amp;$A1842&amp;"."&amp;$B1842,Mappings[[Lookup Name]:[Source Reference]],2,FALSE),"")</f>
        <v/>
      </c>
      <c r="W1842" s="6" t="str">
        <f>IFERROR(VLOOKUP(W$1&amp;"."&amp;$A1842&amp;"."&amp;$B1842,Mappings[[Lookup Name]:[Source Reference]],2,FALSE),"")</f>
        <v/>
      </c>
    </row>
    <row r="1843" spans="1:23" x14ac:dyDescent="0.3">
      <c r="A1843" t="s">
        <v>1176</v>
      </c>
      <c r="B1843" s="6" t="s">
        <v>763</v>
      </c>
      <c r="C1843" s="5">
        <v>1</v>
      </c>
      <c r="D1843" t="s">
        <v>2099</v>
      </c>
      <c r="E1843">
        <v>4</v>
      </c>
      <c r="F1843">
        <v>10</v>
      </c>
      <c r="G1843">
        <v>0</v>
      </c>
      <c r="H1843">
        <v>0</v>
      </c>
      <c r="I1843">
        <v>1</v>
      </c>
      <c r="J1843" t="s">
        <v>2117</v>
      </c>
      <c r="K1843" s="2" t="s">
        <v>2117</v>
      </c>
      <c r="L1843" t="str">
        <f>VLOOKUP(A1843,Tables!$A$2:$B$218,2,FALSE)</f>
        <v/>
      </c>
      <c r="O1843" s="8" t="s">
        <v>3149</v>
      </c>
      <c r="P1843" s="8"/>
      <c r="Q1843" t="str">
        <f t="shared" si="28"/>
        <v>System Generated</v>
      </c>
      <c r="R1843"/>
      <c r="S1843"/>
      <c r="T1843" s="6" t="str">
        <f>IFERROR(VLOOKUP(T$1&amp;"."&amp;$A1843&amp;"."&amp;$B1843,Mappings[[Lookup Name]:[Source Reference]],2,FALSE),"")</f>
        <v/>
      </c>
      <c r="U1843" s="6" t="str">
        <f>IFERROR(VLOOKUP(U$1&amp;"."&amp;$A1843&amp;"."&amp;$B1843,Mappings[[Lookup Name]:[Source Reference]],2,FALSE),"")</f>
        <v/>
      </c>
      <c r="V1843" s="6" t="str">
        <f>IFERROR(VLOOKUP(V$1&amp;"."&amp;$A1843&amp;"."&amp;$B1843,Mappings[[Lookup Name]:[Source Reference]],2,FALSE),"")</f>
        <v/>
      </c>
      <c r="W1843" s="6" t="str">
        <f>IFERROR(VLOOKUP(W$1&amp;"."&amp;$A1843&amp;"."&amp;$B1843,Mappings[[Lookup Name]:[Source Reference]],2,FALSE),"")</f>
        <v/>
      </c>
    </row>
    <row r="1844" spans="1:23" x14ac:dyDescent="0.3">
      <c r="A1844" t="s">
        <v>1176</v>
      </c>
      <c r="B1844" s="6" t="s">
        <v>1177</v>
      </c>
      <c r="C1844" s="5">
        <v>2</v>
      </c>
      <c r="D1844" t="s">
        <v>2102</v>
      </c>
      <c r="E1844">
        <v>15</v>
      </c>
      <c r="F1844">
        <v>0</v>
      </c>
      <c r="G1844">
        <v>0</v>
      </c>
      <c r="H1844">
        <v>1</v>
      </c>
      <c r="I1844">
        <v>0</v>
      </c>
      <c r="J1844" t="s">
        <v>2117</v>
      </c>
      <c r="K1844" s="2" t="s">
        <v>2117</v>
      </c>
      <c r="L1844" t="str">
        <f>VLOOKUP(A1844,Tables!$A$2:$B$218,2,FALSE)</f>
        <v/>
      </c>
      <c r="O1844" s="8" t="s">
        <v>3149</v>
      </c>
      <c r="P1844" s="8"/>
      <c r="Q1844" t="str">
        <f t="shared" si="28"/>
        <v>Business Logic</v>
      </c>
      <c r="R1844"/>
      <c r="S1844"/>
      <c r="T1844" s="6" t="str">
        <f>IFERROR(VLOOKUP(T$1&amp;"."&amp;$A1844&amp;"."&amp;$B1844,Mappings[[Lookup Name]:[Source Reference]],2,FALSE),"")</f>
        <v/>
      </c>
      <c r="U1844" s="6" t="str">
        <f>IFERROR(VLOOKUP(U$1&amp;"."&amp;$A1844&amp;"."&amp;$B1844,Mappings[[Lookup Name]:[Source Reference]],2,FALSE),"")</f>
        <v/>
      </c>
      <c r="V1844" s="6" t="str">
        <f>IFERROR(VLOOKUP(V$1&amp;"."&amp;$A1844&amp;"."&amp;$B1844,Mappings[[Lookup Name]:[Source Reference]],2,FALSE),"")</f>
        <v/>
      </c>
      <c r="W1844" s="6" t="str">
        <f>IFERROR(VLOOKUP(W$1&amp;"."&amp;$A1844&amp;"."&amp;$B1844,Mappings[[Lookup Name]:[Source Reference]],2,FALSE),"")</f>
        <v/>
      </c>
    </row>
    <row r="1845" spans="1:23" x14ac:dyDescent="0.3">
      <c r="A1845" t="s">
        <v>1176</v>
      </c>
      <c r="B1845" s="6" t="s">
        <v>27</v>
      </c>
      <c r="C1845" s="5">
        <v>3</v>
      </c>
      <c r="D1845" t="s">
        <v>2098</v>
      </c>
      <c r="E1845">
        <v>8</v>
      </c>
      <c r="F1845">
        <v>23</v>
      </c>
      <c r="G1845">
        <v>3</v>
      </c>
      <c r="H1845">
        <v>0</v>
      </c>
      <c r="I1845">
        <v>0</v>
      </c>
      <c r="J1845" t="s">
        <v>2117</v>
      </c>
      <c r="K1845" s="2" t="s">
        <v>2117</v>
      </c>
      <c r="L1845" t="str">
        <f>VLOOKUP(A1845,Tables!$A$2:$B$218,2,FALSE)</f>
        <v/>
      </c>
      <c r="O1845" s="8" t="s">
        <v>3149</v>
      </c>
      <c r="P1845" s="8"/>
      <c r="Q1845" t="str">
        <f t="shared" si="28"/>
        <v>Business Logic</v>
      </c>
      <c r="R1845"/>
      <c r="S1845"/>
      <c r="T1845" s="6" t="str">
        <f>IFERROR(VLOOKUP(T$1&amp;"."&amp;$A1845&amp;"."&amp;$B1845,Mappings[[Lookup Name]:[Source Reference]],2,FALSE),"")</f>
        <v/>
      </c>
      <c r="U1845" s="6" t="str">
        <f>IFERROR(VLOOKUP(U$1&amp;"."&amp;$A1845&amp;"."&amp;$B1845,Mappings[[Lookup Name]:[Source Reference]],2,FALSE),"")</f>
        <v/>
      </c>
      <c r="V1845" s="6" t="str">
        <f>IFERROR(VLOOKUP(V$1&amp;"."&amp;$A1845&amp;"."&amp;$B1845,Mappings[[Lookup Name]:[Source Reference]],2,FALSE),"")</f>
        <v/>
      </c>
      <c r="W1845" s="6" t="str">
        <f>IFERROR(VLOOKUP(W$1&amp;"."&amp;$A1845&amp;"."&amp;$B1845,Mappings[[Lookup Name]:[Source Reference]],2,FALSE),"")</f>
        <v/>
      </c>
    </row>
    <row r="1846" spans="1:23" x14ac:dyDescent="0.3">
      <c r="A1846" t="s">
        <v>1176</v>
      </c>
      <c r="B1846" s="6" t="s">
        <v>28</v>
      </c>
      <c r="C1846" s="5">
        <v>4</v>
      </c>
      <c r="D1846" t="s">
        <v>2098</v>
      </c>
      <c r="E1846">
        <v>8</v>
      </c>
      <c r="F1846">
        <v>23</v>
      </c>
      <c r="G1846">
        <v>3</v>
      </c>
      <c r="H1846">
        <v>0</v>
      </c>
      <c r="I1846">
        <v>0</v>
      </c>
      <c r="J1846" t="s">
        <v>2117</v>
      </c>
      <c r="K1846" s="2" t="s">
        <v>2117</v>
      </c>
      <c r="L1846" t="str">
        <f>VLOOKUP(A1846,Tables!$A$2:$B$218,2,FALSE)</f>
        <v/>
      </c>
      <c r="O1846" s="8" t="s">
        <v>3149</v>
      </c>
      <c r="P1846" s="8"/>
      <c r="Q1846" t="str">
        <f t="shared" si="28"/>
        <v>Business Logic</v>
      </c>
      <c r="R1846"/>
      <c r="S1846"/>
      <c r="T1846" s="6" t="str">
        <f>IFERROR(VLOOKUP(T$1&amp;"."&amp;$A1846&amp;"."&amp;$B1846,Mappings[[Lookup Name]:[Source Reference]],2,FALSE),"")</f>
        <v/>
      </c>
      <c r="U1846" s="6" t="str">
        <f>IFERROR(VLOOKUP(U$1&amp;"."&amp;$A1846&amp;"."&amp;$B1846,Mappings[[Lookup Name]:[Source Reference]],2,FALSE),"")</f>
        <v/>
      </c>
      <c r="V1846" s="6" t="str">
        <f>IFERROR(VLOOKUP(V$1&amp;"."&amp;$A1846&amp;"."&amp;$B1846,Mappings[[Lookup Name]:[Source Reference]],2,FALSE),"")</f>
        <v/>
      </c>
      <c r="W1846" s="6" t="str">
        <f>IFERROR(VLOOKUP(W$1&amp;"."&amp;$A1846&amp;"."&amp;$B1846,Mappings[[Lookup Name]:[Source Reference]],2,FALSE),"")</f>
        <v/>
      </c>
    </row>
    <row r="1847" spans="1:23" x14ac:dyDescent="0.3">
      <c r="A1847" t="s">
        <v>1176</v>
      </c>
      <c r="B1847" s="6" t="s">
        <v>29</v>
      </c>
      <c r="C1847" s="5">
        <v>5</v>
      </c>
      <c r="D1847" t="s">
        <v>2102</v>
      </c>
      <c r="E1847">
        <v>15</v>
      </c>
      <c r="F1847">
        <v>0</v>
      </c>
      <c r="G1847">
        <v>0</v>
      </c>
      <c r="H1847">
        <v>1</v>
      </c>
      <c r="I1847">
        <v>0</v>
      </c>
      <c r="J1847" t="s">
        <v>2117</v>
      </c>
      <c r="K1847" s="2" t="s">
        <v>2117</v>
      </c>
      <c r="L1847" t="str">
        <f>VLOOKUP(A1847,Tables!$A$2:$B$218,2,FALSE)</f>
        <v/>
      </c>
      <c r="O1847" s="8" t="s">
        <v>3149</v>
      </c>
      <c r="P1847" s="8"/>
      <c r="Q1847" t="str">
        <f t="shared" si="28"/>
        <v>Business Logic</v>
      </c>
      <c r="R1847"/>
      <c r="S1847"/>
      <c r="T1847" s="6" t="str">
        <f>IFERROR(VLOOKUP(T$1&amp;"."&amp;$A1847&amp;"."&amp;$B1847,Mappings[[Lookup Name]:[Source Reference]],2,FALSE),"")</f>
        <v/>
      </c>
      <c r="U1847" s="6" t="str">
        <f>IFERROR(VLOOKUP(U$1&amp;"."&amp;$A1847&amp;"."&amp;$B1847,Mappings[[Lookup Name]:[Source Reference]],2,FALSE),"")</f>
        <v/>
      </c>
      <c r="V1847" s="6" t="str">
        <f>IFERROR(VLOOKUP(V$1&amp;"."&amp;$A1847&amp;"."&amp;$B1847,Mappings[[Lookup Name]:[Source Reference]],2,FALSE),"")</f>
        <v/>
      </c>
      <c r="W1847" s="6" t="str">
        <f>IFERROR(VLOOKUP(W$1&amp;"."&amp;$A1847&amp;"."&amp;$B1847,Mappings[[Lookup Name]:[Source Reference]],2,FALSE),"")</f>
        <v/>
      </c>
    </row>
    <row r="1848" spans="1:23" x14ac:dyDescent="0.3">
      <c r="A1848" t="s">
        <v>1176</v>
      </c>
      <c r="B1848" s="6" t="s">
        <v>1178</v>
      </c>
      <c r="C1848" s="5">
        <v>6</v>
      </c>
      <c r="D1848" t="s">
        <v>2098</v>
      </c>
      <c r="E1848">
        <v>8</v>
      </c>
      <c r="F1848">
        <v>23</v>
      </c>
      <c r="G1848">
        <v>3</v>
      </c>
      <c r="H1848">
        <v>0</v>
      </c>
      <c r="I1848">
        <v>0</v>
      </c>
      <c r="J1848" t="s">
        <v>2117</v>
      </c>
      <c r="K1848" s="2" t="s">
        <v>2117</v>
      </c>
      <c r="L1848" t="str">
        <f>VLOOKUP(A1848,Tables!$A$2:$B$218,2,FALSE)</f>
        <v/>
      </c>
      <c r="O1848" s="8" t="s">
        <v>3149</v>
      </c>
      <c r="P1848" s="8"/>
      <c r="Q1848" t="str">
        <f t="shared" si="28"/>
        <v>Business Logic</v>
      </c>
      <c r="R1848"/>
      <c r="S1848"/>
      <c r="T1848" s="6" t="str">
        <f>IFERROR(VLOOKUP(T$1&amp;"."&amp;$A1848&amp;"."&amp;$B1848,Mappings[[Lookup Name]:[Source Reference]],2,FALSE),"")</f>
        <v/>
      </c>
      <c r="U1848" s="6" t="str">
        <f>IFERROR(VLOOKUP(U$1&amp;"."&amp;$A1848&amp;"."&amp;$B1848,Mappings[[Lookup Name]:[Source Reference]],2,FALSE),"")</f>
        <v/>
      </c>
      <c r="V1848" s="6" t="str">
        <f>IFERROR(VLOOKUP(V$1&amp;"."&amp;$A1848&amp;"."&amp;$B1848,Mappings[[Lookup Name]:[Source Reference]],2,FALSE),"")</f>
        <v/>
      </c>
      <c r="W1848" s="6" t="str">
        <f>IFERROR(VLOOKUP(W$1&amp;"."&amp;$A1848&amp;"."&amp;$B1848,Mappings[[Lookup Name]:[Source Reference]],2,FALSE),"")</f>
        <v/>
      </c>
    </row>
    <row r="1849" spans="1:23" x14ac:dyDescent="0.3">
      <c r="A1849" t="s">
        <v>1176</v>
      </c>
      <c r="B1849" s="6" t="s">
        <v>1179</v>
      </c>
      <c r="C1849" s="5">
        <v>7</v>
      </c>
      <c r="D1849" t="s">
        <v>2102</v>
      </c>
      <c r="E1849">
        <v>30</v>
      </c>
      <c r="F1849">
        <v>0</v>
      </c>
      <c r="G1849">
        <v>0</v>
      </c>
      <c r="H1849">
        <v>0</v>
      </c>
      <c r="I1849">
        <v>0</v>
      </c>
      <c r="J1849" t="s">
        <v>2117</v>
      </c>
      <c r="K1849" s="2" t="s">
        <v>2117</v>
      </c>
      <c r="L1849" t="str">
        <f>VLOOKUP(A1849,Tables!$A$2:$B$218,2,FALSE)</f>
        <v/>
      </c>
      <c r="O1849" s="8" t="s">
        <v>3149</v>
      </c>
      <c r="P1849" s="8"/>
      <c r="Q1849" t="str">
        <f t="shared" si="28"/>
        <v>Business Logic</v>
      </c>
      <c r="R1849"/>
      <c r="S1849"/>
      <c r="T1849" s="6" t="str">
        <f>IFERROR(VLOOKUP(T$1&amp;"."&amp;$A1849&amp;"."&amp;$B1849,Mappings[[Lookup Name]:[Source Reference]],2,FALSE),"")</f>
        <v/>
      </c>
      <c r="U1849" s="6" t="str">
        <f>IFERROR(VLOOKUP(U$1&amp;"."&amp;$A1849&amp;"."&amp;$B1849,Mappings[[Lookup Name]:[Source Reference]],2,FALSE),"")</f>
        <v/>
      </c>
      <c r="V1849" s="6" t="str">
        <f>IFERROR(VLOOKUP(V$1&amp;"."&amp;$A1849&amp;"."&amp;$B1849,Mappings[[Lookup Name]:[Source Reference]],2,FALSE),"")</f>
        <v/>
      </c>
      <c r="W1849" s="6" t="str">
        <f>IFERROR(VLOOKUP(W$1&amp;"."&amp;$A1849&amp;"."&amp;$B1849,Mappings[[Lookup Name]:[Source Reference]],2,FALSE),"")</f>
        <v/>
      </c>
    </row>
    <row r="1850" spans="1:23" x14ac:dyDescent="0.3">
      <c r="A1850" t="s">
        <v>1176</v>
      </c>
      <c r="B1850" s="6" t="s">
        <v>1180</v>
      </c>
      <c r="C1850" s="5">
        <v>8</v>
      </c>
      <c r="D1850" t="s">
        <v>2102</v>
      </c>
      <c r="E1850">
        <v>30</v>
      </c>
      <c r="F1850">
        <v>0</v>
      </c>
      <c r="G1850">
        <v>0</v>
      </c>
      <c r="H1850">
        <v>1</v>
      </c>
      <c r="I1850">
        <v>0</v>
      </c>
      <c r="J1850" t="s">
        <v>2117</v>
      </c>
      <c r="K1850" s="2" t="s">
        <v>2117</v>
      </c>
      <c r="L1850" t="str">
        <f>VLOOKUP(A1850,Tables!$A$2:$B$218,2,FALSE)</f>
        <v/>
      </c>
      <c r="O1850" s="8" t="s">
        <v>3149</v>
      </c>
      <c r="P1850" s="8"/>
      <c r="Q1850" t="str">
        <f t="shared" si="28"/>
        <v>Business Logic</v>
      </c>
      <c r="R1850"/>
      <c r="S1850"/>
      <c r="T1850" s="6" t="str">
        <f>IFERROR(VLOOKUP(T$1&amp;"."&amp;$A1850&amp;"."&amp;$B1850,Mappings[[Lookup Name]:[Source Reference]],2,FALSE),"")</f>
        <v/>
      </c>
      <c r="U1850" s="6" t="str">
        <f>IFERROR(VLOOKUP(U$1&amp;"."&amp;$A1850&amp;"."&amp;$B1850,Mappings[[Lookup Name]:[Source Reference]],2,FALSE),"")</f>
        <v/>
      </c>
      <c r="V1850" s="6" t="str">
        <f>IFERROR(VLOOKUP(V$1&amp;"."&amp;$A1850&amp;"."&amp;$B1850,Mappings[[Lookup Name]:[Source Reference]],2,FALSE),"")</f>
        <v/>
      </c>
      <c r="W1850" s="6" t="str">
        <f>IFERROR(VLOOKUP(W$1&amp;"."&amp;$A1850&amp;"."&amp;$B1850,Mappings[[Lookup Name]:[Source Reference]],2,FALSE),"")</f>
        <v/>
      </c>
    </row>
    <row r="1851" spans="1:23" x14ac:dyDescent="0.3">
      <c r="A1851" t="s">
        <v>1176</v>
      </c>
      <c r="B1851" s="6" t="s">
        <v>1181</v>
      </c>
      <c r="C1851" s="5">
        <v>9</v>
      </c>
      <c r="D1851" t="s">
        <v>2098</v>
      </c>
      <c r="E1851">
        <v>8</v>
      </c>
      <c r="F1851">
        <v>23</v>
      </c>
      <c r="G1851">
        <v>3</v>
      </c>
      <c r="H1851">
        <v>1</v>
      </c>
      <c r="I1851">
        <v>0</v>
      </c>
      <c r="J1851" t="s">
        <v>2117</v>
      </c>
      <c r="K1851" s="2" t="s">
        <v>2117</v>
      </c>
      <c r="L1851" t="str">
        <f>VLOOKUP(A1851,Tables!$A$2:$B$218,2,FALSE)</f>
        <v/>
      </c>
      <c r="O1851" s="8" t="s">
        <v>3149</v>
      </c>
      <c r="P1851" s="8"/>
      <c r="Q1851" t="str">
        <f t="shared" si="28"/>
        <v>Business Logic</v>
      </c>
      <c r="R1851"/>
      <c r="S1851"/>
      <c r="T1851" s="6" t="str">
        <f>IFERROR(VLOOKUP(T$1&amp;"."&amp;$A1851&amp;"."&amp;$B1851,Mappings[[Lookup Name]:[Source Reference]],2,FALSE),"")</f>
        <v/>
      </c>
      <c r="U1851" s="6" t="str">
        <f>IFERROR(VLOOKUP(U$1&amp;"."&amp;$A1851&amp;"."&amp;$B1851,Mappings[[Lookup Name]:[Source Reference]],2,FALSE),"")</f>
        <v/>
      </c>
      <c r="V1851" s="6" t="str">
        <f>IFERROR(VLOOKUP(V$1&amp;"."&amp;$A1851&amp;"."&amp;$B1851,Mappings[[Lookup Name]:[Source Reference]],2,FALSE),"")</f>
        <v/>
      </c>
      <c r="W1851" s="6" t="str">
        <f>IFERROR(VLOOKUP(W$1&amp;"."&amp;$A1851&amp;"."&amp;$B1851,Mappings[[Lookup Name]:[Source Reference]],2,FALSE),"")</f>
        <v/>
      </c>
    </row>
    <row r="1852" spans="1:23" x14ac:dyDescent="0.3">
      <c r="A1852" t="s">
        <v>1176</v>
      </c>
      <c r="B1852" s="6" t="s">
        <v>1182</v>
      </c>
      <c r="C1852" s="5">
        <v>10</v>
      </c>
      <c r="D1852" t="s">
        <v>2098</v>
      </c>
      <c r="E1852">
        <v>8</v>
      </c>
      <c r="F1852">
        <v>23</v>
      </c>
      <c r="G1852">
        <v>3</v>
      </c>
      <c r="H1852">
        <v>1</v>
      </c>
      <c r="I1852">
        <v>0</v>
      </c>
      <c r="J1852" t="s">
        <v>2117</v>
      </c>
      <c r="K1852" s="2" t="s">
        <v>2117</v>
      </c>
      <c r="L1852" t="str">
        <f>VLOOKUP(A1852,Tables!$A$2:$B$218,2,FALSE)</f>
        <v/>
      </c>
      <c r="O1852" s="8" t="s">
        <v>3149</v>
      </c>
      <c r="P1852" s="8"/>
      <c r="Q1852" t="str">
        <f t="shared" si="28"/>
        <v>Business Logic</v>
      </c>
      <c r="R1852"/>
      <c r="S1852"/>
      <c r="T1852" s="6" t="str">
        <f>IFERROR(VLOOKUP(T$1&amp;"."&amp;$A1852&amp;"."&amp;$B1852,Mappings[[Lookup Name]:[Source Reference]],2,FALSE),"")</f>
        <v/>
      </c>
      <c r="U1852" s="6" t="str">
        <f>IFERROR(VLOOKUP(U$1&amp;"."&amp;$A1852&amp;"."&amp;$B1852,Mappings[[Lookup Name]:[Source Reference]],2,FALSE),"")</f>
        <v/>
      </c>
      <c r="V1852" s="6" t="str">
        <f>IFERROR(VLOOKUP(V$1&amp;"."&amp;$A1852&amp;"."&amp;$B1852,Mappings[[Lookup Name]:[Source Reference]],2,FALSE),"")</f>
        <v/>
      </c>
      <c r="W1852" s="6" t="str">
        <f>IFERROR(VLOOKUP(W$1&amp;"."&amp;$A1852&amp;"."&amp;$B1852,Mappings[[Lookup Name]:[Source Reference]],2,FALSE),"")</f>
        <v/>
      </c>
    </row>
    <row r="1853" spans="1:23" x14ac:dyDescent="0.3">
      <c r="A1853" t="s">
        <v>1176</v>
      </c>
      <c r="B1853" s="6" t="s">
        <v>1183</v>
      </c>
      <c r="C1853" s="5">
        <v>11</v>
      </c>
      <c r="D1853" t="s">
        <v>2099</v>
      </c>
      <c r="E1853">
        <v>4</v>
      </c>
      <c r="F1853">
        <v>10</v>
      </c>
      <c r="G1853">
        <v>0</v>
      </c>
      <c r="H1853">
        <v>0</v>
      </c>
      <c r="I1853">
        <v>0</v>
      </c>
      <c r="J1853" t="s">
        <v>2117</v>
      </c>
      <c r="K1853" s="2" t="s">
        <v>2117</v>
      </c>
      <c r="L1853" t="str">
        <f>VLOOKUP(A1853,Tables!$A$2:$B$218,2,FALSE)</f>
        <v/>
      </c>
      <c r="O1853" s="8" t="s">
        <v>3149</v>
      </c>
      <c r="P1853" s="8"/>
      <c r="Q1853" t="str">
        <f t="shared" si="28"/>
        <v>Business Logic</v>
      </c>
      <c r="R1853"/>
      <c r="S1853"/>
      <c r="T1853" s="6" t="str">
        <f>IFERROR(VLOOKUP(T$1&amp;"."&amp;$A1853&amp;"."&amp;$B1853,Mappings[[Lookup Name]:[Source Reference]],2,FALSE),"")</f>
        <v/>
      </c>
      <c r="U1853" s="6" t="str">
        <f>IFERROR(VLOOKUP(U$1&amp;"."&amp;$A1853&amp;"."&amp;$B1853,Mappings[[Lookup Name]:[Source Reference]],2,FALSE),"")</f>
        <v/>
      </c>
      <c r="V1853" s="6" t="str">
        <f>IFERROR(VLOOKUP(V$1&amp;"."&amp;$A1853&amp;"."&amp;$B1853,Mappings[[Lookup Name]:[Source Reference]],2,FALSE),"")</f>
        <v/>
      </c>
      <c r="W1853" s="6" t="str">
        <f>IFERROR(VLOOKUP(W$1&amp;"."&amp;$A1853&amp;"."&amp;$B1853,Mappings[[Lookup Name]:[Source Reference]],2,FALSE),"")</f>
        <v/>
      </c>
    </row>
    <row r="1854" spans="1:23" x14ac:dyDescent="0.3">
      <c r="A1854" t="s">
        <v>1176</v>
      </c>
      <c r="B1854" s="6" t="s">
        <v>1184</v>
      </c>
      <c r="C1854" s="5">
        <v>12</v>
      </c>
      <c r="D1854" t="s">
        <v>2101</v>
      </c>
      <c r="E1854">
        <v>1</v>
      </c>
      <c r="F1854">
        <v>0</v>
      </c>
      <c r="G1854">
        <v>0</v>
      </c>
      <c r="H1854">
        <v>1</v>
      </c>
      <c r="I1854">
        <v>0</v>
      </c>
      <c r="J1854" t="s">
        <v>2117</v>
      </c>
      <c r="K1854" s="2" t="s">
        <v>2117</v>
      </c>
      <c r="L1854" t="str">
        <f>VLOOKUP(A1854,Tables!$A$2:$B$218,2,FALSE)</f>
        <v/>
      </c>
      <c r="O1854" s="8" t="s">
        <v>3149</v>
      </c>
      <c r="P1854" s="8"/>
      <c r="Q1854" t="str">
        <f t="shared" si="28"/>
        <v>Business Logic</v>
      </c>
      <c r="R1854"/>
      <c r="S1854"/>
      <c r="T1854" s="6" t="str">
        <f>IFERROR(VLOOKUP(T$1&amp;"."&amp;$A1854&amp;"."&amp;$B1854,Mappings[[Lookup Name]:[Source Reference]],2,FALSE),"")</f>
        <v/>
      </c>
      <c r="U1854" s="6" t="str">
        <f>IFERROR(VLOOKUP(U$1&amp;"."&amp;$A1854&amp;"."&amp;$B1854,Mappings[[Lookup Name]:[Source Reference]],2,FALSE),"")</f>
        <v/>
      </c>
      <c r="V1854" s="6" t="str">
        <f>IFERROR(VLOOKUP(V$1&amp;"."&amp;$A1854&amp;"."&amp;$B1854,Mappings[[Lookup Name]:[Source Reference]],2,FALSE),"")</f>
        <v/>
      </c>
      <c r="W1854" s="6" t="str">
        <f>IFERROR(VLOOKUP(W$1&amp;"."&amp;$A1854&amp;"."&amp;$B1854,Mappings[[Lookup Name]:[Source Reference]],2,FALSE),"")</f>
        <v/>
      </c>
    </row>
    <row r="1855" spans="1:23" x14ac:dyDescent="0.3">
      <c r="A1855" t="s">
        <v>1176</v>
      </c>
      <c r="B1855" s="6" t="s">
        <v>1185</v>
      </c>
      <c r="C1855" s="5">
        <v>13</v>
      </c>
      <c r="D1855" t="s">
        <v>2099</v>
      </c>
      <c r="E1855">
        <v>4</v>
      </c>
      <c r="F1855">
        <v>10</v>
      </c>
      <c r="G1855">
        <v>0</v>
      </c>
      <c r="H1855">
        <v>0</v>
      </c>
      <c r="I1855">
        <v>0</v>
      </c>
      <c r="J1855" t="s">
        <v>2117</v>
      </c>
      <c r="K1855" s="2" t="s">
        <v>2117</v>
      </c>
      <c r="L1855" t="str">
        <f>VLOOKUP(A1855,Tables!$A$2:$B$218,2,FALSE)</f>
        <v/>
      </c>
      <c r="O1855" s="8" t="s">
        <v>3149</v>
      </c>
      <c r="P1855" s="8"/>
      <c r="Q1855" t="str">
        <f t="shared" si="28"/>
        <v>Business Logic</v>
      </c>
      <c r="R1855"/>
      <c r="S1855"/>
      <c r="T1855" s="6" t="str">
        <f>IFERROR(VLOOKUP(T$1&amp;"."&amp;$A1855&amp;"."&amp;$B1855,Mappings[[Lookup Name]:[Source Reference]],2,FALSE),"")</f>
        <v/>
      </c>
      <c r="U1855" s="6" t="str">
        <f>IFERROR(VLOOKUP(U$1&amp;"."&amp;$A1855&amp;"."&amp;$B1855,Mappings[[Lookup Name]:[Source Reference]],2,FALSE),"")</f>
        <v/>
      </c>
      <c r="V1855" s="6" t="str">
        <f>IFERROR(VLOOKUP(V$1&amp;"."&amp;$A1855&amp;"."&amp;$B1855,Mappings[[Lookup Name]:[Source Reference]],2,FALSE),"")</f>
        <v/>
      </c>
      <c r="W1855" s="6" t="str">
        <f>IFERROR(VLOOKUP(W$1&amp;"."&amp;$A1855&amp;"."&amp;$B1855,Mappings[[Lookup Name]:[Source Reference]],2,FALSE),"")</f>
        <v/>
      </c>
    </row>
    <row r="1856" spans="1:23" x14ac:dyDescent="0.3">
      <c r="A1856" t="s">
        <v>1176</v>
      </c>
      <c r="B1856" s="6" t="s">
        <v>1186</v>
      </c>
      <c r="C1856" s="5">
        <v>14</v>
      </c>
      <c r="D1856" t="s">
        <v>2099</v>
      </c>
      <c r="E1856">
        <v>4</v>
      </c>
      <c r="F1856">
        <v>10</v>
      </c>
      <c r="G1856">
        <v>0</v>
      </c>
      <c r="H1856">
        <v>0</v>
      </c>
      <c r="I1856">
        <v>0</v>
      </c>
      <c r="J1856" t="s">
        <v>2117</v>
      </c>
      <c r="K1856" s="2" t="s">
        <v>2117</v>
      </c>
      <c r="L1856" t="str">
        <f>VLOOKUP(A1856,Tables!$A$2:$B$218,2,FALSE)</f>
        <v/>
      </c>
      <c r="O1856" s="8" t="s">
        <v>3149</v>
      </c>
      <c r="P1856" s="8"/>
      <c r="Q1856" t="str">
        <f t="shared" si="28"/>
        <v>Business Logic</v>
      </c>
      <c r="R1856"/>
      <c r="S1856"/>
      <c r="T1856" s="6" t="str">
        <f>IFERROR(VLOOKUP(T$1&amp;"."&amp;$A1856&amp;"."&amp;$B1856,Mappings[[Lookup Name]:[Source Reference]],2,FALSE),"")</f>
        <v/>
      </c>
      <c r="U1856" s="6" t="str">
        <f>IFERROR(VLOOKUP(U$1&amp;"."&amp;$A1856&amp;"."&amp;$B1856,Mappings[[Lookup Name]:[Source Reference]],2,FALSE),"")</f>
        <v/>
      </c>
      <c r="V1856" s="6" t="str">
        <f>IFERROR(VLOOKUP(V$1&amp;"."&amp;$A1856&amp;"."&amp;$B1856,Mappings[[Lookup Name]:[Source Reference]],2,FALSE),"")</f>
        <v/>
      </c>
      <c r="W1856" s="6" t="str">
        <f>IFERROR(VLOOKUP(W$1&amp;"."&amp;$A1856&amp;"."&amp;$B1856,Mappings[[Lookup Name]:[Source Reference]],2,FALSE),"")</f>
        <v/>
      </c>
    </row>
    <row r="1857" spans="1:23" x14ac:dyDescent="0.3">
      <c r="A1857" t="s">
        <v>1176</v>
      </c>
      <c r="B1857" s="6" t="s">
        <v>1187</v>
      </c>
      <c r="C1857" s="5">
        <v>15</v>
      </c>
      <c r="D1857" t="s">
        <v>2099</v>
      </c>
      <c r="E1857">
        <v>4</v>
      </c>
      <c r="F1857">
        <v>10</v>
      </c>
      <c r="G1857">
        <v>0</v>
      </c>
      <c r="H1857">
        <v>0</v>
      </c>
      <c r="I1857">
        <v>0</v>
      </c>
      <c r="J1857" t="s">
        <v>2117</v>
      </c>
      <c r="K1857" s="2" t="s">
        <v>2117</v>
      </c>
      <c r="L1857" t="str">
        <f>VLOOKUP(A1857,Tables!$A$2:$B$218,2,FALSE)</f>
        <v/>
      </c>
      <c r="O1857" s="8" t="s">
        <v>3149</v>
      </c>
      <c r="P1857" s="8"/>
      <c r="Q1857" t="str">
        <f t="shared" si="28"/>
        <v>Business Logic</v>
      </c>
      <c r="R1857"/>
      <c r="S1857"/>
      <c r="T1857" s="6" t="str">
        <f>IFERROR(VLOOKUP(T$1&amp;"."&amp;$A1857&amp;"."&amp;$B1857,Mappings[[Lookup Name]:[Source Reference]],2,FALSE),"")</f>
        <v/>
      </c>
      <c r="U1857" s="6" t="str">
        <f>IFERROR(VLOOKUP(U$1&amp;"."&amp;$A1857&amp;"."&amp;$B1857,Mappings[[Lookup Name]:[Source Reference]],2,FALSE),"")</f>
        <v/>
      </c>
      <c r="V1857" s="6" t="str">
        <f>IFERROR(VLOOKUP(V$1&amp;"."&amp;$A1857&amp;"."&amp;$B1857,Mappings[[Lookup Name]:[Source Reference]],2,FALSE),"")</f>
        <v/>
      </c>
      <c r="W1857" s="6" t="str">
        <f>IFERROR(VLOOKUP(W$1&amp;"."&amp;$A1857&amp;"."&amp;$B1857,Mappings[[Lookup Name]:[Source Reference]],2,FALSE),"")</f>
        <v/>
      </c>
    </row>
    <row r="1858" spans="1:23" x14ac:dyDescent="0.3">
      <c r="A1858" t="s">
        <v>1176</v>
      </c>
      <c r="B1858" s="6" t="s">
        <v>1188</v>
      </c>
      <c r="C1858" s="5">
        <v>16</v>
      </c>
      <c r="D1858" t="s">
        <v>2099</v>
      </c>
      <c r="E1858">
        <v>4</v>
      </c>
      <c r="F1858">
        <v>10</v>
      </c>
      <c r="G1858">
        <v>0</v>
      </c>
      <c r="H1858">
        <v>0</v>
      </c>
      <c r="I1858">
        <v>0</v>
      </c>
      <c r="J1858" t="s">
        <v>2117</v>
      </c>
      <c r="K1858" s="2" t="s">
        <v>2117</v>
      </c>
      <c r="L1858" t="str">
        <f>VLOOKUP(A1858,Tables!$A$2:$B$218,2,FALSE)</f>
        <v/>
      </c>
      <c r="O1858" s="8" t="s">
        <v>3149</v>
      </c>
      <c r="P1858" s="8"/>
      <c r="Q1858" t="str">
        <f t="shared" si="28"/>
        <v>Business Logic</v>
      </c>
      <c r="R1858"/>
      <c r="S1858"/>
      <c r="T1858" s="6" t="str">
        <f>IFERROR(VLOOKUP(T$1&amp;"."&amp;$A1858&amp;"."&amp;$B1858,Mappings[[Lookup Name]:[Source Reference]],2,FALSE),"")</f>
        <v/>
      </c>
      <c r="U1858" s="6" t="str">
        <f>IFERROR(VLOOKUP(U$1&amp;"."&amp;$A1858&amp;"."&amp;$B1858,Mappings[[Lookup Name]:[Source Reference]],2,FALSE),"")</f>
        <v/>
      </c>
      <c r="V1858" s="6" t="str">
        <f>IFERROR(VLOOKUP(V$1&amp;"."&amp;$A1858&amp;"."&amp;$B1858,Mappings[[Lookup Name]:[Source Reference]],2,FALSE),"")</f>
        <v/>
      </c>
      <c r="W1858" s="6" t="str">
        <f>IFERROR(VLOOKUP(W$1&amp;"."&amp;$A1858&amp;"."&amp;$B1858,Mappings[[Lookup Name]:[Source Reference]],2,FALSE),"")</f>
        <v/>
      </c>
    </row>
    <row r="1859" spans="1:23" x14ac:dyDescent="0.3">
      <c r="A1859" t="s">
        <v>1176</v>
      </c>
      <c r="B1859" s="6" t="s">
        <v>1189</v>
      </c>
      <c r="C1859" s="5">
        <v>17</v>
      </c>
      <c r="D1859" t="s">
        <v>2099</v>
      </c>
      <c r="E1859">
        <v>4</v>
      </c>
      <c r="F1859">
        <v>10</v>
      </c>
      <c r="G1859">
        <v>0</v>
      </c>
      <c r="H1859">
        <v>0</v>
      </c>
      <c r="I1859">
        <v>0</v>
      </c>
      <c r="J1859" t="s">
        <v>2117</v>
      </c>
      <c r="K1859" s="2" t="s">
        <v>2117</v>
      </c>
      <c r="L1859" t="str">
        <f>VLOOKUP(A1859,Tables!$A$2:$B$218,2,FALSE)</f>
        <v/>
      </c>
      <c r="O1859" s="8" t="s">
        <v>3149</v>
      </c>
      <c r="P1859" s="8"/>
      <c r="Q1859" t="str">
        <f t="shared" ref="Q1859:Q1922" si="29">IF(B1859="Source_System_SID","Link to Source System",IF(OR(B1859="Created_By_ID",B1859="Created_by_Date",B1859="Last_Updated_By_Date",B1859="Last_Updated_By_ID",B1859="Audit_SID",B1859="Update_Audit_SID"),"ETL Audit Process",IF(RIGHT(B1859,3)="SID","System Generated","Business Logic")))</f>
        <v>Business Logic</v>
      </c>
      <c r="R1859"/>
      <c r="S1859"/>
      <c r="T1859" s="6" t="str">
        <f>IFERROR(VLOOKUP(T$1&amp;"."&amp;$A1859&amp;"."&amp;$B1859,Mappings[[Lookup Name]:[Source Reference]],2,FALSE),"")</f>
        <v/>
      </c>
      <c r="U1859" s="6" t="str">
        <f>IFERROR(VLOOKUP(U$1&amp;"."&amp;$A1859&amp;"."&amp;$B1859,Mappings[[Lookup Name]:[Source Reference]],2,FALSE),"")</f>
        <v/>
      </c>
      <c r="V1859" s="6" t="str">
        <f>IFERROR(VLOOKUP(V$1&amp;"."&amp;$A1859&amp;"."&amp;$B1859,Mappings[[Lookup Name]:[Source Reference]],2,FALSE),"")</f>
        <v/>
      </c>
      <c r="W1859" s="6" t="str">
        <f>IFERROR(VLOOKUP(W$1&amp;"."&amp;$A1859&amp;"."&amp;$B1859,Mappings[[Lookup Name]:[Source Reference]],2,FALSE),"")</f>
        <v/>
      </c>
    </row>
    <row r="1860" spans="1:23" x14ac:dyDescent="0.3">
      <c r="A1860" t="s">
        <v>1176</v>
      </c>
      <c r="B1860" s="6" t="s">
        <v>1190</v>
      </c>
      <c r="C1860" s="5">
        <v>18</v>
      </c>
      <c r="D1860" t="s">
        <v>2101</v>
      </c>
      <c r="E1860">
        <v>1</v>
      </c>
      <c r="F1860">
        <v>0</v>
      </c>
      <c r="G1860">
        <v>0</v>
      </c>
      <c r="H1860">
        <v>1</v>
      </c>
      <c r="I1860">
        <v>0</v>
      </c>
      <c r="J1860" t="s">
        <v>2117</v>
      </c>
      <c r="K1860" s="2" t="s">
        <v>2117</v>
      </c>
      <c r="L1860" t="str">
        <f>VLOOKUP(A1860,Tables!$A$2:$B$218,2,FALSE)</f>
        <v/>
      </c>
      <c r="O1860" s="8" t="s">
        <v>3149</v>
      </c>
      <c r="P1860" s="8"/>
      <c r="Q1860" t="str">
        <f t="shared" si="29"/>
        <v>Business Logic</v>
      </c>
      <c r="R1860"/>
      <c r="S1860"/>
      <c r="T1860" s="6" t="str">
        <f>IFERROR(VLOOKUP(T$1&amp;"."&amp;$A1860&amp;"."&amp;$B1860,Mappings[[Lookup Name]:[Source Reference]],2,FALSE),"")</f>
        <v/>
      </c>
      <c r="U1860" s="6" t="str">
        <f>IFERROR(VLOOKUP(U$1&amp;"."&amp;$A1860&amp;"."&amp;$B1860,Mappings[[Lookup Name]:[Source Reference]],2,FALSE),"")</f>
        <v/>
      </c>
      <c r="V1860" s="6" t="str">
        <f>IFERROR(VLOOKUP(V$1&amp;"."&amp;$A1860&amp;"."&amp;$B1860,Mappings[[Lookup Name]:[Source Reference]],2,FALSE),"")</f>
        <v/>
      </c>
      <c r="W1860" s="6" t="str">
        <f>IFERROR(VLOOKUP(W$1&amp;"."&amp;$A1860&amp;"."&amp;$B1860,Mappings[[Lookup Name]:[Source Reference]],2,FALSE),"")</f>
        <v/>
      </c>
    </row>
    <row r="1861" spans="1:23" x14ac:dyDescent="0.3">
      <c r="A1861" t="s">
        <v>1176</v>
      </c>
      <c r="B1861" s="6" t="s">
        <v>1191</v>
      </c>
      <c r="C1861" s="5">
        <v>19</v>
      </c>
      <c r="D1861" t="s">
        <v>2101</v>
      </c>
      <c r="E1861">
        <v>1</v>
      </c>
      <c r="F1861">
        <v>0</v>
      </c>
      <c r="G1861">
        <v>0</v>
      </c>
      <c r="H1861">
        <v>1</v>
      </c>
      <c r="I1861">
        <v>0</v>
      </c>
      <c r="J1861" t="s">
        <v>2117</v>
      </c>
      <c r="K1861" s="2" t="s">
        <v>2117</v>
      </c>
      <c r="L1861" t="str">
        <f>VLOOKUP(A1861,Tables!$A$2:$B$218,2,FALSE)</f>
        <v/>
      </c>
      <c r="O1861" s="8" t="s">
        <v>3149</v>
      </c>
      <c r="P1861" s="8"/>
      <c r="Q1861" t="str">
        <f t="shared" si="29"/>
        <v>Business Logic</v>
      </c>
      <c r="R1861"/>
      <c r="S1861"/>
      <c r="T1861" s="6" t="str">
        <f>IFERROR(VLOOKUP(T$1&amp;"."&amp;$A1861&amp;"."&amp;$B1861,Mappings[[Lookup Name]:[Source Reference]],2,FALSE),"")</f>
        <v/>
      </c>
      <c r="U1861" s="6" t="str">
        <f>IFERROR(VLOOKUP(U$1&amp;"."&amp;$A1861&amp;"."&amp;$B1861,Mappings[[Lookup Name]:[Source Reference]],2,FALSE),"")</f>
        <v/>
      </c>
      <c r="V1861" s="6" t="str">
        <f>IFERROR(VLOOKUP(V$1&amp;"."&amp;$A1861&amp;"."&amp;$B1861,Mappings[[Lookup Name]:[Source Reference]],2,FALSE),"")</f>
        <v/>
      </c>
      <c r="W1861" s="6" t="str">
        <f>IFERROR(VLOOKUP(W$1&amp;"."&amp;$A1861&amp;"."&amp;$B1861,Mappings[[Lookup Name]:[Source Reference]],2,FALSE),"")</f>
        <v/>
      </c>
    </row>
    <row r="1862" spans="1:23" x14ac:dyDescent="0.3">
      <c r="A1862" t="s">
        <v>1176</v>
      </c>
      <c r="B1862" s="6" t="s">
        <v>1192</v>
      </c>
      <c r="C1862" s="5">
        <v>20</v>
      </c>
      <c r="D1862" t="s">
        <v>2101</v>
      </c>
      <c r="E1862">
        <v>1</v>
      </c>
      <c r="F1862">
        <v>0</v>
      </c>
      <c r="G1862">
        <v>0</v>
      </c>
      <c r="H1862">
        <v>1</v>
      </c>
      <c r="I1862">
        <v>0</v>
      </c>
      <c r="J1862" t="s">
        <v>2117</v>
      </c>
      <c r="K1862" s="2" t="s">
        <v>2117</v>
      </c>
      <c r="L1862" t="str">
        <f>VLOOKUP(A1862,Tables!$A$2:$B$218,2,FALSE)</f>
        <v/>
      </c>
      <c r="O1862" s="8" t="s">
        <v>3149</v>
      </c>
      <c r="P1862" s="8"/>
      <c r="Q1862" t="str">
        <f t="shared" si="29"/>
        <v>Business Logic</v>
      </c>
      <c r="R1862"/>
      <c r="S1862"/>
      <c r="T1862" s="6" t="str">
        <f>IFERROR(VLOOKUP(T$1&amp;"."&amp;$A1862&amp;"."&amp;$B1862,Mappings[[Lookup Name]:[Source Reference]],2,FALSE),"")</f>
        <v/>
      </c>
      <c r="U1862" s="6" t="str">
        <f>IFERROR(VLOOKUP(U$1&amp;"."&amp;$A1862&amp;"."&amp;$B1862,Mappings[[Lookup Name]:[Source Reference]],2,FALSE),"")</f>
        <v/>
      </c>
      <c r="V1862" s="6" t="str">
        <f>IFERROR(VLOOKUP(V$1&amp;"."&amp;$A1862&amp;"."&amp;$B1862,Mappings[[Lookup Name]:[Source Reference]],2,FALSE),"")</f>
        <v/>
      </c>
      <c r="W1862" s="6" t="str">
        <f>IFERROR(VLOOKUP(W$1&amp;"."&amp;$A1862&amp;"."&amp;$B1862,Mappings[[Lookup Name]:[Source Reference]],2,FALSE),"")</f>
        <v/>
      </c>
    </row>
    <row r="1863" spans="1:23" x14ac:dyDescent="0.3">
      <c r="A1863" t="s">
        <v>1176</v>
      </c>
      <c r="B1863" s="6" t="s">
        <v>1193</v>
      </c>
      <c r="C1863" s="5">
        <v>21</v>
      </c>
      <c r="D1863" t="s">
        <v>2101</v>
      </c>
      <c r="E1863">
        <v>1</v>
      </c>
      <c r="F1863">
        <v>0</v>
      </c>
      <c r="G1863">
        <v>0</v>
      </c>
      <c r="H1863">
        <v>1</v>
      </c>
      <c r="I1863">
        <v>0</v>
      </c>
      <c r="J1863" t="s">
        <v>2117</v>
      </c>
      <c r="K1863" s="2" t="s">
        <v>2117</v>
      </c>
      <c r="L1863" t="str">
        <f>VLOOKUP(A1863,Tables!$A$2:$B$218,2,FALSE)</f>
        <v/>
      </c>
      <c r="O1863" s="8" t="s">
        <v>3149</v>
      </c>
      <c r="P1863" s="8"/>
      <c r="Q1863" t="str">
        <f t="shared" si="29"/>
        <v>Business Logic</v>
      </c>
      <c r="R1863"/>
      <c r="S1863"/>
      <c r="T1863" s="6" t="str">
        <f>IFERROR(VLOOKUP(T$1&amp;"."&amp;$A1863&amp;"."&amp;$B1863,Mappings[[Lookup Name]:[Source Reference]],2,FALSE),"")</f>
        <v/>
      </c>
      <c r="U1863" s="6" t="str">
        <f>IFERROR(VLOOKUP(U$1&amp;"."&amp;$A1863&amp;"."&amp;$B1863,Mappings[[Lookup Name]:[Source Reference]],2,FALSE),"")</f>
        <v/>
      </c>
      <c r="V1863" s="6" t="str">
        <f>IFERROR(VLOOKUP(V$1&amp;"."&amp;$A1863&amp;"."&amp;$B1863,Mappings[[Lookup Name]:[Source Reference]],2,FALSE),"")</f>
        <v/>
      </c>
      <c r="W1863" s="6" t="str">
        <f>IFERROR(VLOOKUP(W$1&amp;"."&amp;$A1863&amp;"."&amp;$B1863,Mappings[[Lookup Name]:[Source Reference]],2,FALSE),"")</f>
        <v/>
      </c>
    </row>
    <row r="1864" spans="1:23" x14ac:dyDescent="0.3">
      <c r="A1864" t="s">
        <v>1176</v>
      </c>
      <c r="B1864" s="6" t="s">
        <v>1194</v>
      </c>
      <c r="C1864" s="5">
        <v>22</v>
      </c>
      <c r="D1864" t="s">
        <v>2102</v>
      </c>
      <c r="E1864">
        <v>15</v>
      </c>
      <c r="F1864">
        <v>0</v>
      </c>
      <c r="G1864">
        <v>0</v>
      </c>
      <c r="H1864">
        <v>1</v>
      </c>
      <c r="I1864">
        <v>0</v>
      </c>
      <c r="J1864" t="s">
        <v>2117</v>
      </c>
      <c r="K1864" s="2" t="s">
        <v>2117</v>
      </c>
      <c r="L1864" t="str">
        <f>VLOOKUP(A1864,Tables!$A$2:$B$218,2,FALSE)</f>
        <v/>
      </c>
      <c r="O1864" s="8" t="s">
        <v>3149</v>
      </c>
      <c r="P1864" s="8"/>
      <c r="Q1864" t="str">
        <f t="shared" si="29"/>
        <v>Business Logic</v>
      </c>
      <c r="R1864"/>
      <c r="S1864"/>
      <c r="T1864" s="6" t="str">
        <f>IFERROR(VLOOKUP(T$1&amp;"."&amp;$A1864&amp;"."&amp;$B1864,Mappings[[Lookup Name]:[Source Reference]],2,FALSE),"")</f>
        <v/>
      </c>
      <c r="U1864" s="6" t="str">
        <f>IFERROR(VLOOKUP(U$1&amp;"."&amp;$A1864&amp;"."&amp;$B1864,Mappings[[Lookup Name]:[Source Reference]],2,FALSE),"")</f>
        <v/>
      </c>
      <c r="V1864" s="6" t="str">
        <f>IFERROR(VLOOKUP(V$1&amp;"."&amp;$A1864&amp;"."&amp;$B1864,Mappings[[Lookup Name]:[Source Reference]],2,FALSE),"")</f>
        <v/>
      </c>
      <c r="W1864" s="6" t="str">
        <f>IFERROR(VLOOKUP(W$1&amp;"."&amp;$A1864&amp;"."&amp;$B1864,Mappings[[Lookup Name]:[Source Reference]],2,FALSE),"")</f>
        <v/>
      </c>
    </row>
    <row r="1865" spans="1:23" x14ac:dyDescent="0.3">
      <c r="A1865" t="s">
        <v>1176</v>
      </c>
      <c r="B1865" s="6" t="s">
        <v>1195</v>
      </c>
      <c r="C1865" s="5">
        <v>23</v>
      </c>
      <c r="D1865" t="s">
        <v>2099</v>
      </c>
      <c r="E1865">
        <v>4</v>
      </c>
      <c r="F1865">
        <v>10</v>
      </c>
      <c r="G1865">
        <v>0</v>
      </c>
      <c r="H1865">
        <v>0</v>
      </c>
      <c r="I1865">
        <v>0</v>
      </c>
      <c r="J1865" t="s">
        <v>2117</v>
      </c>
      <c r="K1865" s="2" t="s">
        <v>2117</v>
      </c>
      <c r="L1865" t="str">
        <f>VLOOKUP(A1865,Tables!$A$2:$B$218,2,FALSE)</f>
        <v/>
      </c>
      <c r="O1865" s="8" t="s">
        <v>3149</v>
      </c>
      <c r="P1865" s="8"/>
      <c r="Q1865" t="str">
        <f t="shared" si="29"/>
        <v>Business Logic</v>
      </c>
      <c r="R1865"/>
      <c r="S1865"/>
      <c r="T1865" s="6" t="str">
        <f>IFERROR(VLOOKUP(T$1&amp;"."&amp;$A1865&amp;"."&amp;$B1865,Mappings[[Lookup Name]:[Source Reference]],2,FALSE),"")</f>
        <v/>
      </c>
      <c r="U1865" s="6" t="str">
        <f>IFERROR(VLOOKUP(U$1&amp;"."&amp;$A1865&amp;"."&amp;$B1865,Mappings[[Lookup Name]:[Source Reference]],2,FALSE),"")</f>
        <v/>
      </c>
      <c r="V1865" s="6" t="str">
        <f>IFERROR(VLOOKUP(V$1&amp;"."&amp;$A1865&amp;"."&amp;$B1865,Mappings[[Lookup Name]:[Source Reference]],2,FALSE),"")</f>
        <v/>
      </c>
      <c r="W1865" s="6" t="str">
        <f>IFERROR(VLOOKUP(W$1&amp;"."&amp;$A1865&amp;"."&amp;$B1865,Mappings[[Lookup Name]:[Source Reference]],2,FALSE),"")</f>
        <v/>
      </c>
    </row>
    <row r="1866" spans="1:23" x14ac:dyDescent="0.3">
      <c r="A1866" t="s">
        <v>1176</v>
      </c>
      <c r="B1866" s="6" t="s">
        <v>1196</v>
      </c>
      <c r="C1866" s="5">
        <v>24</v>
      </c>
      <c r="D1866" t="s">
        <v>2099</v>
      </c>
      <c r="E1866">
        <v>4</v>
      </c>
      <c r="F1866">
        <v>10</v>
      </c>
      <c r="G1866">
        <v>0</v>
      </c>
      <c r="H1866">
        <v>0</v>
      </c>
      <c r="I1866">
        <v>0</v>
      </c>
      <c r="J1866" t="s">
        <v>2117</v>
      </c>
      <c r="K1866" s="2" t="s">
        <v>2117</v>
      </c>
      <c r="L1866" t="str">
        <f>VLOOKUP(A1866,Tables!$A$2:$B$218,2,FALSE)</f>
        <v/>
      </c>
      <c r="O1866" s="8" t="s">
        <v>3149</v>
      </c>
      <c r="P1866" s="8"/>
      <c r="Q1866" t="str">
        <f t="shared" si="29"/>
        <v>Business Logic</v>
      </c>
      <c r="R1866"/>
      <c r="S1866"/>
      <c r="T1866" s="6" t="str">
        <f>IFERROR(VLOOKUP(T$1&amp;"."&amp;$A1866&amp;"."&amp;$B1866,Mappings[[Lookup Name]:[Source Reference]],2,FALSE),"")</f>
        <v/>
      </c>
      <c r="U1866" s="6" t="str">
        <f>IFERROR(VLOOKUP(U$1&amp;"."&amp;$A1866&amp;"."&amp;$B1866,Mappings[[Lookup Name]:[Source Reference]],2,FALSE),"")</f>
        <v/>
      </c>
      <c r="V1866" s="6" t="str">
        <f>IFERROR(VLOOKUP(V$1&amp;"."&amp;$A1866&amp;"."&amp;$B1866,Mappings[[Lookup Name]:[Source Reference]],2,FALSE),"")</f>
        <v/>
      </c>
      <c r="W1866" s="6" t="str">
        <f>IFERROR(VLOOKUP(W$1&amp;"."&amp;$A1866&amp;"."&amp;$B1866,Mappings[[Lookup Name]:[Source Reference]],2,FALSE),"")</f>
        <v/>
      </c>
    </row>
    <row r="1867" spans="1:23" x14ac:dyDescent="0.3">
      <c r="A1867" t="s">
        <v>1176</v>
      </c>
      <c r="B1867" s="6" t="s">
        <v>1197</v>
      </c>
      <c r="C1867" s="5">
        <v>25</v>
      </c>
      <c r="D1867" t="s">
        <v>2102</v>
      </c>
      <c r="E1867">
        <v>15</v>
      </c>
      <c r="F1867">
        <v>0</v>
      </c>
      <c r="G1867">
        <v>0</v>
      </c>
      <c r="H1867">
        <v>1</v>
      </c>
      <c r="I1867">
        <v>0</v>
      </c>
      <c r="J1867" t="s">
        <v>2117</v>
      </c>
      <c r="K1867" s="2" t="s">
        <v>2117</v>
      </c>
      <c r="L1867" t="str">
        <f>VLOOKUP(A1867,Tables!$A$2:$B$218,2,FALSE)</f>
        <v/>
      </c>
      <c r="O1867" s="8" t="s">
        <v>3149</v>
      </c>
      <c r="P1867" s="8"/>
      <c r="Q1867" t="str">
        <f t="shared" si="29"/>
        <v>Business Logic</v>
      </c>
      <c r="R1867"/>
      <c r="S1867"/>
      <c r="T1867" s="6" t="str">
        <f>IFERROR(VLOOKUP(T$1&amp;"."&amp;$A1867&amp;"."&amp;$B1867,Mappings[[Lookup Name]:[Source Reference]],2,FALSE),"")</f>
        <v/>
      </c>
      <c r="U1867" s="6" t="str">
        <f>IFERROR(VLOOKUP(U$1&amp;"."&amp;$A1867&amp;"."&amp;$B1867,Mappings[[Lookup Name]:[Source Reference]],2,FALSE),"")</f>
        <v/>
      </c>
      <c r="V1867" s="6" t="str">
        <f>IFERROR(VLOOKUP(V$1&amp;"."&amp;$A1867&amp;"."&amp;$B1867,Mappings[[Lookup Name]:[Source Reference]],2,FALSE),"")</f>
        <v/>
      </c>
      <c r="W1867" s="6" t="str">
        <f>IFERROR(VLOOKUP(W$1&amp;"."&amp;$A1867&amp;"."&amp;$B1867,Mappings[[Lookup Name]:[Source Reference]],2,FALSE),"")</f>
        <v/>
      </c>
    </row>
    <row r="1868" spans="1:23" x14ac:dyDescent="0.3">
      <c r="A1868" t="s">
        <v>1176</v>
      </c>
      <c r="B1868" s="6" t="s">
        <v>1198</v>
      </c>
      <c r="C1868" s="5">
        <v>26</v>
      </c>
      <c r="D1868" t="s">
        <v>2101</v>
      </c>
      <c r="E1868">
        <v>1</v>
      </c>
      <c r="F1868">
        <v>0</v>
      </c>
      <c r="G1868">
        <v>0</v>
      </c>
      <c r="H1868">
        <v>1</v>
      </c>
      <c r="I1868">
        <v>0</v>
      </c>
      <c r="J1868" t="s">
        <v>2117</v>
      </c>
      <c r="K1868" s="2" t="s">
        <v>2117</v>
      </c>
      <c r="L1868" t="str">
        <f>VLOOKUP(A1868,Tables!$A$2:$B$218,2,FALSE)</f>
        <v/>
      </c>
      <c r="O1868" s="8" t="s">
        <v>3149</v>
      </c>
      <c r="P1868" s="8"/>
      <c r="Q1868" t="str">
        <f t="shared" si="29"/>
        <v>Business Logic</v>
      </c>
      <c r="R1868"/>
      <c r="S1868"/>
      <c r="T1868" s="6" t="str">
        <f>IFERROR(VLOOKUP(T$1&amp;"."&amp;$A1868&amp;"."&amp;$B1868,Mappings[[Lookup Name]:[Source Reference]],2,FALSE),"")</f>
        <v/>
      </c>
      <c r="U1868" s="6" t="str">
        <f>IFERROR(VLOOKUP(U$1&amp;"."&amp;$A1868&amp;"."&amp;$B1868,Mappings[[Lookup Name]:[Source Reference]],2,FALSE),"")</f>
        <v/>
      </c>
      <c r="V1868" s="6" t="str">
        <f>IFERROR(VLOOKUP(V$1&amp;"."&amp;$A1868&amp;"."&amp;$B1868,Mappings[[Lookup Name]:[Source Reference]],2,FALSE),"")</f>
        <v/>
      </c>
      <c r="W1868" s="6" t="str">
        <f>IFERROR(VLOOKUP(W$1&amp;"."&amp;$A1868&amp;"."&amp;$B1868,Mappings[[Lookup Name]:[Source Reference]],2,FALSE),"")</f>
        <v/>
      </c>
    </row>
    <row r="1869" spans="1:23" x14ac:dyDescent="0.3">
      <c r="A1869" t="s">
        <v>1176</v>
      </c>
      <c r="B1869" s="6" t="s">
        <v>1199</v>
      </c>
      <c r="C1869" s="5">
        <v>27</v>
      </c>
      <c r="D1869" t="s">
        <v>2099</v>
      </c>
      <c r="E1869">
        <v>4</v>
      </c>
      <c r="F1869">
        <v>10</v>
      </c>
      <c r="G1869">
        <v>0</v>
      </c>
      <c r="H1869">
        <v>0</v>
      </c>
      <c r="I1869">
        <v>0</v>
      </c>
      <c r="J1869" t="s">
        <v>2117</v>
      </c>
      <c r="K1869" s="2" t="s">
        <v>2117</v>
      </c>
      <c r="L1869" t="str">
        <f>VLOOKUP(A1869,Tables!$A$2:$B$218,2,FALSE)</f>
        <v/>
      </c>
      <c r="O1869" s="8" t="s">
        <v>3149</v>
      </c>
      <c r="P1869" s="8"/>
      <c r="Q1869" t="str">
        <f t="shared" si="29"/>
        <v>Business Logic</v>
      </c>
      <c r="R1869"/>
      <c r="S1869"/>
      <c r="T1869" s="6" t="str">
        <f>IFERROR(VLOOKUP(T$1&amp;"."&amp;$A1869&amp;"."&amp;$B1869,Mappings[[Lookup Name]:[Source Reference]],2,FALSE),"")</f>
        <v/>
      </c>
      <c r="U1869" s="6" t="str">
        <f>IFERROR(VLOOKUP(U$1&amp;"."&amp;$A1869&amp;"."&amp;$B1869,Mappings[[Lookup Name]:[Source Reference]],2,FALSE),"")</f>
        <v/>
      </c>
      <c r="V1869" s="6" t="str">
        <f>IFERROR(VLOOKUP(V$1&amp;"."&amp;$A1869&amp;"."&amp;$B1869,Mappings[[Lookup Name]:[Source Reference]],2,FALSE),"")</f>
        <v/>
      </c>
      <c r="W1869" s="6" t="str">
        <f>IFERROR(VLOOKUP(W$1&amp;"."&amp;$A1869&amp;"."&amp;$B1869,Mappings[[Lookup Name]:[Source Reference]],2,FALSE),"")</f>
        <v/>
      </c>
    </row>
    <row r="1870" spans="1:23" x14ac:dyDescent="0.3">
      <c r="A1870" t="s">
        <v>1176</v>
      </c>
      <c r="B1870" s="6" t="s">
        <v>1200</v>
      </c>
      <c r="C1870" s="5">
        <v>28</v>
      </c>
      <c r="D1870" t="s">
        <v>2101</v>
      </c>
      <c r="E1870">
        <v>1</v>
      </c>
      <c r="F1870">
        <v>0</v>
      </c>
      <c r="G1870">
        <v>0</v>
      </c>
      <c r="H1870">
        <v>1</v>
      </c>
      <c r="I1870">
        <v>0</v>
      </c>
      <c r="J1870" t="s">
        <v>2117</v>
      </c>
      <c r="K1870" s="2" t="s">
        <v>2117</v>
      </c>
      <c r="L1870" t="str">
        <f>VLOOKUP(A1870,Tables!$A$2:$B$218,2,FALSE)</f>
        <v/>
      </c>
      <c r="O1870" s="8" t="s">
        <v>3149</v>
      </c>
      <c r="P1870" s="8"/>
      <c r="Q1870" t="str">
        <f t="shared" si="29"/>
        <v>Business Logic</v>
      </c>
      <c r="R1870"/>
      <c r="S1870"/>
      <c r="T1870" s="6" t="str">
        <f>IFERROR(VLOOKUP(T$1&amp;"."&amp;$A1870&amp;"."&amp;$B1870,Mappings[[Lookup Name]:[Source Reference]],2,FALSE),"")</f>
        <v/>
      </c>
      <c r="U1870" s="6" t="str">
        <f>IFERROR(VLOOKUP(U$1&amp;"."&amp;$A1870&amp;"."&amp;$B1870,Mappings[[Lookup Name]:[Source Reference]],2,FALSE),"")</f>
        <v/>
      </c>
      <c r="V1870" s="6" t="str">
        <f>IFERROR(VLOOKUP(V$1&amp;"."&amp;$A1870&amp;"."&amp;$B1870,Mappings[[Lookup Name]:[Source Reference]],2,FALSE),"")</f>
        <v/>
      </c>
      <c r="W1870" s="6" t="str">
        <f>IFERROR(VLOOKUP(W$1&amp;"."&amp;$A1870&amp;"."&amp;$B1870,Mappings[[Lookup Name]:[Source Reference]],2,FALSE),"")</f>
        <v/>
      </c>
    </row>
    <row r="1871" spans="1:23" x14ac:dyDescent="0.3">
      <c r="A1871" t="s">
        <v>1176</v>
      </c>
      <c r="B1871" s="6" t="s">
        <v>1201</v>
      </c>
      <c r="C1871" s="5">
        <v>29</v>
      </c>
      <c r="D1871" t="s">
        <v>2101</v>
      </c>
      <c r="E1871">
        <v>1</v>
      </c>
      <c r="F1871">
        <v>0</v>
      </c>
      <c r="G1871">
        <v>0</v>
      </c>
      <c r="H1871">
        <v>1</v>
      </c>
      <c r="I1871">
        <v>0</v>
      </c>
      <c r="J1871" t="s">
        <v>2117</v>
      </c>
      <c r="K1871" s="2" t="s">
        <v>2117</v>
      </c>
      <c r="L1871" t="str">
        <f>VLOOKUP(A1871,Tables!$A$2:$B$218,2,FALSE)</f>
        <v/>
      </c>
      <c r="O1871" s="8" t="s">
        <v>3149</v>
      </c>
      <c r="P1871" s="8"/>
      <c r="Q1871" t="str">
        <f t="shared" si="29"/>
        <v>Business Logic</v>
      </c>
      <c r="R1871"/>
      <c r="S1871"/>
      <c r="T1871" s="6" t="str">
        <f>IFERROR(VLOOKUP(T$1&amp;"."&amp;$A1871&amp;"."&amp;$B1871,Mappings[[Lookup Name]:[Source Reference]],2,FALSE),"")</f>
        <v/>
      </c>
      <c r="U1871" s="6" t="str">
        <f>IFERROR(VLOOKUP(U$1&amp;"."&amp;$A1871&amp;"."&amp;$B1871,Mappings[[Lookup Name]:[Source Reference]],2,FALSE),"")</f>
        <v/>
      </c>
      <c r="V1871" s="6" t="str">
        <f>IFERROR(VLOOKUP(V$1&amp;"."&amp;$A1871&amp;"."&amp;$B1871,Mappings[[Lookup Name]:[Source Reference]],2,FALSE),"")</f>
        <v/>
      </c>
      <c r="W1871" s="6" t="str">
        <f>IFERROR(VLOOKUP(W$1&amp;"."&amp;$A1871&amp;"."&amp;$B1871,Mappings[[Lookup Name]:[Source Reference]],2,FALSE),"")</f>
        <v/>
      </c>
    </row>
    <row r="1872" spans="1:23" x14ac:dyDescent="0.3">
      <c r="A1872" t="s">
        <v>1176</v>
      </c>
      <c r="B1872" s="6" t="s">
        <v>1202</v>
      </c>
      <c r="C1872" s="5">
        <v>30</v>
      </c>
      <c r="D1872" t="s">
        <v>2102</v>
      </c>
      <c r="E1872">
        <v>15</v>
      </c>
      <c r="F1872">
        <v>0</v>
      </c>
      <c r="G1872">
        <v>0</v>
      </c>
      <c r="H1872">
        <v>1</v>
      </c>
      <c r="I1872">
        <v>0</v>
      </c>
      <c r="J1872" t="s">
        <v>2117</v>
      </c>
      <c r="K1872" s="2" t="s">
        <v>2117</v>
      </c>
      <c r="L1872" t="str">
        <f>VLOOKUP(A1872,Tables!$A$2:$B$218,2,FALSE)</f>
        <v/>
      </c>
      <c r="O1872" s="8" t="s">
        <v>3149</v>
      </c>
      <c r="P1872" s="8"/>
      <c r="Q1872" t="str">
        <f t="shared" si="29"/>
        <v>Business Logic</v>
      </c>
      <c r="R1872"/>
      <c r="S1872"/>
      <c r="T1872" s="6" t="str">
        <f>IFERROR(VLOOKUP(T$1&amp;"."&amp;$A1872&amp;"."&amp;$B1872,Mappings[[Lookup Name]:[Source Reference]],2,FALSE),"")</f>
        <v/>
      </c>
      <c r="U1872" s="6" t="str">
        <f>IFERROR(VLOOKUP(U$1&amp;"."&amp;$A1872&amp;"."&amp;$B1872,Mappings[[Lookup Name]:[Source Reference]],2,FALSE),"")</f>
        <v/>
      </c>
      <c r="V1872" s="6" t="str">
        <f>IFERROR(VLOOKUP(V$1&amp;"."&amp;$A1872&amp;"."&amp;$B1872,Mappings[[Lookup Name]:[Source Reference]],2,FALSE),"")</f>
        <v/>
      </c>
      <c r="W1872" s="6" t="str">
        <f>IFERROR(VLOOKUP(W$1&amp;"."&amp;$A1872&amp;"."&amp;$B1872,Mappings[[Lookup Name]:[Source Reference]],2,FALSE),"")</f>
        <v/>
      </c>
    </row>
    <row r="1873" spans="1:23" x14ac:dyDescent="0.3">
      <c r="A1873" t="s">
        <v>1176</v>
      </c>
      <c r="B1873" s="6" t="s">
        <v>1203</v>
      </c>
      <c r="C1873" s="5">
        <v>31</v>
      </c>
      <c r="D1873" t="s">
        <v>2099</v>
      </c>
      <c r="E1873">
        <v>4</v>
      </c>
      <c r="F1873">
        <v>10</v>
      </c>
      <c r="G1873">
        <v>0</v>
      </c>
      <c r="H1873">
        <v>0</v>
      </c>
      <c r="I1873">
        <v>0</v>
      </c>
      <c r="J1873" t="s">
        <v>2117</v>
      </c>
      <c r="K1873" s="2" t="s">
        <v>2117</v>
      </c>
      <c r="L1873" t="str">
        <f>VLOOKUP(A1873,Tables!$A$2:$B$218,2,FALSE)</f>
        <v/>
      </c>
      <c r="O1873" s="8" t="s">
        <v>3149</v>
      </c>
      <c r="P1873" s="8"/>
      <c r="Q1873" t="str">
        <f t="shared" si="29"/>
        <v>Business Logic</v>
      </c>
      <c r="R1873"/>
      <c r="S1873"/>
      <c r="T1873" s="6" t="str">
        <f>IFERROR(VLOOKUP(T$1&amp;"."&amp;$A1873&amp;"."&amp;$B1873,Mappings[[Lookup Name]:[Source Reference]],2,FALSE),"")</f>
        <v/>
      </c>
      <c r="U1873" s="6" t="str">
        <f>IFERROR(VLOOKUP(U$1&amp;"."&amp;$A1873&amp;"."&amp;$B1873,Mappings[[Lookup Name]:[Source Reference]],2,FALSE),"")</f>
        <v/>
      </c>
      <c r="V1873" s="6" t="str">
        <f>IFERROR(VLOOKUP(V$1&amp;"."&amp;$A1873&amp;"."&amp;$B1873,Mappings[[Lookup Name]:[Source Reference]],2,FALSE),"")</f>
        <v/>
      </c>
      <c r="W1873" s="6" t="str">
        <f>IFERROR(VLOOKUP(W$1&amp;"."&amp;$A1873&amp;"."&amp;$B1873,Mappings[[Lookup Name]:[Source Reference]],2,FALSE),"")</f>
        <v/>
      </c>
    </row>
    <row r="1874" spans="1:23" x14ac:dyDescent="0.3">
      <c r="A1874" t="s">
        <v>1176</v>
      </c>
      <c r="B1874" s="6" t="s">
        <v>1204</v>
      </c>
      <c r="C1874" s="5">
        <v>32</v>
      </c>
      <c r="D1874" t="s">
        <v>2101</v>
      </c>
      <c r="E1874">
        <v>1</v>
      </c>
      <c r="F1874">
        <v>0</v>
      </c>
      <c r="G1874">
        <v>0</v>
      </c>
      <c r="H1874">
        <v>1</v>
      </c>
      <c r="I1874">
        <v>0</v>
      </c>
      <c r="J1874" t="s">
        <v>2117</v>
      </c>
      <c r="K1874" s="2" t="s">
        <v>2117</v>
      </c>
      <c r="L1874" t="str">
        <f>VLOOKUP(A1874,Tables!$A$2:$B$218,2,FALSE)</f>
        <v/>
      </c>
      <c r="O1874" s="8" t="s">
        <v>3149</v>
      </c>
      <c r="P1874" s="8"/>
      <c r="Q1874" t="str">
        <f t="shared" si="29"/>
        <v>Business Logic</v>
      </c>
      <c r="R1874"/>
      <c r="S1874"/>
      <c r="T1874" s="6" t="str">
        <f>IFERROR(VLOOKUP(T$1&amp;"."&amp;$A1874&amp;"."&amp;$B1874,Mappings[[Lookup Name]:[Source Reference]],2,FALSE),"")</f>
        <v/>
      </c>
      <c r="U1874" s="6" t="str">
        <f>IFERROR(VLOOKUP(U$1&amp;"."&amp;$A1874&amp;"."&amp;$B1874,Mappings[[Lookup Name]:[Source Reference]],2,FALSE),"")</f>
        <v/>
      </c>
      <c r="V1874" s="6" t="str">
        <f>IFERROR(VLOOKUP(V$1&amp;"."&amp;$A1874&amp;"."&amp;$B1874,Mappings[[Lookup Name]:[Source Reference]],2,FALSE),"")</f>
        <v/>
      </c>
      <c r="W1874" s="6" t="str">
        <f>IFERROR(VLOOKUP(W$1&amp;"."&amp;$A1874&amp;"."&amp;$B1874,Mappings[[Lookup Name]:[Source Reference]],2,FALSE),"")</f>
        <v/>
      </c>
    </row>
    <row r="1875" spans="1:23" x14ac:dyDescent="0.3">
      <c r="A1875" t="s">
        <v>1176</v>
      </c>
      <c r="B1875" s="6" t="s">
        <v>1205</v>
      </c>
      <c r="C1875" s="5">
        <v>33</v>
      </c>
      <c r="D1875" t="s">
        <v>2101</v>
      </c>
      <c r="E1875">
        <v>1</v>
      </c>
      <c r="F1875">
        <v>0</v>
      </c>
      <c r="G1875">
        <v>0</v>
      </c>
      <c r="H1875">
        <v>1</v>
      </c>
      <c r="I1875">
        <v>0</v>
      </c>
      <c r="J1875" t="s">
        <v>2117</v>
      </c>
      <c r="K1875" s="2" t="s">
        <v>2117</v>
      </c>
      <c r="L1875" t="str">
        <f>VLOOKUP(A1875,Tables!$A$2:$B$218,2,FALSE)</f>
        <v/>
      </c>
      <c r="O1875" s="8" t="s">
        <v>3149</v>
      </c>
      <c r="P1875" s="8"/>
      <c r="Q1875" t="str">
        <f t="shared" si="29"/>
        <v>Business Logic</v>
      </c>
      <c r="R1875"/>
      <c r="S1875"/>
      <c r="T1875" s="6" t="str">
        <f>IFERROR(VLOOKUP(T$1&amp;"."&amp;$A1875&amp;"."&amp;$B1875,Mappings[[Lookup Name]:[Source Reference]],2,FALSE),"")</f>
        <v/>
      </c>
      <c r="U1875" s="6" t="str">
        <f>IFERROR(VLOOKUP(U$1&amp;"."&amp;$A1875&amp;"."&amp;$B1875,Mappings[[Lookup Name]:[Source Reference]],2,FALSE),"")</f>
        <v/>
      </c>
      <c r="V1875" s="6" t="str">
        <f>IFERROR(VLOOKUP(V$1&amp;"."&amp;$A1875&amp;"."&amp;$B1875,Mappings[[Lookup Name]:[Source Reference]],2,FALSE),"")</f>
        <v/>
      </c>
      <c r="W1875" s="6" t="str">
        <f>IFERROR(VLOOKUP(W$1&amp;"."&amp;$A1875&amp;"."&amp;$B1875,Mappings[[Lookup Name]:[Source Reference]],2,FALSE),"")</f>
        <v/>
      </c>
    </row>
    <row r="1876" spans="1:23" x14ac:dyDescent="0.3">
      <c r="A1876" t="s">
        <v>1176</v>
      </c>
      <c r="B1876" s="6" t="s">
        <v>1206</v>
      </c>
      <c r="C1876" s="5">
        <v>34</v>
      </c>
      <c r="D1876" t="s">
        <v>2101</v>
      </c>
      <c r="E1876">
        <v>1</v>
      </c>
      <c r="F1876">
        <v>0</v>
      </c>
      <c r="G1876">
        <v>0</v>
      </c>
      <c r="H1876">
        <v>1</v>
      </c>
      <c r="I1876">
        <v>0</v>
      </c>
      <c r="J1876" t="s">
        <v>2117</v>
      </c>
      <c r="K1876" s="2" t="s">
        <v>2117</v>
      </c>
      <c r="L1876" t="str">
        <f>VLOOKUP(A1876,Tables!$A$2:$B$218,2,FALSE)</f>
        <v/>
      </c>
      <c r="O1876" s="8" t="s">
        <v>3149</v>
      </c>
      <c r="P1876" s="8"/>
      <c r="Q1876" t="str">
        <f t="shared" si="29"/>
        <v>Business Logic</v>
      </c>
      <c r="R1876"/>
      <c r="S1876"/>
      <c r="T1876" s="6" t="str">
        <f>IFERROR(VLOOKUP(T$1&amp;"."&amp;$A1876&amp;"."&amp;$B1876,Mappings[[Lookup Name]:[Source Reference]],2,FALSE),"")</f>
        <v/>
      </c>
      <c r="U1876" s="6" t="str">
        <f>IFERROR(VLOOKUP(U$1&amp;"."&amp;$A1876&amp;"."&amp;$B1876,Mappings[[Lookup Name]:[Source Reference]],2,FALSE),"")</f>
        <v/>
      </c>
      <c r="V1876" s="6" t="str">
        <f>IFERROR(VLOOKUP(V$1&amp;"."&amp;$A1876&amp;"."&amp;$B1876,Mappings[[Lookup Name]:[Source Reference]],2,FALSE),"")</f>
        <v/>
      </c>
      <c r="W1876" s="6" t="str">
        <f>IFERROR(VLOOKUP(W$1&amp;"."&amp;$A1876&amp;"."&amp;$B1876,Mappings[[Lookup Name]:[Source Reference]],2,FALSE),"")</f>
        <v/>
      </c>
    </row>
    <row r="1877" spans="1:23" x14ac:dyDescent="0.3">
      <c r="A1877" t="s">
        <v>1176</v>
      </c>
      <c r="B1877" s="6" t="s">
        <v>1207</v>
      </c>
      <c r="C1877" s="5">
        <v>35</v>
      </c>
      <c r="D1877" t="s">
        <v>2101</v>
      </c>
      <c r="E1877">
        <v>1</v>
      </c>
      <c r="F1877">
        <v>0</v>
      </c>
      <c r="G1877">
        <v>0</v>
      </c>
      <c r="H1877">
        <v>1</v>
      </c>
      <c r="I1877">
        <v>0</v>
      </c>
      <c r="J1877" t="s">
        <v>2117</v>
      </c>
      <c r="K1877" s="2" t="s">
        <v>2117</v>
      </c>
      <c r="L1877" t="str">
        <f>VLOOKUP(A1877,Tables!$A$2:$B$218,2,FALSE)</f>
        <v/>
      </c>
      <c r="O1877" s="8" t="s">
        <v>3149</v>
      </c>
      <c r="P1877" s="8"/>
      <c r="Q1877" t="str">
        <f t="shared" si="29"/>
        <v>Business Logic</v>
      </c>
      <c r="R1877"/>
      <c r="S1877"/>
      <c r="T1877" s="6" t="str">
        <f>IFERROR(VLOOKUP(T$1&amp;"."&amp;$A1877&amp;"."&amp;$B1877,Mappings[[Lookup Name]:[Source Reference]],2,FALSE),"")</f>
        <v/>
      </c>
      <c r="U1877" s="6" t="str">
        <f>IFERROR(VLOOKUP(U$1&amp;"."&amp;$A1877&amp;"."&amp;$B1877,Mappings[[Lookup Name]:[Source Reference]],2,FALSE),"")</f>
        <v/>
      </c>
      <c r="V1877" s="6" t="str">
        <f>IFERROR(VLOOKUP(V$1&amp;"."&amp;$A1877&amp;"."&amp;$B1877,Mappings[[Lookup Name]:[Source Reference]],2,FALSE),"")</f>
        <v/>
      </c>
      <c r="W1877" s="6" t="str">
        <f>IFERROR(VLOOKUP(W$1&amp;"."&amp;$A1877&amp;"."&amp;$B1877,Mappings[[Lookup Name]:[Source Reference]],2,FALSE),"")</f>
        <v/>
      </c>
    </row>
    <row r="1878" spans="1:23" x14ac:dyDescent="0.3">
      <c r="A1878" t="s">
        <v>1176</v>
      </c>
      <c r="B1878" s="6" t="s">
        <v>1208</v>
      </c>
      <c r="C1878" s="5">
        <v>36</v>
      </c>
      <c r="D1878" t="s">
        <v>2103</v>
      </c>
      <c r="E1878">
        <v>8</v>
      </c>
      <c r="F1878">
        <v>19</v>
      </c>
      <c r="G1878">
        <v>4</v>
      </c>
      <c r="H1878">
        <v>0</v>
      </c>
      <c r="I1878">
        <v>0</v>
      </c>
      <c r="J1878" t="s">
        <v>2117</v>
      </c>
      <c r="K1878" s="2" t="s">
        <v>2117</v>
      </c>
      <c r="L1878" t="str">
        <f>VLOOKUP(A1878,Tables!$A$2:$B$218,2,FALSE)</f>
        <v/>
      </c>
      <c r="O1878" s="8" t="s">
        <v>3149</v>
      </c>
      <c r="P1878" s="8"/>
      <c r="Q1878" t="str">
        <f t="shared" si="29"/>
        <v>Business Logic</v>
      </c>
      <c r="R1878"/>
      <c r="S1878"/>
      <c r="T1878" s="6" t="str">
        <f>IFERROR(VLOOKUP(T$1&amp;"."&amp;$A1878&amp;"."&amp;$B1878,Mappings[[Lookup Name]:[Source Reference]],2,FALSE),"")</f>
        <v/>
      </c>
      <c r="U1878" s="6" t="str">
        <f>IFERROR(VLOOKUP(U$1&amp;"."&amp;$A1878&amp;"."&amp;$B1878,Mappings[[Lookup Name]:[Source Reference]],2,FALSE),"")</f>
        <v/>
      </c>
      <c r="V1878" s="6" t="str">
        <f>IFERROR(VLOOKUP(V$1&amp;"."&amp;$A1878&amp;"."&amp;$B1878,Mappings[[Lookup Name]:[Source Reference]],2,FALSE),"")</f>
        <v/>
      </c>
      <c r="W1878" s="6" t="str">
        <f>IFERROR(VLOOKUP(W$1&amp;"."&amp;$A1878&amp;"."&amp;$B1878,Mappings[[Lookup Name]:[Source Reference]],2,FALSE),"")</f>
        <v/>
      </c>
    </row>
    <row r="1879" spans="1:23" x14ac:dyDescent="0.3">
      <c r="A1879" t="s">
        <v>1176</v>
      </c>
      <c r="B1879" s="6" t="s">
        <v>1209</v>
      </c>
      <c r="C1879" s="5">
        <v>37</v>
      </c>
      <c r="D1879" t="s">
        <v>2101</v>
      </c>
      <c r="E1879">
        <v>1</v>
      </c>
      <c r="F1879">
        <v>0</v>
      </c>
      <c r="G1879">
        <v>0</v>
      </c>
      <c r="H1879">
        <v>1</v>
      </c>
      <c r="I1879">
        <v>0</v>
      </c>
      <c r="J1879" t="s">
        <v>2117</v>
      </c>
      <c r="K1879" s="2" t="s">
        <v>2117</v>
      </c>
      <c r="L1879" t="str">
        <f>VLOOKUP(A1879,Tables!$A$2:$B$218,2,FALSE)</f>
        <v/>
      </c>
      <c r="O1879" s="8" t="s">
        <v>3149</v>
      </c>
      <c r="P1879" s="8"/>
      <c r="Q1879" t="str">
        <f t="shared" si="29"/>
        <v>Business Logic</v>
      </c>
      <c r="R1879"/>
      <c r="S1879"/>
      <c r="T1879" s="6" t="str">
        <f>IFERROR(VLOOKUP(T$1&amp;"."&amp;$A1879&amp;"."&amp;$B1879,Mappings[[Lookup Name]:[Source Reference]],2,FALSE),"")</f>
        <v/>
      </c>
      <c r="U1879" s="6" t="str">
        <f>IFERROR(VLOOKUP(U$1&amp;"."&amp;$A1879&amp;"."&amp;$B1879,Mappings[[Lookup Name]:[Source Reference]],2,FALSE),"")</f>
        <v/>
      </c>
      <c r="V1879" s="6" t="str">
        <f>IFERROR(VLOOKUP(V$1&amp;"."&amp;$A1879&amp;"."&amp;$B1879,Mappings[[Lookup Name]:[Source Reference]],2,FALSE),"")</f>
        <v/>
      </c>
      <c r="W1879" s="6" t="str">
        <f>IFERROR(VLOOKUP(W$1&amp;"."&amp;$A1879&amp;"."&amp;$B1879,Mappings[[Lookup Name]:[Source Reference]],2,FALSE),"")</f>
        <v/>
      </c>
    </row>
    <row r="1880" spans="1:23" x14ac:dyDescent="0.3">
      <c r="A1880" t="s">
        <v>1176</v>
      </c>
      <c r="B1880" s="6" t="s">
        <v>1210</v>
      </c>
      <c r="C1880" s="5">
        <v>38</v>
      </c>
      <c r="D1880" t="s">
        <v>2101</v>
      </c>
      <c r="E1880">
        <v>1</v>
      </c>
      <c r="F1880">
        <v>0</v>
      </c>
      <c r="G1880">
        <v>0</v>
      </c>
      <c r="H1880">
        <v>1</v>
      </c>
      <c r="I1880">
        <v>0</v>
      </c>
      <c r="J1880" t="s">
        <v>2117</v>
      </c>
      <c r="K1880" s="2" t="s">
        <v>2117</v>
      </c>
      <c r="L1880" t="str">
        <f>VLOOKUP(A1880,Tables!$A$2:$B$218,2,FALSE)</f>
        <v/>
      </c>
      <c r="O1880" s="8" t="s">
        <v>3149</v>
      </c>
      <c r="P1880" s="8"/>
      <c r="Q1880" t="str">
        <f t="shared" si="29"/>
        <v>Business Logic</v>
      </c>
      <c r="R1880"/>
      <c r="S1880"/>
      <c r="T1880" s="6" t="str">
        <f>IFERROR(VLOOKUP(T$1&amp;"."&amp;$A1880&amp;"."&amp;$B1880,Mappings[[Lookup Name]:[Source Reference]],2,FALSE),"")</f>
        <v/>
      </c>
      <c r="U1880" s="6" t="str">
        <f>IFERROR(VLOOKUP(U$1&amp;"."&amp;$A1880&amp;"."&amp;$B1880,Mappings[[Lookup Name]:[Source Reference]],2,FALSE),"")</f>
        <v/>
      </c>
      <c r="V1880" s="6" t="str">
        <f>IFERROR(VLOOKUP(V$1&amp;"."&amp;$A1880&amp;"."&amp;$B1880,Mappings[[Lookup Name]:[Source Reference]],2,FALSE),"")</f>
        <v/>
      </c>
      <c r="W1880" s="6" t="str">
        <f>IFERROR(VLOOKUP(W$1&amp;"."&amp;$A1880&amp;"."&amp;$B1880,Mappings[[Lookup Name]:[Source Reference]],2,FALSE),"")</f>
        <v/>
      </c>
    </row>
    <row r="1881" spans="1:23" x14ac:dyDescent="0.3">
      <c r="A1881" t="s">
        <v>1176</v>
      </c>
      <c r="B1881" s="6" t="s">
        <v>1211</v>
      </c>
      <c r="C1881" s="5">
        <v>39</v>
      </c>
      <c r="D1881" t="s">
        <v>2101</v>
      </c>
      <c r="E1881">
        <v>1</v>
      </c>
      <c r="F1881">
        <v>0</v>
      </c>
      <c r="G1881">
        <v>0</v>
      </c>
      <c r="H1881">
        <v>1</v>
      </c>
      <c r="I1881">
        <v>0</v>
      </c>
      <c r="J1881" t="s">
        <v>2117</v>
      </c>
      <c r="K1881" s="2" t="s">
        <v>2117</v>
      </c>
      <c r="L1881" t="str">
        <f>VLOOKUP(A1881,Tables!$A$2:$B$218,2,FALSE)</f>
        <v/>
      </c>
      <c r="O1881" s="8" t="s">
        <v>3149</v>
      </c>
      <c r="P1881" s="8"/>
      <c r="Q1881" t="str">
        <f t="shared" si="29"/>
        <v>Business Logic</v>
      </c>
      <c r="R1881"/>
      <c r="S1881"/>
      <c r="T1881" s="6" t="str">
        <f>IFERROR(VLOOKUP(T$1&amp;"."&amp;$A1881&amp;"."&amp;$B1881,Mappings[[Lookup Name]:[Source Reference]],2,FALSE),"")</f>
        <v/>
      </c>
      <c r="U1881" s="6" t="str">
        <f>IFERROR(VLOOKUP(U$1&amp;"."&amp;$A1881&amp;"."&amp;$B1881,Mappings[[Lookup Name]:[Source Reference]],2,FALSE),"")</f>
        <v/>
      </c>
      <c r="V1881" s="6" t="str">
        <f>IFERROR(VLOOKUP(V$1&amp;"."&amp;$A1881&amp;"."&amp;$B1881,Mappings[[Lookup Name]:[Source Reference]],2,FALSE),"")</f>
        <v/>
      </c>
      <c r="W1881" s="6" t="str">
        <f>IFERROR(VLOOKUP(W$1&amp;"."&amp;$A1881&amp;"."&amp;$B1881,Mappings[[Lookup Name]:[Source Reference]],2,FALSE),"")</f>
        <v/>
      </c>
    </row>
    <row r="1882" spans="1:23" x14ac:dyDescent="0.3">
      <c r="A1882" t="s">
        <v>1176</v>
      </c>
      <c r="B1882" s="6" t="s">
        <v>1212</v>
      </c>
      <c r="C1882" s="5">
        <v>40</v>
      </c>
      <c r="D1882" t="s">
        <v>2101</v>
      </c>
      <c r="E1882">
        <v>1</v>
      </c>
      <c r="F1882">
        <v>0</v>
      </c>
      <c r="G1882">
        <v>0</v>
      </c>
      <c r="H1882">
        <v>1</v>
      </c>
      <c r="I1882">
        <v>0</v>
      </c>
      <c r="J1882" t="s">
        <v>2117</v>
      </c>
      <c r="K1882" s="2" t="s">
        <v>2117</v>
      </c>
      <c r="L1882" t="str">
        <f>VLOOKUP(A1882,Tables!$A$2:$B$218,2,FALSE)</f>
        <v/>
      </c>
      <c r="O1882" s="8" t="s">
        <v>3149</v>
      </c>
      <c r="P1882" s="8"/>
      <c r="Q1882" t="str">
        <f t="shared" si="29"/>
        <v>Business Logic</v>
      </c>
      <c r="R1882"/>
      <c r="S1882"/>
      <c r="T1882" s="6" t="str">
        <f>IFERROR(VLOOKUP(T$1&amp;"."&amp;$A1882&amp;"."&amp;$B1882,Mappings[[Lookup Name]:[Source Reference]],2,FALSE),"")</f>
        <v/>
      </c>
      <c r="U1882" s="6" t="str">
        <f>IFERROR(VLOOKUP(U$1&amp;"."&amp;$A1882&amp;"."&amp;$B1882,Mappings[[Lookup Name]:[Source Reference]],2,FALSE),"")</f>
        <v/>
      </c>
      <c r="V1882" s="6" t="str">
        <f>IFERROR(VLOOKUP(V$1&amp;"."&amp;$A1882&amp;"."&amp;$B1882,Mappings[[Lookup Name]:[Source Reference]],2,FALSE),"")</f>
        <v/>
      </c>
      <c r="W1882" s="6" t="str">
        <f>IFERROR(VLOOKUP(W$1&amp;"."&amp;$A1882&amp;"."&amp;$B1882,Mappings[[Lookup Name]:[Source Reference]],2,FALSE),"")</f>
        <v/>
      </c>
    </row>
    <row r="1883" spans="1:23" x14ac:dyDescent="0.3">
      <c r="A1883" t="s">
        <v>1176</v>
      </c>
      <c r="B1883" s="6" t="s">
        <v>1213</v>
      </c>
      <c r="C1883" s="5">
        <v>41</v>
      </c>
      <c r="D1883" t="s">
        <v>2101</v>
      </c>
      <c r="E1883">
        <v>1</v>
      </c>
      <c r="F1883">
        <v>0</v>
      </c>
      <c r="G1883">
        <v>0</v>
      </c>
      <c r="H1883">
        <v>1</v>
      </c>
      <c r="I1883">
        <v>0</v>
      </c>
      <c r="J1883" t="s">
        <v>2117</v>
      </c>
      <c r="K1883" s="2" t="s">
        <v>2117</v>
      </c>
      <c r="L1883" t="str">
        <f>VLOOKUP(A1883,Tables!$A$2:$B$218,2,FALSE)</f>
        <v/>
      </c>
      <c r="O1883" s="8" t="s">
        <v>3149</v>
      </c>
      <c r="P1883" s="8"/>
      <c r="Q1883" t="str">
        <f t="shared" si="29"/>
        <v>Business Logic</v>
      </c>
      <c r="R1883"/>
      <c r="S1883"/>
      <c r="T1883" s="6" t="str">
        <f>IFERROR(VLOOKUP(T$1&amp;"."&amp;$A1883&amp;"."&amp;$B1883,Mappings[[Lookup Name]:[Source Reference]],2,FALSE),"")</f>
        <v/>
      </c>
      <c r="U1883" s="6" t="str">
        <f>IFERROR(VLOOKUP(U$1&amp;"."&amp;$A1883&amp;"."&amp;$B1883,Mappings[[Lookup Name]:[Source Reference]],2,FALSE),"")</f>
        <v/>
      </c>
      <c r="V1883" s="6" t="str">
        <f>IFERROR(VLOOKUP(V$1&amp;"."&amp;$A1883&amp;"."&amp;$B1883,Mappings[[Lookup Name]:[Source Reference]],2,FALSE),"")</f>
        <v/>
      </c>
      <c r="W1883" s="6" t="str">
        <f>IFERROR(VLOOKUP(W$1&amp;"."&amp;$A1883&amp;"."&amp;$B1883,Mappings[[Lookup Name]:[Source Reference]],2,FALSE),"")</f>
        <v/>
      </c>
    </row>
    <row r="1884" spans="1:23" x14ac:dyDescent="0.3">
      <c r="A1884" t="s">
        <v>1176</v>
      </c>
      <c r="B1884" s="6" t="s">
        <v>1214</v>
      </c>
      <c r="C1884" s="5">
        <v>42</v>
      </c>
      <c r="D1884" t="s">
        <v>2102</v>
      </c>
      <c r="E1884">
        <v>15</v>
      </c>
      <c r="F1884">
        <v>0</v>
      </c>
      <c r="G1884">
        <v>0</v>
      </c>
      <c r="H1884">
        <v>1</v>
      </c>
      <c r="I1884">
        <v>0</v>
      </c>
      <c r="J1884" t="s">
        <v>2117</v>
      </c>
      <c r="K1884" s="2" t="s">
        <v>2117</v>
      </c>
      <c r="L1884" t="str">
        <f>VLOOKUP(A1884,Tables!$A$2:$B$218,2,FALSE)</f>
        <v/>
      </c>
      <c r="O1884" s="8" t="s">
        <v>3149</v>
      </c>
      <c r="P1884" s="8"/>
      <c r="Q1884" t="str">
        <f t="shared" si="29"/>
        <v>Business Logic</v>
      </c>
      <c r="R1884"/>
      <c r="S1884"/>
      <c r="T1884" s="6" t="str">
        <f>IFERROR(VLOOKUP(T$1&amp;"."&amp;$A1884&amp;"."&amp;$B1884,Mappings[[Lookup Name]:[Source Reference]],2,FALSE),"")</f>
        <v/>
      </c>
      <c r="U1884" s="6" t="str">
        <f>IFERROR(VLOOKUP(U$1&amp;"."&amp;$A1884&amp;"."&amp;$B1884,Mappings[[Lookup Name]:[Source Reference]],2,FALSE),"")</f>
        <v/>
      </c>
      <c r="V1884" s="6" t="str">
        <f>IFERROR(VLOOKUP(V$1&amp;"."&amp;$A1884&amp;"."&amp;$B1884,Mappings[[Lookup Name]:[Source Reference]],2,FALSE),"")</f>
        <v/>
      </c>
      <c r="W1884" s="6" t="str">
        <f>IFERROR(VLOOKUP(W$1&amp;"."&amp;$A1884&amp;"."&amp;$B1884,Mappings[[Lookup Name]:[Source Reference]],2,FALSE),"")</f>
        <v/>
      </c>
    </row>
    <row r="1885" spans="1:23" x14ac:dyDescent="0.3">
      <c r="A1885" t="s">
        <v>1176</v>
      </c>
      <c r="B1885" s="6" t="s">
        <v>1215</v>
      </c>
      <c r="C1885" s="5">
        <v>43</v>
      </c>
      <c r="D1885" t="s">
        <v>2101</v>
      </c>
      <c r="E1885">
        <v>1</v>
      </c>
      <c r="F1885">
        <v>0</v>
      </c>
      <c r="G1885">
        <v>0</v>
      </c>
      <c r="H1885">
        <v>1</v>
      </c>
      <c r="I1885">
        <v>0</v>
      </c>
      <c r="J1885" t="s">
        <v>2117</v>
      </c>
      <c r="K1885" s="2" t="s">
        <v>2117</v>
      </c>
      <c r="L1885" t="str">
        <f>VLOOKUP(A1885,Tables!$A$2:$B$218,2,FALSE)</f>
        <v/>
      </c>
      <c r="O1885" s="8" t="s">
        <v>3149</v>
      </c>
      <c r="P1885" s="8"/>
      <c r="Q1885" t="str">
        <f t="shared" si="29"/>
        <v>Business Logic</v>
      </c>
      <c r="R1885"/>
      <c r="S1885"/>
      <c r="T1885" s="6" t="str">
        <f>IFERROR(VLOOKUP(T$1&amp;"."&amp;$A1885&amp;"."&amp;$B1885,Mappings[[Lookup Name]:[Source Reference]],2,FALSE),"")</f>
        <v/>
      </c>
      <c r="U1885" s="6" t="str">
        <f>IFERROR(VLOOKUP(U$1&amp;"."&amp;$A1885&amp;"."&amp;$B1885,Mappings[[Lookup Name]:[Source Reference]],2,FALSE),"")</f>
        <v/>
      </c>
      <c r="V1885" s="6" t="str">
        <f>IFERROR(VLOOKUP(V$1&amp;"."&amp;$A1885&amp;"."&amp;$B1885,Mappings[[Lookup Name]:[Source Reference]],2,FALSE),"")</f>
        <v/>
      </c>
      <c r="W1885" s="6" t="str">
        <f>IFERROR(VLOOKUP(W$1&amp;"."&amp;$A1885&amp;"."&amp;$B1885,Mappings[[Lookup Name]:[Source Reference]],2,FALSE),"")</f>
        <v/>
      </c>
    </row>
    <row r="1886" spans="1:23" x14ac:dyDescent="0.3">
      <c r="A1886" t="s">
        <v>1176</v>
      </c>
      <c r="B1886" s="6" t="s">
        <v>1216</v>
      </c>
      <c r="C1886" s="5">
        <v>44</v>
      </c>
      <c r="D1886" t="s">
        <v>2101</v>
      </c>
      <c r="E1886">
        <v>1</v>
      </c>
      <c r="F1886">
        <v>0</v>
      </c>
      <c r="G1886">
        <v>0</v>
      </c>
      <c r="H1886">
        <v>1</v>
      </c>
      <c r="I1886">
        <v>0</v>
      </c>
      <c r="J1886" t="s">
        <v>2117</v>
      </c>
      <c r="K1886" s="2" t="s">
        <v>2117</v>
      </c>
      <c r="L1886" t="str">
        <f>VLOOKUP(A1886,Tables!$A$2:$B$218,2,FALSE)</f>
        <v/>
      </c>
      <c r="O1886" s="8" t="s">
        <v>3149</v>
      </c>
      <c r="P1886" s="8"/>
      <c r="Q1886" t="str">
        <f t="shared" si="29"/>
        <v>Business Logic</v>
      </c>
      <c r="R1886"/>
      <c r="S1886"/>
      <c r="T1886" s="6" t="str">
        <f>IFERROR(VLOOKUP(T$1&amp;"."&amp;$A1886&amp;"."&amp;$B1886,Mappings[[Lookup Name]:[Source Reference]],2,FALSE),"")</f>
        <v/>
      </c>
      <c r="U1886" s="6" t="str">
        <f>IFERROR(VLOOKUP(U$1&amp;"."&amp;$A1886&amp;"."&amp;$B1886,Mappings[[Lookup Name]:[Source Reference]],2,FALSE),"")</f>
        <v/>
      </c>
      <c r="V1886" s="6" t="str">
        <f>IFERROR(VLOOKUP(V$1&amp;"."&amp;$A1886&amp;"."&amp;$B1886,Mappings[[Lookup Name]:[Source Reference]],2,FALSE),"")</f>
        <v/>
      </c>
      <c r="W1886" s="6" t="str">
        <f>IFERROR(VLOOKUP(W$1&amp;"."&amp;$A1886&amp;"."&amp;$B1886,Mappings[[Lookup Name]:[Source Reference]],2,FALSE),"")</f>
        <v/>
      </c>
    </row>
    <row r="1887" spans="1:23" x14ac:dyDescent="0.3">
      <c r="A1887" t="s">
        <v>1176</v>
      </c>
      <c r="B1887" s="6" t="s">
        <v>1217</v>
      </c>
      <c r="C1887" s="5">
        <v>45</v>
      </c>
      <c r="D1887" t="s">
        <v>2101</v>
      </c>
      <c r="E1887">
        <v>1</v>
      </c>
      <c r="F1887">
        <v>0</v>
      </c>
      <c r="G1887">
        <v>0</v>
      </c>
      <c r="H1887">
        <v>1</v>
      </c>
      <c r="I1887">
        <v>0</v>
      </c>
      <c r="J1887" t="s">
        <v>2117</v>
      </c>
      <c r="K1887" s="2" t="s">
        <v>2117</v>
      </c>
      <c r="L1887" t="str">
        <f>VLOOKUP(A1887,Tables!$A$2:$B$218,2,FALSE)</f>
        <v/>
      </c>
      <c r="O1887" s="8" t="s">
        <v>3149</v>
      </c>
      <c r="P1887" s="8"/>
      <c r="Q1887" t="str">
        <f t="shared" si="29"/>
        <v>Business Logic</v>
      </c>
      <c r="R1887"/>
      <c r="S1887"/>
      <c r="T1887" s="6" t="str">
        <f>IFERROR(VLOOKUP(T$1&amp;"."&amp;$A1887&amp;"."&amp;$B1887,Mappings[[Lookup Name]:[Source Reference]],2,FALSE),"")</f>
        <v/>
      </c>
      <c r="U1887" s="6" t="str">
        <f>IFERROR(VLOOKUP(U$1&amp;"."&amp;$A1887&amp;"."&amp;$B1887,Mappings[[Lookup Name]:[Source Reference]],2,FALSE),"")</f>
        <v/>
      </c>
      <c r="V1887" s="6" t="str">
        <f>IFERROR(VLOOKUP(V$1&amp;"."&amp;$A1887&amp;"."&amp;$B1887,Mappings[[Lookup Name]:[Source Reference]],2,FALSE),"")</f>
        <v/>
      </c>
      <c r="W1887" s="6" t="str">
        <f>IFERROR(VLOOKUP(W$1&amp;"."&amp;$A1887&amp;"."&amp;$B1887,Mappings[[Lookup Name]:[Source Reference]],2,FALSE),"")</f>
        <v/>
      </c>
    </row>
    <row r="1888" spans="1:23" x14ac:dyDescent="0.3">
      <c r="A1888" t="s">
        <v>1176</v>
      </c>
      <c r="B1888" s="6" t="s">
        <v>1218</v>
      </c>
      <c r="C1888" s="5">
        <v>46</v>
      </c>
      <c r="D1888" t="s">
        <v>2101</v>
      </c>
      <c r="E1888">
        <v>1</v>
      </c>
      <c r="F1888">
        <v>0</v>
      </c>
      <c r="G1888">
        <v>0</v>
      </c>
      <c r="H1888">
        <v>1</v>
      </c>
      <c r="I1888">
        <v>0</v>
      </c>
      <c r="J1888" t="s">
        <v>2117</v>
      </c>
      <c r="K1888" s="2" t="s">
        <v>2117</v>
      </c>
      <c r="L1888" t="str">
        <f>VLOOKUP(A1888,Tables!$A$2:$B$218,2,FALSE)</f>
        <v/>
      </c>
      <c r="O1888" s="8" t="s">
        <v>3149</v>
      </c>
      <c r="P1888" s="8"/>
      <c r="Q1888" t="str">
        <f t="shared" si="29"/>
        <v>Business Logic</v>
      </c>
      <c r="R1888"/>
      <c r="S1888"/>
      <c r="T1888" s="6" t="str">
        <f>IFERROR(VLOOKUP(T$1&amp;"."&amp;$A1888&amp;"."&amp;$B1888,Mappings[[Lookup Name]:[Source Reference]],2,FALSE),"")</f>
        <v/>
      </c>
      <c r="U1888" s="6" t="str">
        <f>IFERROR(VLOOKUP(U$1&amp;"."&amp;$A1888&amp;"."&amp;$B1888,Mappings[[Lookup Name]:[Source Reference]],2,FALSE),"")</f>
        <v/>
      </c>
      <c r="V1888" s="6" t="str">
        <f>IFERROR(VLOOKUP(V$1&amp;"."&amp;$A1888&amp;"."&amp;$B1888,Mappings[[Lookup Name]:[Source Reference]],2,FALSE),"")</f>
        <v/>
      </c>
      <c r="W1888" s="6" t="str">
        <f>IFERROR(VLOOKUP(W$1&amp;"."&amp;$A1888&amp;"."&amp;$B1888,Mappings[[Lookup Name]:[Source Reference]],2,FALSE),"")</f>
        <v/>
      </c>
    </row>
    <row r="1889" spans="1:23" x14ac:dyDescent="0.3">
      <c r="A1889" t="s">
        <v>1176</v>
      </c>
      <c r="B1889" s="6" t="s">
        <v>1219</v>
      </c>
      <c r="C1889" s="5">
        <v>47</v>
      </c>
      <c r="D1889" t="s">
        <v>2101</v>
      </c>
      <c r="E1889">
        <v>1</v>
      </c>
      <c r="F1889">
        <v>0</v>
      </c>
      <c r="G1889">
        <v>0</v>
      </c>
      <c r="H1889">
        <v>1</v>
      </c>
      <c r="I1889">
        <v>0</v>
      </c>
      <c r="J1889" t="s">
        <v>2117</v>
      </c>
      <c r="K1889" s="2" t="s">
        <v>2117</v>
      </c>
      <c r="L1889" t="str">
        <f>VLOOKUP(A1889,Tables!$A$2:$B$218,2,FALSE)</f>
        <v/>
      </c>
      <c r="O1889" s="8" t="s">
        <v>3149</v>
      </c>
      <c r="P1889" s="8"/>
      <c r="Q1889" t="str">
        <f t="shared" si="29"/>
        <v>Business Logic</v>
      </c>
      <c r="R1889"/>
      <c r="S1889"/>
      <c r="T1889" s="6" t="str">
        <f>IFERROR(VLOOKUP(T$1&amp;"."&amp;$A1889&amp;"."&amp;$B1889,Mappings[[Lookup Name]:[Source Reference]],2,FALSE),"")</f>
        <v/>
      </c>
      <c r="U1889" s="6" t="str">
        <f>IFERROR(VLOOKUP(U$1&amp;"."&amp;$A1889&amp;"."&amp;$B1889,Mappings[[Lookup Name]:[Source Reference]],2,FALSE),"")</f>
        <v/>
      </c>
      <c r="V1889" s="6" t="str">
        <f>IFERROR(VLOOKUP(V$1&amp;"."&amp;$A1889&amp;"."&amp;$B1889,Mappings[[Lookup Name]:[Source Reference]],2,FALSE),"")</f>
        <v/>
      </c>
      <c r="W1889" s="6" t="str">
        <f>IFERROR(VLOOKUP(W$1&amp;"."&amp;$A1889&amp;"."&amp;$B1889,Mappings[[Lookup Name]:[Source Reference]],2,FALSE),"")</f>
        <v/>
      </c>
    </row>
    <row r="1890" spans="1:23" x14ac:dyDescent="0.3">
      <c r="A1890" t="s">
        <v>1176</v>
      </c>
      <c r="B1890" s="6" t="s">
        <v>1220</v>
      </c>
      <c r="C1890" s="5">
        <v>48</v>
      </c>
      <c r="D1890" t="s">
        <v>2099</v>
      </c>
      <c r="E1890">
        <v>4</v>
      </c>
      <c r="F1890">
        <v>10</v>
      </c>
      <c r="G1890">
        <v>0</v>
      </c>
      <c r="H1890">
        <v>0</v>
      </c>
      <c r="I1890">
        <v>0</v>
      </c>
      <c r="J1890" t="s">
        <v>2117</v>
      </c>
      <c r="K1890" s="2" t="s">
        <v>2117</v>
      </c>
      <c r="L1890" t="str">
        <f>VLOOKUP(A1890,Tables!$A$2:$B$218,2,FALSE)</f>
        <v/>
      </c>
      <c r="O1890" s="8" t="s">
        <v>3149</v>
      </c>
      <c r="P1890" s="8"/>
      <c r="Q1890" t="str">
        <f t="shared" si="29"/>
        <v>Business Logic</v>
      </c>
      <c r="R1890"/>
      <c r="S1890"/>
      <c r="T1890" s="6" t="str">
        <f>IFERROR(VLOOKUP(T$1&amp;"."&amp;$A1890&amp;"."&amp;$B1890,Mappings[[Lookup Name]:[Source Reference]],2,FALSE),"")</f>
        <v/>
      </c>
      <c r="U1890" s="6" t="str">
        <f>IFERROR(VLOOKUP(U$1&amp;"."&amp;$A1890&amp;"."&amp;$B1890,Mappings[[Lookup Name]:[Source Reference]],2,FALSE),"")</f>
        <v/>
      </c>
      <c r="V1890" s="6" t="str">
        <f>IFERROR(VLOOKUP(V$1&amp;"."&amp;$A1890&amp;"."&amp;$B1890,Mappings[[Lookup Name]:[Source Reference]],2,FALSE),"")</f>
        <v/>
      </c>
      <c r="W1890" s="6" t="str">
        <f>IFERROR(VLOOKUP(W$1&amp;"."&amp;$A1890&amp;"."&amp;$B1890,Mappings[[Lookup Name]:[Source Reference]],2,FALSE),"")</f>
        <v/>
      </c>
    </row>
    <row r="1891" spans="1:23" x14ac:dyDescent="0.3">
      <c r="A1891" t="s">
        <v>1176</v>
      </c>
      <c r="B1891" s="6" t="s">
        <v>1221</v>
      </c>
      <c r="C1891" s="5">
        <v>49</v>
      </c>
      <c r="D1891" t="s">
        <v>2101</v>
      </c>
      <c r="E1891">
        <v>1</v>
      </c>
      <c r="F1891">
        <v>0</v>
      </c>
      <c r="G1891">
        <v>0</v>
      </c>
      <c r="H1891">
        <v>1</v>
      </c>
      <c r="I1891">
        <v>0</v>
      </c>
      <c r="J1891" t="s">
        <v>2117</v>
      </c>
      <c r="K1891" s="2" t="s">
        <v>2117</v>
      </c>
      <c r="L1891" t="str">
        <f>VLOOKUP(A1891,Tables!$A$2:$B$218,2,FALSE)</f>
        <v/>
      </c>
      <c r="O1891" s="8" t="s">
        <v>3149</v>
      </c>
      <c r="P1891" s="8"/>
      <c r="Q1891" t="str">
        <f t="shared" si="29"/>
        <v>Business Logic</v>
      </c>
      <c r="R1891"/>
      <c r="S1891"/>
      <c r="T1891" s="6" t="str">
        <f>IFERROR(VLOOKUP(T$1&amp;"."&amp;$A1891&amp;"."&amp;$B1891,Mappings[[Lookup Name]:[Source Reference]],2,FALSE),"")</f>
        <v/>
      </c>
      <c r="U1891" s="6" t="str">
        <f>IFERROR(VLOOKUP(U$1&amp;"."&amp;$A1891&amp;"."&amp;$B1891,Mappings[[Lookup Name]:[Source Reference]],2,FALSE),"")</f>
        <v/>
      </c>
      <c r="V1891" s="6" t="str">
        <f>IFERROR(VLOOKUP(V$1&amp;"."&amp;$A1891&amp;"."&amp;$B1891,Mappings[[Lookup Name]:[Source Reference]],2,FALSE),"")</f>
        <v/>
      </c>
      <c r="W1891" s="6" t="str">
        <f>IFERROR(VLOOKUP(W$1&amp;"."&amp;$A1891&amp;"."&amp;$B1891,Mappings[[Lookup Name]:[Source Reference]],2,FALSE),"")</f>
        <v/>
      </c>
    </row>
    <row r="1892" spans="1:23" x14ac:dyDescent="0.3">
      <c r="A1892" t="s">
        <v>1176</v>
      </c>
      <c r="B1892" s="6" t="s">
        <v>1222</v>
      </c>
      <c r="C1892" s="5">
        <v>50</v>
      </c>
      <c r="D1892" t="s">
        <v>2101</v>
      </c>
      <c r="E1892">
        <v>1</v>
      </c>
      <c r="F1892">
        <v>0</v>
      </c>
      <c r="G1892">
        <v>0</v>
      </c>
      <c r="H1892">
        <v>1</v>
      </c>
      <c r="I1892">
        <v>0</v>
      </c>
      <c r="J1892" t="s">
        <v>2117</v>
      </c>
      <c r="K1892" s="2" t="s">
        <v>2117</v>
      </c>
      <c r="L1892" t="str">
        <f>VLOOKUP(A1892,Tables!$A$2:$B$218,2,FALSE)</f>
        <v/>
      </c>
      <c r="O1892" s="8" t="s">
        <v>3149</v>
      </c>
      <c r="P1892" s="8"/>
      <c r="Q1892" t="str">
        <f t="shared" si="29"/>
        <v>Business Logic</v>
      </c>
      <c r="R1892"/>
      <c r="S1892"/>
      <c r="T1892" s="6" t="str">
        <f>IFERROR(VLOOKUP(T$1&amp;"."&amp;$A1892&amp;"."&amp;$B1892,Mappings[[Lookup Name]:[Source Reference]],2,FALSE),"")</f>
        <v/>
      </c>
      <c r="U1892" s="6" t="str">
        <f>IFERROR(VLOOKUP(U$1&amp;"."&amp;$A1892&amp;"."&amp;$B1892,Mappings[[Lookup Name]:[Source Reference]],2,FALSE),"")</f>
        <v/>
      </c>
      <c r="V1892" s="6" t="str">
        <f>IFERROR(VLOOKUP(V$1&amp;"."&amp;$A1892&amp;"."&amp;$B1892,Mappings[[Lookup Name]:[Source Reference]],2,FALSE),"")</f>
        <v/>
      </c>
      <c r="W1892" s="6" t="str">
        <f>IFERROR(VLOOKUP(W$1&amp;"."&amp;$A1892&amp;"."&amp;$B1892,Mappings[[Lookup Name]:[Source Reference]],2,FALSE),"")</f>
        <v/>
      </c>
    </row>
    <row r="1893" spans="1:23" x14ac:dyDescent="0.3">
      <c r="A1893" t="s">
        <v>1176</v>
      </c>
      <c r="B1893" s="6" t="s">
        <v>1223</v>
      </c>
      <c r="C1893" s="5">
        <v>51</v>
      </c>
      <c r="D1893" t="s">
        <v>2104</v>
      </c>
      <c r="E1893">
        <v>16</v>
      </c>
      <c r="F1893">
        <v>0</v>
      </c>
      <c r="G1893">
        <v>0</v>
      </c>
      <c r="H1893">
        <v>0</v>
      </c>
      <c r="I1893">
        <v>0</v>
      </c>
      <c r="J1893" t="s">
        <v>2117</v>
      </c>
      <c r="K1893" s="2" t="s">
        <v>2117</v>
      </c>
      <c r="L1893" t="str">
        <f>VLOOKUP(A1893,Tables!$A$2:$B$218,2,FALSE)</f>
        <v/>
      </c>
      <c r="O1893" s="8" t="s">
        <v>3149</v>
      </c>
      <c r="P1893" s="8"/>
      <c r="Q1893" t="str">
        <f t="shared" si="29"/>
        <v>Business Logic</v>
      </c>
      <c r="R1893"/>
      <c r="S1893"/>
      <c r="T1893" s="6" t="str">
        <f>IFERROR(VLOOKUP(T$1&amp;"."&amp;$A1893&amp;"."&amp;$B1893,Mappings[[Lookup Name]:[Source Reference]],2,FALSE),"")</f>
        <v/>
      </c>
      <c r="U1893" s="6" t="str">
        <f>IFERROR(VLOOKUP(U$1&amp;"."&amp;$A1893&amp;"."&amp;$B1893,Mappings[[Lookup Name]:[Source Reference]],2,FALSE),"")</f>
        <v/>
      </c>
      <c r="V1893" s="6" t="str">
        <f>IFERROR(VLOOKUP(V$1&amp;"."&amp;$A1893&amp;"."&amp;$B1893,Mappings[[Lookup Name]:[Source Reference]],2,FALSE),"")</f>
        <v/>
      </c>
      <c r="W1893" s="6" t="str">
        <f>IFERROR(VLOOKUP(W$1&amp;"."&amp;$A1893&amp;"."&amp;$B1893,Mappings[[Lookup Name]:[Source Reference]],2,FALSE),"")</f>
        <v/>
      </c>
    </row>
    <row r="1894" spans="1:23" x14ac:dyDescent="0.3">
      <c r="A1894" t="s">
        <v>1176</v>
      </c>
      <c r="B1894" s="6" t="s">
        <v>1224</v>
      </c>
      <c r="C1894" s="5">
        <v>52</v>
      </c>
      <c r="D1894" t="s">
        <v>2099</v>
      </c>
      <c r="E1894">
        <v>4</v>
      </c>
      <c r="F1894">
        <v>10</v>
      </c>
      <c r="G1894">
        <v>0</v>
      </c>
      <c r="H1894">
        <v>0</v>
      </c>
      <c r="I1894">
        <v>0</v>
      </c>
      <c r="J1894" t="s">
        <v>2117</v>
      </c>
      <c r="K1894" s="2" t="s">
        <v>2117</v>
      </c>
      <c r="L1894" t="str">
        <f>VLOOKUP(A1894,Tables!$A$2:$B$218,2,FALSE)</f>
        <v/>
      </c>
      <c r="O1894" s="8" t="s">
        <v>3149</v>
      </c>
      <c r="P1894" s="8"/>
      <c r="Q1894" t="str">
        <f t="shared" si="29"/>
        <v>Business Logic</v>
      </c>
      <c r="R1894"/>
      <c r="S1894"/>
      <c r="T1894" s="6" t="str">
        <f>IFERROR(VLOOKUP(T$1&amp;"."&amp;$A1894&amp;"."&amp;$B1894,Mappings[[Lookup Name]:[Source Reference]],2,FALSE),"")</f>
        <v/>
      </c>
      <c r="U1894" s="6" t="str">
        <f>IFERROR(VLOOKUP(U$1&amp;"."&amp;$A1894&amp;"."&amp;$B1894,Mappings[[Lookup Name]:[Source Reference]],2,FALSE),"")</f>
        <v/>
      </c>
      <c r="V1894" s="6" t="str">
        <f>IFERROR(VLOOKUP(V$1&amp;"."&amp;$A1894&amp;"."&amp;$B1894,Mappings[[Lookup Name]:[Source Reference]],2,FALSE),"")</f>
        <v/>
      </c>
      <c r="W1894" s="6" t="str">
        <f>IFERROR(VLOOKUP(W$1&amp;"."&amp;$A1894&amp;"."&amp;$B1894,Mappings[[Lookup Name]:[Source Reference]],2,FALSE),"")</f>
        <v/>
      </c>
    </row>
    <row r="1895" spans="1:23" x14ac:dyDescent="0.3">
      <c r="A1895" t="s">
        <v>1176</v>
      </c>
      <c r="B1895" s="6" t="s">
        <v>757</v>
      </c>
      <c r="C1895" s="5">
        <v>53</v>
      </c>
      <c r="D1895" t="s">
        <v>2098</v>
      </c>
      <c r="E1895">
        <v>8</v>
      </c>
      <c r="F1895">
        <v>23</v>
      </c>
      <c r="G1895">
        <v>3</v>
      </c>
      <c r="H1895">
        <v>0</v>
      </c>
      <c r="I1895">
        <v>0</v>
      </c>
      <c r="J1895" t="s">
        <v>2117</v>
      </c>
      <c r="K1895" s="2" t="s">
        <v>2117</v>
      </c>
      <c r="L1895" t="str">
        <f>VLOOKUP(A1895,Tables!$A$2:$B$218,2,FALSE)</f>
        <v/>
      </c>
      <c r="O1895" s="8" t="s">
        <v>3149</v>
      </c>
      <c r="P1895" s="8"/>
      <c r="Q1895" t="str">
        <f t="shared" si="29"/>
        <v>Business Logic</v>
      </c>
      <c r="R1895"/>
      <c r="S1895"/>
      <c r="T1895" s="6" t="str">
        <f>IFERROR(VLOOKUP(T$1&amp;"."&amp;$A1895&amp;"."&amp;$B1895,Mappings[[Lookup Name]:[Source Reference]],2,FALSE),"")</f>
        <v/>
      </c>
      <c r="U1895" s="6" t="str">
        <f>IFERROR(VLOOKUP(U$1&amp;"."&amp;$A1895&amp;"."&amp;$B1895,Mappings[[Lookup Name]:[Source Reference]],2,FALSE),"")</f>
        <v/>
      </c>
      <c r="V1895" s="6" t="str">
        <f>IFERROR(VLOOKUP(V$1&amp;"."&amp;$A1895&amp;"."&amp;$B1895,Mappings[[Lookup Name]:[Source Reference]],2,FALSE),"")</f>
        <v/>
      </c>
      <c r="W1895" s="6" t="str">
        <f>IFERROR(VLOOKUP(W$1&amp;"."&amp;$A1895&amp;"."&amp;$B1895,Mappings[[Lookup Name]:[Source Reference]],2,FALSE),"")</f>
        <v/>
      </c>
    </row>
    <row r="1896" spans="1:23" x14ac:dyDescent="0.3">
      <c r="A1896" t="s">
        <v>1176</v>
      </c>
      <c r="B1896" s="6" t="s">
        <v>1225</v>
      </c>
      <c r="C1896" s="5">
        <v>54</v>
      </c>
      <c r="D1896" t="s">
        <v>2101</v>
      </c>
      <c r="E1896">
        <v>1</v>
      </c>
      <c r="F1896">
        <v>0</v>
      </c>
      <c r="G1896">
        <v>0</v>
      </c>
      <c r="H1896">
        <v>1</v>
      </c>
      <c r="I1896">
        <v>0</v>
      </c>
      <c r="J1896" t="s">
        <v>2117</v>
      </c>
      <c r="K1896" s="2" t="s">
        <v>2117</v>
      </c>
      <c r="L1896" t="str">
        <f>VLOOKUP(A1896,Tables!$A$2:$B$218,2,FALSE)</f>
        <v/>
      </c>
      <c r="O1896" s="8" t="s">
        <v>3149</v>
      </c>
      <c r="P1896" s="8"/>
      <c r="Q1896" t="str">
        <f t="shared" si="29"/>
        <v>Business Logic</v>
      </c>
      <c r="R1896"/>
      <c r="S1896"/>
      <c r="T1896" s="6" t="str">
        <f>IFERROR(VLOOKUP(T$1&amp;"."&amp;$A1896&amp;"."&amp;$B1896,Mappings[[Lookup Name]:[Source Reference]],2,FALSE),"")</f>
        <v/>
      </c>
      <c r="U1896" s="6" t="str">
        <f>IFERROR(VLOOKUP(U$1&amp;"."&amp;$A1896&amp;"."&amp;$B1896,Mappings[[Lookup Name]:[Source Reference]],2,FALSE),"")</f>
        <v/>
      </c>
      <c r="V1896" s="6" t="str">
        <f>IFERROR(VLOOKUP(V$1&amp;"."&amp;$A1896&amp;"."&amp;$B1896,Mappings[[Lookup Name]:[Source Reference]],2,FALSE),"")</f>
        <v/>
      </c>
      <c r="W1896" s="6" t="str">
        <f>IFERROR(VLOOKUP(W$1&amp;"."&amp;$A1896&amp;"."&amp;$B1896,Mappings[[Lookup Name]:[Source Reference]],2,FALSE),"")</f>
        <v/>
      </c>
    </row>
    <row r="1897" spans="1:23" x14ac:dyDescent="0.3">
      <c r="A1897" t="s">
        <v>1176</v>
      </c>
      <c r="B1897" s="6" t="s">
        <v>1226</v>
      </c>
      <c r="C1897" s="5">
        <v>55</v>
      </c>
      <c r="D1897" t="s">
        <v>2101</v>
      </c>
      <c r="E1897">
        <v>1</v>
      </c>
      <c r="F1897">
        <v>0</v>
      </c>
      <c r="G1897">
        <v>0</v>
      </c>
      <c r="H1897">
        <v>1</v>
      </c>
      <c r="I1897">
        <v>0</v>
      </c>
      <c r="J1897" t="s">
        <v>2117</v>
      </c>
      <c r="K1897" s="2" t="s">
        <v>2117</v>
      </c>
      <c r="L1897" t="str">
        <f>VLOOKUP(A1897,Tables!$A$2:$B$218,2,FALSE)</f>
        <v/>
      </c>
      <c r="O1897" s="8" t="s">
        <v>3149</v>
      </c>
      <c r="P1897" s="8"/>
      <c r="Q1897" t="str">
        <f t="shared" si="29"/>
        <v>Business Logic</v>
      </c>
      <c r="R1897"/>
      <c r="S1897"/>
      <c r="T1897" s="6" t="str">
        <f>IFERROR(VLOOKUP(T$1&amp;"."&amp;$A1897&amp;"."&amp;$B1897,Mappings[[Lookup Name]:[Source Reference]],2,FALSE),"")</f>
        <v/>
      </c>
      <c r="U1897" s="6" t="str">
        <f>IFERROR(VLOOKUP(U$1&amp;"."&amp;$A1897&amp;"."&amp;$B1897,Mappings[[Lookup Name]:[Source Reference]],2,FALSE),"")</f>
        <v/>
      </c>
      <c r="V1897" s="6" t="str">
        <f>IFERROR(VLOOKUP(V$1&amp;"."&amp;$A1897&amp;"."&amp;$B1897,Mappings[[Lookup Name]:[Source Reference]],2,FALSE),"")</f>
        <v/>
      </c>
      <c r="W1897" s="6" t="str">
        <f>IFERROR(VLOOKUP(W$1&amp;"."&amp;$A1897&amp;"."&amp;$B1897,Mappings[[Lookup Name]:[Source Reference]],2,FALSE),"")</f>
        <v/>
      </c>
    </row>
    <row r="1898" spans="1:23" x14ac:dyDescent="0.3">
      <c r="A1898" t="s">
        <v>1176</v>
      </c>
      <c r="B1898" s="6" t="s">
        <v>1227</v>
      </c>
      <c r="C1898" s="5">
        <v>56</v>
      </c>
      <c r="D1898" t="s">
        <v>2101</v>
      </c>
      <c r="E1898">
        <v>1</v>
      </c>
      <c r="F1898">
        <v>0</v>
      </c>
      <c r="G1898">
        <v>0</v>
      </c>
      <c r="H1898">
        <v>1</v>
      </c>
      <c r="I1898">
        <v>0</v>
      </c>
      <c r="J1898" t="s">
        <v>2117</v>
      </c>
      <c r="K1898" s="2" t="s">
        <v>2117</v>
      </c>
      <c r="L1898" t="str">
        <f>VLOOKUP(A1898,Tables!$A$2:$B$218,2,FALSE)</f>
        <v/>
      </c>
      <c r="O1898" s="8" t="s">
        <v>3149</v>
      </c>
      <c r="P1898" s="8"/>
      <c r="Q1898" t="str">
        <f t="shared" si="29"/>
        <v>Business Logic</v>
      </c>
      <c r="R1898"/>
      <c r="S1898"/>
      <c r="T1898" s="6" t="str">
        <f>IFERROR(VLOOKUP(T$1&amp;"."&amp;$A1898&amp;"."&amp;$B1898,Mappings[[Lookup Name]:[Source Reference]],2,FALSE),"")</f>
        <v/>
      </c>
      <c r="U1898" s="6" t="str">
        <f>IFERROR(VLOOKUP(U$1&amp;"."&amp;$A1898&amp;"."&amp;$B1898,Mappings[[Lookup Name]:[Source Reference]],2,FALSE),"")</f>
        <v/>
      </c>
      <c r="V1898" s="6" t="str">
        <f>IFERROR(VLOOKUP(V$1&amp;"."&amp;$A1898&amp;"."&amp;$B1898,Mappings[[Lookup Name]:[Source Reference]],2,FALSE),"")</f>
        <v/>
      </c>
      <c r="W1898" s="6" t="str">
        <f>IFERROR(VLOOKUP(W$1&amp;"."&amp;$A1898&amp;"."&amp;$B1898,Mappings[[Lookup Name]:[Source Reference]],2,FALSE),"")</f>
        <v/>
      </c>
    </row>
    <row r="1899" spans="1:23" x14ac:dyDescent="0.3">
      <c r="A1899" t="s">
        <v>1176</v>
      </c>
      <c r="B1899" s="6" t="s">
        <v>1228</v>
      </c>
      <c r="C1899" s="5">
        <v>57</v>
      </c>
      <c r="D1899" t="s">
        <v>2099</v>
      </c>
      <c r="E1899">
        <v>4</v>
      </c>
      <c r="F1899">
        <v>10</v>
      </c>
      <c r="G1899">
        <v>0</v>
      </c>
      <c r="H1899">
        <v>0</v>
      </c>
      <c r="I1899">
        <v>0</v>
      </c>
      <c r="J1899" t="s">
        <v>2117</v>
      </c>
      <c r="K1899" s="2" t="s">
        <v>2117</v>
      </c>
      <c r="L1899" t="str">
        <f>VLOOKUP(A1899,Tables!$A$2:$B$218,2,FALSE)</f>
        <v/>
      </c>
      <c r="O1899" s="8" t="s">
        <v>3149</v>
      </c>
      <c r="P1899" s="8"/>
      <c r="Q1899" t="str">
        <f t="shared" si="29"/>
        <v>Business Logic</v>
      </c>
      <c r="R1899"/>
      <c r="S1899"/>
      <c r="T1899" s="6" t="str">
        <f>IFERROR(VLOOKUP(T$1&amp;"."&amp;$A1899&amp;"."&amp;$B1899,Mappings[[Lookup Name]:[Source Reference]],2,FALSE),"")</f>
        <v/>
      </c>
      <c r="U1899" s="6" t="str">
        <f>IFERROR(VLOOKUP(U$1&amp;"."&amp;$A1899&amp;"."&amp;$B1899,Mappings[[Lookup Name]:[Source Reference]],2,FALSE),"")</f>
        <v/>
      </c>
      <c r="V1899" s="6" t="str">
        <f>IFERROR(VLOOKUP(V$1&amp;"."&amp;$A1899&amp;"."&amp;$B1899,Mappings[[Lookup Name]:[Source Reference]],2,FALSE),"")</f>
        <v/>
      </c>
      <c r="W1899" s="6" t="str">
        <f>IFERROR(VLOOKUP(W$1&amp;"."&amp;$A1899&amp;"."&amp;$B1899,Mappings[[Lookup Name]:[Source Reference]],2,FALSE),"")</f>
        <v/>
      </c>
    </row>
    <row r="1900" spans="1:23" x14ac:dyDescent="0.3">
      <c r="A1900" t="s">
        <v>1176</v>
      </c>
      <c r="B1900" s="6" t="s">
        <v>1229</v>
      </c>
      <c r="C1900" s="5">
        <v>58</v>
      </c>
      <c r="D1900" t="s">
        <v>2101</v>
      </c>
      <c r="E1900">
        <v>1</v>
      </c>
      <c r="F1900">
        <v>0</v>
      </c>
      <c r="G1900">
        <v>0</v>
      </c>
      <c r="H1900">
        <v>1</v>
      </c>
      <c r="I1900">
        <v>0</v>
      </c>
      <c r="J1900" t="s">
        <v>2117</v>
      </c>
      <c r="K1900" s="2" t="s">
        <v>2117</v>
      </c>
      <c r="L1900" t="str">
        <f>VLOOKUP(A1900,Tables!$A$2:$B$218,2,FALSE)</f>
        <v/>
      </c>
      <c r="O1900" s="8" t="s">
        <v>3149</v>
      </c>
      <c r="P1900" s="8"/>
      <c r="Q1900" t="str">
        <f t="shared" si="29"/>
        <v>Business Logic</v>
      </c>
      <c r="R1900"/>
      <c r="S1900"/>
      <c r="T1900" s="6" t="str">
        <f>IFERROR(VLOOKUP(T$1&amp;"."&amp;$A1900&amp;"."&amp;$B1900,Mappings[[Lookup Name]:[Source Reference]],2,FALSE),"")</f>
        <v/>
      </c>
      <c r="U1900" s="6" t="str">
        <f>IFERROR(VLOOKUP(U$1&amp;"."&amp;$A1900&amp;"."&amp;$B1900,Mappings[[Lookup Name]:[Source Reference]],2,FALSE),"")</f>
        <v/>
      </c>
      <c r="V1900" s="6" t="str">
        <f>IFERROR(VLOOKUP(V$1&amp;"."&amp;$A1900&amp;"."&amp;$B1900,Mappings[[Lookup Name]:[Source Reference]],2,FALSE),"")</f>
        <v/>
      </c>
      <c r="W1900" s="6" t="str">
        <f>IFERROR(VLOOKUP(W$1&amp;"."&amp;$A1900&amp;"."&amp;$B1900,Mappings[[Lookup Name]:[Source Reference]],2,FALSE),"")</f>
        <v/>
      </c>
    </row>
    <row r="1901" spans="1:23" x14ac:dyDescent="0.3">
      <c r="A1901" t="s">
        <v>1176</v>
      </c>
      <c r="B1901" s="6" t="s">
        <v>1230</v>
      </c>
      <c r="C1901" s="5">
        <v>59</v>
      </c>
      <c r="D1901" t="s">
        <v>2101</v>
      </c>
      <c r="E1901">
        <v>1</v>
      </c>
      <c r="F1901">
        <v>0</v>
      </c>
      <c r="G1901">
        <v>0</v>
      </c>
      <c r="H1901">
        <v>1</v>
      </c>
      <c r="I1901">
        <v>0</v>
      </c>
      <c r="J1901" t="s">
        <v>2117</v>
      </c>
      <c r="K1901" s="2" t="s">
        <v>2117</v>
      </c>
      <c r="L1901" t="str">
        <f>VLOOKUP(A1901,Tables!$A$2:$B$218,2,FALSE)</f>
        <v/>
      </c>
      <c r="O1901" s="8" t="s">
        <v>3149</v>
      </c>
      <c r="P1901" s="8"/>
      <c r="Q1901" t="str">
        <f t="shared" si="29"/>
        <v>Business Logic</v>
      </c>
      <c r="R1901"/>
      <c r="S1901"/>
      <c r="T1901" s="6" t="str">
        <f>IFERROR(VLOOKUP(T$1&amp;"."&amp;$A1901&amp;"."&amp;$B1901,Mappings[[Lookup Name]:[Source Reference]],2,FALSE),"")</f>
        <v/>
      </c>
      <c r="U1901" s="6" t="str">
        <f>IFERROR(VLOOKUP(U$1&amp;"."&amp;$A1901&amp;"."&amp;$B1901,Mappings[[Lookup Name]:[Source Reference]],2,FALSE),"")</f>
        <v/>
      </c>
      <c r="V1901" s="6" t="str">
        <f>IFERROR(VLOOKUP(V$1&amp;"."&amp;$A1901&amp;"."&amp;$B1901,Mappings[[Lookup Name]:[Source Reference]],2,FALSE),"")</f>
        <v/>
      </c>
      <c r="W1901" s="6" t="str">
        <f>IFERROR(VLOOKUP(W$1&amp;"."&amp;$A1901&amp;"."&amp;$B1901,Mappings[[Lookup Name]:[Source Reference]],2,FALSE),"")</f>
        <v/>
      </c>
    </row>
    <row r="1902" spans="1:23" x14ac:dyDescent="0.3">
      <c r="A1902" t="s">
        <v>1176</v>
      </c>
      <c r="B1902" s="6" t="s">
        <v>1231</v>
      </c>
      <c r="C1902" s="5">
        <v>60</v>
      </c>
      <c r="D1902" t="s">
        <v>2101</v>
      </c>
      <c r="E1902">
        <v>1</v>
      </c>
      <c r="F1902">
        <v>0</v>
      </c>
      <c r="G1902">
        <v>0</v>
      </c>
      <c r="H1902">
        <v>1</v>
      </c>
      <c r="I1902">
        <v>0</v>
      </c>
      <c r="J1902" t="s">
        <v>2117</v>
      </c>
      <c r="K1902" s="2" t="s">
        <v>2117</v>
      </c>
      <c r="L1902" t="str">
        <f>VLOOKUP(A1902,Tables!$A$2:$B$218,2,FALSE)</f>
        <v/>
      </c>
      <c r="O1902" s="8" t="s">
        <v>3149</v>
      </c>
      <c r="P1902" s="8"/>
      <c r="Q1902" t="str">
        <f t="shared" si="29"/>
        <v>Business Logic</v>
      </c>
      <c r="R1902"/>
      <c r="S1902"/>
      <c r="T1902" s="6" t="str">
        <f>IFERROR(VLOOKUP(T$1&amp;"."&amp;$A1902&amp;"."&amp;$B1902,Mappings[[Lookup Name]:[Source Reference]],2,FALSE),"")</f>
        <v/>
      </c>
      <c r="U1902" s="6" t="str">
        <f>IFERROR(VLOOKUP(U$1&amp;"."&amp;$A1902&amp;"."&amp;$B1902,Mappings[[Lookup Name]:[Source Reference]],2,FALSE),"")</f>
        <v/>
      </c>
      <c r="V1902" s="6" t="str">
        <f>IFERROR(VLOOKUP(V$1&amp;"."&amp;$A1902&amp;"."&amp;$B1902,Mappings[[Lookup Name]:[Source Reference]],2,FALSE),"")</f>
        <v/>
      </c>
      <c r="W1902" s="6" t="str">
        <f>IFERROR(VLOOKUP(W$1&amp;"."&amp;$A1902&amp;"."&amp;$B1902,Mappings[[Lookup Name]:[Source Reference]],2,FALSE),"")</f>
        <v/>
      </c>
    </row>
    <row r="1903" spans="1:23" x14ac:dyDescent="0.3">
      <c r="A1903" t="s">
        <v>1176</v>
      </c>
      <c r="B1903" s="6" t="s">
        <v>1232</v>
      </c>
      <c r="C1903" s="5">
        <v>61</v>
      </c>
      <c r="D1903" t="s">
        <v>2101</v>
      </c>
      <c r="E1903">
        <v>1</v>
      </c>
      <c r="F1903">
        <v>0</v>
      </c>
      <c r="G1903">
        <v>0</v>
      </c>
      <c r="H1903">
        <v>1</v>
      </c>
      <c r="I1903">
        <v>0</v>
      </c>
      <c r="J1903" t="s">
        <v>2117</v>
      </c>
      <c r="K1903" s="2" t="s">
        <v>2117</v>
      </c>
      <c r="L1903" t="str">
        <f>VLOOKUP(A1903,Tables!$A$2:$B$218,2,FALSE)</f>
        <v/>
      </c>
      <c r="O1903" s="8" t="s">
        <v>3149</v>
      </c>
      <c r="P1903" s="8"/>
      <c r="Q1903" t="str">
        <f t="shared" si="29"/>
        <v>Business Logic</v>
      </c>
      <c r="R1903"/>
      <c r="S1903"/>
      <c r="T1903" s="6" t="str">
        <f>IFERROR(VLOOKUP(T$1&amp;"."&amp;$A1903&amp;"."&amp;$B1903,Mappings[[Lookup Name]:[Source Reference]],2,FALSE),"")</f>
        <v/>
      </c>
      <c r="U1903" s="6" t="str">
        <f>IFERROR(VLOOKUP(U$1&amp;"."&amp;$A1903&amp;"."&amp;$B1903,Mappings[[Lookup Name]:[Source Reference]],2,FALSE),"")</f>
        <v/>
      </c>
      <c r="V1903" s="6" t="str">
        <f>IFERROR(VLOOKUP(V$1&amp;"."&amp;$A1903&amp;"."&amp;$B1903,Mappings[[Lookup Name]:[Source Reference]],2,FALSE),"")</f>
        <v/>
      </c>
      <c r="W1903" s="6" t="str">
        <f>IFERROR(VLOOKUP(W$1&amp;"."&amp;$A1903&amp;"."&amp;$B1903,Mappings[[Lookup Name]:[Source Reference]],2,FALSE),"")</f>
        <v/>
      </c>
    </row>
    <row r="1904" spans="1:23" x14ac:dyDescent="0.3">
      <c r="A1904" t="s">
        <v>1176</v>
      </c>
      <c r="B1904" s="6" t="s">
        <v>1233</v>
      </c>
      <c r="C1904" s="5">
        <v>62</v>
      </c>
      <c r="D1904" t="s">
        <v>2101</v>
      </c>
      <c r="E1904">
        <v>1</v>
      </c>
      <c r="F1904">
        <v>0</v>
      </c>
      <c r="G1904">
        <v>0</v>
      </c>
      <c r="H1904">
        <v>1</v>
      </c>
      <c r="I1904">
        <v>0</v>
      </c>
      <c r="J1904" t="s">
        <v>2117</v>
      </c>
      <c r="K1904" s="2" t="s">
        <v>2117</v>
      </c>
      <c r="L1904" t="str">
        <f>VLOOKUP(A1904,Tables!$A$2:$B$218,2,FALSE)</f>
        <v/>
      </c>
      <c r="O1904" s="8" t="s">
        <v>3149</v>
      </c>
      <c r="P1904" s="8"/>
      <c r="Q1904" t="str">
        <f t="shared" si="29"/>
        <v>Business Logic</v>
      </c>
      <c r="R1904"/>
      <c r="S1904"/>
      <c r="T1904" s="6" t="str">
        <f>IFERROR(VLOOKUP(T$1&amp;"."&amp;$A1904&amp;"."&amp;$B1904,Mappings[[Lookup Name]:[Source Reference]],2,FALSE),"")</f>
        <v/>
      </c>
      <c r="U1904" s="6" t="str">
        <f>IFERROR(VLOOKUP(U$1&amp;"."&amp;$A1904&amp;"."&amp;$B1904,Mappings[[Lookup Name]:[Source Reference]],2,FALSE),"")</f>
        <v/>
      </c>
      <c r="V1904" s="6" t="str">
        <f>IFERROR(VLOOKUP(V$1&amp;"."&amp;$A1904&amp;"."&amp;$B1904,Mappings[[Lookup Name]:[Source Reference]],2,FALSE),"")</f>
        <v/>
      </c>
      <c r="W1904" s="6" t="str">
        <f>IFERROR(VLOOKUP(W$1&amp;"."&amp;$A1904&amp;"."&amp;$B1904,Mappings[[Lookup Name]:[Source Reference]],2,FALSE),"")</f>
        <v/>
      </c>
    </row>
    <row r="1905" spans="1:23" x14ac:dyDescent="0.3">
      <c r="A1905" t="s">
        <v>1176</v>
      </c>
      <c r="B1905" s="6" t="s">
        <v>1234</v>
      </c>
      <c r="C1905" s="5">
        <v>63</v>
      </c>
      <c r="D1905" t="s">
        <v>2101</v>
      </c>
      <c r="E1905">
        <v>1</v>
      </c>
      <c r="F1905">
        <v>0</v>
      </c>
      <c r="G1905">
        <v>0</v>
      </c>
      <c r="H1905">
        <v>1</v>
      </c>
      <c r="I1905">
        <v>0</v>
      </c>
      <c r="J1905" t="s">
        <v>2117</v>
      </c>
      <c r="K1905" s="2" t="s">
        <v>2117</v>
      </c>
      <c r="L1905" t="str">
        <f>VLOOKUP(A1905,Tables!$A$2:$B$218,2,FALSE)</f>
        <v/>
      </c>
      <c r="O1905" s="8" t="s">
        <v>3149</v>
      </c>
      <c r="P1905" s="8"/>
      <c r="Q1905" t="str">
        <f t="shared" si="29"/>
        <v>Business Logic</v>
      </c>
      <c r="R1905"/>
      <c r="S1905"/>
      <c r="T1905" s="6" t="str">
        <f>IFERROR(VLOOKUP(T$1&amp;"."&amp;$A1905&amp;"."&amp;$B1905,Mappings[[Lookup Name]:[Source Reference]],2,FALSE),"")</f>
        <v/>
      </c>
      <c r="U1905" s="6" t="str">
        <f>IFERROR(VLOOKUP(U$1&amp;"."&amp;$A1905&amp;"."&amp;$B1905,Mappings[[Lookup Name]:[Source Reference]],2,FALSE),"")</f>
        <v/>
      </c>
      <c r="V1905" s="6" t="str">
        <f>IFERROR(VLOOKUP(V$1&amp;"."&amp;$A1905&amp;"."&amp;$B1905,Mappings[[Lookup Name]:[Source Reference]],2,FALSE),"")</f>
        <v/>
      </c>
      <c r="W1905" s="6" t="str">
        <f>IFERROR(VLOOKUP(W$1&amp;"."&amp;$A1905&amp;"."&amp;$B1905,Mappings[[Lookup Name]:[Source Reference]],2,FALSE),"")</f>
        <v/>
      </c>
    </row>
    <row r="1906" spans="1:23" x14ac:dyDescent="0.3">
      <c r="A1906" t="s">
        <v>1176</v>
      </c>
      <c r="B1906" s="6" t="s">
        <v>1235</v>
      </c>
      <c r="C1906" s="5">
        <v>64</v>
      </c>
      <c r="D1906" t="s">
        <v>2099</v>
      </c>
      <c r="E1906">
        <v>4</v>
      </c>
      <c r="F1906">
        <v>10</v>
      </c>
      <c r="G1906">
        <v>0</v>
      </c>
      <c r="H1906">
        <v>0</v>
      </c>
      <c r="I1906">
        <v>0</v>
      </c>
      <c r="J1906" t="s">
        <v>2117</v>
      </c>
      <c r="K1906" s="2" t="s">
        <v>2117</v>
      </c>
      <c r="L1906" t="str">
        <f>VLOOKUP(A1906,Tables!$A$2:$B$218,2,FALSE)</f>
        <v/>
      </c>
      <c r="O1906" s="8" t="s">
        <v>3149</v>
      </c>
      <c r="P1906" s="8"/>
      <c r="Q1906" t="str">
        <f t="shared" si="29"/>
        <v>Business Logic</v>
      </c>
      <c r="R1906"/>
      <c r="S1906"/>
      <c r="T1906" s="6" t="str">
        <f>IFERROR(VLOOKUP(T$1&amp;"."&amp;$A1906&amp;"."&amp;$B1906,Mappings[[Lookup Name]:[Source Reference]],2,FALSE),"")</f>
        <v/>
      </c>
      <c r="U1906" s="6" t="str">
        <f>IFERROR(VLOOKUP(U$1&amp;"."&amp;$A1906&amp;"."&amp;$B1906,Mappings[[Lookup Name]:[Source Reference]],2,FALSE),"")</f>
        <v/>
      </c>
      <c r="V1906" s="6" t="str">
        <f>IFERROR(VLOOKUP(V$1&amp;"."&amp;$A1906&amp;"."&amp;$B1906,Mappings[[Lookup Name]:[Source Reference]],2,FALSE),"")</f>
        <v/>
      </c>
      <c r="W1906" s="6" t="str">
        <f>IFERROR(VLOOKUP(W$1&amp;"."&amp;$A1906&amp;"."&amp;$B1906,Mappings[[Lookup Name]:[Source Reference]],2,FALSE),"")</f>
        <v/>
      </c>
    </row>
    <row r="1907" spans="1:23" x14ac:dyDescent="0.3">
      <c r="A1907" t="s">
        <v>1176</v>
      </c>
      <c r="B1907" s="6" t="s">
        <v>1236</v>
      </c>
      <c r="C1907" s="5">
        <v>65</v>
      </c>
      <c r="D1907" t="s">
        <v>2099</v>
      </c>
      <c r="E1907">
        <v>4</v>
      </c>
      <c r="F1907">
        <v>10</v>
      </c>
      <c r="G1907">
        <v>0</v>
      </c>
      <c r="H1907">
        <v>0</v>
      </c>
      <c r="I1907">
        <v>0</v>
      </c>
      <c r="J1907" t="s">
        <v>2117</v>
      </c>
      <c r="K1907" s="2" t="s">
        <v>2117</v>
      </c>
      <c r="L1907" t="str">
        <f>VLOOKUP(A1907,Tables!$A$2:$B$218,2,FALSE)</f>
        <v/>
      </c>
      <c r="O1907" s="8" t="s">
        <v>3149</v>
      </c>
      <c r="P1907" s="8"/>
      <c r="Q1907" t="str">
        <f t="shared" si="29"/>
        <v>Business Logic</v>
      </c>
      <c r="R1907"/>
      <c r="S1907"/>
      <c r="T1907" s="6" t="str">
        <f>IFERROR(VLOOKUP(T$1&amp;"."&amp;$A1907&amp;"."&amp;$B1907,Mappings[[Lookup Name]:[Source Reference]],2,FALSE),"")</f>
        <v/>
      </c>
      <c r="U1907" s="6" t="str">
        <f>IFERROR(VLOOKUP(U$1&amp;"."&amp;$A1907&amp;"."&amp;$B1907,Mappings[[Lookup Name]:[Source Reference]],2,FALSE),"")</f>
        <v/>
      </c>
      <c r="V1907" s="6" t="str">
        <f>IFERROR(VLOOKUP(V$1&amp;"."&amp;$A1907&amp;"."&amp;$B1907,Mappings[[Lookup Name]:[Source Reference]],2,FALSE),"")</f>
        <v/>
      </c>
      <c r="W1907" s="6" t="str">
        <f>IFERROR(VLOOKUP(W$1&amp;"."&amp;$A1907&amp;"."&amp;$B1907,Mappings[[Lookup Name]:[Source Reference]],2,FALSE),"")</f>
        <v/>
      </c>
    </row>
    <row r="1908" spans="1:23" x14ac:dyDescent="0.3">
      <c r="A1908" t="s">
        <v>1176</v>
      </c>
      <c r="B1908" s="6" t="s">
        <v>1237</v>
      </c>
      <c r="C1908" s="5">
        <v>66</v>
      </c>
      <c r="D1908" t="s">
        <v>2101</v>
      </c>
      <c r="E1908">
        <v>1</v>
      </c>
      <c r="F1908">
        <v>0</v>
      </c>
      <c r="G1908">
        <v>0</v>
      </c>
      <c r="H1908">
        <v>1</v>
      </c>
      <c r="I1908">
        <v>0</v>
      </c>
      <c r="J1908" t="s">
        <v>2117</v>
      </c>
      <c r="K1908" s="2" t="s">
        <v>2117</v>
      </c>
      <c r="L1908" t="str">
        <f>VLOOKUP(A1908,Tables!$A$2:$B$218,2,FALSE)</f>
        <v/>
      </c>
      <c r="O1908" s="8" t="s">
        <v>3149</v>
      </c>
      <c r="P1908" s="8"/>
      <c r="Q1908" t="str">
        <f t="shared" si="29"/>
        <v>Business Logic</v>
      </c>
      <c r="R1908"/>
      <c r="S1908"/>
      <c r="T1908" s="6" t="str">
        <f>IFERROR(VLOOKUP(T$1&amp;"."&amp;$A1908&amp;"."&amp;$B1908,Mappings[[Lookup Name]:[Source Reference]],2,FALSE),"")</f>
        <v/>
      </c>
      <c r="U1908" s="6" t="str">
        <f>IFERROR(VLOOKUP(U$1&amp;"."&amp;$A1908&amp;"."&amp;$B1908,Mappings[[Lookup Name]:[Source Reference]],2,FALSE),"")</f>
        <v/>
      </c>
      <c r="V1908" s="6" t="str">
        <f>IFERROR(VLOOKUP(V$1&amp;"."&amp;$A1908&amp;"."&amp;$B1908,Mappings[[Lookup Name]:[Source Reference]],2,FALSE),"")</f>
        <v/>
      </c>
      <c r="W1908" s="6" t="str">
        <f>IFERROR(VLOOKUP(W$1&amp;"."&amp;$A1908&amp;"."&amp;$B1908,Mappings[[Lookup Name]:[Source Reference]],2,FALSE),"")</f>
        <v/>
      </c>
    </row>
    <row r="1909" spans="1:23" x14ac:dyDescent="0.3">
      <c r="A1909" t="s">
        <v>1176</v>
      </c>
      <c r="B1909" s="6" t="s">
        <v>1238</v>
      </c>
      <c r="C1909" s="5">
        <v>67</v>
      </c>
      <c r="D1909" t="s">
        <v>2101</v>
      </c>
      <c r="E1909">
        <v>1</v>
      </c>
      <c r="F1909">
        <v>0</v>
      </c>
      <c r="G1909">
        <v>0</v>
      </c>
      <c r="H1909">
        <v>1</v>
      </c>
      <c r="I1909">
        <v>0</v>
      </c>
      <c r="J1909" t="s">
        <v>2117</v>
      </c>
      <c r="K1909" s="2" t="s">
        <v>2117</v>
      </c>
      <c r="L1909" t="str">
        <f>VLOOKUP(A1909,Tables!$A$2:$B$218,2,FALSE)</f>
        <v/>
      </c>
      <c r="O1909" s="8" t="s">
        <v>3149</v>
      </c>
      <c r="P1909" s="8"/>
      <c r="Q1909" t="str">
        <f t="shared" si="29"/>
        <v>Business Logic</v>
      </c>
      <c r="R1909"/>
      <c r="S1909"/>
      <c r="T1909" s="6" t="str">
        <f>IFERROR(VLOOKUP(T$1&amp;"."&amp;$A1909&amp;"."&amp;$B1909,Mappings[[Lookup Name]:[Source Reference]],2,FALSE),"")</f>
        <v/>
      </c>
      <c r="U1909" s="6" t="str">
        <f>IFERROR(VLOOKUP(U$1&amp;"."&amp;$A1909&amp;"."&amp;$B1909,Mappings[[Lookup Name]:[Source Reference]],2,FALSE),"")</f>
        <v/>
      </c>
      <c r="V1909" s="6" t="str">
        <f>IFERROR(VLOOKUP(V$1&amp;"."&amp;$A1909&amp;"."&amp;$B1909,Mappings[[Lookup Name]:[Source Reference]],2,FALSE),"")</f>
        <v/>
      </c>
      <c r="W1909" s="6" t="str">
        <f>IFERROR(VLOOKUP(W$1&amp;"."&amp;$A1909&amp;"."&amp;$B1909,Mappings[[Lookup Name]:[Source Reference]],2,FALSE),"")</f>
        <v/>
      </c>
    </row>
    <row r="1910" spans="1:23" x14ac:dyDescent="0.3">
      <c r="A1910" t="s">
        <v>1176</v>
      </c>
      <c r="B1910" s="6" t="s">
        <v>1239</v>
      </c>
      <c r="C1910" s="5">
        <v>68</v>
      </c>
      <c r="D1910" t="s">
        <v>2101</v>
      </c>
      <c r="E1910">
        <v>1</v>
      </c>
      <c r="F1910">
        <v>0</v>
      </c>
      <c r="G1910">
        <v>0</v>
      </c>
      <c r="H1910">
        <v>1</v>
      </c>
      <c r="I1910">
        <v>0</v>
      </c>
      <c r="J1910" t="s">
        <v>2117</v>
      </c>
      <c r="K1910" s="2" t="s">
        <v>2117</v>
      </c>
      <c r="L1910" t="str">
        <f>VLOOKUP(A1910,Tables!$A$2:$B$218,2,FALSE)</f>
        <v/>
      </c>
      <c r="O1910" s="8" t="s">
        <v>3149</v>
      </c>
      <c r="P1910" s="8"/>
      <c r="Q1910" t="str">
        <f t="shared" si="29"/>
        <v>Business Logic</v>
      </c>
      <c r="R1910"/>
      <c r="S1910"/>
      <c r="T1910" s="6" t="str">
        <f>IFERROR(VLOOKUP(T$1&amp;"."&amp;$A1910&amp;"."&amp;$B1910,Mappings[[Lookup Name]:[Source Reference]],2,FALSE),"")</f>
        <v/>
      </c>
      <c r="U1910" s="6" t="str">
        <f>IFERROR(VLOOKUP(U$1&amp;"."&amp;$A1910&amp;"."&amp;$B1910,Mappings[[Lookup Name]:[Source Reference]],2,FALSE),"")</f>
        <v/>
      </c>
      <c r="V1910" s="6" t="str">
        <f>IFERROR(VLOOKUP(V$1&amp;"."&amp;$A1910&amp;"."&amp;$B1910,Mappings[[Lookup Name]:[Source Reference]],2,FALSE),"")</f>
        <v/>
      </c>
      <c r="W1910" s="6" t="str">
        <f>IFERROR(VLOOKUP(W$1&amp;"."&amp;$A1910&amp;"."&amp;$B1910,Mappings[[Lookup Name]:[Source Reference]],2,FALSE),"")</f>
        <v/>
      </c>
    </row>
    <row r="1911" spans="1:23" x14ac:dyDescent="0.3">
      <c r="A1911" t="s">
        <v>1176</v>
      </c>
      <c r="B1911" s="6" t="s">
        <v>1240</v>
      </c>
      <c r="C1911" s="5">
        <v>69</v>
      </c>
      <c r="D1911" t="s">
        <v>2099</v>
      </c>
      <c r="E1911">
        <v>4</v>
      </c>
      <c r="F1911">
        <v>10</v>
      </c>
      <c r="G1911">
        <v>0</v>
      </c>
      <c r="H1911">
        <v>0</v>
      </c>
      <c r="I1911">
        <v>0</v>
      </c>
      <c r="J1911" t="s">
        <v>2117</v>
      </c>
      <c r="K1911" s="2" t="s">
        <v>2117</v>
      </c>
      <c r="L1911" t="str">
        <f>VLOOKUP(A1911,Tables!$A$2:$B$218,2,FALSE)</f>
        <v/>
      </c>
      <c r="O1911" s="8" t="s">
        <v>3149</v>
      </c>
      <c r="P1911" s="8"/>
      <c r="Q1911" t="str">
        <f t="shared" si="29"/>
        <v>Business Logic</v>
      </c>
      <c r="R1911"/>
      <c r="S1911"/>
      <c r="T1911" s="6" t="str">
        <f>IFERROR(VLOOKUP(T$1&amp;"."&amp;$A1911&amp;"."&amp;$B1911,Mappings[[Lookup Name]:[Source Reference]],2,FALSE),"")</f>
        <v/>
      </c>
      <c r="U1911" s="6" t="str">
        <f>IFERROR(VLOOKUP(U$1&amp;"."&amp;$A1911&amp;"."&amp;$B1911,Mappings[[Lookup Name]:[Source Reference]],2,FALSE),"")</f>
        <v/>
      </c>
      <c r="V1911" s="6" t="str">
        <f>IFERROR(VLOOKUP(V$1&amp;"."&amp;$A1911&amp;"."&amp;$B1911,Mappings[[Lookup Name]:[Source Reference]],2,FALSE),"")</f>
        <v/>
      </c>
      <c r="W1911" s="6" t="str">
        <f>IFERROR(VLOOKUP(W$1&amp;"."&amp;$A1911&amp;"."&amp;$B1911,Mappings[[Lookup Name]:[Source Reference]],2,FALSE),"")</f>
        <v/>
      </c>
    </row>
    <row r="1912" spans="1:23" x14ac:dyDescent="0.3">
      <c r="A1912" t="s">
        <v>1176</v>
      </c>
      <c r="B1912" s="6" t="s">
        <v>1241</v>
      </c>
      <c r="C1912" s="5">
        <v>70</v>
      </c>
      <c r="D1912" t="s">
        <v>2101</v>
      </c>
      <c r="E1912">
        <v>1</v>
      </c>
      <c r="F1912">
        <v>0</v>
      </c>
      <c r="G1912">
        <v>0</v>
      </c>
      <c r="H1912">
        <v>1</v>
      </c>
      <c r="I1912">
        <v>0</v>
      </c>
      <c r="J1912" t="s">
        <v>2117</v>
      </c>
      <c r="K1912" s="2" t="s">
        <v>2117</v>
      </c>
      <c r="L1912" t="str">
        <f>VLOOKUP(A1912,Tables!$A$2:$B$218,2,FALSE)</f>
        <v/>
      </c>
      <c r="O1912" s="8" t="s">
        <v>3149</v>
      </c>
      <c r="P1912" s="8"/>
      <c r="Q1912" t="str">
        <f t="shared" si="29"/>
        <v>Business Logic</v>
      </c>
      <c r="R1912"/>
      <c r="S1912"/>
      <c r="T1912" s="6" t="str">
        <f>IFERROR(VLOOKUP(T$1&amp;"."&amp;$A1912&amp;"."&amp;$B1912,Mappings[[Lookup Name]:[Source Reference]],2,FALSE),"")</f>
        <v/>
      </c>
      <c r="U1912" s="6" t="str">
        <f>IFERROR(VLOOKUP(U$1&amp;"."&amp;$A1912&amp;"."&amp;$B1912,Mappings[[Lookup Name]:[Source Reference]],2,FALSE),"")</f>
        <v/>
      </c>
      <c r="V1912" s="6" t="str">
        <f>IFERROR(VLOOKUP(V$1&amp;"."&amp;$A1912&amp;"."&amp;$B1912,Mappings[[Lookup Name]:[Source Reference]],2,FALSE),"")</f>
        <v/>
      </c>
      <c r="W1912" s="6" t="str">
        <f>IFERROR(VLOOKUP(W$1&amp;"."&amp;$A1912&amp;"."&amp;$B1912,Mappings[[Lookup Name]:[Source Reference]],2,FALSE),"")</f>
        <v/>
      </c>
    </row>
    <row r="1913" spans="1:23" x14ac:dyDescent="0.3">
      <c r="A1913" t="s">
        <v>1176</v>
      </c>
      <c r="B1913" s="6" t="s">
        <v>1242</v>
      </c>
      <c r="C1913" s="5">
        <v>71</v>
      </c>
      <c r="D1913" t="s">
        <v>2101</v>
      </c>
      <c r="E1913">
        <v>1</v>
      </c>
      <c r="F1913">
        <v>0</v>
      </c>
      <c r="G1913">
        <v>0</v>
      </c>
      <c r="H1913">
        <v>1</v>
      </c>
      <c r="I1913">
        <v>0</v>
      </c>
      <c r="J1913" t="s">
        <v>2117</v>
      </c>
      <c r="K1913" s="2" t="s">
        <v>2117</v>
      </c>
      <c r="L1913" t="str">
        <f>VLOOKUP(A1913,Tables!$A$2:$B$218,2,FALSE)</f>
        <v/>
      </c>
      <c r="O1913" s="8" t="s">
        <v>3149</v>
      </c>
      <c r="P1913" s="8"/>
      <c r="Q1913" t="str">
        <f t="shared" si="29"/>
        <v>Business Logic</v>
      </c>
      <c r="R1913"/>
      <c r="S1913"/>
      <c r="T1913" s="6" t="str">
        <f>IFERROR(VLOOKUP(T$1&amp;"."&amp;$A1913&amp;"."&amp;$B1913,Mappings[[Lookup Name]:[Source Reference]],2,FALSE),"")</f>
        <v/>
      </c>
      <c r="U1913" s="6" t="str">
        <f>IFERROR(VLOOKUP(U$1&amp;"."&amp;$A1913&amp;"."&amp;$B1913,Mappings[[Lookup Name]:[Source Reference]],2,FALSE),"")</f>
        <v/>
      </c>
      <c r="V1913" s="6" t="str">
        <f>IFERROR(VLOOKUP(V$1&amp;"."&amp;$A1913&amp;"."&amp;$B1913,Mappings[[Lookup Name]:[Source Reference]],2,FALSE),"")</f>
        <v/>
      </c>
      <c r="W1913" s="6" t="str">
        <f>IFERROR(VLOOKUP(W$1&amp;"."&amp;$A1913&amp;"."&amp;$B1913,Mappings[[Lookup Name]:[Source Reference]],2,FALSE),"")</f>
        <v/>
      </c>
    </row>
    <row r="1914" spans="1:23" x14ac:dyDescent="0.3">
      <c r="A1914" t="s">
        <v>1176</v>
      </c>
      <c r="B1914" s="6" t="s">
        <v>1243</v>
      </c>
      <c r="C1914" s="5">
        <v>72</v>
      </c>
      <c r="D1914" t="s">
        <v>2101</v>
      </c>
      <c r="E1914">
        <v>1</v>
      </c>
      <c r="F1914">
        <v>0</v>
      </c>
      <c r="G1914">
        <v>0</v>
      </c>
      <c r="H1914">
        <v>1</v>
      </c>
      <c r="I1914">
        <v>0</v>
      </c>
      <c r="J1914" t="s">
        <v>2117</v>
      </c>
      <c r="K1914" s="2" t="s">
        <v>2117</v>
      </c>
      <c r="L1914" t="str">
        <f>VLOOKUP(A1914,Tables!$A$2:$B$218,2,FALSE)</f>
        <v/>
      </c>
      <c r="O1914" s="8" t="s">
        <v>3149</v>
      </c>
      <c r="P1914" s="8"/>
      <c r="Q1914" t="str">
        <f t="shared" si="29"/>
        <v>Business Logic</v>
      </c>
      <c r="R1914"/>
      <c r="S1914"/>
      <c r="T1914" s="6" t="str">
        <f>IFERROR(VLOOKUP(T$1&amp;"."&amp;$A1914&amp;"."&amp;$B1914,Mappings[[Lookup Name]:[Source Reference]],2,FALSE),"")</f>
        <v/>
      </c>
      <c r="U1914" s="6" t="str">
        <f>IFERROR(VLOOKUP(U$1&amp;"."&amp;$A1914&amp;"."&amp;$B1914,Mappings[[Lookup Name]:[Source Reference]],2,FALSE),"")</f>
        <v/>
      </c>
      <c r="V1914" s="6" t="str">
        <f>IFERROR(VLOOKUP(V$1&amp;"."&amp;$A1914&amp;"."&amp;$B1914,Mappings[[Lookup Name]:[Source Reference]],2,FALSE),"")</f>
        <v/>
      </c>
      <c r="W1914" s="6" t="str">
        <f>IFERROR(VLOOKUP(W$1&amp;"."&amp;$A1914&amp;"."&amp;$B1914,Mappings[[Lookup Name]:[Source Reference]],2,FALSE),"")</f>
        <v/>
      </c>
    </row>
    <row r="1915" spans="1:23" x14ac:dyDescent="0.3">
      <c r="A1915" t="s">
        <v>1176</v>
      </c>
      <c r="B1915" s="6" t="s">
        <v>1244</v>
      </c>
      <c r="C1915" s="5">
        <v>73</v>
      </c>
      <c r="D1915" t="s">
        <v>2101</v>
      </c>
      <c r="E1915">
        <v>1</v>
      </c>
      <c r="F1915">
        <v>0</v>
      </c>
      <c r="G1915">
        <v>0</v>
      </c>
      <c r="H1915">
        <v>1</v>
      </c>
      <c r="I1915">
        <v>0</v>
      </c>
      <c r="J1915" t="s">
        <v>2117</v>
      </c>
      <c r="K1915" s="2" t="s">
        <v>2117</v>
      </c>
      <c r="L1915" t="str">
        <f>VLOOKUP(A1915,Tables!$A$2:$B$218,2,FALSE)</f>
        <v/>
      </c>
      <c r="O1915" s="8" t="s">
        <v>3149</v>
      </c>
      <c r="P1915" s="8"/>
      <c r="Q1915" t="str">
        <f t="shared" si="29"/>
        <v>Business Logic</v>
      </c>
      <c r="R1915"/>
      <c r="S1915"/>
      <c r="T1915" s="6" t="str">
        <f>IFERROR(VLOOKUP(T$1&amp;"."&amp;$A1915&amp;"."&amp;$B1915,Mappings[[Lookup Name]:[Source Reference]],2,FALSE),"")</f>
        <v/>
      </c>
      <c r="U1915" s="6" t="str">
        <f>IFERROR(VLOOKUP(U$1&amp;"."&amp;$A1915&amp;"."&amp;$B1915,Mappings[[Lookup Name]:[Source Reference]],2,FALSE),"")</f>
        <v/>
      </c>
      <c r="V1915" s="6" t="str">
        <f>IFERROR(VLOOKUP(V$1&amp;"."&amp;$A1915&amp;"."&amp;$B1915,Mappings[[Lookup Name]:[Source Reference]],2,FALSE),"")</f>
        <v/>
      </c>
      <c r="W1915" s="6" t="str">
        <f>IFERROR(VLOOKUP(W$1&amp;"."&amp;$A1915&amp;"."&amp;$B1915,Mappings[[Lookup Name]:[Source Reference]],2,FALSE),"")</f>
        <v/>
      </c>
    </row>
    <row r="1916" spans="1:23" x14ac:dyDescent="0.3">
      <c r="A1916" t="s">
        <v>1176</v>
      </c>
      <c r="B1916" s="6" t="s">
        <v>1245</v>
      </c>
      <c r="C1916" s="5">
        <v>74</v>
      </c>
      <c r="D1916" t="s">
        <v>2103</v>
      </c>
      <c r="E1916">
        <v>8</v>
      </c>
      <c r="F1916">
        <v>19</v>
      </c>
      <c r="G1916">
        <v>4</v>
      </c>
      <c r="H1916">
        <v>0</v>
      </c>
      <c r="I1916">
        <v>0</v>
      </c>
      <c r="J1916" t="s">
        <v>2117</v>
      </c>
      <c r="K1916" s="2" t="s">
        <v>2117</v>
      </c>
      <c r="L1916" t="str">
        <f>VLOOKUP(A1916,Tables!$A$2:$B$218,2,FALSE)</f>
        <v/>
      </c>
      <c r="O1916" s="8" t="s">
        <v>3149</v>
      </c>
      <c r="P1916" s="8"/>
      <c r="Q1916" t="str">
        <f t="shared" si="29"/>
        <v>Business Logic</v>
      </c>
      <c r="R1916"/>
      <c r="S1916"/>
      <c r="T1916" s="6" t="str">
        <f>IFERROR(VLOOKUP(T$1&amp;"."&amp;$A1916&amp;"."&amp;$B1916,Mappings[[Lookup Name]:[Source Reference]],2,FALSE),"")</f>
        <v/>
      </c>
      <c r="U1916" s="6" t="str">
        <f>IFERROR(VLOOKUP(U$1&amp;"."&amp;$A1916&amp;"."&amp;$B1916,Mappings[[Lookup Name]:[Source Reference]],2,FALSE),"")</f>
        <v/>
      </c>
      <c r="V1916" s="6" t="str">
        <f>IFERROR(VLOOKUP(V$1&amp;"."&amp;$A1916&amp;"."&amp;$B1916,Mappings[[Lookup Name]:[Source Reference]],2,FALSE),"")</f>
        <v/>
      </c>
      <c r="W1916" s="6" t="str">
        <f>IFERROR(VLOOKUP(W$1&amp;"."&amp;$A1916&amp;"."&amp;$B1916,Mappings[[Lookup Name]:[Source Reference]],2,FALSE),"")</f>
        <v/>
      </c>
    </row>
    <row r="1917" spans="1:23" x14ac:dyDescent="0.3">
      <c r="A1917" t="s">
        <v>1176</v>
      </c>
      <c r="B1917" s="6" t="s">
        <v>1246</v>
      </c>
      <c r="C1917" s="5">
        <v>75</v>
      </c>
      <c r="D1917" t="s">
        <v>2101</v>
      </c>
      <c r="E1917">
        <v>1</v>
      </c>
      <c r="F1917">
        <v>0</v>
      </c>
      <c r="G1917">
        <v>0</v>
      </c>
      <c r="H1917">
        <v>1</v>
      </c>
      <c r="I1917">
        <v>0</v>
      </c>
      <c r="J1917" t="s">
        <v>2117</v>
      </c>
      <c r="K1917" s="2" t="s">
        <v>2117</v>
      </c>
      <c r="L1917" t="str">
        <f>VLOOKUP(A1917,Tables!$A$2:$B$218,2,FALSE)</f>
        <v/>
      </c>
      <c r="O1917" s="8" t="s">
        <v>3149</v>
      </c>
      <c r="P1917" s="8"/>
      <c r="Q1917" t="str">
        <f t="shared" si="29"/>
        <v>Business Logic</v>
      </c>
      <c r="R1917"/>
      <c r="S1917"/>
      <c r="T1917" s="6" t="str">
        <f>IFERROR(VLOOKUP(T$1&amp;"."&amp;$A1917&amp;"."&amp;$B1917,Mappings[[Lookup Name]:[Source Reference]],2,FALSE),"")</f>
        <v/>
      </c>
      <c r="U1917" s="6" t="str">
        <f>IFERROR(VLOOKUP(U$1&amp;"."&amp;$A1917&amp;"."&amp;$B1917,Mappings[[Lookup Name]:[Source Reference]],2,FALSE),"")</f>
        <v/>
      </c>
      <c r="V1917" s="6" t="str">
        <f>IFERROR(VLOOKUP(V$1&amp;"."&amp;$A1917&amp;"."&amp;$B1917,Mappings[[Lookup Name]:[Source Reference]],2,FALSE),"")</f>
        <v/>
      </c>
      <c r="W1917" s="6" t="str">
        <f>IFERROR(VLOOKUP(W$1&amp;"."&amp;$A1917&amp;"."&amp;$B1917,Mappings[[Lookup Name]:[Source Reference]],2,FALSE),"")</f>
        <v/>
      </c>
    </row>
    <row r="1918" spans="1:23" x14ac:dyDescent="0.3">
      <c r="A1918" t="s">
        <v>1176</v>
      </c>
      <c r="B1918" s="6" t="s">
        <v>1247</v>
      </c>
      <c r="C1918" s="5">
        <v>76</v>
      </c>
      <c r="D1918" t="s">
        <v>2101</v>
      </c>
      <c r="E1918">
        <v>1</v>
      </c>
      <c r="F1918">
        <v>0</v>
      </c>
      <c r="G1918">
        <v>0</v>
      </c>
      <c r="H1918">
        <v>1</v>
      </c>
      <c r="I1918">
        <v>0</v>
      </c>
      <c r="J1918" t="s">
        <v>2117</v>
      </c>
      <c r="K1918" s="2" t="s">
        <v>2117</v>
      </c>
      <c r="L1918" t="str">
        <f>VLOOKUP(A1918,Tables!$A$2:$B$218,2,FALSE)</f>
        <v/>
      </c>
      <c r="O1918" s="8" t="s">
        <v>3149</v>
      </c>
      <c r="P1918" s="8"/>
      <c r="Q1918" t="str">
        <f t="shared" si="29"/>
        <v>Business Logic</v>
      </c>
      <c r="R1918"/>
      <c r="S1918"/>
      <c r="T1918" s="6" t="str">
        <f>IFERROR(VLOOKUP(T$1&amp;"."&amp;$A1918&amp;"."&amp;$B1918,Mappings[[Lookup Name]:[Source Reference]],2,FALSE),"")</f>
        <v/>
      </c>
      <c r="U1918" s="6" t="str">
        <f>IFERROR(VLOOKUP(U$1&amp;"."&amp;$A1918&amp;"."&amp;$B1918,Mappings[[Lookup Name]:[Source Reference]],2,FALSE),"")</f>
        <v/>
      </c>
      <c r="V1918" s="6" t="str">
        <f>IFERROR(VLOOKUP(V$1&amp;"."&amp;$A1918&amp;"."&amp;$B1918,Mappings[[Lookup Name]:[Source Reference]],2,FALSE),"")</f>
        <v/>
      </c>
      <c r="W1918" s="6" t="str">
        <f>IFERROR(VLOOKUP(W$1&amp;"."&amp;$A1918&amp;"."&amp;$B1918,Mappings[[Lookup Name]:[Source Reference]],2,FALSE),"")</f>
        <v/>
      </c>
    </row>
    <row r="1919" spans="1:23" x14ac:dyDescent="0.3">
      <c r="A1919" t="s">
        <v>1176</v>
      </c>
      <c r="B1919" s="6" t="s">
        <v>1248</v>
      </c>
      <c r="C1919" s="5">
        <v>77</v>
      </c>
      <c r="D1919" t="s">
        <v>2101</v>
      </c>
      <c r="E1919">
        <v>1</v>
      </c>
      <c r="F1919">
        <v>0</v>
      </c>
      <c r="G1919">
        <v>0</v>
      </c>
      <c r="H1919">
        <v>1</v>
      </c>
      <c r="I1919">
        <v>0</v>
      </c>
      <c r="J1919" t="s">
        <v>2117</v>
      </c>
      <c r="K1919" s="2" t="s">
        <v>2117</v>
      </c>
      <c r="L1919" t="str">
        <f>VLOOKUP(A1919,Tables!$A$2:$B$218,2,FALSE)</f>
        <v/>
      </c>
      <c r="O1919" s="8" t="s">
        <v>3149</v>
      </c>
      <c r="P1919" s="8"/>
      <c r="Q1919" t="str">
        <f t="shared" si="29"/>
        <v>Business Logic</v>
      </c>
      <c r="R1919"/>
      <c r="S1919"/>
      <c r="T1919" s="6" t="str">
        <f>IFERROR(VLOOKUP(T$1&amp;"."&amp;$A1919&amp;"."&amp;$B1919,Mappings[[Lookup Name]:[Source Reference]],2,FALSE),"")</f>
        <v/>
      </c>
      <c r="U1919" s="6" t="str">
        <f>IFERROR(VLOOKUP(U$1&amp;"."&amp;$A1919&amp;"."&amp;$B1919,Mappings[[Lookup Name]:[Source Reference]],2,FALSE),"")</f>
        <v/>
      </c>
      <c r="V1919" s="6" t="str">
        <f>IFERROR(VLOOKUP(V$1&amp;"."&amp;$A1919&amp;"."&amp;$B1919,Mappings[[Lookup Name]:[Source Reference]],2,FALSE),"")</f>
        <v/>
      </c>
      <c r="W1919" s="6" t="str">
        <f>IFERROR(VLOOKUP(W$1&amp;"."&amp;$A1919&amp;"."&amp;$B1919,Mappings[[Lookup Name]:[Source Reference]],2,FALSE),"")</f>
        <v/>
      </c>
    </row>
    <row r="1920" spans="1:23" x14ac:dyDescent="0.3">
      <c r="A1920" t="s">
        <v>1176</v>
      </c>
      <c r="B1920" s="6" t="s">
        <v>1249</v>
      </c>
      <c r="C1920" s="5">
        <v>78</v>
      </c>
      <c r="D1920" t="s">
        <v>2101</v>
      </c>
      <c r="E1920">
        <v>1</v>
      </c>
      <c r="F1920">
        <v>0</v>
      </c>
      <c r="G1920">
        <v>0</v>
      </c>
      <c r="H1920">
        <v>1</v>
      </c>
      <c r="I1920">
        <v>0</v>
      </c>
      <c r="J1920" t="s">
        <v>2117</v>
      </c>
      <c r="K1920" s="2" t="s">
        <v>2117</v>
      </c>
      <c r="L1920" t="str">
        <f>VLOOKUP(A1920,Tables!$A$2:$B$218,2,FALSE)</f>
        <v/>
      </c>
      <c r="O1920" s="8" t="s">
        <v>3149</v>
      </c>
      <c r="P1920" s="8"/>
      <c r="Q1920" t="str">
        <f t="shared" si="29"/>
        <v>Business Logic</v>
      </c>
      <c r="R1920"/>
      <c r="S1920"/>
      <c r="T1920" s="6" t="str">
        <f>IFERROR(VLOOKUP(T$1&amp;"."&amp;$A1920&amp;"."&amp;$B1920,Mappings[[Lookup Name]:[Source Reference]],2,FALSE),"")</f>
        <v/>
      </c>
      <c r="U1920" s="6" t="str">
        <f>IFERROR(VLOOKUP(U$1&amp;"."&amp;$A1920&amp;"."&amp;$B1920,Mappings[[Lookup Name]:[Source Reference]],2,FALSE),"")</f>
        <v/>
      </c>
      <c r="V1920" s="6" t="str">
        <f>IFERROR(VLOOKUP(V$1&amp;"."&amp;$A1920&amp;"."&amp;$B1920,Mappings[[Lookup Name]:[Source Reference]],2,FALSE),"")</f>
        <v/>
      </c>
      <c r="W1920" s="6" t="str">
        <f>IFERROR(VLOOKUP(W$1&amp;"."&amp;$A1920&amp;"."&amp;$B1920,Mappings[[Lookup Name]:[Source Reference]],2,FALSE),"")</f>
        <v/>
      </c>
    </row>
    <row r="1921" spans="1:23" x14ac:dyDescent="0.3">
      <c r="A1921" t="s">
        <v>1176</v>
      </c>
      <c r="B1921" s="6" t="s">
        <v>1250</v>
      </c>
      <c r="C1921" s="5">
        <v>79</v>
      </c>
      <c r="D1921" t="s">
        <v>2101</v>
      </c>
      <c r="E1921">
        <v>1</v>
      </c>
      <c r="F1921">
        <v>0</v>
      </c>
      <c r="G1921">
        <v>0</v>
      </c>
      <c r="H1921">
        <v>1</v>
      </c>
      <c r="I1921">
        <v>0</v>
      </c>
      <c r="J1921" t="s">
        <v>2117</v>
      </c>
      <c r="K1921" s="2" t="s">
        <v>2117</v>
      </c>
      <c r="L1921" t="str">
        <f>VLOOKUP(A1921,Tables!$A$2:$B$218,2,FALSE)</f>
        <v/>
      </c>
      <c r="O1921" s="8" t="s">
        <v>3149</v>
      </c>
      <c r="P1921" s="8"/>
      <c r="Q1921" t="str">
        <f t="shared" si="29"/>
        <v>Business Logic</v>
      </c>
      <c r="R1921"/>
      <c r="S1921"/>
      <c r="T1921" s="6" t="str">
        <f>IFERROR(VLOOKUP(T$1&amp;"."&amp;$A1921&amp;"."&amp;$B1921,Mappings[[Lookup Name]:[Source Reference]],2,FALSE),"")</f>
        <v/>
      </c>
      <c r="U1921" s="6" t="str">
        <f>IFERROR(VLOOKUP(U$1&amp;"."&amp;$A1921&amp;"."&amp;$B1921,Mappings[[Lookup Name]:[Source Reference]],2,FALSE),"")</f>
        <v/>
      </c>
      <c r="V1921" s="6" t="str">
        <f>IFERROR(VLOOKUP(V$1&amp;"."&amp;$A1921&amp;"."&amp;$B1921,Mappings[[Lookup Name]:[Source Reference]],2,FALSE),"")</f>
        <v/>
      </c>
      <c r="W1921" s="6" t="str">
        <f>IFERROR(VLOOKUP(W$1&amp;"."&amp;$A1921&amp;"."&amp;$B1921,Mappings[[Lookup Name]:[Source Reference]],2,FALSE),"")</f>
        <v/>
      </c>
    </row>
    <row r="1922" spans="1:23" x14ac:dyDescent="0.3">
      <c r="A1922" t="s">
        <v>1176</v>
      </c>
      <c r="B1922" s="6" t="s">
        <v>1251</v>
      </c>
      <c r="C1922" s="5">
        <v>80</v>
      </c>
      <c r="D1922" t="s">
        <v>2099</v>
      </c>
      <c r="E1922">
        <v>4</v>
      </c>
      <c r="F1922">
        <v>10</v>
      </c>
      <c r="G1922">
        <v>0</v>
      </c>
      <c r="H1922">
        <v>0</v>
      </c>
      <c r="I1922">
        <v>0</v>
      </c>
      <c r="J1922" t="s">
        <v>2117</v>
      </c>
      <c r="K1922" s="2" t="s">
        <v>2117</v>
      </c>
      <c r="L1922" t="str">
        <f>VLOOKUP(A1922,Tables!$A$2:$B$218,2,FALSE)</f>
        <v/>
      </c>
      <c r="O1922" s="8" t="s">
        <v>3149</v>
      </c>
      <c r="P1922" s="8"/>
      <c r="Q1922" t="str">
        <f t="shared" si="29"/>
        <v>Business Logic</v>
      </c>
      <c r="R1922"/>
      <c r="S1922"/>
      <c r="T1922" s="6" t="str">
        <f>IFERROR(VLOOKUP(T$1&amp;"."&amp;$A1922&amp;"."&amp;$B1922,Mappings[[Lookup Name]:[Source Reference]],2,FALSE),"")</f>
        <v/>
      </c>
      <c r="U1922" s="6" t="str">
        <f>IFERROR(VLOOKUP(U$1&amp;"."&amp;$A1922&amp;"."&amp;$B1922,Mappings[[Lookup Name]:[Source Reference]],2,FALSE),"")</f>
        <v/>
      </c>
      <c r="V1922" s="6" t="str">
        <f>IFERROR(VLOOKUP(V$1&amp;"."&amp;$A1922&amp;"."&amp;$B1922,Mappings[[Lookup Name]:[Source Reference]],2,FALSE),"")</f>
        <v/>
      </c>
      <c r="W1922" s="6" t="str">
        <f>IFERROR(VLOOKUP(W$1&amp;"."&amp;$A1922&amp;"."&amp;$B1922,Mappings[[Lookup Name]:[Source Reference]],2,FALSE),"")</f>
        <v/>
      </c>
    </row>
    <row r="1923" spans="1:23" x14ac:dyDescent="0.3">
      <c r="A1923" t="s">
        <v>1176</v>
      </c>
      <c r="B1923" s="6" t="s">
        <v>1252</v>
      </c>
      <c r="C1923" s="5">
        <v>81</v>
      </c>
      <c r="D1923" t="s">
        <v>2099</v>
      </c>
      <c r="E1923">
        <v>4</v>
      </c>
      <c r="F1923">
        <v>10</v>
      </c>
      <c r="G1923">
        <v>0</v>
      </c>
      <c r="H1923">
        <v>0</v>
      </c>
      <c r="I1923">
        <v>0</v>
      </c>
      <c r="J1923" t="s">
        <v>2117</v>
      </c>
      <c r="K1923" s="2" t="s">
        <v>2117</v>
      </c>
      <c r="L1923" t="str">
        <f>VLOOKUP(A1923,Tables!$A$2:$B$218,2,FALSE)</f>
        <v/>
      </c>
      <c r="O1923" s="8" t="s">
        <v>3149</v>
      </c>
      <c r="P1923" s="8"/>
      <c r="Q1923" t="str">
        <f t="shared" ref="Q1923:Q1986" si="30">IF(B1923="Source_System_SID","Link to Source System",IF(OR(B1923="Created_By_ID",B1923="Created_by_Date",B1923="Last_Updated_By_Date",B1923="Last_Updated_By_ID",B1923="Audit_SID",B1923="Update_Audit_SID"),"ETL Audit Process",IF(RIGHT(B1923,3)="SID","System Generated","Business Logic")))</f>
        <v>Business Logic</v>
      </c>
      <c r="R1923"/>
      <c r="S1923"/>
      <c r="T1923" s="6" t="str">
        <f>IFERROR(VLOOKUP(T$1&amp;"."&amp;$A1923&amp;"."&amp;$B1923,Mappings[[Lookup Name]:[Source Reference]],2,FALSE),"")</f>
        <v/>
      </c>
      <c r="U1923" s="6" t="str">
        <f>IFERROR(VLOOKUP(U$1&amp;"."&amp;$A1923&amp;"."&amp;$B1923,Mappings[[Lookup Name]:[Source Reference]],2,FALSE),"")</f>
        <v/>
      </c>
      <c r="V1923" s="6" t="str">
        <f>IFERROR(VLOOKUP(V$1&amp;"."&amp;$A1923&amp;"."&amp;$B1923,Mappings[[Lookup Name]:[Source Reference]],2,FALSE),"")</f>
        <v/>
      </c>
      <c r="W1923" s="6" t="str">
        <f>IFERROR(VLOOKUP(W$1&amp;"."&amp;$A1923&amp;"."&amp;$B1923,Mappings[[Lookup Name]:[Source Reference]],2,FALSE),"")</f>
        <v/>
      </c>
    </row>
    <row r="1924" spans="1:23" x14ac:dyDescent="0.3">
      <c r="A1924" t="s">
        <v>1176</v>
      </c>
      <c r="B1924" s="6" t="s">
        <v>1253</v>
      </c>
      <c r="C1924" s="5">
        <v>82</v>
      </c>
      <c r="D1924" t="s">
        <v>2101</v>
      </c>
      <c r="E1924">
        <v>1</v>
      </c>
      <c r="F1924">
        <v>0</v>
      </c>
      <c r="G1924">
        <v>0</v>
      </c>
      <c r="H1924">
        <v>1</v>
      </c>
      <c r="I1924">
        <v>0</v>
      </c>
      <c r="J1924" t="s">
        <v>2117</v>
      </c>
      <c r="K1924" s="2" t="s">
        <v>2117</v>
      </c>
      <c r="L1924" t="str">
        <f>VLOOKUP(A1924,Tables!$A$2:$B$218,2,FALSE)</f>
        <v/>
      </c>
      <c r="O1924" s="8" t="s">
        <v>3149</v>
      </c>
      <c r="P1924" s="8"/>
      <c r="Q1924" t="str">
        <f t="shared" si="30"/>
        <v>Business Logic</v>
      </c>
      <c r="R1924"/>
      <c r="S1924"/>
      <c r="T1924" s="6" t="str">
        <f>IFERROR(VLOOKUP(T$1&amp;"."&amp;$A1924&amp;"."&amp;$B1924,Mappings[[Lookup Name]:[Source Reference]],2,FALSE),"")</f>
        <v/>
      </c>
      <c r="U1924" s="6" t="str">
        <f>IFERROR(VLOOKUP(U$1&amp;"."&amp;$A1924&amp;"."&amp;$B1924,Mappings[[Lookup Name]:[Source Reference]],2,FALSE),"")</f>
        <v/>
      </c>
      <c r="V1924" s="6" t="str">
        <f>IFERROR(VLOOKUP(V$1&amp;"."&amp;$A1924&amp;"."&amp;$B1924,Mappings[[Lookup Name]:[Source Reference]],2,FALSE),"")</f>
        <v/>
      </c>
      <c r="W1924" s="6" t="str">
        <f>IFERROR(VLOOKUP(W$1&amp;"."&amp;$A1924&amp;"."&amp;$B1924,Mappings[[Lookup Name]:[Source Reference]],2,FALSE),"")</f>
        <v/>
      </c>
    </row>
    <row r="1925" spans="1:23" x14ac:dyDescent="0.3">
      <c r="A1925" t="s">
        <v>1176</v>
      </c>
      <c r="B1925" s="6" t="s">
        <v>1254</v>
      </c>
      <c r="C1925" s="5">
        <v>83</v>
      </c>
      <c r="D1925" t="s">
        <v>2098</v>
      </c>
      <c r="E1925">
        <v>8</v>
      </c>
      <c r="F1925">
        <v>23</v>
      </c>
      <c r="G1925">
        <v>3</v>
      </c>
      <c r="H1925">
        <v>0</v>
      </c>
      <c r="I1925">
        <v>0</v>
      </c>
      <c r="J1925" t="s">
        <v>2117</v>
      </c>
      <c r="K1925" s="2" t="s">
        <v>2117</v>
      </c>
      <c r="L1925" t="str">
        <f>VLOOKUP(A1925,Tables!$A$2:$B$218,2,FALSE)</f>
        <v/>
      </c>
      <c r="O1925" s="8" t="s">
        <v>3149</v>
      </c>
      <c r="P1925" s="8"/>
      <c r="Q1925" t="str">
        <f t="shared" si="30"/>
        <v>Business Logic</v>
      </c>
      <c r="R1925"/>
      <c r="S1925"/>
      <c r="T1925" s="6" t="str">
        <f>IFERROR(VLOOKUP(T$1&amp;"."&amp;$A1925&amp;"."&amp;$B1925,Mappings[[Lookup Name]:[Source Reference]],2,FALSE),"")</f>
        <v/>
      </c>
      <c r="U1925" s="6" t="str">
        <f>IFERROR(VLOOKUP(U$1&amp;"."&amp;$A1925&amp;"."&amp;$B1925,Mappings[[Lookup Name]:[Source Reference]],2,FALSE),"")</f>
        <v/>
      </c>
      <c r="V1925" s="6" t="str">
        <f>IFERROR(VLOOKUP(V$1&amp;"."&amp;$A1925&amp;"."&amp;$B1925,Mappings[[Lookup Name]:[Source Reference]],2,FALSE),"")</f>
        <v/>
      </c>
      <c r="W1925" s="6" t="str">
        <f>IFERROR(VLOOKUP(W$1&amp;"."&amp;$A1925&amp;"."&amp;$B1925,Mappings[[Lookup Name]:[Source Reference]],2,FALSE),"")</f>
        <v/>
      </c>
    </row>
    <row r="1926" spans="1:23" x14ac:dyDescent="0.3">
      <c r="A1926" t="s">
        <v>1176</v>
      </c>
      <c r="B1926" s="6" t="s">
        <v>1255</v>
      </c>
      <c r="C1926" s="5">
        <v>84</v>
      </c>
      <c r="D1926" t="s">
        <v>2098</v>
      </c>
      <c r="E1926">
        <v>8</v>
      </c>
      <c r="F1926">
        <v>23</v>
      </c>
      <c r="G1926">
        <v>3</v>
      </c>
      <c r="H1926">
        <v>0</v>
      </c>
      <c r="I1926">
        <v>0</v>
      </c>
      <c r="J1926" t="s">
        <v>2117</v>
      </c>
      <c r="K1926" s="2" t="s">
        <v>2117</v>
      </c>
      <c r="L1926" t="str">
        <f>VLOOKUP(A1926,Tables!$A$2:$B$218,2,FALSE)</f>
        <v/>
      </c>
      <c r="O1926" s="8" t="s">
        <v>3149</v>
      </c>
      <c r="P1926" s="8"/>
      <c r="Q1926" t="str">
        <f t="shared" si="30"/>
        <v>Business Logic</v>
      </c>
      <c r="R1926"/>
      <c r="S1926"/>
      <c r="T1926" s="6" t="str">
        <f>IFERROR(VLOOKUP(T$1&amp;"."&amp;$A1926&amp;"."&amp;$B1926,Mappings[[Lookup Name]:[Source Reference]],2,FALSE),"")</f>
        <v/>
      </c>
      <c r="U1926" s="6" t="str">
        <f>IFERROR(VLOOKUP(U$1&amp;"."&amp;$A1926&amp;"."&amp;$B1926,Mappings[[Lookup Name]:[Source Reference]],2,FALSE),"")</f>
        <v/>
      </c>
      <c r="V1926" s="6" t="str">
        <f>IFERROR(VLOOKUP(V$1&amp;"."&amp;$A1926&amp;"."&amp;$B1926,Mappings[[Lookup Name]:[Source Reference]],2,FALSE),"")</f>
        <v/>
      </c>
      <c r="W1926" s="6" t="str">
        <f>IFERROR(VLOOKUP(W$1&amp;"."&amp;$A1926&amp;"."&amp;$B1926,Mappings[[Lookup Name]:[Source Reference]],2,FALSE),"")</f>
        <v/>
      </c>
    </row>
    <row r="1927" spans="1:23" x14ac:dyDescent="0.3">
      <c r="A1927" t="s">
        <v>1176</v>
      </c>
      <c r="B1927" s="6" t="s">
        <v>1256</v>
      </c>
      <c r="C1927" s="5">
        <v>85</v>
      </c>
      <c r="D1927" t="s">
        <v>2101</v>
      </c>
      <c r="E1927">
        <v>1</v>
      </c>
      <c r="F1927">
        <v>0</v>
      </c>
      <c r="G1927">
        <v>0</v>
      </c>
      <c r="H1927">
        <v>0</v>
      </c>
      <c r="I1927">
        <v>0</v>
      </c>
      <c r="J1927" t="s">
        <v>2117</v>
      </c>
      <c r="K1927" s="2" t="s">
        <v>2117</v>
      </c>
      <c r="L1927" t="str">
        <f>VLOOKUP(A1927,Tables!$A$2:$B$218,2,FALSE)</f>
        <v/>
      </c>
      <c r="O1927" s="8" t="s">
        <v>3149</v>
      </c>
      <c r="P1927" s="8"/>
      <c r="Q1927" t="str">
        <f t="shared" si="30"/>
        <v>Business Logic</v>
      </c>
      <c r="R1927"/>
      <c r="S1927"/>
      <c r="T1927" s="6" t="str">
        <f>IFERROR(VLOOKUP(T$1&amp;"."&amp;$A1927&amp;"."&amp;$B1927,Mappings[[Lookup Name]:[Source Reference]],2,FALSE),"")</f>
        <v/>
      </c>
      <c r="U1927" s="6" t="str">
        <f>IFERROR(VLOOKUP(U$1&amp;"."&amp;$A1927&amp;"."&amp;$B1927,Mappings[[Lookup Name]:[Source Reference]],2,FALSE),"")</f>
        <v/>
      </c>
      <c r="V1927" s="6" t="str">
        <f>IFERROR(VLOOKUP(V$1&amp;"."&amp;$A1927&amp;"."&amp;$B1927,Mappings[[Lookup Name]:[Source Reference]],2,FALSE),"")</f>
        <v/>
      </c>
      <c r="W1927" s="6" t="str">
        <f>IFERROR(VLOOKUP(W$1&amp;"."&amp;$A1927&amp;"."&amp;$B1927,Mappings[[Lookup Name]:[Source Reference]],2,FALSE),"")</f>
        <v/>
      </c>
    </row>
    <row r="1928" spans="1:23" x14ac:dyDescent="0.3">
      <c r="A1928" t="s">
        <v>1176</v>
      </c>
      <c r="B1928" s="6" t="s">
        <v>1257</v>
      </c>
      <c r="C1928" s="5">
        <v>86</v>
      </c>
      <c r="D1928" t="s">
        <v>2101</v>
      </c>
      <c r="E1928">
        <v>1</v>
      </c>
      <c r="F1928">
        <v>0</v>
      </c>
      <c r="G1928">
        <v>0</v>
      </c>
      <c r="H1928">
        <v>0</v>
      </c>
      <c r="I1928">
        <v>0</v>
      </c>
      <c r="J1928" t="s">
        <v>2117</v>
      </c>
      <c r="K1928" s="2" t="s">
        <v>2117</v>
      </c>
      <c r="L1928" t="str">
        <f>VLOOKUP(A1928,Tables!$A$2:$B$218,2,FALSE)</f>
        <v/>
      </c>
      <c r="O1928" s="8" t="s">
        <v>3149</v>
      </c>
      <c r="P1928" s="8"/>
      <c r="Q1928" t="str">
        <f t="shared" si="30"/>
        <v>Business Logic</v>
      </c>
      <c r="R1928"/>
      <c r="S1928"/>
      <c r="T1928" s="6" t="str">
        <f>IFERROR(VLOOKUP(T$1&amp;"."&amp;$A1928&amp;"."&amp;$B1928,Mappings[[Lookup Name]:[Source Reference]],2,FALSE),"")</f>
        <v/>
      </c>
      <c r="U1928" s="6" t="str">
        <f>IFERROR(VLOOKUP(U$1&amp;"."&amp;$A1928&amp;"."&amp;$B1928,Mappings[[Lookup Name]:[Source Reference]],2,FALSE),"")</f>
        <v/>
      </c>
      <c r="V1928" s="6" t="str">
        <f>IFERROR(VLOOKUP(V$1&amp;"."&amp;$A1928&amp;"."&amp;$B1928,Mappings[[Lookup Name]:[Source Reference]],2,FALSE),"")</f>
        <v/>
      </c>
      <c r="W1928" s="6" t="str">
        <f>IFERROR(VLOOKUP(W$1&amp;"."&amp;$A1928&amp;"."&amp;$B1928,Mappings[[Lookup Name]:[Source Reference]],2,FALSE),"")</f>
        <v/>
      </c>
    </row>
    <row r="1929" spans="1:23" x14ac:dyDescent="0.3">
      <c r="A1929" t="s">
        <v>1176</v>
      </c>
      <c r="B1929" s="6" t="s">
        <v>1258</v>
      </c>
      <c r="C1929" s="5">
        <v>87</v>
      </c>
      <c r="D1929" t="s">
        <v>2102</v>
      </c>
      <c r="E1929">
        <v>30</v>
      </c>
      <c r="F1929">
        <v>0</v>
      </c>
      <c r="G1929">
        <v>0</v>
      </c>
      <c r="H1929">
        <v>1</v>
      </c>
      <c r="I1929">
        <v>0</v>
      </c>
      <c r="J1929" t="s">
        <v>2117</v>
      </c>
      <c r="K1929" s="2" t="s">
        <v>2117</v>
      </c>
      <c r="L1929" t="str">
        <f>VLOOKUP(A1929,Tables!$A$2:$B$218,2,FALSE)</f>
        <v/>
      </c>
      <c r="O1929" s="8" t="s">
        <v>3149</v>
      </c>
      <c r="P1929" s="8"/>
      <c r="Q1929" t="str">
        <f t="shared" si="30"/>
        <v>Business Logic</v>
      </c>
      <c r="R1929"/>
      <c r="S1929"/>
      <c r="T1929" s="6" t="str">
        <f>IFERROR(VLOOKUP(T$1&amp;"."&amp;$A1929&amp;"."&amp;$B1929,Mappings[[Lookup Name]:[Source Reference]],2,FALSE),"")</f>
        <v/>
      </c>
      <c r="U1929" s="6" t="str">
        <f>IFERROR(VLOOKUP(U$1&amp;"."&amp;$A1929&amp;"."&amp;$B1929,Mappings[[Lookup Name]:[Source Reference]],2,FALSE),"")</f>
        <v/>
      </c>
      <c r="V1929" s="6" t="str">
        <f>IFERROR(VLOOKUP(V$1&amp;"."&amp;$A1929&amp;"."&amp;$B1929,Mappings[[Lookup Name]:[Source Reference]],2,FALSE),"")</f>
        <v/>
      </c>
      <c r="W1929" s="6" t="str">
        <f>IFERROR(VLOOKUP(W$1&amp;"."&amp;$A1929&amp;"."&amp;$B1929,Mappings[[Lookup Name]:[Source Reference]],2,FALSE),"")</f>
        <v/>
      </c>
    </row>
    <row r="1930" spans="1:23" x14ac:dyDescent="0.3">
      <c r="A1930" t="s">
        <v>1176</v>
      </c>
      <c r="B1930" s="6" t="s">
        <v>1259</v>
      </c>
      <c r="C1930" s="5">
        <v>88</v>
      </c>
      <c r="D1930" t="s">
        <v>2101</v>
      </c>
      <c r="E1930">
        <v>1</v>
      </c>
      <c r="F1930">
        <v>0</v>
      </c>
      <c r="G1930">
        <v>0</v>
      </c>
      <c r="H1930">
        <v>1</v>
      </c>
      <c r="I1930">
        <v>0</v>
      </c>
      <c r="J1930" t="s">
        <v>2117</v>
      </c>
      <c r="K1930" s="2" t="s">
        <v>2117</v>
      </c>
      <c r="L1930" t="str">
        <f>VLOOKUP(A1930,Tables!$A$2:$B$218,2,FALSE)</f>
        <v/>
      </c>
      <c r="O1930" s="8" t="s">
        <v>3149</v>
      </c>
      <c r="P1930" s="8"/>
      <c r="Q1930" t="str">
        <f t="shared" si="30"/>
        <v>Business Logic</v>
      </c>
      <c r="R1930"/>
      <c r="S1930"/>
      <c r="T1930" s="6" t="str">
        <f>IFERROR(VLOOKUP(T$1&amp;"."&amp;$A1930&amp;"."&amp;$B1930,Mappings[[Lookup Name]:[Source Reference]],2,FALSE),"")</f>
        <v/>
      </c>
      <c r="U1930" s="6" t="str">
        <f>IFERROR(VLOOKUP(U$1&amp;"."&amp;$A1930&amp;"."&amp;$B1930,Mappings[[Lookup Name]:[Source Reference]],2,FALSE),"")</f>
        <v/>
      </c>
      <c r="V1930" s="6" t="str">
        <f>IFERROR(VLOOKUP(V$1&amp;"."&amp;$A1930&amp;"."&amp;$B1930,Mappings[[Lookup Name]:[Source Reference]],2,FALSE),"")</f>
        <v/>
      </c>
      <c r="W1930" s="6" t="str">
        <f>IFERROR(VLOOKUP(W$1&amp;"."&amp;$A1930&amp;"."&amp;$B1930,Mappings[[Lookup Name]:[Source Reference]],2,FALSE),"")</f>
        <v/>
      </c>
    </row>
    <row r="1931" spans="1:23" x14ac:dyDescent="0.3">
      <c r="A1931" t="s">
        <v>1176</v>
      </c>
      <c r="B1931" s="6" t="s">
        <v>1260</v>
      </c>
      <c r="C1931" s="5">
        <v>89</v>
      </c>
      <c r="D1931" t="s">
        <v>2101</v>
      </c>
      <c r="E1931">
        <v>1</v>
      </c>
      <c r="F1931">
        <v>0</v>
      </c>
      <c r="G1931">
        <v>0</v>
      </c>
      <c r="H1931">
        <v>1</v>
      </c>
      <c r="I1931">
        <v>0</v>
      </c>
      <c r="J1931" t="s">
        <v>2117</v>
      </c>
      <c r="K1931" s="2" t="s">
        <v>2117</v>
      </c>
      <c r="L1931" t="str">
        <f>VLOOKUP(A1931,Tables!$A$2:$B$218,2,FALSE)</f>
        <v/>
      </c>
      <c r="O1931" s="8" t="s">
        <v>3149</v>
      </c>
      <c r="P1931" s="8"/>
      <c r="Q1931" t="str">
        <f t="shared" si="30"/>
        <v>Business Logic</v>
      </c>
      <c r="R1931"/>
      <c r="S1931"/>
      <c r="T1931" s="6" t="str">
        <f>IFERROR(VLOOKUP(T$1&amp;"."&amp;$A1931&amp;"."&amp;$B1931,Mappings[[Lookup Name]:[Source Reference]],2,FALSE),"")</f>
        <v/>
      </c>
      <c r="U1931" s="6" t="str">
        <f>IFERROR(VLOOKUP(U$1&amp;"."&amp;$A1931&amp;"."&amp;$B1931,Mappings[[Lookup Name]:[Source Reference]],2,FALSE),"")</f>
        <v/>
      </c>
      <c r="V1931" s="6" t="str">
        <f>IFERROR(VLOOKUP(V$1&amp;"."&amp;$A1931&amp;"."&amp;$B1931,Mappings[[Lookup Name]:[Source Reference]],2,FALSE),"")</f>
        <v/>
      </c>
      <c r="W1931" s="6" t="str">
        <f>IFERROR(VLOOKUP(W$1&amp;"."&amp;$A1931&amp;"."&amp;$B1931,Mappings[[Lookup Name]:[Source Reference]],2,FALSE),"")</f>
        <v/>
      </c>
    </row>
    <row r="1932" spans="1:23" x14ac:dyDescent="0.3">
      <c r="A1932" t="s">
        <v>1176</v>
      </c>
      <c r="B1932" s="6" t="s">
        <v>1261</v>
      </c>
      <c r="C1932" s="5">
        <v>90</v>
      </c>
      <c r="D1932" t="s">
        <v>2101</v>
      </c>
      <c r="E1932">
        <v>1</v>
      </c>
      <c r="F1932">
        <v>0</v>
      </c>
      <c r="G1932">
        <v>0</v>
      </c>
      <c r="H1932">
        <v>1</v>
      </c>
      <c r="I1932">
        <v>0</v>
      </c>
      <c r="J1932" t="s">
        <v>2117</v>
      </c>
      <c r="K1932" s="2" t="s">
        <v>2117</v>
      </c>
      <c r="L1932" t="str">
        <f>VLOOKUP(A1932,Tables!$A$2:$B$218,2,FALSE)</f>
        <v/>
      </c>
      <c r="O1932" s="8" t="s">
        <v>3149</v>
      </c>
      <c r="P1932" s="8"/>
      <c r="Q1932" t="str">
        <f t="shared" si="30"/>
        <v>Business Logic</v>
      </c>
      <c r="R1932"/>
      <c r="S1932"/>
      <c r="T1932" s="6" t="str">
        <f>IFERROR(VLOOKUP(T$1&amp;"."&amp;$A1932&amp;"."&amp;$B1932,Mappings[[Lookup Name]:[Source Reference]],2,FALSE),"")</f>
        <v/>
      </c>
      <c r="U1932" s="6" t="str">
        <f>IFERROR(VLOOKUP(U$1&amp;"."&amp;$A1932&amp;"."&amp;$B1932,Mappings[[Lookup Name]:[Source Reference]],2,FALSE),"")</f>
        <v/>
      </c>
      <c r="V1932" s="6" t="str">
        <f>IFERROR(VLOOKUP(V$1&amp;"."&amp;$A1932&amp;"."&amp;$B1932,Mappings[[Lookup Name]:[Source Reference]],2,FALSE),"")</f>
        <v/>
      </c>
      <c r="W1932" s="6" t="str">
        <f>IFERROR(VLOOKUP(W$1&amp;"."&amp;$A1932&amp;"."&amp;$B1932,Mappings[[Lookup Name]:[Source Reference]],2,FALSE),"")</f>
        <v/>
      </c>
    </row>
    <row r="1933" spans="1:23" x14ac:dyDescent="0.3">
      <c r="A1933" t="s">
        <v>1176</v>
      </c>
      <c r="B1933" s="6" t="s">
        <v>1262</v>
      </c>
      <c r="C1933" s="5">
        <v>91</v>
      </c>
      <c r="D1933" t="s">
        <v>2101</v>
      </c>
      <c r="E1933">
        <v>1</v>
      </c>
      <c r="F1933">
        <v>0</v>
      </c>
      <c r="G1933">
        <v>0</v>
      </c>
      <c r="H1933">
        <v>1</v>
      </c>
      <c r="I1933">
        <v>0</v>
      </c>
      <c r="J1933" t="s">
        <v>2117</v>
      </c>
      <c r="K1933" s="2" t="s">
        <v>2117</v>
      </c>
      <c r="L1933" t="str">
        <f>VLOOKUP(A1933,Tables!$A$2:$B$218,2,FALSE)</f>
        <v/>
      </c>
      <c r="O1933" s="8" t="s">
        <v>3149</v>
      </c>
      <c r="P1933" s="8"/>
      <c r="Q1933" t="str">
        <f t="shared" si="30"/>
        <v>Business Logic</v>
      </c>
      <c r="R1933"/>
      <c r="S1933"/>
      <c r="T1933" s="6" t="str">
        <f>IFERROR(VLOOKUP(T$1&amp;"."&amp;$A1933&amp;"."&amp;$B1933,Mappings[[Lookup Name]:[Source Reference]],2,FALSE),"")</f>
        <v/>
      </c>
      <c r="U1933" s="6" t="str">
        <f>IFERROR(VLOOKUP(U$1&amp;"."&amp;$A1933&amp;"."&amp;$B1933,Mappings[[Lookup Name]:[Source Reference]],2,FALSE),"")</f>
        <v/>
      </c>
      <c r="V1933" s="6" t="str">
        <f>IFERROR(VLOOKUP(V$1&amp;"."&amp;$A1933&amp;"."&amp;$B1933,Mappings[[Lookup Name]:[Source Reference]],2,FALSE),"")</f>
        <v/>
      </c>
      <c r="W1933" s="6" t="str">
        <f>IFERROR(VLOOKUP(W$1&amp;"."&amp;$A1933&amp;"."&amp;$B1933,Mappings[[Lookup Name]:[Source Reference]],2,FALSE),"")</f>
        <v/>
      </c>
    </row>
    <row r="1934" spans="1:23" x14ac:dyDescent="0.3">
      <c r="A1934" t="s">
        <v>1176</v>
      </c>
      <c r="B1934" s="6" t="s">
        <v>1263</v>
      </c>
      <c r="C1934" s="5">
        <v>92</v>
      </c>
      <c r="D1934" t="s">
        <v>2101</v>
      </c>
      <c r="E1934">
        <v>1</v>
      </c>
      <c r="F1934">
        <v>0</v>
      </c>
      <c r="G1934">
        <v>0</v>
      </c>
      <c r="H1934">
        <v>1</v>
      </c>
      <c r="I1934">
        <v>0</v>
      </c>
      <c r="J1934" t="s">
        <v>2117</v>
      </c>
      <c r="K1934" s="2" t="s">
        <v>2117</v>
      </c>
      <c r="L1934" t="str">
        <f>VLOOKUP(A1934,Tables!$A$2:$B$218,2,FALSE)</f>
        <v/>
      </c>
      <c r="O1934" s="8" t="s">
        <v>3149</v>
      </c>
      <c r="P1934" s="8"/>
      <c r="Q1934" t="str">
        <f t="shared" si="30"/>
        <v>Business Logic</v>
      </c>
      <c r="R1934"/>
      <c r="S1934"/>
      <c r="T1934" s="6" t="str">
        <f>IFERROR(VLOOKUP(T$1&amp;"."&amp;$A1934&amp;"."&amp;$B1934,Mappings[[Lookup Name]:[Source Reference]],2,FALSE),"")</f>
        <v/>
      </c>
      <c r="U1934" s="6" t="str">
        <f>IFERROR(VLOOKUP(U$1&amp;"."&amp;$A1934&amp;"."&amp;$B1934,Mappings[[Lookup Name]:[Source Reference]],2,FALSE),"")</f>
        <v/>
      </c>
      <c r="V1934" s="6" t="str">
        <f>IFERROR(VLOOKUP(V$1&amp;"."&amp;$A1934&amp;"."&amp;$B1934,Mappings[[Lookup Name]:[Source Reference]],2,FALSE),"")</f>
        <v/>
      </c>
      <c r="W1934" s="6" t="str">
        <f>IFERROR(VLOOKUP(W$1&amp;"."&amp;$A1934&amp;"."&amp;$B1934,Mappings[[Lookup Name]:[Source Reference]],2,FALSE),"")</f>
        <v/>
      </c>
    </row>
    <row r="1935" spans="1:23" x14ac:dyDescent="0.3">
      <c r="A1935" t="s">
        <v>1176</v>
      </c>
      <c r="B1935" s="6" t="s">
        <v>1264</v>
      </c>
      <c r="C1935" s="5">
        <v>93</v>
      </c>
      <c r="D1935" t="s">
        <v>2101</v>
      </c>
      <c r="E1935">
        <v>1</v>
      </c>
      <c r="F1935">
        <v>0</v>
      </c>
      <c r="G1935">
        <v>0</v>
      </c>
      <c r="H1935">
        <v>1</v>
      </c>
      <c r="I1935">
        <v>0</v>
      </c>
      <c r="J1935" t="s">
        <v>2117</v>
      </c>
      <c r="K1935" s="2" t="s">
        <v>2117</v>
      </c>
      <c r="L1935" t="str">
        <f>VLOOKUP(A1935,Tables!$A$2:$B$218,2,FALSE)</f>
        <v/>
      </c>
      <c r="O1935" s="8" t="s">
        <v>3149</v>
      </c>
      <c r="P1935" s="8"/>
      <c r="Q1935" t="str">
        <f t="shared" si="30"/>
        <v>Business Logic</v>
      </c>
      <c r="R1935"/>
      <c r="S1935"/>
      <c r="T1935" s="6" t="str">
        <f>IFERROR(VLOOKUP(T$1&amp;"."&amp;$A1935&amp;"."&amp;$B1935,Mappings[[Lookup Name]:[Source Reference]],2,FALSE),"")</f>
        <v/>
      </c>
      <c r="U1935" s="6" t="str">
        <f>IFERROR(VLOOKUP(U$1&amp;"."&amp;$A1935&amp;"."&amp;$B1935,Mappings[[Lookup Name]:[Source Reference]],2,FALSE),"")</f>
        <v/>
      </c>
      <c r="V1935" s="6" t="str">
        <f>IFERROR(VLOOKUP(V$1&amp;"."&amp;$A1935&amp;"."&amp;$B1935,Mappings[[Lookup Name]:[Source Reference]],2,FALSE),"")</f>
        <v/>
      </c>
      <c r="W1935" s="6" t="str">
        <f>IFERROR(VLOOKUP(W$1&amp;"."&amp;$A1935&amp;"."&amp;$B1935,Mappings[[Lookup Name]:[Source Reference]],2,FALSE),"")</f>
        <v/>
      </c>
    </row>
    <row r="1936" spans="1:23" x14ac:dyDescent="0.3">
      <c r="A1936" t="s">
        <v>1176</v>
      </c>
      <c r="B1936" s="6" t="s">
        <v>1265</v>
      </c>
      <c r="C1936" s="5">
        <v>94</v>
      </c>
      <c r="D1936" t="s">
        <v>2101</v>
      </c>
      <c r="E1936">
        <v>1</v>
      </c>
      <c r="F1936">
        <v>0</v>
      </c>
      <c r="G1936">
        <v>0</v>
      </c>
      <c r="H1936">
        <v>1</v>
      </c>
      <c r="I1936">
        <v>0</v>
      </c>
      <c r="J1936" t="s">
        <v>2117</v>
      </c>
      <c r="K1936" s="2" t="s">
        <v>2117</v>
      </c>
      <c r="L1936" t="str">
        <f>VLOOKUP(A1936,Tables!$A$2:$B$218,2,FALSE)</f>
        <v/>
      </c>
      <c r="O1936" s="8" t="s">
        <v>3149</v>
      </c>
      <c r="P1936" s="8"/>
      <c r="Q1936" t="str">
        <f t="shared" si="30"/>
        <v>Business Logic</v>
      </c>
      <c r="R1936"/>
      <c r="S1936"/>
      <c r="T1936" s="6" t="str">
        <f>IFERROR(VLOOKUP(T$1&amp;"."&amp;$A1936&amp;"."&amp;$B1936,Mappings[[Lookup Name]:[Source Reference]],2,FALSE),"")</f>
        <v/>
      </c>
      <c r="U1936" s="6" t="str">
        <f>IFERROR(VLOOKUP(U$1&amp;"."&amp;$A1936&amp;"."&amp;$B1936,Mappings[[Lookup Name]:[Source Reference]],2,FALSE),"")</f>
        <v/>
      </c>
      <c r="V1936" s="6" t="str">
        <f>IFERROR(VLOOKUP(V$1&amp;"."&amp;$A1936&amp;"."&amp;$B1936,Mappings[[Lookup Name]:[Source Reference]],2,FALSE),"")</f>
        <v/>
      </c>
      <c r="W1936" s="6" t="str">
        <f>IFERROR(VLOOKUP(W$1&amp;"."&amp;$A1936&amp;"."&amp;$B1936,Mappings[[Lookup Name]:[Source Reference]],2,FALSE),"")</f>
        <v/>
      </c>
    </row>
    <row r="1937" spans="1:23" x14ac:dyDescent="0.3">
      <c r="A1937" t="s">
        <v>1176</v>
      </c>
      <c r="B1937" s="6" t="s">
        <v>553</v>
      </c>
      <c r="C1937" s="5">
        <v>95</v>
      </c>
      <c r="D1937" t="s">
        <v>2101</v>
      </c>
      <c r="E1937">
        <v>1</v>
      </c>
      <c r="F1937">
        <v>0</v>
      </c>
      <c r="G1937">
        <v>0</v>
      </c>
      <c r="H1937">
        <v>1</v>
      </c>
      <c r="I1937">
        <v>0</v>
      </c>
      <c r="J1937" t="s">
        <v>2117</v>
      </c>
      <c r="K1937" s="2" t="s">
        <v>2117</v>
      </c>
      <c r="L1937" t="str">
        <f>VLOOKUP(A1937,Tables!$A$2:$B$218,2,FALSE)</f>
        <v/>
      </c>
      <c r="O1937" s="8" t="s">
        <v>3149</v>
      </c>
      <c r="P1937" s="8"/>
      <c r="Q1937" t="str">
        <f t="shared" si="30"/>
        <v>Business Logic</v>
      </c>
      <c r="R1937"/>
      <c r="S1937"/>
      <c r="T1937" s="6" t="str">
        <f>IFERROR(VLOOKUP(T$1&amp;"."&amp;$A1937&amp;"."&amp;$B1937,Mappings[[Lookup Name]:[Source Reference]],2,FALSE),"")</f>
        <v/>
      </c>
      <c r="U1937" s="6" t="str">
        <f>IFERROR(VLOOKUP(U$1&amp;"."&amp;$A1937&amp;"."&amp;$B1937,Mappings[[Lookup Name]:[Source Reference]],2,FALSE),"")</f>
        <v/>
      </c>
      <c r="V1937" s="6" t="str">
        <f>IFERROR(VLOOKUP(V$1&amp;"."&amp;$A1937&amp;"."&amp;$B1937,Mappings[[Lookup Name]:[Source Reference]],2,FALSE),"")</f>
        <v/>
      </c>
      <c r="W1937" s="6" t="str">
        <f>IFERROR(VLOOKUP(W$1&amp;"."&amp;$A1937&amp;"."&amp;$B1937,Mappings[[Lookup Name]:[Source Reference]],2,FALSE),"")</f>
        <v/>
      </c>
    </row>
    <row r="1938" spans="1:23" x14ac:dyDescent="0.3">
      <c r="A1938" t="s">
        <v>1176</v>
      </c>
      <c r="B1938" s="6" t="s">
        <v>1266</v>
      </c>
      <c r="C1938" s="5">
        <v>96</v>
      </c>
      <c r="D1938" t="s">
        <v>2101</v>
      </c>
      <c r="E1938">
        <v>1</v>
      </c>
      <c r="F1938">
        <v>0</v>
      </c>
      <c r="G1938">
        <v>0</v>
      </c>
      <c r="H1938">
        <v>1</v>
      </c>
      <c r="I1938">
        <v>0</v>
      </c>
      <c r="J1938" t="s">
        <v>2117</v>
      </c>
      <c r="K1938" s="2" t="s">
        <v>2117</v>
      </c>
      <c r="L1938" t="str">
        <f>VLOOKUP(A1938,Tables!$A$2:$B$218,2,FALSE)</f>
        <v/>
      </c>
      <c r="O1938" s="8" t="s">
        <v>3149</v>
      </c>
      <c r="P1938" s="8"/>
      <c r="Q1938" t="str">
        <f t="shared" si="30"/>
        <v>Business Logic</v>
      </c>
      <c r="R1938"/>
      <c r="S1938"/>
      <c r="T1938" s="6" t="str">
        <f>IFERROR(VLOOKUP(T$1&amp;"."&amp;$A1938&amp;"."&amp;$B1938,Mappings[[Lookup Name]:[Source Reference]],2,FALSE),"")</f>
        <v/>
      </c>
      <c r="U1938" s="6" t="str">
        <f>IFERROR(VLOOKUP(U$1&amp;"."&amp;$A1938&amp;"."&amp;$B1938,Mappings[[Lookup Name]:[Source Reference]],2,FALSE),"")</f>
        <v/>
      </c>
      <c r="V1938" s="6" t="str">
        <f>IFERROR(VLOOKUP(V$1&amp;"."&amp;$A1938&amp;"."&amp;$B1938,Mappings[[Lookup Name]:[Source Reference]],2,FALSE),"")</f>
        <v/>
      </c>
      <c r="W1938" s="6" t="str">
        <f>IFERROR(VLOOKUP(W$1&amp;"."&amp;$A1938&amp;"."&amp;$B1938,Mappings[[Lookup Name]:[Source Reference]],2,FALSE),"")</f>
        <v/>
      </c>
    </row>
    <row r="1939" spans="1:23" x14ac:dyDescent="0.3">
      <c r="A1939" t="s">
        <v>1176</v>
      </c>
      <c r="B1939" s="6" t="s">
        <v>1267</v>
      </c>
      <c r="C1939" s="5">
        <v>97</v>
      </c>
      <c r="D1939" t="s">
        <v>2101</v>
      </c>
      <c r="E1939">
        <v>1</v>
      </c>
      <c r="F1939">
        <v>0</v>
      </c>
      <c r="G1939">
        <v>0</v>
      </c>
      <c r="H1939">
        <v>1</v>
      </c>
      <c r="I1939">
        <v>0</v>
      </c>
      <c r="J1939" t="s">
        <v>2117</v>
      </c>
      <c r="K1939" s="2" t="s">
        <v>2117</v>
      </c>
      <c r="L1939" t="str">
        <f>VLOOKUP(A1939,Tables!$A$2:$B$218,2,FALSE)</f>
        <v/>
      </c>
      <c r="O1939" s="8" t="s">
        <v>3149</v>
      </c>
      <c r="P1939" s="8"/>
      <c r="Q1939" t="str">
        <f t="shared" si="30"/>
        <v>Business Logic</v>
      </c>
      <c r="R1939"/>
      <c r="S1939"/>
      <c r="T1939" s="6" t="str">
        <f>IFERROR(VLOOKUP(T$1&amp;"."&amp;$A1939&amp;"."&amp;$B1939,Mappings[[Lookup Name]:[Source Reference]],2,FALSE),"")</f>
        <v/>
      </c>
      <c r="U1939" s="6" t="str">
        <f>IFERROR(VLOOKUP(U$1&amp;"."&amp;$A1939&amp;"."&amp;$B1939,Mappings[[Lookup Name]:[Source Reference]],2,FALSE),"")</f>
        <v/>
      </c>
      <c r="V1939" s="6" t="str">
        <f>IFERROR(VLOOKUP(V$1&amp;"."&amp;$A1939&amp;"."&amp;$B1939,Mappings[[Lookup Name]:[Source Reference]],2,FALSE),"")</f>
        <v/>
      </c>
      <c r="W1939" s="6" t="str">
        <f>IFERROR(VLOOKUP(W$1&amp;"."&amp;$A1939&amp;"."&amp;$B1939,Mappings[[Lookup Name]:[Source Reference]],2,FALSE),"")</f>
        <v/>
      </c>
    </row>
    <row r="1940" spans="1:23" x14ac:dyDescent="0.3">
      <c r="A1940" t="s">
        <v>1176</v>
      </c>
      <c r="B1940" s="6" t="s">
        <v>1268</v>
      </c>
      <c r="C1940" s="5">
        <v>98</v>
      </c>
      <c r="D1940" t="s">
        <v>2101</v>
      </c>
      <c r="E1940">
        <v>1</v>
      </c>
      <c r="F1940">
        <v>0</v>
      </c>
      <c r="G1940">
        <v>0</v>
      </c>
      <c r="H1940">
        <v>1</v>
      </c>
      <c r="I1940">
        <v>0</v>
      </c>
      <c r="J1940" t="s">
        <v>2117</v>
      </c>
      <c r="K1940" s="2" t="s">
        <v>2117</v>
      </c>
      <c r="L1940" t="str">
        <f>VLOOKUP(A1940,Tables!$A$2:$B$218,2,FALSE)</f>
        <v/>
      </c>
      <c r="O1940" s="8" t="s">
        <v>3149</v>
      </c>
      <c r="P1940" s="8"/>
      <c r="Q1940" t="str">
        <f t="shared" si="30"/>
        <v>Business Logic</v>
      </c>
      <c r="R1940"/>
      <c r="S1940"/>
      <c r="T1940" s="6" t="str">
        <f>IFERROR(VLOOKUP(T$1&amp;"."&amp;$A1940&amp;"."&amp;$B1940,Mappings[[Lookup Name]:[Source Reference]],2,FALSE),"")</f>
        <v/>
      </c>
      <c r="U1940" s="6" t="str">
        <f>IFERROR(VLOOKUP(U$1&amp;"."&amp;$A1940&amp;"."&amp;$B1940,Mappings[[Lookup Name]:[Source Reference]],2,FALSE),"")</f>
        <v/>
      </c>
      <c r="V1940" s="6" t="str">
        <f>IFERROR(VLOOKUP(V$1&amp;"."&amp;$A1940&amp;"."&amp;$B1940,Mappings[[Lookup Name]:[Source Reference]],2,FALSE),"")</f>
        <v/>
      </c>
      <c r="W1940" s="6" t="str">
        <f>IFERROR(VLOOKUP(W$1&amp;"."&amp;$A1940&amp;"."&amp;$B1940,Mappings[[Lookup Name]:[Source Reference]],2,FALSE),"")</f>
        <v/>
      </c>
    </row>
    <row r="1941" spans="1:23" x14ac:dyDescent="0.3">
      <c r="A1941" t="s">
        <v>1176</v>
      </c>
      <c r="B1941" s="6" t="s">
        <v>35</v>
      </c>
      <c r="C1941" s="5">
        <v>99</v>
      </c>
      <c r="D1941" t="s">
        <v>2102</v>
      </c>
      <c r="E1941">
        <v>120</v>
      </c>
      <c r="F1941">
        <v>0</v>
      </c>
      <c r="G1941">
        <v>0</v>
      </c>
      <c r="H1941">
        <v>1</v>
      </c>
      <c r="I1941">
        <v>0</v>
      </c>
      <c r="J1941" t="s">
        <v>2117</v>
      </c>
      <c r="K1941" s="2" t="s">
        <v>2117</v>
      </c>
      <c r="L1941" t="str">
        <f>VLOOKUP(A1941,Tables!$A$2:$B$218,2,FALSE)</f>
        <v/>
      </c>
      <c r="O1941" s="8" t="s">
        <v>3149</v>
      </c>
      <c r="P1941" s="8"/>
      <c r="Q1941" t="str">
        <f t="shared" si="30"/>
        <v>ETL Audit Process</v>
      </c>
      <c r="R1941"/>
      <c r="S1941"/>
      <c r="T1941" s="6" t="str">
        <f>IFERROR(VLOOKUP(T$1&amp;"."&amp;$A1941&amp;"."&amp;$B1941,Mappings[[Lookup Name]:[Source Reference]],2,FALSE),"")</f>
        <v/>
      </c>
      <c r="U1941" s="6" t="str">
        <f>IFERROR(VLOOKUP(U$1&amp;"."&amp;$A1941&amp;"."&amp;$B1941,Mappings[[Lookup Name]:[Source Reference]],2,FALSE),"")</f>
        <v/>
      </c>
      <c r="V1941" s="6" t="str">
        <f>IFERROR(VLOOKUP(V$1&amp;"."&amp;$A1941&amp;"."&amp;$B1941,Mappings[[Lookup Name]:[Source Reference]],2,FALSE),"")</f>
        <v/>
      </c>
      <c r="W1941" s="6" t="str">
        <f>IFERROR(VLOOKUP(W$1&amp;"."&amp;$A1941&amp;"."&amp;$B1941,Mappings[[Lookup Name]:[Source Reference]],2,FALSE),"")</f>
        <v/>
      </c>
    </row>
    <row r="1942" spans="1:23" x14ac:dyDescent="0.3">
      <c r="A1942" t="s">
        <v>1176</v>
      </c>
      <c r="B1942" s="6" t="s">
        <v>36</v>
      </c>
      <c r="C1942" s="5">
        <v>100</v>
      </c>
      <c r="D1942" t="s">
        <v>2098</v>
      </c>
      <c r="E1942">
        <v>8</v>
      </c>
      <c r="F1942">
        <v>23</v>
      </c>
      <c r="G1942">
        <v>3</v>
      </c>
      <c r="H1942">
        <v>0</v>
      </c>
      <c r="I1942">
        <v>0</v>
      </c>
      <c r="J1942" t="s">
        <v>2117</v>
      </c>
      <c r="K1942" s="2" t="s">
        <v>2117</v>
      </c>
      <c r="L1942" t="str">
        <f>VLOOKUP(A1942,Tables!$A$2:$B$218,2,FALSE)</f>
        <v/>
      </c>
      <c r="O1942" s="8" t="s">
        <v>3149</v>
      </c>
      <c r="P1942" s="8"/>
      <c r="Q1942" t="str">
        <f t="shared" si="30"/>
        <v>ETL Audit Process</v>
      </c>
      <c r="R1942"/>
      <c r="S1942"/>
      <c r="T1942" s="6" t="str">
        <f>IFERROR(VLOOKUP(T$1&amp;"."&amp;$A1942&amp;"."&amp;$B1942,Mappings[[Lookup Name]:[Source Reference]],2,FALSE),"")</f>
        <v/>
      </c>
      <c r="U1942" s="6" t="str">
        <f>IFERROR(VLOOKUP(U$1&amp;"."&amp;$A1942&amp;"."&amp;$B1942,Mappings[[Lookup Name]:[Source Reference]],2,FALSE),"")</f>
        <v/>
      </c>
      <c r="V1942" s="6" t="str">
        <f>IFERROR(VLOOKUP(V$1&amp;"."&amp;$A1942&amp;"."&amp;$B1942,Mappings[[Lookup Name]:[Source Reference]],2,FALSE),"")</f>
        <v/>
      </c>
      <c r="W1942" s="6" t="str">
        <f>IFERROR(VLOOKUP(W$1&amp;"."&amp;$A1942&amp;"."&amp;$B1942,Mappings[[Lookup Name]:[Source Reference]],2,FALSE),"")</f>
        <v/>
      </c>
    </row>
    <row r="1943" spans="1:23" x14ac:dyDescent="0.3">
      <c r="A1943" t="s">
        <v>1176</v>
      </c>
      <c r="B1943" s="6" t="s">
        <v>37</v>
      </c>
      <c r="C1943" s="5">
        <v>101</v>
      </c>
      <c r="D1943" t="s">
        <v>2102</v>
      </c>
      <c r="E1943">
        <v>120</v>
      </c>
      <c r="F1943">
        <v>0</v>
      </c>
      <c r="G1943">
        <v>0</v>
      </c>
      <c r="H1943">
        <v>1</v>
      </c>
      <c r="I1943">
        <v>0</v>
      </c>
      <c r="J1943" t="s">
        <v>2117</v>
      </c>
      <c r="K1943" s="2" t="s">
        <v>2117</v>
      </c>
      <c r="L1943" t="str">
        <f>VLOOKUP(A1943,Tables!$A$2:$B$218,2,FALSE)</f>
        <v/>
      </c>
      <c r="O1943" s="8" t="s">
        <v>3149</v>
      </c>
      <c r="P1943" s="8"/>
      <c r="Q1943" t="str">
        <f t="shared" si="30"/>
        <v>ETL Audit Process</v>
      </c>
      <c r="R1943"/>
      <c r="S1943"/>
      <c r="T1943" s="6" t="str">
        <f>IFERROR(VLOOKUP(T$1&amp;"."&amp;$A1943&amp;"."&amp;$B1943,Mappings[[Lookup Name]:[Source Reference]],2,FALSE),"")</f>
        <v/>
      </c>
      <c r="U1943" s="6" t="str">
        <f>IFERROR(VLOOKUP(U$1&amp;"."&amp;$A1943&amp;"."&amp;$B1943,Mappings[[Lookup Name]:[Source Reference]],2,FALSE),"")</f>
        <v/>
      </c>
      <c r="V1943" s="6" t="str">
        <f>IFERROR(VLOOKUP(V$1&amp;"."&amp;$A1943&amp;"."&amp;$B1943,Mappings[[Lookup Name]:[Source Reference]],2,FALSE),"")</f>
        <v/>
      </c>
      <c r="W1943" s="6" t="str">
        <f>IFERROR(VLOOKUP(W$1&amp;"."&amp;$A1943&amp;"."&amp;$B1943,Mappings[[Lookup Name]:[Source Reference]],2,FALSE),"")</f>
        <v/>
      </c>
    </row>
    <row r="1944" spans="1:23" x14ac:dyDescent="0.3">
      <c r="A1944" t="s">
        <v>1176</v>
      </c>
      <c r="B1944" s="6" t="s">
        <v>38</v>
      </c>
      <c r="C1944" s="5">
        <v>102</v>
      </c>
      <c r="D1944" t="s">
        <v>2098</v>
      </c>
      <c r="E1944">
        <v>8</v>
      </c>
      <c r="F1944">
        <v>23</v>
      </c>
      <c r="G1944">
        <v>3</v>
      </c>
      <c r="H1944">
        <v>0</v>
      </c>
      <c r="I1944">
        <v>0</v>
      </c>
      <c r="J1944" t="s">
        <v>2117</v>
      </c>
      <c r="K1944" s="2" t="s">
        <v>2117</v>
      </c>
      <c r="L1944" t="str">
        <f>VLOOKUP(A1944,Tables!$A$2:$B$218,2,FALSE)</f>
        <v/>
      </c>
      <c r="O1944" s="8" t="s">
        <v>3149</v>
      </c>
      <c r="P1944" s="8"/>
      <c r="Q1944" t="str">
        <f t="shared" si="30"/>
        <v>ETL Audit Process</v>
      </c>
      <c r="R1944"/>
      <c r="S1944"/>
      <c r="T1944" s="6" t="str">
        <f>IFERROR(VLOOKUP(T$1&amp;"."&amp;$A1944&amp;"."&amp;$B1944,Mappings[[Lookup Name]:[Source Reference]],2,FALSE),"")</f>
        <v/>
      </c>
      <c r="U1944" s="6" t="str">
        <f>IFERROR(VLOOKUP(U$1&amp;"."&amp;$A1944&amp;"."&amp;$B1944,Mappings[[Lookup Name]:[Source Reference]],2,FALSE),"")</f>
        <v/>
      </c>
      <c r="V1944" s="6" t="str">
        <f>IFERROR(VLOOKUP(V$1&amp;"."&amp;$A1944&amp;"."&amp;$B1944,Mappings[[Lookup Name]:[Source Reference]],2,FALSE),"")</f>
        <v/>
      </c>
      <c r="W1944" s="6" t="str">
        <f>IFERROR(VLOOKUP(W$1&amp;"."&amp;$A1944&amp;"."&amp;$B1944,Mappings[[Lookup Name]:[Source Reference]],2,FALSE),"")</f>
        <v/>
      </c>
    </row>
    <row r="1945" spans="1:23" x14ac:dyDescent="0.3">
      <c r="A1945" t="s">
        <v>1176</v>
      </c>
      <c r="B1945" s="6" t="s">
        <v>16</v>
      </c>
      <c r="C1945" s="5">
        <v>103</v>
      </c>
      <c r="D1945" t="s">
        <v>2099</v>
      </c>
      <c r="E1945">
        <v>4</v>
      </c>
      <c r="F1945">
        <v>10</v>
      </c>
      <c r="G1945">
        <v>0</v>
      </c>
      <c r="H1945">
        <v>0</v>
      </c>
      <c r="I1945">
        <v>0</v>
      </c>
      <c r="J1945" t="s">
        <v>2117</v>
      </c>
      <c r="K1945" s="2" t="s">
        <v>2117</v>
      </c>
      <c r="L1945" t="str">
        <f>VLOOKUP(A1945,Tables!$A$2:$B$218,2,FALSE)</f>
        <v/>
      </c>
      <c r="O1945" s="8" t="s">
        <v>3149</v>
      </c>
      <c r="P1945" s="8"/>
      <c r="Q1945" t="str">
        <f t="shared" si="30"/>
        <v>ETL Audit Process</v>
      </c>
      <c r="R1945"/>
      <c r="S1945"/>
      <c r="T1945" s="6" t="str">
        <f>IFERROR(VLOOKUP(T$1&amp;"."&amp;$A1945&amp;"."&amp;$B1945,Mappings[[Lookup Name]:[Source Reference]],2,FALSE),"")</f>
        <v/>
      </c>
      <c r="U1945" s="6" t="str">
        <f>IFERROR(VLOOKUP(U$1&amp;"."&amp;$A1945&amp;"."&amp;$B1945,Mappings[[Lookup Name]:[Source Reference]],2,FALSE),"")</f>
        <v/>
      </c>
      <c r="V1945" s="6" t="str">
        <f>IFERROR(VLOOKUP(V$1&amp;"."&amp;$A1945&amp;"."&amp;$B1945,Mappings[[Lookup Name]:[Source Reference]],2,FALSE),"")</f>
        <v/>
      </c>
      <c r="W1945" s="6" t="str">
        <f>IFERROR(VLOOKUP(W$1&amp;"."&amp;$A1945&amp;"."&amp;$B1945,Mappings[[Lookup Name]:[Source Reference]],2,FALSE),"")</f>
        <v/>
      </c>
    </row>
    <row r="1946" spans="1:23" x14ac:dyDescent="0.3">
      <c r="A1946" t="s">
        <v>1176</v>
      </c>
      <c r="B1946" s="6" t="s">
        <v>17</v>
      </c>
      <c r="C1946" s="5">
        <v>104</v>
      </c>
      <c r="D1946" t="s">
        <v>2099</v>
      </c>
      <c r="E1946">
        <v>4</v>
      </c>
      <c r="F1946">
        <v>10</v>
      </c>
      <c r="G1946">
        <v>0</v>
      </c>
      <c r="H1946">
        <v>0</v>
      </c>
      <c r="I1946">
        <v>0</v>
      </c>
      <c r="J1946" t="s">
        <v>2117</v>
      </c>
      <c r="K1946" s="2" t="s">
        <v>2117</v>
      </c>
      <c r="L1946" t="str">
        <f>VLOOKUP(A1946,Tables!$A$2:$B$218,2,FALSE)</f>
        <v/>
      </c>
      <c r="O1946" s="8" t="s">
        <v>3149</v>
      </c>
      <c r="P1946" s="8"/>
      <c r="Q1946" t="str">
        <f t="shared" si="30"/>
        <v>ETL Audit Process</v>
      </c>
      <c r="R1946"/>
      <c r="S1946"/>
      <c r="T1946" s="6" t="str">
        <f>IFERROR(VLOOKUP(T$1&amp;"."&amp;$A1946&amp;"."&amp;$B1946,Mappings[[Lookup Name]:[Source Reference]],2,FALSE),"")</f>
        <v/>
      </c>
      <c r="U1946" s="6" t="str">
        <f>IFERROR(VLOOKUP(U$1&amp;"."&amp;$A1946&amp;"."&amp;$B1946,Mappings[[Lookup Name]:[Source Reference]],2,FALSE),"")</f>
        <v/>
      </c>
      <c r="V1946" s="6" t="str">
        <f>IFERROR(VLOOKUP(V$1&amp;"."&amp;$A1946&amp;"."&amp;$B1946,Mappings[[Lookup Name]:[Source Reference]],2,FALSE),"")</f>
        <v/>
      </c>
      <c r="W1946" s="6" t="str">
        <f>IFERROR(VLOOKUP(W$1&amp;"."&amp;$A1946&amp;"."&amp;$B1946,Mappings[[Lookup Name]:[Source Reference]],2,FALSE),"")</f>
        <v/>
      </c>
    </row>
    <row r="1947" spans="1:23" ht="31.2" x14ac:dyDescent="0.3">
      <c r="A1947" t="s">
        <v>1176</v>
      </c>
      <c r="B1947" s="6" t="s">
        <v>18</v>
      </c>
      <c r="C1947" s="5">
        <v>105</v>
      </c>
      <c r="D1947" t="s">
        <v>2099</v>
      </c>
      <c r="E1947">
        <v>4</v>
      </c>
      <c r="F1947">
        <v>10</v>
      </c>
      <c r="G1947">
        <v>0</v>
      </c>
      <c r="H1947">
        <v>0</v>
      </c>
      <c r="I1947">
        <v>0</v>
      </c>
      <c r="J1947" t="s">
        <v>2120</v>
      </c>
      <c r="K1947" s="2" t="s">
        <v>2276</v>
      </c>
      <c r="L1947" t="str">
        <f>VLOOKUP(A1947,Tables!$A$2:$B$218,2,FALSE)</f>
        <v/>
      </c>
      <c r="O1947" s="8" t="s">
        <v>3149</v>
      </c>
      <c r="P1947" s="8"/>
      <c r="Q1947" t="str">
        <f t="shared" si="30"/>
        <v>Link to Source System</v>
      </c>
      <c r="R1947"/>
      <c r="S1947"/>
      <c r="T1947" s="6" t="str">
        <f>IFERROR(VLOOKUP(T$1&amp;"."&amp;$A1947&amp;"."&amp;$B1947,Mappings[[Lookup Name]:[Source Reference]],2,FALSE),"")</f>
        <v/>
      </c>
      <c r="U1947" s="6" t="str">
        <f>IFERROR(VLOOKUP(U$1&amp;"."&amp;$A1947&amp;"."&amp;$B1947,Mappings[[Lookup Name]:[Source Reference]],2,FALSE),"")</f>
        <v/>
      </c>
      <c r="V1947" s="6" t="str">
        <f>IFERROR(VLOOKUP(V$1&amp;"."&amp;$A1947&amp;"."&amp;$B1947,Mappings[[Lookup Name]:[Source Reference]],2,FALSE),"")</f>
        <v/>
      </c>
      <c r="W1947" s="6" t="str">
        <f>IFERROR(VLOOKUP(W$1&amp;"."&amp;$A1947&amp;"."&amp;$B1947,Mappings[[Lookup Name]:[Source Reference]],2,FALSE),"")</f>
        <v/>
      </c>
    </row>
    <row r="1948" spans="1:23" ht="31.2" x14ac:dyDescent="0.3">
      <c r="A1948" t="s">
        <v>1176</v>
      </c>
      <c r="B1948" s="6" t="s">
        <v>754</v>
      </c>
      <c r="C1948" s="5">
        <v>106</v>
      </c>
      <c r="D1948" t="s">
        <v>2099</v>
      </c>
      <c r="E1948">
        <v>4</v>
      </c>
      <c r="F1948">
        <v>10</v>
      </c>
      <c r="G1948">
        <v>0</v>
      </c>
      <c r="H1948">
        <v>0</v>
      </c>
      <c r="I1948">
        <v>0</v>
      </c>
      <c r="J1948" t="s">
        <v>2117</v>
      </c>
      <c r="K1948" s="2" t="s">
        <v>2277</v>
      </c>
      <c r="L1948" t="str">
        <f>VLOOKUP(A1948,Tables!$A$2:$B$218,2,FALSE)</f>
        <v/>
      </c>
      <c r="O1948" s="8" t="s">
        <v>3149</v>
      </c>
      <c r="P1948" s="8"/>
      <c r="Q1948" t="str">
        <f t="shared" si="30"/>
        <v>System Generated</v>
      </c>
      <c r="R1948"/>
      <c r="S1948"/>
      <c r="T1948" s="6" t="str">
        <f>IFERROR(VLOOKUP(T$1&amp;"."&amp;$A1948&amp;"."&amp;$B1948,Mappings[[Lookup Name]:[Source Reference]],2,FALSE),"")</f>
        <v/>
      </c>
      <c r="U1948" s="6" t="str">
        <f>IFERROR(VLOOKUP(U$1&amp;"."&amp;$A1948&amp;"."&amp;$B1948,Mappings[[Lookup Name]:[Source Reference]],2,FALSE),"")</f>
        <v/>
      </c>
      <c r="V1948" s="6" t="str">
        <f>IFERROR(VLOOKUP(V$1&amp;"."&amp;$A1948&amp;"."&amp;$B1948,Mappings[[Lookup Name]:[Source Reference]],2,FALSE),"")</f>
        <v/>
      </c>
      <c r="W1948" s="6" t="str">
        <f>IFERROR(VLOOKUP(W$1&amp;"."&amp;$A1948&amp;"."&amp;$B1948,Mappings[[Lookup Name]:[Source Reference]],2,FALSE),"")</f>
        <v/>
      </c>
    </row>
    <row r="1949" spans="1:23" x14ac:dyDescent="0.3">
      <c r="A1949" t="s">
        <v>1269</v>
      </c>
      <c r="B1949" s="6" t="s">
        <v>196</v>
      </c>
      <c r="C1949" s="5">
        <v>1</v>
      </c>
      <c r="D1949" t="s">
        <v>2099</v>
      </c>
      <c r="E1949">
        <v>4</v>
      </c>
      <c r="F1949">
        <v>10</v>
      </c>
      <c r="G1949">
        <v>0</v>
      </c>
      <c r="H1949">
        <v>0</v>
      </c>
      <c r="I1949">
        <v>1</v>
      </c>
      <c r="J1949" t="s">
        <v>2117</v>
      </c>
      <c r="K1949" s="2" t="s">
        <v>2117</v>
      </c>
      <c r="L1949" t="str">
        <f>VLOOKUP(A1949,Tables!$A$2:$B$218,2,FALSE)</f>
        <v/>
      </c>
      <c r="O1949" s="8" t="s">
        <v>3149</v>
      </c>
      <c r="P1949" s="8"/>
      <c r="Q1949" t="str">
        <f t="shared" si="30"/>
        <v>System Generated</v>
      </c>
      <c r="R1949"/>
      <c r="S1949"/>
      <c r="T1949" s="6" t="str">
        <f>IFERROR(VLOOKUP(T$1&amp;"."&amp;$A1949&amp;"."&amp;$B1949,Mappings[[Lookup Name]:[Source Reference]],2,FALSE),"")</f>
        <v/>
      </c>
      <c r="U1949" s="6" t="str">
        <f>IFERROR(VLOOKUP(U$1&amp;"."&amp;$A1949&amp;"."&amp;$B1949,Mappings[[Lookup Name]:[Source Reference]],2,FALSE),"")</f>
        <v/>
      </c>
      <c r="V1949" s="6" t="str">
        <f>IFERROR(VLOOKUP(V$1&amp;"."&amp;$A1949&amp;"."&amp;$B1949,Mappings[[Lookup Name]:[Source Reference]],2,FALSE),"")</f>
        <v/>
      </c>
      <c r="W1949" s="6" t="str">
        <f>IFERROR(VLOOKUP(W$1&amp;"."&amp;$A1949&amp;"."&amp;$B1949,Mappings[[Lookup Name]:[Source Reference]],2,FALSE),"")</f>
        <v/>
      </c>
    </row>
    <row r="1950" spans="1:23" x14ac:dyDescent="0.3">
      <c r="A1950" t="s">
        <v>1269</v>
      </c>
      <c r="B1950" s="6" t="s">
        <v>1270</v>
      </c>
      <c r="C1950" s="5">
        <v>2</v>
      </c>
      <c r="D1950" t="s">
        <v>2102</v>
      </c>
      <c r="E1950">
        <v>15</v>
      </c>
      <c r="F1950">
        <v>0</v>
      </c>
      <c r="G1950">
        <v>0</v>
      </c>
      <c r="H1950">
        <v>1</v>
      </c>
      <c r="I1950">
        <v>0</v>
      </c>
      <c r="J1950" t="s">
        <v>2117</v>
      </c>
      <c r="K1950" s="2" t="s">
        <v>2117</v>
      </c>
      <c r="L1950" t="str">
        <f>VLOOKUP(A1950,Tables!$A$2:$B$218,2,FALSE)</f>
        <v/>
      </c>
      <c r="O1950" s="8" t="s">
        <v>3149</v>
      </c>
      <c r="P1950" s="8"/>
      <c r="Q1950" t="str">
        <f t="shared" si="30"/>
        <v>Business Logic</v>
      </c>
      <c r="R1950"/>
      <c r="S1950"/>
      <c r="T1950" s="6" t="str">
        <f>IFERROR(VLOOKUP(T$1&amp;"."&amp;$A1950&amp;"."&amp;$B1950,Mappings[[Lookup Name]:[Source Reference]],2,FALSE),"")</f>
        <v/>
      </c>
      <c r="U1950" s="6" t="str">
        <f>IFERROR(VLOOKUP(U$1&amp;"."&amp;$A1950&amp;"."&amp;$B1950,Mappings[[Lookup Name]:[Source Reference]],2,FALSE),"")</f>
        <v/>
      </c>
      <c r="V1950" s="6" t="str">
        <f>IFERROR(VLOOKUP(V$1&amp;"."&amp;$A1950&amp;"."&amp;$B1950,Mappings[[Lookup Name]:[Source Reference]],2,FALSE),"")</f>
        <v/>
      </c>
      <c r="W1950" s="6" t="str">
        <f>IFERROR(VLOOKUP(W$1&amp;"."&amp;$A1950&amp;"."&amp;$B1950,Mappings[[Lookup Name]:[Source Reference]],2,FALSE),"")</f>
        <v/>
      </c>
    </row>
    <row r="1951" spans="1:23" x14ac:dyDescent="0.3">
      <c r="A1951" t="s">
        <v>1269</v>
      </c>
      <c r="B1951" s="6" t="s">
        <v>617</v>
      </c>
      <c r="C1951" s="5">
        <v>3</v>
      </c>
      <c r="D1951" t="s">
        <v>2102</v>
      </c>
      <c r="E1951">
        <v>15</v>
      </c>
      <c r="F1951">
        <v>0</v>
      </c>
      <c r="G1951">
        <v>0</v>
      </c>
      <c r="H1951">
        <v>1</v>
      </c>
      <c r="I1951">
        <v>0</v>
      </c>
      <c r="J1951" t="s">
        <v>2117</v>
      </c>
      <c r="K1951" s="2" t="s">
        <v>2117</v>
      </c>
      <c r="L1951" t="str">
        <f>VLOOKUP(A1951,Tables!$A$2:$B$218,2,FALSE)</f>
        <v/>
      </c>
      <c r="O1951" s="8" t="s">
        <v>3149</v>
      </c>
      <c r="P1951" s="8"/>
      <c r="Q1951" t="str">
        <f t="shared" si="30"/>
        <v>Business Logic</v>
      </c>
      <c r="R1951"/>
      <c r="S1951"/>
      <c r="T1951" s="6" t="str">
        <f>IFERROR(VLOOKUP(T$1&amp;"."&amp;$A1951&amp;"."&amp;$B1951,Mappings[[Lookup Name]:[Source Reference]],2,FALSE),"")</f>
        <v/>
      </c>
      <c r="U1951" s="6" t="str">
        <f>IFERROR(VLOOKUP(U$1&amp;"."&amp;$A1951&amp;"."&amp;$B1951,Mappings[[Lookup Name]:[Source Reference]],2,FALSE),"")</f>
        <v/>
      </c>
      <c r="V1951" s="6" t="str">
        <f>IFERROR(VLOOKUP(V$1&amp;"."&amp;$A1951&amp;"."&amp;$B1951,Mappings[[Lookup Name]:[Source Reference]],2,FALSE),"")</f>
        <v/>
      </c>
      <c r="W1951" s="6" t="str">
        <f>IFERROR(VLOOKUP(W$1&amp;"."&amp;$A1951&amp;"."&amp;$B1951,Mappings[[Lookup Name]:[Source Reference]],2,FALSE),"")</f>
        <v/>
      </c>
    </row>
    <row r="1952" spans="1:23" x14ac:dyDescent="0.3">
      <c r="A1952" t="s">
        <v>1269</v>
      </c>
      <c r="B1952" s="6" t="s">
        <v>55</v>
      </c>
      <c r="C1952" s="5">
        <v>4</v>
      </c>
      <c r="D1952" t="s">
        <v>2102</v>
      </c>
      <c r="E1952">
        <v>60</v>
      </c>
      <c r="F1952">
        <v>0</v>
      </c>
      <c r="G1952">
        <v>0</v>
      </c>
      <c r="H1952">
        <v>1</v>
      </c>
      <c r="I1952">
        <v>0</v>
      </c>
      <c r="J1952" t="s">
        <v>2117</v>
      </c>
      <c r="K1952" s="2" t="s">
        <v>2117</v>
      </c>
      <c r="L1952" t="str">
        <f>VLOOKUP(A1952,Tables!$A$2:$B$218,2,FALSE)</f>
        <v/>
      </c>
      <c r="O1952" s="8" t="s">
        <v>3149</v>
      </c>
      <c r="P1952" s="8"/>
      <c r="Q1952" t="str">
        <f t="shared" si="30"/>
        <v>Business Logic</v>
      </c>
      <c r="R1952"/>
      <c r="S1952"/>
      <c r="T1952" s="6" t="str">
        <f>IFERROR(VLOOKUP(T$1&amp;"."&amp;$A1952&amp;"."&amp;$B1952,Mappings[[Lookup Name]:[Source Reference]],2,FALSE),"")</f>
        <v/>
      </c>
      <c r="U1952" s="6" t="str">
        <f>IFERROR(VLOOKUP(U$1&amp;"."&amp;$A1952&amp;"."&amp;$B1952,Mappings[[Lookup Name]:[Source Reference]],2,FALSE),"")</f>
        <v/>
      </c>
      <c r="V1952" s="6" t="str">
        <f>IFERROR(VLOOKUP(V$1&amp;"."&amp;$A1952&amp;"."&amp;$B1952,Mappings[[Lookup Name]:[Source Reference]],2,FALSE),"")</f>
        <v/>
      </c>
      <c r="W1952" s="6" t="str">
        <f>IFERROR(VLOOKUP(W$1&amp;"."&amp;$A1952&amp;"."&amp;$B1952,Mappings[[Lookup Name]:[Source Reference]],2,FALSE),"")</f>
        <v/>
      </c>
    </row>
    <row r="1953" spans="1:23" x14ac:dyDescent="0.3">
      <c r="A1953" t="s">
        <v>1269</v>
      </c>
      <c r="B1953" s="6" t="s">
        <v>35</v>
      </c>
      <c r="C1953" s="5">
        <v>5</v>
      </c>
      <c r="D1953" t="s">
        <v>2102</v>
      </c>
      <c r="E1953">
        <v>120</v>
      </c>
      <c r="F1953">
        <v>0</v>
      </c>
      <c r="G1953">
        <v>0</v>
      </c>
      <c r="H1953">
        <v>1</v>
      </c>
      <c r="I1953">
        <v>0</v>
      </c>
      <c r="J1953" t="s">
        <v>2117</v>
      </c>
      <c r="K1953" s="2" t="s">
        <v>2117</v>
      </c>
      <c r="L1953" t="str">
        <f>VLOOKUP(A1953,Tables!$A$2:$B$218,2,FALSE)</f>
        <v/>
      </c>
      <c r="O1953" s="8" t="s">
        <v>3149</v>
      </c>
      <c r="P1953" s="8"/>
      <c r="Q1953" t="str">
        <f t="shared" si="30"/>
        <v>ETL Audit Process</v>
      </c>
      <c r="R1953"/>
      <c r="S1953"/>
      <c r="T1953" s="6" t="str">
        <f>IFERROR(VLOOKUP(T$1&amp;"."&amp;$A1953&amp;"."&amp;$B1953,Mappings[[Lookup Name]:[Source Reference]],2,FALSE),"")</f>
        <v/>
      </c>
      <c r="U1953" s="6" t="str">
        <f>IFERROR(VLOOKUP(U$1&amp;"."&amp;$A1953&amp;"."&amp;$B1953,Mappings[[Lookup Name]:[Source Reference]],2,FALSE),"")</f>
        <v/>
      </c>
      <c r="V1953" s="6" t="str">
        <f>IFERROR(VLOOKUP(V$1&amp;"."&amp;$A1953&amp;"."&amp;$B1953,Mappings[[Lookup Name]:[Source Reference]],2,FALSE),"")</f>
        <v/>
      </c>
      <c r="W1953" s="6" t="str">
        <f>IFERROR(VLOOKUP(W$1&amp;"."&amp;$A1953&amp;"."&amp;$B1953,Mappings[[Lookup Name]:[Source Reference]],2,FALSE),"")</f>
        <v/>
      </c>
    </row>
    <row r="1954" spans="1:23" x14ac:dyDescent="0.3">
      <c r="A1954" t="s">
        <v>1269</v>
      </c>
      <c r="B1954" s="6" t="s">
        <v>36</v>
      </c>
      <c r="C1954" s="5">
        <v>6</v>
      </c>
      <c r="D1954" t="s">
        <v>2098</v>
      </c>
      <c r="E1954">
        <v>8</v>
      </c>
      <c r="F1954">
        <v>23</v>
      </c>
      <c r="G1954">
        <v>3</v>
      </c>
      <c r="H1954">
        <v>0</v>
      </c>
      <c r="I1954">
        <v>0</v>
      </c>
      <c r="J1954" t="s">
        <v>2117</v>
      </c>
      <c r="K1954" s="2" t="s">
        <v>2117</v>
      </c>
      <c r="L1954" t="str">
        <f>VLOOKUP(A1954,Tables!$A$2:$B$218,2,FALSE)</f>
        <v/>
      </c>
      <c r="O1954" s="8" t="s">
        <v>3149</v>
      </c>
      <c r="P1954" s="8"/>
      <c r="Q1954" t="str">
        <f t="shared" si="30"/>
        <v>ETL Audit Process</v>
      </c>
      <c r="R1954"/>
      <c r="S1954"/>
      <c r="T1954" s="6" t="str">
        <f>IFERROR(VLOOKUP(T$1&amp;"."&amp;$A1954&amp;"."&amp;$B1954,Mappings[[Lookup Name]:[Source Reference]],2,FALSE),"")</f>
        <v/>
      </c>
      <c r="U1954" s="6" t="str">
        <f>IFERROR(VLOOKUP(U$1&amp;"."&amp;$A1954&amp;"."&amp;$B1954,Mappings[[Lookup Name]:[Source Reference]],2,FALSE),"")</f>
        <v/>
      </c>
      <c r="V1954" s="6" t="str">
        <f>IFERROR(VLOOKUP(V$1&amp;"."&amp;$A1954&amp;"."&amp;$B1954,Mappings[[Lookup Name]:[Source Reference]],2,FALSE),"")</f>
        <v/>
      </c>
      <c r="W1954" s="6" t="str">
        <f>IFERROR(VLOOKUP(W$1&amp;"."&amp;$A1954&amp;"."&amp;$B1954,Mappings[[Lookup Name]:[Source Reference]],2,FALSE),"")</f>
        <v/>
      </c>
    </row>
    <row r="1955" spans="1:23" x14ac:dyDescent="0.3">
      <c r="A1955" t="s">
        <v>1269</v>
      </c>
      <c r="B1955" s="6" t="s">
        <v>1271</v>
      </c>
      <c r="C1955" s="5">
        <v>7</v>
      </c>
      <c r="D1955" t="s">
        <v>2102</v>
      </c>
      <c r="E1955">
        <v>120</v>
      </c>
      <c r="F1955">
        <v>0</v>
      </c>
      <c r="G1955">
        <v>0</v>
      </c>
      <c r="H1955">
        <v>1</v>
      </c>
      <c r="I1955">
        <v>0</v>
      </c>
      <c r="J1955" t="s">
        <v>2117</v>
      </c>
      <c r="K1955" s="2" t="s">
        <v>2117</v>
      </c>
      <c r="L1955" t="str">
        <f>VLOOKUP(A1955,Tables!$A$2:$B$218,2,FALSE)</f>
        <v/>
      </c>
      <c r="O1955" s="8" t="s">
        <v>3149</v>
      </c>
      <c r="P1955" s="8"/>
      <c r="Q1955" t="str">
        <f t="shared" si="30"/>
        <v>Business Logic</v>
      </c>
      <c r="R1955"/>
      <c r="S1955"/>
      <c r="T1955" s="6" t="str">
        <f>IFERROR(VLOOKUP(T$1&amp;"."&amp;$A1955&amp;"."&amp;$B1955,Mappings[[Lookup Name]:[Source Reference]],2,FALSE),"")</f>
        <v/>
      </c>
      <c r="U1955" s="6" t="str">
        <f>IFERROR(VLOOKUP(U$1&amp;"."&amp;$A1955&amp;"."&amp;$B1955,Mappings[[Lookup Name]:[Source Reference]],2,FALSE),"")</f>
        <v/>
      </c>
      <c r="V1955" s="6" t="str">
        <f>IFERROR(VLOOKUP(V$1&amp;"."&amp;$A1955&amp;"."&amp;$B1955,Mappings[[Lookup Name]:[Source Reference]],2,FALSE),"")</f>
        <v/>
      </c>
      <c r="W1955" s="6" t="str">
        <f>IFERROR(VLOOKUP(W$1&amp;"."&amp;$A1955&amp;"."&amp;$B1955,Mappings[[Lookup Name]:[Source Reference]],2,FALSE),"")</f>
        <v/>
      </c>
    </row>
    <row r="1956" spans="1:23" x14ac:dyDescent="0.3">
      <c r="A1956" t="s">
        <v>1269</v>
      </c>
      <c r="B1956" s="6" t="s">
        <v>38</v>
      </c>
      <c r="C1956" s="5">
        <v>8</v>
      </c>
      <c r="D1956" t="s">
        <v>2098</v>
      </c>
      <c r="E1956">
        <v>8</v>
      </c>
      <c r="F1956">
        <v>23</v>
      </c>
      <c r="G1956">
        <v>3</v>
      </c>
      <c r="H1956">
        <v>0</v>
      </c>
      <c r="I1956">
        <v>0</v>
      </c>
      <c r="J1956" t="s">
        <v>2117</v>
      </c>
      <c r="K1956" s="2" t="s">
        <v>2117</v>
      </c>
      <c r="L1956" t="str">
        <f>VLOOKUP(A1956,Tables!$A$2:$B$218,2,FALSE)</f>
        <v/>
      </c>
      <c r="O1956" s="8" t="s">
        <v>3149</v>
      </c>
      <c r="P1956" s="8"/>
      <c r="Q1956" t="str">
        <f t="shared" si="30"/>
        <v>ETL Audit Process</v>
      </c>
      <c r="R1956"/>
      <c r="S1956"/>
      <c r="T1956" s="6" t="str">
        <f>IFERROR(VLOOKUP(T$1&amp;"."&amp;$A1956&amp;"."&amp;$B1956,Mappings[[Lookup Name]:[Source Reference]],2,FALSE),"")</f>
        <v/>
      </c>
      <c r="U1956" s="6" t="str">
        <f>IFERROR(VLOOKUP(U$1&amp;"."&amp;$A1956&amp;"."&amp;$B1956,Mappings[[Lookup Name]:[Source Reference]],2,FALSE),"")</f>
        <v/>
      </c>
      <c r="V1956" s="6" t="str">
        <f>IFERROR(VLOOKUP(V$1&amp;"."&amp;$A1956&amp;"."&amp;$B1956,Mappings[[Lookup Name]:[Source Reference]],2,FALSE),"")</f>
        <v/>
      </c>
      <c r="W1956" s="6" t="str">
        <f>IFERROR(VLOOKUP(W$1&amp;"."&amp;$A1956&amp;"."&amp;$B1956,Mappings[[Lookup Name]:[Source Reference]],2,FALSE),"")</f>
        <v/>
      </c>
    </row>
    <row r="1957" spans="1:23" x14ac:dyDescent="0.3">
      <c r="A1957" t="s">
        <v>1269</v>
      </c>
      <c r="B1957" s="6" t="s">
        <v>16</v>
      </c>
      <c r="C1957" s="5">
        <v>9</v>
      </c>
      <c r="D1957" t="s">
        <v>2099</v>
      </c>
      <c r="E1957">
        <v>4</v>
      </c>
      <c r="F1957">
        <v>10</v>
      </c>
      <c r="G1957">
        <v>0</v>
      </c>
      <c r="H1957">
        <v>0</v>
      </c>
      <c r="I1957">
        <v>0</v>
      </c>
      <c r="J1957" t="s">
        <v>2117</v>
      </c>
      <c r="K1957" s="2" t="s">
        <v>2117</v>
      </c>
      <c r="L1957" t="str">
        <f>VLOOKUP(A1957,Tables!$A$2:$B$218,2,FALSE)</f>
        <v/>
      </c>
      <c r="O1957" s="8" t="s">
        <v>3149</v>
      </c>
      <c r="P1957" s="8"/>
      <c r="Q1957" t="str">
        <f t="shared" si="30"/>
        <v>ETL Audit Process</v>
      </c>
      <c r="R1957"/>
      <c r="S1957"/>
      <c r="T1957" s="6" t="str">
        <f>IFERROR(VLOOKUP(T$1&amp;"."&amp;$A1957&amp;"."&amp;$B1957,Mappings[[Lookup Name]:[Source Reference]],2,FALSE),"")</f>
        <v/>
      </c>
      <c r="U1957" s="6" t="str">
        <f>IFERROR(VLOOKUP(U$1&amp;"."&amp;$A1957&amp;"."&amp;$B1957,Mappings[[Lookup Name]:[Source Reference]],2,FALSE),"")</f>
        <v/>
      </c>
      <c r="V1957" s="6" t="str">
        <f>IFERROR(VLOOKUP(V$1&amp;"."&amp;$A1957&amp;"."&amp;$B1957,Mappings[[Lookup Name]:[Source Reference]],2,FALSE),"")</f>
        <v/>
      </c>
      <c r="W1957" s="6" t="str">
        <f>IFERROR(VLOOKUP(W$1&amp;"."&amp;$A1957&amp;"."&amp;$B1957,Mappings[[Lookup Name]:[Source Reference]],2,FALSE),"")</f>
        <v/>
      </c>
    </row>
    <row r="1958" spans="1:23" x14ac:dyDescent="0.3">
      <c r="A1958" t="s">
        <v>1269</v>
      </c>
      <c r="B1958" s="6" t="s">
        <v>17</v>
      </c>
      <c r="C1958" s="5">
        <v>10</v>
      </c>
      <c r="D1958" t="s">
        <v>2099</v>
      </c>
      <c r="E1958">
        <v>4</v>
      </c>
      <c r="F1958">
        <v>10</v>
      </c>
      <c r="G1958">
        <v>0</v>
      </c>
      <c r="H1958">
        <v>0</v>
      </c>
      <c r="I1958">
        <v>0</v>
      </c>
      <c r="J1958" t="s">
        <v>2117</v>
      </c>
      <c r="K1958" s="2" t="s">
        <v>2117</v>
      </c>
      <c r="L1958" t="str">
        <f>VLOOKUP(A1958,Tables!$A$2:$B$218,2,FALSE)</f>
        <v/>
      </c>
      <c r="O1958" s="8" t="s">
        <v>3149</v>
      </c>
      <c r="P1958" s="8"/>
      <c r="Q1958" t="str">
        <f t="shared" si="30"/>
        <v>ETL Audit Process</v>
      </c>
      <c r="R1958"/>
      <c r="S1958"/>
      <c r="T1958" s="6" t="str">
        <f>IFERROR(VLOOKUP(T$1&amp;"."&amp;$A1958&amp;"."&amp;$B1958,Mappings[[Lookup Name]:[Source Reference]],2,FALSE),"")</f>
        <v/>
      </c>
      <c r="U1958" s="6" t="str">
        <f>IFERROR(VLOOKUP(U$1&amp;"."&amp;$A1958&amp;"."&amp;$B1958,Mappings[[Lookup Name]:[Source Reference]],2,FALSE),"")</f>
        <v/>
      </c>
      <c r="V1958" s="6" t="str">
        <f>IFERROR(VLOOKUP(V$1&amp;"."&amp;$A1958&amp;"."&amp;$B1958,Mappings[[Lookup Name]:[Source Reference]],2,FALSE),"")</f>
        <v/>
      </c>
      <c r="W1958" s="6" t="str">
        <f>IFERROR(VLOOKUP(W$1&amp;"."&amp;$A1958&amp;"."&amp;$B1958,Mappings[[Lookup Name]:[Source Reference]],2,FALSE),"")</f>
        <v/>
      </c>
    </row>
    <row r="1959" spans="1:23" ht="31.2" x14ac:dyDescent="0.3">
      <c r="A1959" t="s">
        <v>1269</v>
      </c>
      <c r="B1959" s="6" t="s">
        <v>18</v>
      </c>
      <c r="C1959" s="5">
        <v>11</v>
      </c>
      <c r="D1959" t="s">
        <v>2099</v>
      </c>
      <c r="E1959">
        <v>4</v>
      </c>
      <c r="F1959">
        <v>10</v>
      </c>
      <c r="G1959">
        <v>0</v>
      </c>
      <c r="H1959">
        <v>0</v>
      </c>
      <c r="I1959">
        <v>0</v>
      </c>
      <c r="J1959" t="s">
        <v>2120</v>
      </c>
      <c r="K1959" s="2" t="s">
        <v>2278</v>
      </c>
      <c r="L1959" t="str">
        <f>VLOOKUP(A1959,Tables!$A$2:$B$218,2,FALSE)</f>
        <v/>
      </c>
      <c r="O1959" s="8" t="s">
        <v>3149</v>
      </c>
      <c r="P1959" s="8"/>
      <c r="Q1959" t="str">
        <f t="shared" si="30"/>
        <v>Link to Source System</v>
      </c>
      <c r="R1959"/>
      <c r="S1959"/>
      <c r="T1959" s="6" t="str">
        <f>IFERROR(VLOOKUP(T$1&amp;"."&amp;$A1959&amp;"."&amp;$B1959,Mappings[[Lookup Name]:[Source Reference]],2,FALSE),"")</f>
        <v/>
      </c>
      <c r="U1959" s="6" t="str">
        <f>IFERROR(VLOOKUP(U$1&amp;"."&amp;$A1959&amp;"."&amp;$B1959,Mappings[[Lookup Name]:[Source Reference]],2,FALSE),"")</f>
        <v/>
      </c>
      <c r="V1959" s="6" t="str">
        <f>IFERROR(VLOOKUP(V$1&amp;"."&amp;$A1959&amp;"."&amp;$B1959,Mappings[[Lookup Name]:[Source Reference]],2,FALSE),"")</f>
        <v/>
      </c>
      <c r="W1959" s="6" t="str">
        <f>IFERROR(VLOOKUP(W$1&amp;"."&amp;$A1959&amp;"."&amp;$B1959,Mappings[[Lookup Name]:[Source Reference]],2,FALSE),"")</f>
        <v/>
      </c>
    </row>
    <row r="1960" spans="1:23" x14ac:dyDescent="0.3">
      <c r="A1960" t="s">
        <v>1272</v>
      </c>
      <c r="B1960" s="6" t="s">
        <v>1273</v>
      </c>
      <c r="C1960" s="5">
        <v>1</v>
      </c>
      <c r="D1960" t="s">
        <v>2099</v>
      </c>
      <c r="E1960">
        <v>4</v>
      </c>
      <c r="F1960">
        <v>10</v>
      </c>
      <c r="G1960">
        <v>0</v>
      </c>
      <c r="H1960">
        <v>0</v>
      </c>
      <c r="I1960">
        <v>1</v>
      </c>
      <c r="J1960" t="s">
        <v>2117</v>
      </c>
      <c r="K1960" s="2" t="s">
        <v>2117</v>
      </c>
      <c r="L1960" t="str">
        <f>VLOOKUP(A1960,Tables!$A$2:$B$218,2,FALSE)</f>
        <v>Care Coordination</v>
      </c>
      <c r="N1960" t="s">
        <v>3121</v>
      </c>
      <c r="O1960" s="2" t="s">
        <v>3218</v>
      </c>
      <c r="P1960" s="2" t="s">
        <v>2961</v>
      </c>
      <c r="Q1960" t="str">
        <f t="shared" si="30"/>
        <v>System Generated</v>
      </c>
      <c r="T1960" s="6" t="str">
        <f>IFERROR(VLOOKUP(T$1&amp;"."&amp;$A1960&amp;"."&amp;$B1960,Mappings[[Lookup Name]:[Source Reference]],2,FALSE),"")</f>
        <v>Identity Column</v>
      </c>
      <c r="U1960" s="6" t="str">
        <f>IFERROR(VLOOKUP(U$1&amp;"."&amp;$A1960&amp;"."&amp;$B1960,Mappings[[Lookup Name]:[Source Reference]],2,FALSE),"")</f>
        <v/>
      </c>
      <c r="V1960" s="6" t="str">
        <f>IFERROR(VLOOKUP(V$1&amp;"."&amp;$A1960&amp;"."&amp;$B1960,Mappings[[Lookup Name]:[Source Reference]],2,FALSE),"")</f>
        <v/>
      </c>
      <c r="W1960" s="6" t="str">
        <f>IFERROR(VLOOKUP(W$1&amp;"."&amp;$A1960&amp;"."&amp;$B1960,Mappings[[Lookup Name]:[Source Reference]],2,FALSE),"")</f>
        <v/>
      </c>
    </row>
    <row r="1961" spans="1:23" x14ac:dyDescent="0.3">
      <c r="A1961" t="s">
        <v>1272</v>
      </c>
      <c r="B1961" s="6" t="s">
        <v>1274</v>
      </c>
      <c r="C1961" s="5">
        <v>2</v>
      </c>
      <c r="D1961" t="s">
        <v>2107</v>
      </c>
      <c r="E1961">
        <v>8</v>
      </c>
      <c r="F1961">
        <v>19</v>
      </c>
      <c r="G1961">
        <v>0</v>
      </c>
      <c r="H1961">
        <v>0</v>
      </c>
      <c r="I1961">
        <v>0</v>
      </c>
      <c r="J1961" t="s">
        <v>2117</v>
      </c>
      <c r="K1961" s="2" t="s">
        <v>2117</v>
      </c>
      <c r="L1961" t="str">
        <f>VLOOKUP(A1961,Tables!$A$2:$B$218,2,FALSE)</f>
        <v>Care Coordination</v>
      </c>
      <c r="N1961" t="s">
        <v>3023</v>
      </c>
      <c r="O1961" s="2" t="s">
        <v>3133</v>
      </c>
      <c r="Q1961" t="str">
        <f t="shared" si="30"/>
        <v>Business Logic</v>
      </c>
      <c r="T1961" s="6" t="str">
        <f>IFERROR(VLOOKUP(T$1&amp;"."&amp;$A1961&amp;"."&amp;$B1961,Mappings[[Lookup Name]:[Source Reference]],2,FALSE),"")</f>
        <v>PATIENT_DETAILS.CLIENT_ID</v>
      </c>
      <c r="U1961" s="6" t="str">
        <f>IFERROR(VLOOKUP(U$1&amp;"."&amp;$A1961&amp;"."&amp;$B1961,Mappings[[Lookup Name]:[Source Reference]],2,FALSE),"")</f>
        <v/>
      </c>
      <c r="V1961" s="6" t="str">
        <f>IFERROR(VLOOKUP(V$1&amp;"."&amp;$A1961&amp;"."&amp;$B1961,Mappings[[Lookup Name]:[Source Reference]],2,FALSE),"")</f>
        <v/>
      </c>
      <c r="W1961" s="6" t="str">
        <f>IFERROR(VLOOKUP(W$1&amp;"."&amp;$A1961&amp;"."&amp;$B1961,Mappings[[Lookup Name]:[Source Reference]],2,FALSE),"")</f>
        <v/>
      </c>
    </row>
    <row r="1962" spans="1:23" x14ac:dyDescent="0.3">
      <c r="A1962" t="s">
        <v>1272</v>
      </c>
      <c r="B1962" s="6" t="s">
        <v>1275</v>
      </c>
      <c r="C1962" s="5">
        <v>3</v>
      </c>
      <c r="D1962" t="s">
        <v>2097</v>
      </c>
      <c r="E1962">
        <v>100</v>
      </c>
      <c r="F1962">
        <v>0</v>
      </c>
      <c r="G1962">
        <v>0</v>
      </c>
      <c r="H1962">
        <v>0</v>
      </c>
      <c r="I1962">
        <v>0</v>
      </c>
      <c r="J1962" t="s">
        <v>2117</v>
      </c>
      <c r="K1962" s="2" t="s">
        <v>2117</v>
      </c>
      <c r="L1962" t="str">
        <f>VLOOKUP(A1962,Tables!$A$2:$B$218,2,FALSE)</f>
        <v>Care Coordination</v>
      </c>
      <c r="N1962" t="s">
        <v>3024</v>
      </c>
      <c r="O1962" s="2" t="s">
        <v>3134</v>
      </c>
      <c r="Q1962" t="str">
        <f t="shared" si="30"/>
        <v>Business Logic</v>
      </c>
      <c r="T1962" s="6" t="str">
        <f>IFERROR(VLOOKUP(T$1&amp;"."&amp;$A1962&amp;"."&amp;$B1962,Mappings[[Lookup Name]:[Source Reference]],2,FALSE),"")</f>
        <v>PATIENT_DETAILS.CLIENT_PATIENT_ID</v>
      </c>
      <c r="U1962" s="6" t="str">
        <f>IFERROR(VLOOKUP(U$1&amp;"."&amp;$A1962&amp;"."&amp;$B1962,Mappings[[Lookup Name]:[Source Reference]],2,FALSE),"")</f>
        <v/>
      </c>
      <c r="V1962" s="6" t="str">
        <f>IFERROR(VLOOKUP(V$1&amp;"."&amp;$A1962&amp;"."&amp;$B1962,Mappings[[Lookup Name]:[Source Reference]],2,FALSE),"")</f>
        <v/>
      </c>
      <c r="W1962" s="6" t="str">
        <f>IFERROR(VLOOKUP(W$1&amp;"."&amp;$A1962&amp;"."&amp;$B1962,Mappings[[Lookup Name]:[Source Reference]],2,FALSE),"")</f>
        <v/>
      </c>
    </row>
    <row r="1963" spans="1:23" x14ac:dyDescent="0.3">
      <c r="A1963" t="s">
        <v>1272</v>
      </c>
      <c r="B1963" s="6" t="s">
        <v>1276</v>
      </c>
      <c r="C1963" s="5">
        <v>4</v>
      </c>
      <c r="D1963" t="s">
        <v>2107</v>
      </c>
      <c r="E1963">
        <v>8</v>
      </c>
      <c r="F1963">
        <v>19</v>
      </c>
      <c r="G1963">
        <v>0</v>
      </c>
      <c r="H1963">
        <v>0</v>
      </c>
      <c r="I1963">
        <v>0</v>
      </c>
      <c r="J1963" t="s">
        <v>2117</v>
      </c>
      <c r="K1963" s="2" t="s">
        <v>2117</v>
      </c>
      <c r="L1963" t="str">
        <f>VLOOKUP(A1963,Tables!$A$2:$B$218,2,FALSE)</f>
        <v>Care Coordination</v>
      </c>
      <c r="N1963" t="s">
        <v>3025</v>
      </c>
      <c r="O1963" s="2" t="s">
        <v>3135</v>
      </c>
      <c r="Q1963" t="str">
        <f t="shared" si="30"/>
        <v>Business Logic</v>
      </c>
      <c r="T1963" s="6" t="str">
        <f>IFERROR(VLOOKUP(T$1&amp;"."&amp;$A1963&amp;"."&amp;$B1963,Mappings[[Lookup Name]:[Source Reference]],2,FALSE),"")</f>
        <v>PATIENT_DETAILS.PATIENT_ID</v>
      </c>
      <c r="U1963" s="6" t="str">
        <f>IFERROR(VLOOKUP(U$1&amp;"."&amp;$A1963&amp;"."&amp;$B1963,Mappings[[Lookup Name]:[Source Reference]],2,FALSE),"")</f>
        <v/>
      </c>
      <c r="V1963" s="6" t="str">
        <f>IFERROR(VLOOKUP(V$1&amp;"."&amp;$A1963&amp;"."&amp;$B1963,Mappings[[Lookup Name]:[Source Reference]],2,FALSE),"")</f>
        <v/>
      </c>
      <c r="W1963" s="6" t="str">
        <f>IFERROR(VLOOKUP(W$1&amp;"."&amp;$A1963&amp;"."&amp;$B1963,Mappings[[Lookup Name]:[Source Reference]],2,FALSE),"")</f>
        <v/>
      </c>
    </row>
    <row r="1964" spans="1:23" ht="31.2" x14ac:dyDescent="0.3">
      <c r="A1964" t="s">
        <v>1272</v>
      </c>
      <c r="B1964" s="6" t="s">
        <v>663</v>
      </c>
      <c r="C1964" s="5">
        <v>5</v>
      </c>
      <c r="D1964" t="s">
        <v>2099</v>
      </c>
      <c r="E1964">
        <v>4</v>
      </c>
      <c r="F1964">
        <v>10</v>
      </c>
      <c r="G1964">
        <v>0</v>
      </c>
      <c r="H1964">
        <v>0</v>
      </c>
      <c r="I1964">
        <v>0</v>
      </c>
      <c r="J1964" t="s">
        <v>2117</v>
      </c>
      <c r="K1964" s="2" t="s">
        <v>2117</v>
      </c>
      <c r="L1964" t="str">
        <f>VLOOKUP(A1964,Tables!$A$2:$B$218,2,FALSE)</f>
        <v>Care Coordination</v>
      </c>
      <c r="N1964" t="s">
        <v>2972</v>
      </c>
      <c r="O1964" s="2" t="s">
        <v>3171</v>
      </c>
      <c r="P1964" s="2" t="s">
        <v>2961</v>
      </c>
      <c r="Q1964" t="str">
        <f t="shared" si="30"/>
        <v>System Generated</v>
      </c>
      <c r="T1964" s="6" t="str">
        <f>IFERROR(VLOOKUP(T$1&amp;"."&amp;$A1964&amp;"."&amp;$B1964,Mappings[[Lookup Name]:[Source Reference]],2,FALSE),"")</f>
        <v>Lkp MEMBER</v>
      </c>
      <c r="U1964" s="6" t="str">
        <f>IFERROR(VLOOKUP(U$1&amp;"."&amp;$A1964&amp;"."&amp;$B1964,Mappings[[Lookup Name]:[Source Reference]],2,FALSE),"")</f>
        <v/>
      </c>
      <c r="V1964" s="6" t="str">
        <f>IFERROR(VLOOKUP(V$1&amp;"."&amp;$A1964&amp;"."&amp;$B1964,Mappings[[Lookup Name]:[Source Reference]],2,FALSE),"")</f>
        <v/>
      </c>
      <c r="W1964" s="6" t="str">
        <f>IFERROR(VLOOKUP(W$1&amp;"."&amp;$A1964&amp;"."&amp;$B1964,Mappings[[Lookup Name]:[Source Reference]],2,FALSE),"")</f>
        <v/>
      </c>
    </row>
    <row r="1965" spans="1:23" x14ac:dyDescent="0.3">
      <c r="A1965" t="s">
        <v>1272</v>
      </c>
      <c r="B1965" s="6" t="s">
        <v>1277</v>
      </c>
      <c r="C1965" s="5">
        <v>6</v>
      </c>
      <c r="D1965" t="s">
        <v>2097</v>
      </c>
      <c r="E1965">
        <v>400</v>
      </c>
      <c r="F1965">
        <v>0</v>
      </c>
      <c r="G1965">
        <v>0</v>
      </c>
      <c r="H1965">
        <v>1</v>
      </c>
      <c r="I1965">
        <v>0</v>
      </c>
      <c r="J1965" t="s">
        <v>2117</v>
      </c>
      <c r="K1965" s="2" t="s">
        <v>2117</v>
      </c>
      <c r="L1965" t="str">
        <f>VLOOKUP(A1965,Tables!$A$2:$B$218,2,FALSE)</f>
        <v>Care Coordination</v>
      </c>
      <c r="N1965" t="s">
        <v>3026</v>
      </c>
      <c r="O1965" s="2" t="s">
        <v>3136</v>
      </c>
      <c r="Q1965" t="str">
        <f t="shared" si="30"/>
        <v>Business Logic</v>
      </c>
      <c r="T1965" s="6" t="str">
        <f>IFERROR(VLOOKUP(T$1&amp;"."&amp;$A1965&amp;"."&amp;$B1965,Mappings[[Lookup Name]:[Source Reference]],2,FALSE),"")</f>
        <v>PATIENT_DETAILS.INSURANCE_POLICY_NUMBER</v>
      </c>
      <c r="U1965" s="6" t="str">
        <f>IFERROR(VLOOKUP(U$1&amp;"."&amp;$A1965&amp;"."&amp;$B1965,Mappings[[Lookup Name]:[Source Reference]],2,FALSE),"")</f>
        <v/>
      </c>
      <c r="V1965" s="6" t="str">
        <f>IFERROR(VLOOKUP(V$1&amp;"."&amp;$A1965&amp;"."&amp;$B1965,Mappings[[Lookup Name]:[Source Reference]],2,FALSE),"")</f>
        <v/>
      </c>
      <c r="W1965" s="6" t="str">
        <f>IFERROR(VLOOKUP(W$1&amp;"."&amp;$A1965&amp;"."&amp;$B1965,Mappings[[Lookup Name]:[Source Reference]],2,FALSE),"")</f>
        <v/>
      </c>
    </row>
    <row r="1966" spans="1:23" x14ac:dyDescent="0.3">
      <c r="A1966" t="s">
        <v>1272</v>
      </c>
      <c r="B1966" s="6" t="s">
        <v>1278</v>
      </c>
      <c r="C1966" s="5">
        <v>7</v>
      </c>
      <c r="D1966" t="s">
        <v>2097</v>
      </c>
      <c r="E1966">
        <v>400</v>
      </c>
      <c r="F1966">
        <v>0</v>
      </c>
      <c r="G1966">
        <v>0</v>
      </c>
      <c r="H1966">
        <v>1</v>
      </c>
      <c r="I1966">
        <v>0</v>
      </c>
      <c r="J1966" t="s">
        <v>2117</v>
      </c>
      <c r="K1966" s="2" t="s">
        <v>2117</v>
      </c>
      <c r="L1966" t="str">
        <f>VLOOKUP(A1966,Tables!$A$2:$B$218,2,FALSE)</f>
        <v>Care Coordination</v>
      </c>
      <c r="N1966" t="s">
        <v>3027</v>
      </c>
      <c r="O1966" s="2" t="s">
        <v>3137</v>
      </c>
      <c r="Q1966" t="str">
        <f t="shared" si="30"/>
        <v>Business Logic</v>
      </c>
      <c r="T1966" s="6" t="str">
        <f>IFERROR(VLOOKUP(T$1&amp;"."&amp;$A1966&amp;"."&amp;$B1966,Mappings[[Lookup Name]:[Source Reference]],2,FALSE),"")</f>
        <v>PATIENT_DETAILS.INSURANCE_PLAN</v>
      </c>
      <c r="U1966" s="6" t="str">
        <f>IFERROR(VLOOKUP(U$1&amp;"."&amp;$A1966&amp;"."&amp;$B1966,Mappings[[Lookup Name]:[Source Reference]],2,FALSE),"")</f>
        <v/>
      </c>
      <c r="V1966" s="6" t="str">
        <f>IFERROR(VLOOKUP(V$1&amp;"."&amp;$A1966&amp;"."&amp;$B1966,Mappings[[Lookup Name]:[Source Reference]],2,FALSE),"")</f>
        <v/>
      </c>
      <c r="W1966" s="6" t="str">
        <f>IFERROR(VLOOKUP(W$1&amp;"."&amp;$A1966&amp;"."&amp;$B1966,Mappings[[Lookup Name]:[Source Reference]],2,FALSE),"")</f>
        <v/>
      </c>
    </row>
    <row r="1967" spans="1:23" x14ac:dyDescent="0.3">
      <c r="A1967" t="s">
        <v>1272</v>
      </c>
      <c r="B1967" s="6" t="s">
        <v>1279</v>
      </c>
      <c r="C1967" s="5">
        <v>8</v>
      </c>
      <c r="D1967" t="s">
        <v>2107</v>
      </c>
      <c r="E1967">
        <v>8</v>
      </c>
      <c r="F1967">
        <v>19</v>
      </c>
      <c r="G1967">
        <v>0</v>
      </c>
      <c r="H1967">
        <v>1</v>
      </c>
      <c r="I1967">
        <v>0</v>
      </c>
      <c r="J1967" t="s">
        <v>2117</v>
      </c>
      <c r="K1967" s="2" t="s">
        <v>2117</v>
      </c>
      <c r="L1967" t="str">
        <f>VLOOKUP(A1967,Tables!$A$2:$B$218,2,FALSE)</f>
        <v>Care Coordination</v>
      </c>
      <c r="N1967" t="s">
        <v>3028</v>
      </c>
      <c r="O1967" s="2" t="s">
        <v>3138</v>
      </c>
      <c r="Q1967" t="str">
        <f t="shared" si="30"/>
        <v>Business Logic</v>
      </c>
      <c r="T1967" s="6" t="str">
        <f>IFERROR(VLOOKUP(T$1&amp;"."&amp;$A1967&amp;"."&amp;$B1967,Mappings[[Lookup Name]:[Source Reference]],2,FALSE),"")</f>
        <v>PATIENT_DETAILS.PRIMARY_MEDICAL_CONDITION_ID</v>
      </c>
      <c r="U1967" s="6" t="str">
        <f>IFERROR(VLOOKUP(U$1&amp;"."&amp;$A1967&amp;"."&amp;$B1967,Mappings[[Lookup Name]:[Source Reference]],2,FALSE),"")</f>
        <v/>
      </c>
      <c r="V1967" s="6" t="str">
        <f>IFERROR(VLOOKUP(V$1&amp;"."&amp;$A1967&amp;"."&amp;$B1967,Mappings[[Lookup Name]:[Source Reference]],2,FALSE),"")</f>
        <v/>
      </c>
      <c r="W1967" s="6" t="str">
        <f>IFERROR(VLOOKUP(W$1&amp;"."&amp;$A1967&amp;"."&amp;$B1967,Mappings[[Lookup Name]:[Source Reference]],2,FALSE),"")</f>
        <v/>
      </c>
    </row>
    <row r="1968" spans="1:23" x14ac:dyDescent="0.3">
      <c r="A1968" t="s">
        <v>1272</v>
      </c>
      <c r="B1968" s="6" t="s">
        <v>1280</v>
      </c>
      <c r="C1968" s="5">
        <v>9</v>
      </c>
      <c r="D1968" t="s">
        <v>2097</v>
      </c>
      <c r="E1968">
        <v>4000</v>
      </c>
      <c r="F1968">
        <v>0</v>
      </c>
      <c r="G1968">
        <v>0</v>
      </c>
      <c r="H1968">
        <v>1</v>
      </c>
      <c r="I1968">
        <v>0</v>
      </c>
      <c r="J1968" t="s">
        <v>2117</v>
      </c>
      <c r="K1968" s="2" t="s">
        <v>2117</v>
      </c>
      <c r="L1968" t="str">
        <f>VLOOKUP(A1968,Tables!$A$2:$B$218,2,FALSE)</f>
        <v>Care Coordination</v>
      </c>
      <c r="N1968" t="s">
        <v>3029</v>
      </c>
      <c r="O1968" s="2" t="s">
        <v>3244</v>
      </c>
      <c r="Q1968" t="str">
        <f t="shared" si="30"/>
        <v>Business Logic</v>
      </c>
      <c r="T1968" s="6" t="str">
        <f>IFERROR(VLOOKUP(T$1&amp;"."&amp;$A1968&amp;"."&amp;$B1968,Mappings[[Lookup Name]:[Source Reference]],2,FALSE),"")</f>
        <v>PATIENT_DETAILS.MEDICAL_DESCRIPTION</v>
      </c>
      <c r="U1968" s="6" t="str">
        <f>IFERROR(VLOOKUP(U$1&amp;"."&amp;$A1968&amp;"."&amp;$B1968,Mappings[[Lookup Name]:[Source Reference]],2,FALSE),"")</f>
        <v/>
      </c>
      <c r="V1968" s="6" t="str">
        <f>IFERROR(VLOOKUP(V$1&amp;"."&amp;$A1968&amp;"."&amp;$B1968,Mappings[[Lookup Name]:[Source Reference]],2,FALSE),"")</f>
        <v/>
      </c>
      <c r="W1968" s="6" t="str">
        <f>IFERROR(VLOOKUP(W$1&amp;"."&amp;$A1968&amp;"."&amp;$B1968,Mappings[[Lookup Name]:[Source Reference]],2,FALSE),"")</f>
        <v/>
      </c>
    </row>
    <row r="1969" spans="1:23" x14ac:dyDescent="0.3">
      <c r="A1969" t="s">
        <v>1272</v>
      </c>
      <c r="B1969" s="6" t="s">
        <v>1281</v>
      </c>
      <c r="C1969" s="5">
        <v>10</v>
      </c>
      <c r="D1969" t="s">
        <v>2107</v>
      </c>
      <c r="E1969">
        <v>8</v>
      </c>
      <c r="F1969">
        <v>19</v>
      </c>
      <c r="G1969">
        <v>0</v>
      </c>
      <c r="H1969">
        <v>1</v>
      </c>
      <c r="I1969">
        <v>0</v>
      </c>
      <c r="J1969" t="s">
        <v>2117</v>
      </c>
      <c r="K1969" s="2" t="s">
        <v>2117</v>
      </c>
      <c r="L1969" t="str">
        <f>VLOOKUP(A1969,Tables!$A$2:$B$218,2,FALSE)</f>
        <v>Care Coordination</v>
      </c>
      <c r="N1969" t="s">
        <v>3030</v>
      </c>
      <c r="O1969" s="2" t="s">
        <v>3245</v>
      </c>
      <c r="Q1969" t="str">
        <f t="shared" si="30"/>
        <v>Business Logic</v>
      </c>
      <c r="T1969" s="6" t="str">
        <f>IFERROR(VLOOKUP(T$1&amp;"."&amp;$A1969&amp;"."&amp;$B1969,Mappings[[Lookup Name]:[Source Reference]],2,FALSE),"")</f>
        <v>PATIENT_DETAILS.PRIMARY_BEHAVIOURAL_CONDITION_ID</v>
      </c>
      <c r="U1969" s="6" t="str">
        <f>IFERROR(VLOOKUP(U$1&amp;"."&amp;$A1969&amp;"."&amp;$B1969,Mappings[[Lookup Name]:[Source Reference]],2,FALSE),"")</f>
        <v/>
      </c>
      <c r="V1969" s="6" t="str">
        <f>IFERROR(VLOOKUP(V$1&amp;"."&amp;$A1969&amp;"."&amp;$B1969,Mappings[[Lookup Name]:[Source Reference]],2,FALSE),"")</f>
        <v/>
      </c>
      <c r="W1969" s="6" t="str">
        <f>IFERROR(VLOOKUP(W$1&amp;"."&amp;$A1969&amp;"."&amp;$B1969,Mappings[[Lookup Name]:[Source Reference]],2,FALSE),"")</f>
        <v/>
      </c>
    </row>
    <row r="1970" spans="1:23" x14ac:dyDescent="0.3">
      <c r="A1970" t="s">
        <v>1272</v>
      </c>
      <c r="B1970" s="6" t="s">
        <v>1282</v>
      </c>
      <c r="C1970" s="5">
        <v>11</v>
      </c>
      <c r="D1970" t="s">
        <v>2097</v>
      </c>
      <c r="E1970">
        <v>4000</v>
      </c>
      <c r="F1970">
        <v>0</v>
      </c>
      <c r="G1970">
        <v>0</v>
      </c>
      <c r="H1970">
        <v>1</v>
      </c>
      <c r="I1970">
        <v>0</v>
      </c>
      <c r="J1970" t="s">
        <v>2117</v>
      </c>
      <c r="K1970" s="2" t="s">
        <v>2117</v>
      </c>
      <c r="L1970" t="str">
        <f>VLOOKUP(A1970,Tables!$A$2:$B$218,2,FALSE)</f>
        <v>Care Coordination</v>
      </c>
      <c r="N1970" t="s">
        <v>3031</v>
      </c>
      <c r="O1970" s="2" t="s">
        <v>3246</v>
      </c>
      <c r="Q1970" t="str">
        <f t="shared" si="30"/>
        <v>Business Logic</v>
      </c>
      <c r="T1970" s="6" t="str">
        <f>IFERROR(VLOOKUP(T$1&amp;"."&amp;$A1970&amp;"."&amp;$B1970,Mappings[[Lookup Name]:[Source Reference]],2,FALSE),"")</f>
        <v>PATIENT_DETAILS.BEHAVIOURAL_DESCRIPTION</v>
      </c>
      <c r="U1970" s="6" t="str">
        <f>IFERROR(VLOOKUP(U$1&amp;"."&amp;$A1970&amp;"."&amp;$B1970,Mappings[[Lookup Name]:[Source Reference]],2,FALSE),"")</f>
        <v/>
      </c>
      <c r="V1970" s="6" t="str">
        <f>IFERROR(VLOOKUP(V$1&amp;"."&amp;$A1970&amp;"."&amp;$B1970,Mappings[[Lookup Name]:[Source Reference]],2,FALSE),"")</f>
        <v/>
      </c>
      <c r="W1970" s="6" t="str">
        <f>IFERROR(VLOOKUP(W$1&amp;"."&amp;$A1970&amp;"."&amp;$B1970,Mappings[[Lookup Name]:[Source Reference]],2,FALSE),"")</f>
        <v/>
      </c>
    </row>
    <row r="1971" spans="1:23" x14ac:dyDescent="0.3">
      <c r="A1971" t="s">
        <v>1272</v>
      </c>
      <c r="B1971" s="6" t="s">
        <v>1283</v>
      </c>
      <c r="C1971" s="5">
        <v>12</v>
      </c>
      <c r="D1971" t="s">
        <v>2097</v>
      </c>
      <c r="E1971">
        <v>100</v>
      </c>
      <c r="F1971">
        <v>0</v>
      </c>
      <c r="G1971">
        <v>0</v>
      </c>
      <c r="H1971">
        <v>1</v>
      </c>
      <c r="I1971">
        <v>0</v>
      </c>
      <c r="J1971" t="s">
        <v>2117</v>
      </c>
      <c r="K1971" s="2" t="s">
        <v>2117</v>
      </c>
      <c r="L1971" t="str">
        <f>VLOOKUP(A1971,Tables!$A$2:$B$218,2,FALSE)</f>
        <v>Care Coordination</v>
      </c>
      <c r="N1971" t="s">
        <v>3032</v>
      </c>
      <c r="O1971" s="2" t="s">
        <v>3247</v>
      </c>
      <c r="Q1971" t="str">
        <f t="shared" si="30"/>
        <v>Business Logic</v>
      </c>
      <c r="T1971" s="6" t="str">
        <f>IFERROR(VLOOKUP(T$1&amp;"."&amp;$A1971&amp;"."&amp;$B1971,Mappings[[Lookup Name]:[Source Reference]],2,FALSE),"")</f>
        <v>PATIENT_DETAILS.PREFERED_TIME_OF_CALL</v>
      </c>
      <c r="U1971" s="6" t="str">
        <f>IFERROR(VLOOKUP(U$1&amp;"."&amp;$A1971&amp;"."&amp;$B1971,Mappings[[Lookup Name]:[Source Reference]],2,FALSE),"")</f>
        <v/>
      </c>
      <c r="V1971" s="6" t="str">
        <f>IFERROR(VLOOKUP(V$1&amp;"."&amp;$A1971&amp;"."&amp;$B1971,Mappings[[Lookup Name]:[Source Reference]],2,FALSE),"")</f>
        <v/>
      </c>
      <c r="W1971" s="6" t="str">
        <f>IFERROR(VLOOKUP(W$1&amp;"."&amp;$A1971&amp;"."&amp;$B1971,Mappings[[Lookup Name]:[Source Reference]],2,FALSE),"")</f>
        <v/>
      </c>
    </row>
    <row r="1972" spans="1:23" x14ac:dyDescent="0.3">
      <c r="A1972" t="s">
        <v>1272</v>
      </c>
      <c r="B1972" s="6" t="s">
        <v>1284</v>
      </c>
      <c r="C1972" s="5">
        <v>13</v>
      </c>
      <c r="D1972" t="s">
        <v>2097</v>
      </c>
      <c r="E1972">
        <v>20</v>
      </c>
      <c r="F1972">
        <v>0</v>
      </c>
      <c r="G1972">
        <v>0</v>
      </c>
      <c r="H1972">
        <v>1</v>
      </c>
      <c r="I1972">
        <v>0</v>
      </c>
      <c r="J1972" t="s">
        <v>2117</v>
      </c>
      <c r="K1972" s="2" t="s">
        <v>2117</v>
      </c>
      <c r="L1972" t="str">
        <f>VLOOKUP(A1972,Tables!$A$2:$B$218,2,FALSE)</f>
        <v>Care Coordination</v>
      </c>
      <c r="N1972" t="s">
        <v>1284</v>
      </c>
      <c r="O1972" s="2" t="s">
        <v>3258</v>
      </c>
      <c r="Q1972" t="str">
        <f t="shared" si="30"/>
        <v>Business Logic</v>
      </c>
      <c r="T1972" s="6" t="str">
        <f>IFERROR(VLOOKUP(T$1&amp;"."&amp;$A1972&amp;"."&amp;$B1972,Mappings[[Lookup Name]:[Source Reference]],2,FALSE),"")</f>
        <v>PATIENT_DETAILS.HEIGHT</v>
      </c>
      <c r="U1972" s="6" t="str">
        <f>IFERROR(VLOOKUP(U$1&amp;"."&amp;$A1972&amp;"."&amp;$B1972,Mappings[[Lookup Name]:[Source Reference]],2,FALSE),"")</f>
        <v/>
      </c>
      <c r="V1972" s="6" t="str">
        <f>IFERROR(VLOOKUP(V$1&amp;"."&amp;$A1972&amp;"."&amp;$B1972,Mappings[[Lookup Name]:[Source Reference]],2,FALSE),"")</f>
        <v/>
      </c>
      <c r="W1972" s="6" t="str">
        <f>IFERROR(VLOOKUP(W$1&amp;"."&amp;$A1972&amp;"."&amp;$B1972,Mappings[[Lookup Name]:[Source Reference]],2,FALSE),"")</f>
        <v/>
      </c>
    </row>
    <row r="1973" spans="1:23" x14ac:dyDescent="0.3">
      <c r="A1973" t="s">
        <v>1272</v>
      </c>
      <c r="B1973" s="6" t="s">
        <v>1285</v>
      </c>
      <c r="C1973" s="5">
        <v>14</v>
      </c>
      <c r="D1973" t="s">
        <v>2110</v>
      </c>
      <c r="E1973">
        <v>8</v>
      </c>
      <c r="F1973">
        <v>53</v>
      </c>
      <c r="G1973">
        <v>0</v>
      </c>
      <c r="H1973">
        <v>1</v>
      </c>
      <c r="I1973">
        <v>0</v>
      </c>
      <c r="J1973" t="s">
        <v>2117</v>
      </c>
      <c r="K1973" s="2" t="s">
        <v>2117</v>
      </c>
      <c r="L1973" t="str">
        <f>VLOOKUP(A1973,Tables!$A$2:$B$218,2,FALSE)</f>
        <v>Care Coordination</v>
      </c>
      <c r="N1973" t="s">
        <v>1285</v>
      </c>
      <c r="O1973" s="2" t="s">
        <v>3259</v>
      </c>
      <c r="Q1973" t="str">
        <f t="shared" si="30"/>
        <v>Business Logic</v>
      </c>
      <c r="T1973" s="6" t="str">
        <f>IFERROR(VLOOKUP(T$1&amp;"."&amp;$A1973&amp;"."&amp;$B1973,Mappings[[Lookup Name]:[Source Reference]],2,FALSE),"")</f>
        <v>PATIENT_DETAILS.INCOME</v>
      </c>
      <c r="U1973" s="6" t="str">
        <f>IFERROR(VLOOKUP(U$1&amp;"."&amp;$A1973&amp;"."&amp;$B1973,Mappings[[Lookup Name]:[Source Reference]],2,FALSE),"")</f>
        <v/>
      </c>
      <c r="V1973" s="6" t="str">
        <f>IFERROR(VLOOKUP(V$1&amp;"."&amp;$A1973&amp;"."&amp;$B1973,Mappings[[Lookup Name]:[Source Reference]],2,FALSE),"")</f>
        <v/>
      </c>
      <c r="W1973" s="6" t="str">
        <f>IFERROR(VLOOKUP(W$1&amp;"."&amp;$A1973&amp;"."&amp;$B1973,Mappings[[Lookup Name]:[Source Reference]],2,FALSE),"")</f>
        <v/>
      </c>
    </row>
    <row r="1974" spans="1:23" x14ac:dyDescent="0.3">
      <c r="A1974" t="s">
        <v>1272</v>
      </c>
      <c r="B1974" s="6" t="s">
        <v>1286</v>
      </c>
      <c r="C1974" s="5">
        <v>15</v>
      </c>
      <c r="D1974" t="s">
        <v>2099</v>
      </c>
      <c r="E1974">
        <v>4</v>
      </c>
      <c r="F1974">
        <v>10</v>
      </c>
      <c r="G1974">
        <v>0</v>
      </c>
      <c r="H1974">
        <v>1</v>
      </c>
      <c r="I1974">
        <v>0</v>
      </c>
      <c r="J1974" t="s">
        <v>2117</v>
      </c>
      <c r="K1974" s="2" t="s">
        <v>2117</v>
      </c>
      <c r="L1974" t="str">
        <f>VLOOKUP(A1974,Tables!$A$2:$B$218,2,FALSE)</f>
        <v>Care Coordination</v>
      </c>
      <c r="N1974" t="s">
        <v>3033</v>
      </c>
      <c r="O1974" s="2" t="s">
        <v>3248</v>
      </c>
      <c r="Q1974" t="str">
        <f t="shared" si="30"/>
        <v>Business Logic</v>
      </c>
      <c r="T1974" s="6" t="str">
        <f>IFERROR(VLOOKUP(T$1&amp;"."&amp;$A1974&amp;"."&amp;$B1974,Mappings[[Lookup Name]:[Source Reference]],2,FALSE),"")</f>
        <v>PATIENT_DETAILS.RESIDENCE_STATUS_ID</v>
      </c>
      <c r="U1974" s="6" t="str">
        <f>IFERROR(VLOOKUP(U$1&amp;"."&amp;$A1974&amp;"."&amp;$B1974,Mappings[[Lookup Name]:[Source Reference]],2,FALSE),"")</f>
        <v/>
      </c>
      <c r="V1974" s="6" t="str">
        <f>IFERROR(VLOOKUP(V$1&amp;"."&amp;$A1974&amp;"."&amp;$B1974,Mappings[[Lookup Name]:[Source Reference]],2,FALSE),"")</f>
        <v/>
      </c>
      <c r="W1974" s="6" t="str">
        <f>IFERROR(VLOOKUP(W$1&amp;"."&amp;$A1974&amp;"."&amp;$B1974,Mappings[[Lookup Name]:[Source Reference]],2,FALSE),"")</f>
        <v/>
      </c>
    </row>
    <row r="1975" spans="1:23" x14ac:dyDescent="0.3">
      <c r="A1975" t="s">
        <v>1272</v>
      </c>
      <c r="B1975" s="6" t="s">
        <v>1287</v>
      </c>
      <c r="C1975" s="5">
        <v>16</v>
      </c>
      <c r="D1975" t="s">
        <v>2110</v>
      </c>
      <c r="E1975">
        <v>8</v>
      </c>
      <c r="F1975">
        <v>53</v>
      </c>
      <c r="G1975">
        <v>0</v>
      </c>
      <c r="H1975">
        <v>0</v>
      </c>
      <c r="I1975">
        <v>0</v>
      </c>
      <c r="J1975" t="s">
        <v>2117</v>
      </c>
      <c r="K1975" s="2" t="s">
        <v>2117</v>
      </c>
      <c r="L1975" t="str">
        <f>VLOOKUP(A1975,Tables!$A$2:$B$218,2,FALSE)</f>
        <v>Care Coordination</v>
      </c>
      <c r="N1975" t="s">
        <v>3034</v>
      </c>
      <c r="O1975" s="2" t="s">
        <v>3249</v>
      </c>
      <c r="Q1975" t="str">
        <f t="shared" si="30"/>
        <v>Business Logic</v>
      </c>
      <c r="T1975" s="6" t="str">
        <f>IFERROR(VLOOKUP(T$1&amp;"."&amp;$A1975&amp;"."&amp;$B1975,Mappings[[Lookup Name]:[Source Reference]],2,FALSE),"")</f>
        <v>PATIENT_DETAILS.INCENTIVE_AMOUNT</v>
      </c>
      <c r="U1975" s="6" t="str">
        <f>IFERROR(VLOOKUP(U$1&amp;"."&amp;$A1975&amp;"."&amp;$B1975,Mappings[[Lookup Name]:[Source Reference]],2,FALSE),"")</f>
        <v/>
      </c>
      <c r="V1975" s="6" t="str">
        <f>IFERROR(VLOOKUP(V$1&amp;"."&amp;$A1975&amp;"."&amp;$B1975,Mappings[[Lookup Name]:[Source Reference]],2,FALSE),"")</f>
        <v/>
      </c>
      <c r="W1975" s="6" t="str">
        <f>IFERROR(VLOOKUP(W$1&amp;"."&amp;$A1975&amp;"."&amp;$B1975,Mappings[[Lookup Name]:[Source Reference]],2,FALSE),"")</f>
        <v/>
      </c>
    </row>
    <row r="1976" spans="1:23" x14ac:dyDescent="0.3">
      <c r="A1976" t="s">
        <v>1272</v>
      </c>
      <c r="B1976" s="6" t="s">
        <v>1288</v>
      </c>
      <c r="C1976" s="5">
        <v>17</v>
      </c>
      <c r="D1976" t="s">
        <v>2097</v>
      </c>
      <c r="E1976">
        <v>1000</v>
      </c>
      <c r="F1976">
        <v>0</v>
      </c>
      <c r="G1976">
        <v>0</v>
      </c>
      <c r="H1976">
        <v>1</v>
      </c>
      <c r="I1976">
        <v>0</v>
      </c>
      <c r="J1976" t="s">
        <v>2117</v>
      </c>
      <c r="K1976" s="2" t="s">
        <v>2117</v>
      </c>
      <c r="L1976" t="str">
        <f>VLOOKUP(A1976,Tables!$A$2:$B$218,2,FALSE)</f>
        <v>Care Coordination</v>
      </c>
      <c r="N1976" t="s">
        <v>1288</v>
      </c>
      <c r="O1976" s="2" t="s">
        <v>3260</v>
      </c>
      <c r="Q1976" t="str">
        <f t="shared" si="30"/>
        <v>Business Logic</v>
      </c>
      <c r="T1976" s="6" t="str">
        <f>IFERROR(VLOOKUP(T$1&amp;"."&amp;$A1976&amp;"."&amp;$B1976,Mappings[[Lookup Name]:[Source Reference]],2,FALSE),"")</f>
        <v>PATIENT_DETAILS.COMMENTS</v>
      </c>
      <c r="U1976" s="6" t="str">
        <f>IFERROR(VLOOKUP(U$1&amp;"."&amp;$A1976&amp;"."&amp;$B1976,Mappings[[Lookup Name]:[Source Reference]],2,FALSE),"")</f>
        <v/>
      </c>
      <c r="V1976" s="6" t="str">
        <f>IFERROR(VLOOKUP(V$1&amp;"."&amp;$A1976&amp;"."&amp;$B1976,Mappings[[Lookup Name]:[Source Reference]],2,FALSE),"")</f>
        <v/>
      </c>
      <c r="W1976" s="6" t="str">
        <f>IFERROR(VLOOKUP(W$1&amp;"."&amp;$A1976&amp;"."&amp;$B1976,Mappings[[Lookup Name]:[Source Reference]],2,FALSE),"")</f>
        <v/>
      </c>
    </row>
    <row r="1977" spans="1:23" x14ac:dyDescent="0.3">
      <c r="A1977" t="s">
        <v>1272</v>
      </c>
      <c r="B1977" s="6" t="s">
        <v>1289</v>
      </c>
      <c r="C1977" s="5">
        <v>18</v>
      </c>
      <c r="D1977" t="s">
        <v>2099</v>
      </c>
      <c r="E1977">
        <v>4</v>
      </c>
      <c r="F1977">
        <v>10</v>
      </c>
      <c r="G1977">
        <v>0</v>
      </c>
      <c r="H1977">
        <v>1</v>
      </c>
      <c r="I1977">
        <v>0</v>
      </c>
      <c r="J1977" t="s">
        <v>2117</v>
      </c>
      <c r="K1977" s="2" t="s">
        <v>2117</v>
      </c>
      <c r="L1977" t="str">
        <f>VLOOKUP(A1977,Tables!$A$2:$B$218,2,FALSE)</f>
        <v>Care Coordination</v>
      </c>
      <c r="N1977" t="s">
        <v>3035</v>
      </c>
      <c r="O1977" s="2" t="s">
        <v>3250</v>
      </c>
      <c r="Q1977" t="str">
        <f t="shared" si="30"/>
        <v>Business Logic</v>
      </c>
      <c r="T1977" s="6" t="str">
        <f>IFERROR(VLOOKUP(T$1&amp;"."&amp;$A1977&amp;"."&amp;$B1977,Mappings[[Lookup Name]:[Source Reference]],2,FALSE),"")</f>
        <v>PATIENT_DETAILS.REFERRAL_TYPE</v>
      </c>
      <c r="U1977" s="6" t="str">
        <f>IFERROR(VLOOKUP(U$1&amp;"."&amp;$A1977&amp;"."&amp;$B1977,Mappings[[Lookup Name]:[Source Reference]],2,FALSE),"")</f>
        <v/>
      </c>
      <c r="V1977" s="6" t="str">
        <f>IFERROR(VLOOKUP(V$1&amp;"."&amp;$A1977&amp;"."&amp;$B1977,Mappings[[Lookup Name]:[Source Reference]],2,FALSE),"")</f>
        <v/>
      </c>
      <c r="W1977" s="6" t="str">
        <f>IFERROR(VLOOKUP(W$1&amp;"."&amp;$A1977&amp;"."&amp;$B1977,Mappings[[Lookup Name]:[Source Reference]],2,FALSE),"")</f>
        <v/>
      </c>
    </row>
    <row r="1978" spans="1:23" x14ac:dyDescent="0.3">
      <c r="A1978" t="s">
        <v>1272</v>
      </c>
      <c r="B1978" s="6" t="s">
        <v>1290</v>
      </c>
      <c r="C1978" s="5">
        <v>19</v>
      </c>
      <c r="D1978" t="s">
        <v>2111</v>
      </c>
      <c r="E1978">
        <v>16</v>
      </c>
      <c r="F1978">
        <v>0</v>
      </c>
      <c r="G1978">
        <v>0</v>
      </c>
      <c r="H1978">
        <v>1</v>
      </c>
      <c r="I1978">
        <v>0</v>
      </c>
      <c r="J1978" t="s">
        <v>2117</v>
      </c>
      <c r="K1978" s="2" t="s">
        <v>2117</v>
      </c>
      <c r="L1978" t="str">
        <f>VLOOKUP(A1978,Tables!$A$2:$B$218,2,FALSE)</f>
        <v>Care Coordination</v>
      </c>
      <c r="N1978" t="s">
        <v>1290</v>
      </c>
      <c r="O1978" s="2" t="s">
        <v>3261</v>
      </c>
      <c r="Q1978" t="str">
        <f t="shared" si="30"/>
        <v>Business Logic</v>
      </c>
      <c r="T1978" s="6" t="str">
        <f>IFERROR(VLOOKUP(T$1&amp;"."&amp;$A1978&amp;"."&amp;$B1978,Mappings[[Lookup Name]:[Source Reference]],2,FALSE),"")</f>
        <v>PATIENT_DETAILS.PII</v>
      </c>
      <c r="U1978" s="6" t="str">
        <f>IFERROR(VLOOKUP(U$1&amp;"."&amp;$A1978&amp;"."&amp;$B1978,Mappings[[Lookup Name]:[Source Reference]],2,FALSE),"")</f>
        <v/>
      </c>
      <c r="V1978" s="6" t="str">
        <f>IFERROR(VLOOKUP(V$1&amp;"."&amp;$A1978&amp;"."&amp;$B1978,Mappings[[Lookup Name]:[Source Reference]],2,FALSE),"")</f>
        <v/>
      </c>
      <c r="W1978" s="6" t="str">
        <f>IFERROR(VLOOKUP(W$1&amp;"."&amp;$A1978&amp;"."&amp;$B1978,Mappings[[Lookup Name]:[Source Reference]],2,FALSE),"")</f>
        <v/>
      </c>
    </row>
    <row r="1979" spans="1:23" x14ac:dyDescent="0.3">
      <c r="A1979" t="s">
        <v>1272</v>
      </c>
      <c r="B1979" s="6" t="s">
        <v>1291</v>
      </c>
      <c r="C1979" s="5">
        <v>20</v>
      </c>
      <c r="D1979" t="s">
        <v>2097</v>
      </c>
      <c r="E1979">
        <v>100</v>
      </c>
      <c r="F1979">
        <v>0</v>
      </c>
      <c r="G1979">
        <v>0</v>
      </c>
      <c r="H1979">
        <v>1</v>
      </c>
      <c r="I1979">
        <v>0</v>
      </c>
      <c r="J1979" t="s">
        <v>2117</v>
      </c>
      <c r="K1979" s="2" t="s">
        <v>2117</v>
      </c>
      <c r="L1979" t="str">
        <f>VLOOKUP(A1979,Tables!$A$2:$B$218,2,FALSE)</f>
        <v>Care Coordination</v>
      </c>
      <c r="N1979" t="s">
        <v>3036</v>
      </c>
      <c r="O1979" s="2" t="s">
        <v>3251</v>
      </c>
      <c r="Q1979" t="str">
        <f t="shared" si="30"/>
        <v>Business Logic</v>
      </c>
      <c r="T1979" s="6" t="str">
        <f>IFERROR(VLOOKUP(T$1&amp;"."&amp;$A1979&amp;"."&amp;$B1979,Mappings[[Lookup Name]:[Source Reference]],2,FALSE),"")</f>
        <v>PATIENT_DETAILS.INSURANCE_TYPE</v>
      </c>
      <c r="U1979" s="6" t="str">
        <f>IFERROR(VLOOKUP(U$1&amp;"."&amp;$A1979&amp;"."&amp;$B1979,Mappings[[Lookup Name]:[Source Reference]],2,FALSE),"")</f>
        <v/>
      </c>
      <c r="V1979" s="6" t="str">
        <f>IFERROR(VLOOKUP(V$1&amp;"."&amp;$A1979&amp;"."&amp;$B1979,Mappings[[Lookup Name]:[Source Reference]],2,FALSE),"")</f>
        <v/>
      </c>
      <c r="W1979" s="6" t="str">
        <f>IFERROR(VLOOKUP(W$1&amp;"."&amp;$A1979&amp;"."&amp;$B1979,Mappings[[Lookup Name]:[Source Reference]],2,FALSE),"")</f>
        <v/>
      </c>
    </row>
    <row r="1980" spans="1:23" x14ac:dyDescent="0.3">
      <c r="A1980" t="s">
        <v>1272</v>
      </c>
      <c r="B1980" s="6" t="s">
        <v>1292</v>
      </c>
      <c r="C1980" s="5">
        <v>21</v>
      </c>
      <c r="D1980" t="s">
        <v>2097</v>
      </c>
      <c r="E1980">
        <v>100</v>
      </c>
      <c r="F1980">
        <v>0</v>
      </c>
      <c r="G1980">
        <v>0</v>
      </c>
      <c r="H1980">
        <v>1</v>
      </c>
      <c r="I1980">
        <v>0</v>
      </c>
      <c r="J1980" t="s">
        <v>2117</v>
      </c>
      <c r="K1980" s="2" t="s">
        <v>2117</v>
      </c>
      <c r="L1980" t="str">
        <f>VLOOKUP(A1980,Tables!$A$2:$B$218,2,FALSE)</f>
        <v>Care Coordination</v>
      </c>
      <c r="N1980" t="s">
        <v>3037</v>
      </c>
      <c r="O1980" s="2" t="s">
        <v>3252</v>
      </c>
      <c r="Q1980" t="str">
        <f t="shared" si="30"/>
        <v>Business Logic</v>
      </c>
      <c r="T1980" s="6" t="str">
        <f>IFERROR(VLOOKUP(T$1&amp;"."&amp;$A1980&amp;"."&amp;$B1980,Mappings[[Lookup Name]:[Source Reference]],2,FALSE),"")</f>
        <v>PATIENT_DETAILS.INCOME_CRITERIA</v>
      </c>
      <c r="U1980" s="6" t="str">
        <f>IFERROR(VLOOKUP(U$1&amp;"."&amp;$A1980&amp;"."&amp;$B1980,Mappings[[Lookup Name]:[Source Reference]],2,FALSE),"")</f>
        <v/>
      </c>
      <c r="V1980" s="6" t="str">
        <f>IFERROR(VLOOKUP(V$1&amp;"."&amp;$A1980&amp;"."&amp;$B1980,Mappings[[Lookup Name]:[Source Reference]],2,FALSE),"")</f>
        <v/>
      </c>
      <c r="W1980" s="6" t="str">
        <f>IFERROR(VLOOKUP(W$1&amp;"."&amp;$A1980&amp;"."&amp;$B1980,Mappings[[Lookup Name]:[Source Reference]],2,FALSE),"")</f>
        <v/>
      </c>
    </row>
    <row r="1981" spans="1:23" x14ac:dyDescent="0.3">
      <c r="A1981" t="s">
        <v>1272</v>
      </c>
      <c r="B1981" s="6" t="s">
        <v>1293</v>
      </c>
      <c r="C1981" s="5">
        <v>22</v>
      </c>
      <c r="D1981" t="s">
        <v>2099</v>
      </c>
      <c r="E1981">
        <v>4</v>
      </c>
      <c r="F1981">
        <v>10</v>
      </c>
      <c r="G1981">
        <v>0</v>
      </c>
      <c r="H1981">
        <v>1</v>
      </c>
      <c r="I1981">
        <v>0</v>
      </c>
      <c r="J1981" t="s">
        <v>2117</v>
      </c>
      <c r="K1981" s="2" t="s">
        <v>2117</v>
      </c>
      <c r="L1981" t="str">
        <f>VLOOKUP(A1981,Tables!$A$2:$B$218,2,FALSE)</f>
        <v>Care Coordination</v>
      </c>
      <c r="N1981" t="s">
        <v>3038</v>
      </c>
      <c r="O1981" s="2" t="s">
        <v>3262</v>
      </c>
      <c r="Q1981" t="str">
        <f t="shared" si="30"/>
        <v>Business Logic</v>
      </c>
      <c r="T1981" s="6" t="str">
        <f>IFERROR(VLOOKUP(T$1&amp;"."&amp;$A1981&amp;"."&amp;$B1981,Mappings[[Lookup Name]:[Source Reference]],2,FALSE),"")</f>
        <v>PATIENT_DETAILS.STATUS_ID</v>
      </c>
      <c r="U1981" s="6" t="str">
        <f>IFERROR(VLOOKUP(U$1&amp;"."&amp;$A1981&amp;"."&amp;$B1981,Mappings[[Lookup Name]:[Source Reference]],2,FALSE),"")</f>
        <v/>
      </c>
      <c r="V1981" s="6" t="str">
        <f>IFERROR(VLOOKUP(V$1&amp;"."&amp;$A1981&amp;"."&amp;$B1981,Mappings[[Lookup Name]:[Source Reference]],2,FALSE),"")</f>
        <v/>
      </c>
      <c r="W1981" s="6" t="str">
        <f>IFERROR(VLOOKUP(W$1&amp;"."&amp;$A1981&amp;"."&amp;$B1981,Mappings[[Lookup Name]:[Source Reference]],2,FALSE),"")</f>
        <v/>
      </c>
    </row>
    <row r="1982" spans="1:23" x14ac:dyDescent="0.3">
      <c r="A1982" t="s">
        <v>1272</v>
      </c>
      <c r="B1982" s="6" t="s">
        <v>1294</v>
      </c>
      <c r="C1982" s="5">
        <v>23</v>
      </c>
      <c r="D1982" t="s">
        <v>2100</v>
      </c>
      <c r="E1982">
        <v>1</v>
      </c>
      <c r="F1982">
        <v>1</v>
      </c>
      <c r="G1982">
        <v>0</v>
      </c>
      <c r="H1982">
        <v>1</v>
      </c>
      <c r="I1982">
        <v>0</v>
      </c>
      <c r="J1982" t="s">
        <v>2117</v>
      </c>
      <c r="K1982" s="2" t="s">
        <v>2117</v>
      </c>
      <c r="L1982" t="str">
        <f>VLOOKUP(A1982,Tables!$A$2:$B$218,2,FALSE)</f>
        <v>Care Coordination</v>
      </c>
      <c r="N1982" t="s">
        <v>3039</v>
      </c>
      <c r="O1982" s="2" t="s">
        <v>3263</v>
      </c>
      <c r="Q1982" t="str">
        <f t="shared" si="30"/>
        <v>Business Logic</v>
      </c>
      <c r="T1982" s="6" t="str">
        <f>IFERROR(VLOOKUP(T$1&amp;"."&amp;$A1982&amp;"."&amp;$B1982,Mappings[[Lookup Name]:[Source Reference]],2,FALSE),"")</f>
        <v>PATIENT_DETAILS.IS_DEMO</v>
      </c>
      <c r="U1982" s="6" t="str">
        <f>IFERROR(VLOOKUP(U$1&amp;"."&amp;$A1982&amp;"."&amp;$B1982,Mappings[[Lookup Name]:[Source Reference]],2,FALSE),"")</f>
        <v/>
      </c>
      <c r="V1982" s="6" t="str">
        <f>IFERROR(VLOOKUP(V$1&amp;"."&amp;$A1982&amp;"."&amp;$B1982,Mappings[[Lookup Name]:[Source Reference]],2,FALSE),"")</f>
        <v/>
      </c>
      <c r="W1982" s="6" t="str">
        <f>IFERROR(VLOOKUP(W$1&amp;"."&amp;$A1982&amp;"."&amp;$B1982,Mappings[[Lookup Name]:[Source Reference]],2,FALSE),"")</f>
        <v/>
      </c>
    </row>
    <row r="1983" spans="1:23" x14ac:dyDescent="0.3">
      <c r="A1983" t="s">
        <v>1272</v>
      </c>
      <c r="B1983" s="6" t="s">
        <v>1295</v>
      </c>
      <c r="C1983" s="5">
        <v>24</v>
      </c>
      <c r="D1983" t="s">
        <v>2097</v>
      </c>
      <c r="E1983">
        <v>100</v>
      </c>
      <c r="F1983">
        <v>0</v>
      </c>
      <c r="G1983">
        <v>0</v>
      </c>
      <c r="H1983">
        <v>1</v>
      </c>
      <c r="I1983">
        <v>0</v>
      </c>
      <c r="J1983" t="s">
        <v>2117</v>
      </c>
      <c r="K1983" s="2" t="s">
        <v>2117</v>
      </c>
      <c r="L1983" t="str">
        <f>VLOOKUP(A1983,Tables!$A$2:$B$218,2,FALSE)</f>
        <v>Care Coordination</v>
      </c>
      <c r="N1983" t="s">
        <v>3040</v>
      </c>
      <c r="O1983" s="2" t="s">
        <v>3253</v>
      </c>
      <c r="Q1983" t="str">
        <f t="shared" si="30"/>
        <v>Business Logic</v>
      </c>
      <c r="T1983" s="6" t="str">
        <f>IFERROR(VLOOKUP(T$1&amp;"."&amp;$A1983&amp;"."&amp;$B1983,Mappings[[Lookup Name]:[Source Reference]],2,FALSE),"")</f>
        <v>PATIENT_DETAILS.SECONDARY_INSURANCE_TYPE</v>
      </c>
      <c r="U1983" s="6" t="str">
        <f>IFERROR(VLOOKUP(U$1&amp;"."&amp;$A1983&amp;"."&amp;$B1983,Mappings[[Lookup Name]:[Source Reference]],2,FALSE),"")</f>
        <v/>
      </c>
      <c r="V1983" s="6" t="str">
        <f>IFERROR(VLOOKUP(V$1&amp;"."&amp;$A1983&amp;"."&amp;$B1983,Mappings[[Lookup Name]:[Source Reference]],2,FALSE),"")</f>
        <v/>
      </c>
      <c r="W1983" s="6" t="str">
        <f>IFERROR(VLOOKUP(W$1&amp;"."&amp;$A1983&amp;"."&amp;$B1983,Mappings[[Lookup Name]:[Source Reference]],2,FALSE),"")</f>
        <v/>
      </c>
    </row>
    <row r="1984" spans="1:23" x14ac:dyDescent="0.3">
      <c r="A1984" t="s">
        <v>1272</v>
      </c>
      <c r="B1984" s="6" t="s">
        <v>1296</v>
      </c>
      <c r="C1984" s="5">
        <v>25</v>
      </c>
      <c r="D1984" t="s">
        <v>2097</v>
      </c>
      <c r="E1984">
        <v>400</v>
      </c>
      <c r="F1984">
        <v>0</v>
      </c>
      <c r="G1984">
        <v>0</v>
      </c>
      <c r="H1984">
        <v>1</v>
      </c>
      <c r="I1984">
        <v>0</v>
      </c>
      <c r="J1984" t="s">
        <v>2117</v>
      </c>
      <c r="K1984" s="2" t="s">
        <v>2117</v>
      </c>
      <c r="L1984" t="str">
        <f>VLOOKUP(A1984,Tables!$A$2:$B$218,2,FALSE)</f>
        <v>Care Coordination</v>
      </c>
      <c r="N1984" t="s">
        <v>3041</v>
      </c>
      <c r="O1984" s="2" t="s">
        <v>3254</v>
      </c>
      <c r="Q1984" t="str">
        <f t="shared" si="30"/>
        <v>Business Logic</v>
      </c>
      <c r="T1984" s="6" t="str">
        <f>IFERROR(VLOOKUP(T$1&amp;"."&amp;$A1984&amp;"."&amp;$B1984,Mappings[[Lookup Name]:[Source Reference]],2,FALSE),"")</f>
        <v>PATIENT_DETAILS.SECONDARY_INSURANCE_POLICY_NUMBER</v>
      </c>
      <c r="U1984" s="6" t="str">
        <f>IFERROR(VLOOKUP(U$1&amp;"."&amp;$A1984&amp;"."&amp;$B1984,Mappings[[Lookup Name]:[Source Reference]],2,FALSE),"")</f>
        <v/>
      </c>
      <c r="V1984" s="6" t="str">
        <f>IFERROR(VLOOKUP(V$1&amp;"."&amp;$A1984&amp;"."&amp;$B1984,Mappings[[Lookup Name]:[Source Reference]],2,FALSE),"")</f>
        <v/>
      </c>
      <c r="W1984" s="6" t="str">
        <f>IFERROR(VLOOKUP(W$1&amp;"."&amp;$A1984&amp;"."&amp;$B1984,Mappings[[Lookup Name]:[Source Reference]],2,FALSE),"")</f>
        <v/>
      </c>
    </row>
    <row r="1985" spans="1:23" x14ac:dyDescent="0.3">
      <c r="A1985" t="s">
        <v>1272</v>
      </c>
      <c r="B1985" s="6" t="s">
        <v>688</v>
      </c>
      <c r="C1985" s="5">
        <v>26</v>
      </c>
      <c r="D1985" t="s">
        <v>2097</v>
      </c>
      <c r="E1985">
        <v>400</v>
      </c>
      <c r="F1985">
        <v>0</v>
      </c>
      <c r="G1985">
        <v>0</v>
      </c>
      <c r="H1985">
        <v>1</v>
      </c>
      <c r="I1985">
        <v>0</v>
      </c>
      <c r="J1985" t="s">
        <v>2117</v>
      </c>
      <c r="K1985" s="2" t="s">
        <v>2117</v>
      </c>
      <c r="L1985" t="str">
        <f>VLOOKUP(A1985,Tables!$A$2:$B$218,2,FALSE)</f>
        <v>Care Coordination</v>
      </c>
      <c r="N1985" t="s">
        <v>2996</v>
      </c>
      <c r="O1985" s="2" t="s">
        <v>3255</v>
      </c>
      <c r="Q1985" t="str">
        <f t="shared" si="30"/>
        <v>Business Logic</v>
      </c>
      <c r="T1985" s="6" t="str">
        <f>IFERROR(VLOOKUP(T$1&amp;"."&amp;$A1985&amp;"."&amp;$B1985,Mappings[[Lookup Name]:[Source Reference]],2,FALSE),"")</f>
        <v>PATIENT_DETAILS.UNIQUE_ID</v>
      </c>
      <c r="U1985" s="6" t="str">
        <f>IFERROR(VLOOKUP(U$1&amp;"."&amp;$A1985&amp;"."&amp;$B1985,Mappings[[Lookup Name]:[Source Reference]],2,FALSE),"")</f>
        <v/>
      </c>
      <c r="V1985" s="6" t="str">
        <f>IFERROR(VLOOKUP(V$1&amp;"."&amp;$A1985&amp;"."&amp;$B1985,Mappings[[Lookup Name]:[Source Reference]],2,FALSE),"")</f>
        <v/>
      </c>
      <c r="W1985" s="6" t="str">
        <f>IFERROR(VLOOKUP(W$1&amp;"."&amp;$A1985&amp;"."&amp;$B1985,Mappings[[Lookup Name]:[Source Reference]],2,FALSE),"")</f>
        <v/>
      </c>
    </row>
    <row r="1986" spans="1:23" x14ac:dyDescent="0.3">
      <c r="A1986" t="s">
        <v>1272</v>
      </c>
      <c r="B1986" s="6" t="s">
        <v>1297</v>
      </c>
      <c r="C1986" s="5">
        <v>27</v>
      </c>
      <c r="D1986" t="s">
        <v>2112</v>
      </c>
      <c r="E1986">
        <v>1</v>
      </c>
      <c r="F1986">
        <v>3</v>
      </c>
      <c r="G1986">
        <v>0</v>
      </c>
      <c r="H1986">
        <v>1</v>
      </c>
      <c r="I1986">
        <v>0</v>
      </c>
      <c r="J1986" t="s">
        <v>2117</v>
      </c>
      <c r="K1986" s="2" t="s">
        <v>2117</v>
      </c>
      <c r="L1986" t="str">
        <f>VLOOKUP(A1986,Tables!$A$2:$B$218,2,FALSE)</f>
        <v>Care Coordination</v>
      </c>
      <c r="N1986" t="s">
        <v>3042</v>
      </c>
      <c r="O1986" s="2" t="s">
        <v>3256</v>
      </c>
      <c r="Q1986" t="str">
        <f t="shared" si="30"/>
        <v>Business Logic</v>
      </c>
      <c r="T1986" s="6" t="str">
        <f>IFERROR(VLOOKUP(T$1&amp;"."&amp;$A1986&amp;"."&amp;$B1986,Mappings[[Lookup Name]:[Source Reference]],2,FALSE),"")</f>
        <v>PATIENT_DETAILS.REGSTR_REQUIRED_ID</v>
      </c>
      <c r="U1986" s="6" t="str">
        <f>IFERROR(VLOOKUP(U$1&amp;"."&amp;$A1986&amp;"."&amp;$B1986,Mappings[[Lookup Name]:[Source Reference]],2,FALSE),"")</f>
        <v/>
      </c>
      <c r="V1986" s="6" t="str">
        <f>IFERROR(VLOOKUP(V$1&amp;"."&amp;$A1986&amp;"."&amp;$B1986,Mappings[[Lookup Name]:[Source Reference]],2,FALSE),"")</f>
        <v/>
      </c>
      <c r="W1986" s="6" t="str">
        <f>IFERROR(VLOOKUP(W$1&amp;"."&amp;$A1986&amp;"."&amp;$B1986,Mappings[[Lookup Name]:[Source Reference]],2,FALSE),"")</f>
        <v/>
      </c>
    </row>
    <row r="1987" spans="1:23" x14ac:dyDescent="0.3">
      <c r="A1987" t="s">
        <v>1272</v>
      </c>
      <c r="B1987" s="6" t="s">
        <v>1298</v>
      </c>
      <c r="C1987" s="5">
        <v>28</v>
      </c>
      <c r="D1987" t="s">
        <v>2097</v>
      </c>
      <c r="E1987">
        <v>80</v>
      </c>
      <c r="F1987">
        <v>0</v>
      </c>
      <c r="G1987">
        <v>0</v>
      </c>
      <c r="H1987">
        <v>1</v>
      </c>
      <c r="I1987">
        <v>0</v>
      </c>
      <c r="J1987" t="s">
        <v>2117</v>
      </c>
      <c r="K1987" s="2" t="s">
        <v>2117</v>
      </c>
      <c r="L1987" t="str">
        <f>VLOOKUP(A1987,Tables!$A$2:$B$218,2,FALSE)</f>
        <v>Care Coordination</v>
      </c>
      <c r="N1987" t="s">
        <v>3043</v>
      </c>
      <c r="Q1987" t="str">
        <f t="shared" ref="Q1987:Q2050" si="31">IF(B1987="Source_System_SID","Link to Source System",IF(OR(B1987="Created_By_ID",B1987="Created_by_Date",B1987="Last_Updated_By_Date",B1987="Last_Updated_By_ID",B1987="Audit_SID",B1987="Update_Audit_SID"),"ETL Audit Process",IF(RIGHT(B1987,3)="SID","System Generated","Business Logic")))</f>
        <v>Business Logic</v>
      </c>
      <c r="T1987" s="6" t="str">
        <f>IFERROR(VLOOKUP(T$1&amp;"."&amp;$A1987&amp;"."&amp;$B1987,Mappings[[Lookup Name]:[Source Reference]],2,FALSE),"")</f>
        <v>PATIENT_DETAILS.PAM_ID</v>
      </c>
      <c r="U1987" s="6" t="str">
        <f>IFERROR(VLOOKUP(U$1&amp;"."&amp;$A1987&amp;"."&amp;$B1987,Mappings[[Lookup Name]:[Source Reference]],2,FALSE),"")</f>
        <v/>
      </c>
      <c r="V1987" s="6" t="str">
        <f>IFERROR(VLOOKUP(V$1&amp;"."&amp;$A1987&amp;"."&amp;$B1987,Mappings[[Lookup Name]:[Source Reference]],2,FALSE),"")</f>
        <v/>
      </c>
      <c r="W1987" s="6" t="str">
        <f>IFERROR(VLOOKUP(W$1&amp;"."&amp;$A1987&amp;"."&amp;$B1987,Mappings[[Lookup Name]:[Source Reference]],2,FALSE),"")</f>
        <v/>
      </c>
    </row>
    <row r="1988" spans="1:23" x14ac:dyDescent="0.3">
      <c r="A1988" t="s">
        <v>1272</v>
      </c>
      <c r="B1988" s="6" t="s">
        <v>1299</v>
      </c>
      <c r="C1988" s="5">
        <v>29</v>
      </c>
      <c r="D1988" t="s">
        <v>2099</v>
      </c>
      <c r="E1988">
        <v>4</v>
      </c>
      <c r="F1988">
        <v>10</v>
      </c>
      <c r="G1988">
        <v>0</v>
      </c>
      <c r="H1988">
        <v>1</v>
      </c>
      <c r="I1988">
        <v>0</v>
      </c>
      <c r="J1988" t="s">
        <v>2117</v>
      </c>
      <c r="K1988" s="2" t="s">
        <v>2117</v>
      </c>
      <c r="L1988" t="str">
        <f>VLOOKUP(A1988,Tables!$A$2:$B$218,2,FALSE)</f>
        <v>Care Coordination</v>
      </c>
      <c r="N1988" t="s">
        <v>3044</v>
      </c>
      <c r="O1988" s="2" t="s">
        <v>3257</v>
      </c>
      <c r="Q1988" t="str">
        <f t="shared" si="31"/>
        <v>Business Logic</v>
      </c>
      <c r="T1988" s="6" t="str">
        <f>IFERROR(VLOOKUP(T$1&amp;"."&amp;$A1988&amp;"."&amp;$B1988,Mappings[[Lookup Name]:[Source Reference]],2,FALSE),"")</f>
        <v>PATIENT_DETAILS.VETERAN_STATUS</v>
      </c>
      <c r="U1988" s="6" t="str">
        <f>IFERROR(VLOOKUP(U$1&amp;"."&amp;$A1988&amp;"."&amp;$B1988,Mappings[[Lookup Name]:[Source Reference]],2,FALSE),"")</f>
        <v/>
      </c>
      <c r="V1988" s="6" t="str">
        <f>IFERROR(VLOOKUP(V$1&amp;"."&amp;$A1988&amp;"."&amp;$B1988,Mappings[[Lookup Name]:[Source Reference]],2,FALSE),"")</f>
        <v/>
      </c>
      <c r="W1988" s="6" t="str">
        <f>IFERROR(VLOOKUP(W$1&amp;"."&amp;$A1988&amp;"."&amp;$B1988,Mappings[[Lookup Name]:[Source Reference]],2,FALSE),"")</f>
        <v/>
      </c>
    </row>
    <row r="1989" spans="1:23" x14ac:dyDescent="0.3">
      <c r="A1989" t="s">
        <v>1272</v>
      </c>
      <c r="B1989" s="6" t="s">
        <v>1300</v>
      </c>
      <c r="C1989" s="5">
        <v>30</v>
      </c>
      <c r="D1989" t="s">
        <v>2100</v>
      </c>
      <c r="E1989">
        <v>1</v>
      </c>
      <c r="F1989">
        <v>1</v>
      </c>
      <c r="G1989">
        <v>0</v>
      </c>
      <c r="H1989">
        <v>1</v>
      </c>
      <c r="I1989">
        <v>0</v>
      </c>
      <c r="J1989" t="s">
        <v>2117</v>
      </c>
      <c r="K1989" s="2" t="s">
        <v>2117</v>
      </c>
      <c r="L1989" t="str">
        <f>VLOOKUP(A1989,Tables!$A$2:$B$218,2,FALSE)</f>
        <v>Care Coordination</v>
      </c>
      <c r="N1989" t="s">
        <v>3045</v>
      </c>
      <c r="O1989" s="2" t="s">
        <v>3264</v>
      </c>
      <c r="Q1989" t="str">
        <f t="shared" si="31"/>
        <v>Business Logic</v>
      </c>
      <c r="T1989" s="6" t="str">
        <f>IFERROR(VLOOKUP(T$1&amp;"."&amp;$A1989&amp;"."&amp;$B1989,Mappings[[Lookup Name]:[Source Reference]],2,FALSE),"")</f>
        <v>PATIENT_DETAILS.IS_SENSITIVE_DIAGNOSIS</v>
      </c>
      <c r="U1989" s="6" t="str">
        <f>IFERROR(VLOOKUP(U$1&amp;"."&amp;$A1989&amp;"."&amp;$B1989,Mappings[[Lookup Name]:[Source Reference]],2,FALSE),"")</f>
        <v/>
      </c>
      <c r="V1989" s="6" t="str">
        <f>IFERROR(VLOOKUP(V$1&amp;"."&amp;$A1989&amp;"."&amp;$B1989,Mappings[[Lookup Name]:[Source Reference]],2,FALSE),"")</f>
        <v/>
      </c>
      <c r="W1989" s="6" t="str">
        <f>IFERROR(VLOOKUP(W$1&amp;"."&amp;$A1989&amp;"."&amp;$B1989,Mappings[[Lookup Name]:[Source Reference]],2,FALSE),"")</f>
        <v/>
      </c>
    </row>
    <row r="1990" spans="1:23" ht="46.8" x14ac:dyDescent="0.3">
      <c r="A1990" t="s">
        <v>1272</v>
      </c>
      <c r="B1990" s="6" t="s">
        <v>11</v>
      </c>
      <c r="C1990" s="5">
        <v>31</v>
      </c>
      <c r="D1990" t="s">
        <v>2101</v>
      </c>
      <c r="E1990">
        <v>1</v>
      </c>
      <c r="F1990">
        <v>0</v>
      </c>
      <c r="G1990">
        <v>0</v>
      </c>
      <c r="H1990">
        <v>1</v>
      </c>
      <c r="I1990">
        <v>0</v>
      </c>
      <c r="J1990" t="s">
        <v>2117</v>
      </c>
      <c r="K1990" s="2" t="s">
        <v>2117</v>
      </c>
      <c r="L1990" t="str">
        <f>VLOOKUP(A1990,Tables!$A$2:$B$218,2,FALSE)</f>
        <v>Care Coordination</v>
      </c>
      <c r="N1990" t="s">
        <v>2384</v>
      </c>
      <c r="O1990" s="2" t="s">
        <v>2382</v>
      </c>
      <c r="P1990" s="2" t="s">
        <v>2965</v>
      </c>
      <c r="Q1990" t="str">
        <f t="shared" si="31"/>
        <v>Business Logic</v>
      </c>
      <c r="T1990" s="6">
        <f>IFERROR(VLOOKUP(T$1&amp;"."&amp;$A1990&amp;"."&amp;$B1990,Mappings[[Lookup Name]:[Source Reference]],2,FALSE),"")</f>
        <v>0</v>
      </c>
      <c r="U1990" s="6" t="str">
        <f>IFERROR(VLOOKUP(U$1&amp;"."&amp;$A1990&amp;"."&amp;$B1990,Mappings[[Lookup Name]:[Source Reference]],2,FALSE),"")</f>
        <v/>
      </c>
      <c r="V1990" s="6" t="str">
        <f>IFERROR(VLOOKUP(V$1&amp;"."&amp;$A1990&amp;"."&amp;$B1990,Mappings[[Lookup Name]:[Source Reference]],2,FALSE),"")</f>
        <v/>
      </c>
      <c r="W1990" s="6" t="str">
        <f>IFERROR(VLOOKUP(W$1&amp;"."&amp;$A1990&amp;"."&amp;$B1990,Mappings[[Lookup Name]:[Source Reference]],2,FALSE),"")</f>
        <v/>
      </c>
    </row>
    <row r="1991" spans="1:23" x14ac:dyDescent="0.3">
      <c r="A1991" t="s">
        <v>1272</v>
      </c>
      <c r="B1991" s="6" t="s">
        <v>12</v>
      </c>
      <c r="C1991" s="5">
        <v>32</v>
      </c>
      <c r="D1991" t="s">
        <v>2102</v>
      </c>
      <c r="E1991">
        <v>120</v>
      </c>
      <c r="F1991">
        <v>0</v>
      </c>
      <c r="G1991">
        <v>0</v>
      </c>
      <c r="H1991">
        <v>0</v>
      </c>
      <c r="I1991">
        <v>0</v>
      </c>
      <c r="J1991" t="s">
        <v>2117</v>
      </c>
      <c r="K1991" s="2" t="s">
        <v>2117</v>
      </c>
      <c r="L1991" t="str">
        <f>VLOOKUP(A1991,Tables!$A$2:$B$218,2,FALSE)</f>
        <v>Care Coordination</v>
      </c>
      <c r="N1991" t="s">
        <v>3150</v>
      </c>
      <c r="O1991" s="2" t="s">
        <v>3162</v>
      </c>
      <c r="P1991" s="8"/>
      <c r="Q1991" t="str">
        <f t="shared" si="31"/>
        <v>ETL Audit Process</v>
      </c>
      <c r="R1991"/>
      <c r="S1991"/>
      <c r="T1991" s="6" t="str">
        <f>IFERROR(VLOOKUP(T$1&amp;"."&amp;$A1991&amp;"."&amp;$B1991,Mappings[[Lookup Name]:[Source Reference]],2,FALSE),"")</f>
        <v>system_user</v>
      </c>
      <c r="U1991" s="6" t="str">
        <f>IFERROR(VLOOKUP(U$1&amp;"."&amp;$A1991&amp;"."&amp;$B1991,Mappings[[Lookup Name]:[Source Reference]],2,FALSE),"")</f>
        <v/>
      </c>
      <c r="V1991" s="6" t="str">
        <f>IFERROR(VLOOKUP(V$1&amp;"."&amp;$A1991&amp;"."&amp;$B1991,Mappings[[Lookup Name]:[Source Reference]],2,FALSE),"")</f>
        <v/>
      </c>
      <c r="W1991" s="6" t="str">
        <f>IFERROR(VLOOKUP(W$1&amp;"."&amp;$A1991&amp;"."&amp;$B1991,Mappings[[Lookup Name]:[Source Reference]],2,FALSE),"")</f>
        <v/>
      </c>
    </row>
    <row r="1992" spans="1:23" x14ac:dyDescent="0.3">
      <c r="A1992" t="s">
        <v>1272</v>
      </c>
      <c r="B1992" s="6" t="s">
        <v>13</v>
      </c>
      <c r="C1992" s="5">
        <v>33</v>
      </c>
      <c r="D1992" t="s">
        <v>2098</v>
      </c>
      <c r="E1992">
        <v>8</v>
      </c>
      <c r="F1992">
        <v>23</v>
      </c>
      <c r="G1992">
        <v>3</v>
      </c>
      <c r="H1992">
        <v>0</v>
      </c>
      <c r="I1992">
        <v>0</v>
      </c>
      <c r="J1992" t="s">
        <v>2117</v>
      </c>
      <c r="K1992" s="2" t="s">
        <v>2117</v>
      </c>
      <c r="L1992" t="str">
        <f>VLOOKUP(A1992,Tables!$A$2:$B$218,2,FALSE)</f>
        <v>Care Coordination</v>
      </c>
      <c r="N1992" t="s">
        <v>3151</v>
      </c>
      <c r="O1992" s="2" t="s">
        <v>3161</v>
      </c>
      <c r="P1992" s="8"/>
      <c r="Q1992" t="str">
        <f t="shared" si="31"/>
        <v>ETL Audit Process</v>
      </c>
      <c r="R1992"/>
      <c r="S1992"/>
      <c r="T1992" s="6" t="str">
        <f>IFERROR(VLOOKUP(T$1&amp;"."&amp;$A1992&amp;"."&amp;$B1992,Mappings[[Lookup Name]:[Source Reference]],2,FALSE),"")</f>
        <v>Getdate()</v>
      </c>
      <c r="U1992" s="6" t="str">
        <f>IFERROR(VLOOKUP(U$1&amp;"."&amp;$A1992&amp;"."&amp;$B1992,Mappings[[Lookup Name]:[Source Reference]],2,FALSE),"")</f>
        <v/>
      </c>
      <c r="V1992" s="6" t="str">
        <f>IFERROR(VLOOKUP(V$1&amp;"."&amp;$A1992&amp;"."&amp;$B1992,Mappings[[Lookup Name]:[Source Reference]],2,FALSE),"")</f>
        <v/>
      </c>
      <c r="W1992" s="6" t="str">
        <f>IFERROR(VLOOKUP(W$1&amp;"."&amp;$A1992&amp;"."&amp;$B1992,Mappings[[Lookup Name]:[Source Reference]],2,FALSE),"")</f>
        <v/>
      </c>
    </row>
    <row r="1993" spans="1:23" x14ac:dyDescent="0.3">
      <c r="A1993" t="s">
        <v>1272</v>
      </c>
      <c r="B1993" s="6" t="s">
        <v>14</v>
      </c>
      <c r="C1993" s="5">
        <v>34</v>
      </c>
      <c r="D1993" t="s">
        <v>2098</v>
      </c>
      <c r="E1993">
        <v>8</v>
      </c>
      <c r="F1993">
        <v>23</v>
      </c>
      <c r="G1993">
        <v>3</v>
      </c>
      <c r="H1993">
        <v>0</v>
      </c>
      <c r="I1993">
        <v>0</v>
      </c>
      <c r="J1993" t="s">
        <v>2117</v>
      </c>
      <c r="K1993" s="2" t="s">
        <v>2117</v>
      </c>
      <c r="L1993" t="str">
        <f>VLOOKUP(A1993,Tables!$A$2:$B$218,2,FALSE)</f>
        <v>Care Coordination</v>
      </c>
      <c r="N1993" t="s">
        <v>3152</v>
      </c>
      <c r="O1993" s="2" t="s">
        <v>3159</v>
      </c>
      <c r="P1993" s="8"/>
      <c r="Q1993" t="str">
        <f t="shared" si="31"/>
        <v>ETL Audit Process</v>
      </c>
      <c r="R1993"/>
      <c r="S1993"/>
      <c r="T1993" s="6" t="str">
        <f>IFERROR(VLOOKUP(T$1&amp;"."&amp;$A1993&amp;"."&amp;$B1993,Mappings[[Lookup Name]:[Source Reference]],2,FALSE),"")</f>
        <v>Getdate()</v>
      </c>
      <c r="U1993" s="6" t="str">
        <f>IFERROR(VLOOKUP(U$1&amp;"."&amp;$A1993&amp;"."&amp;$B1993,Mappings[[Lookup Name]:[Source Reference]],2,FALSE),"")</f>
        <v/>
      </c>
      <c r="V1993" s="6" t="str">
        <f>IFERROR(VLOOKUP(V$1&amp;"."&amp;$A1993&amp;"."&amp;$B1993,Mappings[[Lookup Name]:[Source Reference]],2,FALSE),"")</f>
        <v/>
      </c>
      <c r="W1993" s="6" t="str">
        <f>IFERROR(VLOOKUP(W$1&amp;"."&amp;$A1993&amp;"."&amp;$B1993,Mappings[[Lookup Name]:[Source Reference]],2,FALSE),"")</f>
        <v/>
      </c>
    </row>
    <row r="1994" spans="1:23" x14ac:dyDescent="0.3">
      <c r="A1994" t="s">
        <v>1272</v>
      </c>
      <c r="B1994" s="6" t="s">
        <v>15</v>
      </c>
      <c r="C1994" s="5">
        <v>35</v>
      </c>
      <c r="D1994" t="s">
        <v>2102</v>
      </c>
      <c r="E1994">
        <v>120</v>
      </c>
      <c r="F1994">
        <v>0</v>
      </c>
      <c r="G1994">
        <v>0</v>
      </c>
      <c r="H1994">
        <v>0</v>
      </c>
      <c r="I1994">
        <v>0</v>
      </c>
      <c r="J1994" t="s">
        <v>2117</v>
      </c>
      <c r="K1994" s="2" t="s">
        <v>2117</v>
      </c>
      <c r="L1994" t="str">
        <f>VLOOKUP(A1994,Tables!$A$2:$B$218,2,FALSE)</f>
        <v>Care Coordination</v>
      </c>
      <c r="N1994" t="s">
        <v>3153</v>
      </c>
      <c r="O1994" s="2" t="s">
        <v>3160</v>
      </c>
      <c r="P1994" s="8"/>
      <c r="Q1994" t="str">
        <f t="shared" si="31"/>
        <v>ETL Audit Process</v>
      </c>
      <c r="R1994"/>
      <c r="S1994"/>
      <c r="T1994" s="6" t="str">
        <f>IFERROR(VLOOKUP(T$1&amp;"."&amp;$A1994&amp;"."&amp;$B1994,Mappings[[Lookup Name]:[Source Reference]],2,FALSE),"")</f>
        <v>system_user</v>
      </c>
      <c r="U1994" s="6" t="str">
        <f>IFERROR(VLOOKUP(U$1&amp;"."&amp;$A1994&amp;"."&amp;$B1994,Mappings[[Lookup Name]:[Source Reference]],2,FALSE),"")</f>
        <v/>
      </c>
      <c r="V1994" s="6" t="str">
        <f>IFERROR(VLOOKUP(V$1&amp;"."&amp;$A1994&amp;"."&amp;$B1994,Mappings[[Lookup Name]:[Source Reference]],2,FALSE),"")</f>
        <v/>
      </c>
      <c r="W1994" s="6" t="str">
        <f>IFERROR(VLOOKUP(W$1&amp;"."&amp;$A1994&amp;"."&amp;$B1994,Mappings[[Lookup Name]:[Source Reference]],2,FALSE),"")</f>
        <v/>
      </c>
    </row>
    <row r="1995" spans="1:23" x14ac:dyDescent="0.3">
      <c r="A1995" t="s">
        <v>1272</v>
      </c>
      <c r="B1995" s="6" t="s">
        <v>16</v>
      </c>
      <c r="C1995" s="5">
        <v>36</v>
      </c>
      <c r="D1995" t="s">
        <v>2099</v>
      </c>
      <c r="E1995">
        <v>4</v>
      </c>
      <c r="F1995">
        <v>10</v>
      </c>
      <c r="G1995">
        <v>0</v>
      </c>
      <c r="H1995">
        <v>0</v>
      </c>
      <c r="I1995">
        <v>0</v>
      </c>
      <c r="J1995" t="s">
        <v>2117</v>
      </c>
      <c r="K1995" s="2" t="s">
        <v>2117</v>
      </c>
      <c r="L1995" t="str">
        <f>VLOOKUP(A1995,Tables!$A$2:$B$218,2,FALSE)</f>
        <v>Care Coordination</v>
      </c>
      <c r="N1995" t="s">
        <v>3154</v>
      </c>
      <c r="O1995" s="2" t="s">
        <v>3158</v>
      </c>
      <c r="P1995" s="8"/>
      <c r="Q1995" t="str">
        <f t="shared" si="31"/>
        <v>ETL Audit Process</v>
      </c>
      <c r="R1995"/>
      <c r="S1995"/>
      <c r="T1995" s="6" t="str">
        <f>IFERROR(VLOOKUP(T$1&amp;"."&amp;$A1995&amp;"."&amp;$B1995,Mappings[[Lookup Name]:[Source Reference]],2,FALSE),"")</f>
        <v>SSIS_Variable:user::v_audit_SID : Note this column gets populated only on an insert</v>
      </c>
      <c r="U1995" s="6" t="str">
        <f>IFERROR(VLOOKUP(U$1&amp;"."&amp;$A1995&amp;"."&amp;$B1995,Mappings[[Lookup Name]:[Source Reference]],2,FALSE),"")</f>
        <v/>
      </c>
      <c r="V1995" s="6" t="str">
        <f>IFERROR(VLOOKUP(V$1&amp;"."&amp;$A1995&amp;"."&amp;$B1995,Mappings[[Lookup Name]:[Source Reference]],2,FALSE),"")</f>
        <v/>
      </c>
      <c r="W1995" s="6" t="str">
        <f>IFERROR(VLOOKUP(W$1&amp;"."&amp;$A1995&amp;"."&amp;$B1995,Mappings[[Lookup Name]:[Source Reference]],2,FALSE),"")</f>
        <v/>
      </c>
    </row>
    <row r="1996" spans="1:23" ht="31.2" x14ac:dyDescent="0.3">
      <c r="A1996" t="s">
        <v>1272</v>
      </c>
      <c r="B1996" s="6" t="s">
        <v>17</v>
      </c>
      <c r="C1996" s="5">
        <v>37</v>
      </c>
      <c r="D1996" t="s">
        <v>2099</v>
      </c>
      <c r="E1996">
        <v>4</v>
      </c>
      <c r="F1996">
        <v>10</v>
      </c>
      <c r="G1996">
        <v>0</v>
      </c>
      <c r="H1996">
        <v>0</v>
      </c>
      <c r="I1996">
        <v>0</v>
      </c>
      <c r="J1996" t="s">
        <v>2117</v>
      </c>
      <c r="K1996" s="2" t="s">
        <v>2117</v>
      </c>
      <c r="L1996" t="str">
        <f>VLOOKUP(A1996,Tables!$A$2:$B$218,2,FALSE)</f>
        <v>Care Coordination</v>
      </c>
      <c r="N1996" t="s">
        <v>3155</v>
      </c>
      <c r="O1996" s="2" t="s">
        <v>3157</v>
      </c>
      <c r="P1996" s="8"/>
      <c r="Q1996" t="str">
        <f t="shared" si="31"/>
        <v>ETL Audit Process</v>
      </c>
      <c r="R1996"/>
      <c r="S1996"/>
      <c r="T1996" s="6" t="str">
        <f>IFERROR(VLOOKUP(T$1&amp;"."&amp;$A1996&amp;"."&amp;$B1996,Mappings[[Lookup Name]:[Source Reference]],2,FALSE),"")</f>
        <v>SSIS_Variable:user::v_audit_SID : Note this column gets populated on an insert and gets updated on an update.</v>
      </c>
      <c r="U1996" s="6" t="str">
        <f>IFERROR(VLOOKUP(U$1&amp;"."&amp;$A1996&amp;"."&amp;$B1996,Mappings[[Lookup Name]:[Source Reference]],2,FALSE),"")</f>
        <v/>
      </c>
      <c r="V1996" s="6" t="str">
        <f>IFERROR(VLOOKUP(V$1&amp;"."&amp;$A1996&amp;"."&amp;$B1996,Mappings[[Lookup Name]:[Source Reference]],2,FALSE),"")</f>
        <v/>
      </c>
      <c r="W1996" s="6" t="str">
        <f>IFERROR(VLOOKUP(W$1&amp;"."&amp;$A1996&amp;"."&amp;$B1996,Mappings[[Lookup Name]:[Source Reference]],2,FALSE),"")</f>
        <v/>
      </c>
    </row>
    <row r="1997" spans="1:23" x14ac:dyDescent="0.3">
      <c r="A1997" t="s">
        <v>1272</v>
      </c>
      <c r="B1997" s="6" t="s">
        <v>18</v>
      </c>
      <c r="C1997" s="5">
        <v>38</v>
      </c>
      <c r="D1997" t="s">
        <v>2099</v>
      </c>
      <c r="E1997">
        <v>4</v>
      </c>
      <c r="F1997">
        <v>10</v>
      </c>
      <c r="G1997">
        <v>0</v>
      </c>
      <c r="H1997">
        <v>0</v>
      </c>
      <c r="I1997">
        <v>0</v>
      </c>
      <c r="J1997" t="s">
        <v>2117</v>
      </c>
      <c r="K1997" s="2" t="s">
        <v>2117</v>
      </c>
      <c r="L1997" t="str">
        <f>VLOOKUP(A1997,Tables!$A$2:$B$218,2,FALSE)</f>
        <v>Care Coordination</v>
      </c>
      <c r="N1997" t="s">
        <v>3163</v>
      </c>
      <c r="O1997" s="2" t="s">
        <v>3156</v>
      </c>
      <c r="P1997" s="8"/>
      <c r="Q1997" t="str">
        <f t="shared" si="31"/>
        <v>Link to Source System</v>
      </c>
      <c r="R1997"/>
      <c r="S1997"/>
      <c r="T1997" s="6" t="str">
        <f>IFERROR(VLOOKUP(T$1&amp;"."&amp;$A1997&amp;"."&amp;$B1997,Mappings[[Lookup Name]:[Source Reference]],2,FALSE),"")</f>
        <v>Source_System_SID from source_system where Source_System_Description='Altruista'</v>
      </c>
      <c r="U1997" s="6" t="str">
        <f>IFERROR(VLOOKUP(U$1&amp;"."&amp;$A1997&amp;"."&amp;$B1997,Mappings[[Lookup Name]:[Source Reference]],2,FALSE),"")</f>
        <v/>
      </c>
      <c r="V1997" s="6" t="str">
        <f>IFERROR(VLOOKUP(V$1&amp;"."&amp;$A1997&amp;"."&amp;$B1997,Mappings[[Lookup Name]:[Source Reference]],2,FALSE),"")</f>
        <v/>
      </c>
      <c r="W1997" s="6" t="str">
        <f>IFERROR(VLOOKUP(W$1&amp;"."&amp;$A1997&amp;"."&amp;$B1997,Mappings[[Lookup Name]:[Source Reference]],2,FALSE),"")</f>
        <v/>
      </c>
    </row>
    <row r="1998" spans="1:23" x14ac:dyDescent="0.3">
      <c r="A1998" t="s">
        <v>1301</v>
      </c>
      <c r="B1998" s="6" t="s">
        <v>1302</v>
      </c>
      <c r="C1998" s="5">
        <v>1</v>
      </c>
      <c r="D1998" t="s">
        <v>2099</v>
      </c>
      <c r="E1998">
        <v>4</v>
      </c>
      <c r="F1998">
        <v>10</v>
      </c>
      <c r="G1998">
        <v>0</v>
      </c>
      <c r="H1998">
        <v>0</v>
      </c>
      <c r="I1998">
        <v>1</v>
      </c>
      <c r="J1998" t="s">
        <v>2117</v>
      </c>
      <c r="K1998" s="2" t="s">
        <v>2117</v>
      </c>
      <c r="L1998" t="str">
        <f>VLOOKUP(A1998,Tables!$A$2:$B$218,2,FALSE)</f>
        <v>Care Coordination</v>
      </c>
      <c r="N1998" t="s">
        <v>3122</v>
      </c>
      <c r="O1998" s="2" t="s">
        <v>3219</v>
      </c>
      <c r="P1998" s="2" t="s">
        <v>2961</v>
      </c>
      <c r="Q1998" t="str">
        <f t="shared" si="31"/>
        <v>System Generated</v>
      </c>
      <c r="T1998" s="6" t="str">
        <f>IFERROR(VLOOKUP(T$1&amp;"."&amp;$A1998&amp;"."&amp;$B1998,Mappings[[Lookup Name]:[Source Reference]],2,FALSE),"")</f>
        <v>Identity Column</v>
      </c>
      <c r="U1998" s="6" t="str">
        <f>IFERROR(VLOOKUP(U$1&amp;"."&amp;$A1998&amp;"."&amp;$B1998,Mappings[[Lookup Name]:[Source Reference]],2,FALSE),"")</f>
        <v/>
      </c>
      <c r="V1998" s="6" t="str">
        <f>IFERROR(VLOOKUP(V$1&amp;"."&amp;$A1998&amp;"."&amp;$B1998,Mappings[[Lookup Name]:[Source Reference]],2,FALSE),"")</f>
        <v/>
      </c>
      <c r="W1998" s="6" t="str">
        <f>IFERROR(VLOOKUP(W$1&amp;"."&amp;$A1998&amp;"."&amp;$B1998,Mappings[[Lookup Name]:[Source Reference]],2,FALSE),"")</f>
        <v/>
      </c>
    </row>
    <row r="1999" spans="1:23" ht="31.2" x14ac:dyDescent="0.3">
      <c r="A1999" t="s">
        <v>1301</v>
      </c>
      <c r="B1999" s="6" t="s">
        <v>663</v>
      </c>
      <c r="C1999" s="5">
        <v>2</v>
      </c>
      <c r="D1999" t="s">
        <v>2099</v>
      </c>
      <c r="E1999">
        <v>4</v>
      </c>
      <c r="F1999">
        <v>10</v>
      </c>
      <c r="G1999">
        <v>0</v>
      </c>
      <c r="H1999">
        <v>1</v>
      </c>
      <c r="I1999">
        <v>0</v>
      </c>
      <c r="J1999" t="s">
        <v>2117</v>
      </c>
      <c r="K1999" s="2" t="s">
        <v>2117</v>
      </c>
      <c r="L1999" t="str">
        <f>VLOOKUP(A1999,Tables!$A$2:$B$218,2,FALSE)</f>
        <v>Care Coordination</v>
      </c>
      <c r="N1999" t="s">
        <v>2972</v>
      </c>
      <c r="O1999" s="2" t="s">
        <v>3171</v>
      </c>
      <c r="P1999" s="2" t="s">
        <v>2961</v>
      </c>
      <c r="Q1999" t="str">
        <f t="shared" si="31"/>
        <v>System Generated</v>
      </c>
      <c r="T1999" s="6" t="str">
        <f>IFERROR(VLOOKUP(T$1&amp;"."&amp;$A1999&amp;"."&amp;$B1999,Mappings[[Lookup Name]:[Source Reference]],2,FALSE),"")</f>
        <v>LKP Member</v>
      </c>
      <c r="U1999" s="6" t="str">
        <f>IFERROR(VLOOKUP(U$1&amp;"."&amp;$A1999&amp;"."&amp;$B1999,Mappings[[Lookup Name]:[Source Reference]],2,FALSE),"")</f>
        <v/>
      </c>
      <c r="V1999" s="6" t="str">
        <f>IFERROR(VLOOKUP(V$1&amp;"."&amp;$A1999&amp;"."&amp;$B1999,Mappings[[Lookup Name]:[Source Reference]],2,FALSE),"")</f>
        <v/>
      </c>
      <c r="W1999" s="6" t="str">
        <f>IFERROR(VLOOKUP(W$1&amp;"."&amp;$A1999&amp;"."&amp;$B1999,Mappings[[Lookup Name]:[Source Reference]],2,FALSE),"")</f>
        <v/>
      </c>
    </row>
    <row r="2000" spans="1:23" x14ac:dyDescent="0.3">
      <c r="A2000" t="s">
        <v>1301</v>
      </c>
      <c r="B2000" s="6" t="s">
        <v>1303</v>
      </c>
      <c r="C2000" s="5">
        <v>3</v>
      </c>
      <c r="D2000" t="s">
        <v>2099</v>
      </c>
      <c r="E2000">
        <v>4</v>
      </c>
      <c r="F2000">
        <v>10</v>
      </c>
      <c r="G2000">
        <v>0</v>
      </c>
      <c r="H2000">
        <v>1</v>
      </c>
      <c r="I2000">
        <v>0</v>
      </c>
      <c r="J2000" t="s">
        <v>2117</v>
      </c>
      <c r="K2000" s="2" t="s">
        <v>2117</v>
      </c>
      <c r="L2000" t="str">
        <f>VLOOKUP(A2000,Tables!$A$2:$B$218,2,FALSE)</f>
        <v>Care Coordination</v>
      </c>
      <c r="N2000" t="s">
        <v>3123</v>
      </c>
      <c r="O2000" s="2" t="s">
        <v>3265</v>
      </c>
      <c r="P2000" s="2" t="s">
        <v>2961</v>
      </c>
      <c r="Q2000" t="str">
        <f t="shared" si="31"/>
        <v>System Generated</v>
      </c>
      <c r="T2000" s="6" t="str">
        <f>IFERROR(VLOOKUP(T$1&amp;"."&amp;$A2000&amp;"."&amp;$B2000,Mappings[[Lookup Name]:[Source Reference]],2,FALSE),"")</f>
        <v>LKP Place_of_Service</v>
      </c>
      <c r="U2000" s="6" t="str">
        <f>IFERROR(VLOOKUP(U$1&amp;"."&amp;$A2000&amp;"."&amp;$B2000,Mappings[[Lookup Name]:[Source Reference]],2,FALSE),"")</f>
        <v/>
      </c>
      <c r="V2000" s="6" t="str">
        <f>IFERROR(VLOOKUP(V$1&amp;"."&amp;$A2000&amp;"."&amp;$B2000,Mappings[[Lookup Name]:[Source Reference]],2,FALSE),"")</f>
        <v/>
      </c>
      <c r="W2000" s="6" t="str">
        <f>IFERROR(VLOOKUP(W$1&amp;"."&amp;$A2000&amp;"."&amp;$B2000,Mappings[[Lookup Name]:[Source Reference]],2,FALSE),"")</f>
        <v/>
      </c>
    </row>
    <row r="2001" spans="1:23" ht="31.2" x14ac:dyDescent="0.3">
      <c r="A2001" t="s">
        <v>1301</v>
      </c>
      <c r="B2001" s="6" t="s">
        <v>145</v>
      </c>
      <c r="C2001" s="5">
        <v>4</v>
      </c>
      <c r="D2001" t="s">
        <v>2099</v>
      </c>
      <c r="E2001">
        <v>4</v>
      </c>
      <c r="F2001">
        <v>10</v>
      </c>
      <c r="G2001">
        <v>0</v>
      </c>
      <c r="H2001">
        <v>1</v>
      </c>
      <c r="I2001">
        <v>0</v>
      </c>
      <c r="J2001" t="s">
        <v>2117</v>
      </c>
      <c r="K2001" s="2" t="s">
        <v>2279</v>
      </c>
      <c r="L2001" t="str">
        <f>VLOOKUP(A2001,Tables!$A$2:$B$218,2,FALSE)</f>
        <v>Care Coordination</v>
      </c>
      <c r="N2001" t="s">
        <v>2967</v>
      </c>
      <c r="O2001" s="2" t="s">
        <v>3266</v>
      </c>
      <c r="P2001" s="2" t="s">
        <v>2961</v>
      </c>
      <c r="Q2001" t="str">
        <f t="shared" si="31"/>
        <v>System Generated</v>
      </c>
      <c r="T2001" s="6" t="str">
        <f>IFERROR(VLOOKUP(T$1&amp;"."&amp;$A2001&amp;"."&amp;$B2001,Mappings[[Lookup Name]:[Source Reference]],2,FALSE),"")</f>
        <v>LKP Care_Activity_Type</v>
      </c>
      <c r="U2001" s="6" t="str">
        <f>IFERROR(VLOOKUP(U$1&amp;"."&amp;$A2001&amp;"."&amp;$B2001,Mappings[[Lookup Name]:[Source Reference]],2,FALSE),"")</f>
        <v/>
      </c>
      <c r="V2001" s="6" t="str">
        <f>IFERROR(VLOOKUP(V$1&amp;"."&amp;$A2001&amp;"."&amp;$B2001,Mappings[[Lookup Name]:[Source Reference]],2,FALSE),"")</f>
        <v/>
      </c>
      <c r="W2001" s="6" t="str">
        <f>IFERROR(VLOOKUP(W$1&amp;"."&amp;$A2001&amp;"."&amp;$B2001,Mappings[[Lookup Name]:[Source Reference]],2,FALSE),"")</f>
        <v/>
      </c>
    </row>
    <row r="2002" spans="1:23" x14ac:dyDescent="0.3">
      <c r="A2002" t="s">
        <v>1301</v>
      </c>
      <c r="B2002" s="6" t="s">
        <v>1304</v>
      </c>
      <c r="C2002" s="5">
        <v>5</v>
      </c>
      <c r="D2002" t="s">
        <v>2099</v>
      </c>
      <c r="E2002">
        <v>4</v>
      </c>
      <c r="F2002">
        <v>10</v>
      </c>
      <c r="G2002">
        <v>0</v>
      </c>
      <c r="H2002">
        <v>1</v>
      </c>
      <c r="I2002">
        <v>0</v>
      </c>
      <c r="J2002" t="s">
        <v>2117</v>
      </c>
      <c r="K2002" s="2" t="s">
        <v>2117</v>
      </c>
      <c r="L2002" t="str">
        <f>VLOOKUP(A2002,Tables!$A$2:$B$218,2,FALSE)</f>
        <v>Care Coordination</v>
      </c>
      <c r="N2002" t="s">
        <v>3124</v>
      </c>
      <c r="O2002" s="2" t="s">
        <v>3267</v>
      </c>
      <c r="P2002" s="2" t="s">
        <v>2961</v>
      </c>
      <c r="Q2002" t="str">
        <f t="shared" si="31"/>
        <v>System Generated</v>
      </c>
      <c r="T2002" s="6" t="str">
        <f>IFERROR(VLOOKUP(T$1&amp;"."&amp;$A2002&amp;"."&amp;$B2002,Mappings[[Lookup Name]:[Source Reference]],2,FALSE),"")</f>
        <v>LKP Patient_CNST</v>
      </c>
      <c r="U2002" s="6" t="str">
        <f>IFERROR(VLOOKUP(U$1&amp;"."&amp;$A2002&amp;"."&amp;$B2002,Mappings[[Lookup Name]:[Source Reference]],2,FALSE),"")</f>
        <v/>
      </c>
      <c r="V2002" s="6" t="str">
        <f>IFERROR(VLOOKUP(V$1&amp;"."&amp;$A2002&amp;"."&amp;$B2002,Mappings[[Lookup Name]:[Source Reference]],2,FALSE),"")</f>
        <v/>
      </c>
      <c r="W2002" s="6" t="str">
        <f>IFERROR(VLOOKUP(W$1&amp;"."&amp;$A2002&amp;"."&amp;$B2002,Mappings[[Lookup Name]:[Source Reference]],2,FALSE),"")</f>
        <v/>
      </c>
    </row>
    <row r="2003" spans="1:23" x14ac:dyDescent="0.3">
      <c r="A2003" t="s">
        <v>1301</v>
      </c>
      <c r="B2003" s="6" t="s">
        <v>1305</v>
      </c>
      <c r="C2003" s="5">
        <v>6</v>
      </c>
      <c r="D2003" t="s">
        <v>2099</v>
      </c>
      <c r="E2003">
        <v>4</v>
      </c>
      <c r="F2003">
        <v>10</v>
      </c>
      <c r="G2003">
        <v>0</v>
      </c>
      <c r="H2003">
        <v>1</v>
      </c>
      <c r="I2003">
        <v>0</v>
      </c>
      <c r="J2003" t="s">
        <v>2117</v>
      </c>
      <c r="K2003" s="2" t="s">
        <v>2117</v>
      </c>
      <c r="L2003" t="str">
        <f>VLOOKUP(A2003,Tables!$A$2:$B$218,2,FALSE)</f>
        <v>Care Coordination</v>
      </c>
      <c r="N2003" t="s">
        <v>3125</v>
      </c>
      <c r="O2003" s="2" t="s">
        <v>3268</v>
      </c>
      <c r="P2003" s="2" t="s">
        <v>2961</v>
      </c>
      <c r="Q2003" t="str">
        <f t="shared" si="31"/>
        <v>System Generated</v>
      </c>
      <c r="T2003" s="6" t="str">
        <f>IFERROR(VLOOKUP(T$1&amp;"."&amp;$A2003&amp;"."&amp;$B2003,Mappings[[Lookup Name]:[Source Reference]],2,FALSE),"")</f>
        <v>LKP GC_Flag_SID</v>
      </c>
      <c r="U2003" s="6" t="str">
        <f>IFERROR(VLOOKUP(U$1&amp;"."&amp;$A2003&amp;"."&amp;$B2003,Mappings[[Lookup Name]:[Source Reference]],2,FALSE),"")</f>
        <v/>
      </c>
      <c r="V2003" s="6" t="str">
        <f>IFERROR(VLOOKUP(V$1&amp;"."&amp;$A2003&amp;"."&amp;$B2003,Mappings[[Lookup Name]:[Source Reference]],2,FALSE),"")</f>
        <v/>
      </c>
      <c r="W2003" s="6" t="str">
        <f>IFERROR(VLOOKUP(W$1&amp;"."&amp;$A2003&amp;"."&amp;$B2003,Mappings[[Lookup Name]:[Source Reference]],2,FALSE),"")</f>
        <v/>
      </c>
    </row>
    <row r="2004" spans="1:23" x14ac:dyDescent="0.3">
      <c r="A2004" t="s">
        <v>1301</v>
      </c>
      <c r="B2004" s="6" t="s">
        <v>1306</v>
      </c>
      <c r="C2004" s="5">
        <v>7</v>
      </c>
      <c r="D2004" t="s">
        <v>2107</v>
      </c>
      <c r="E2004">
        <v>8</v>
      </c>
      <c r="F2004">
        <v>19</v>
      </c>
      <c r="G2004">
        <v>0</v>
      </c>
      <c r="H2004">
        <v>1</v>
      </c>
      <c r="I2004">
        <v>0</v>
      </c>
      <c r="J2004" t="s">
        <v>2117</v>
      </c>
      <c r="K2004" s="2" t="s">
        <v>2117</v>
      </c>
      <c r="L2004" t="str">
        <f>VLOOKUP(A2004,Tables!$A$2:$B$218,2,FALSE)</f>
        <v>Care Coordination</v>
      </c>
      <c r="N2004" t="s">
        <v>3126</v>
      </c>
      <c r="O2004" s="2" t="s">
        <v>3269</v>
      </c>
      <c r="P2004" s="2" t="s">
        <v>2961</v>
      </c>
      <c r="Q2004" t="str">
        <f t="shared" si="31"/>
        <v>System Generated</v>
      </c>
      <c r="T2004" s="6" t="str">
        <f>IFERROR(VLOOKUP(T$1&amp;"."&amp;$A2004&amp;"."&amp;$B2004,Mappings[[Lookup Name]:[Source Reference]],2,FALSE),"")</f>
        <v>LKP Script_SID</v>
      </c>
      <c r="U2004" s="6" t="str">
        <f>IFERROR(VLOOKUP(U$1&amp;"."&amp;$A2004&amp;"."&amp;$B2004,Mappings[[Lookup Name]:[Source Reference]],2,FALSE),"")</f>
        <v/>
      </c>
      <c r="V2004" s="6" t="str">
        <f>IFERROR(VLOOKUP(V$1&amp;"."&amp;$A2004&amp;"."&amp;$B2004,Mappings[[Lookup Name]:[Source Reference]],2,FALSE),"")</f>
        <v/>
      </c>
      <c r="W2004" s="6" t="str">
        <f>IFERROR(VLOOKUP(W$1&amp;"."&amp;$A2004&amp;"."&amp;$B2004,Mappings[[Lookup Name]:[Source Reference]],2,FALSE),"")</f>
        <v/>
      </c>
    </row>
    <row r="2005" spans="1:23" x14ac:dyDescent="0.3">
      <c r="A2005" t="s">
        <v>1301</v>
      </c>
      <c r="B2005" s="6" t="s">
        <v>1307</v>
      </c>
      <c r="C2005" s="5">
        <v>8</v>
      </c>
      <c r="D2005" t="s">
        <v>2098</v>
      </c>
      <c r="E2005">
        <v>8</v>
      </c>
      <c r="F2005">
        <v>23</v>
      </c>
      <c r="G2005">
        <v>3</v>
      </c>
      <c r="H2005">
        <v>1</v>
      </c>
      <c r="I2005">
        <v>0</v>
      </c>
      <c r="J2005" t="s">
        <v>2117</v>
      </c>
      <c r="K2005" s="2" t="s">
        <v>2117</v>
      </c>
      <c r="L2005" t="str">
        <f>VLOOKUP(A2005,Tables!$A$2:$B$218,2,FALSE)</f>
        <v>Care Coordination</v>
      </c>
      <c r="N2005" t="s">
        <v>3046</v>
      </c>
      <c r="O2005" s="2" t="s">
        <v>3270</v>
      </c>
      <c r="Q2005" t="str">
        <f t="shared" si="31"/>
        <v>Business Logic</v>
      </c>
      <c r="T2005" s="6" t="str">
        <f>IFERROR(VLOOKUP(T$1&amp;"."&amp;$A2005&amp;"."&amp;$B2005,Mappings[[Lookup Name]:[Source Reference]],2,FALSE),"")</f>
        <v>PATIENT_FOLLOWUP.FOLLOWUP_DATE</v>
      </c>
      <c r="U2005" s="6" t="str">
        <f>IFERROR(VLOOKUP(U$1&amp;"."&amp;$A2005&amp;"."&amp;$B2005,Mappings[[Lookup Name]:[Source Reference]],2,FALSE),"")</f>
        <v/>
      </c>
      <c r="V2005" s="6" t="str">
        <f>IFERROR(VLOOKUP(V$1&amp;"."&amp;$A2005&amp;"."&amp;$B2005,Mappings[[Lookup Name]:[Source Reference]],2,FALSE),"")</f>
        <v/>
      </c>
      <c r="W2005" s="6" t="str">
        <f>IFERROR(VLOOKUP(W$1&amp;"."&amp;$A2005&amp;"."&amp;$B2005,Mappings[[Lookup Name]:[Source Reference]],2,FALSE),"")</f>
        <v/>
      </c>
    </row>
    <row r="2006" spans="1:23" x14ac:dyDescent="0.3">
      <c r="A2006" t="s">
        <v>1301</v>
      </c>
      <c r="B2006" s="6" t="s">
        <v>1308</v>
      </c>
      <c r="C2006" s="5">
        <v>9</v>
      </c>
      <c r="D2006" t="s">
        <v>2097</v>
      </c>
      <c r="E2006">
        <v>100</v>
      </c>
      <c r="F2006">
        <v>0</v>
      </c>
      <c r="G2006">
        <v>0</v>
      </c>
      <c r="H2006">
        <v>1</v>
      </c>
      <c r="I2006">
        <v>0</v>
      </c>
      <c r="J2006" t="s">
        <v>2117</v>
      </c>
      <c r="K2006" s="2" t="s">
        <v>2117</v>
      </c>
      <c r="L2006" t="str">
        <f>VLOOKUP(A2006,Tables!$A$2:$B$218,2,FALSE)</f>
        <v>Care Coordination</v>
      </c>
      <c r="N2006" t="s">
        <v>3128</v>
      </c>
      <c r="O2006" s="2" t="s">
        <v>3271</v>
      </c>
      <c r="Q2006" t="str">
        <f t="shared" si="31"/>
        <v>Business Logic</v>
      </c>
      <c r="T2006" s="6" t="str">
        <f>IFERROR(VLOOKUP(T$1&amp;"."&amp;$A2006&amp;"."&amp;$B2006,Mappings[[Lookup Name]:[Source Reference]],2,FALSE),"")</f>
        <v>PATIENT_FOLLOWUP.FOLLOWUP_HRS</v>
      </c>
      <c r="U2006" s="6" t="str">
        <f>IFERROR(VLOOKUP(U$1&amp;"."&amp;$A2006&amp;"."&amp;$B2006,Mappings[[Lookup Name]:[Source Reference]],2,FALSE),"")</f>
        <v/>
      </c>
      <c r="V2006" s="6" t="str">
        <f>IFERROR(VLOOKUP(V$1&amp;"."&amp;$A2006&amp;"."&amp;$B2006,Mappings[[Lookup Name]:[Source Reference]],2,FALSE),"")</f>
        <v/>
      </c>
      <c r="W2006" s="6" t="str">
        <f>IFERROR(VLOOKUP(W$1&amp;"."&amp;$A2006&amp;"."&amp;$B2006,Mappings[[Lookup Name]:[Source Reference]],2,FALSE),"")</f>
        <v/>
      </c>
    </row>
    <row r="2007" spans="1:23" x14ac:dyDescent="0.3">
      <c r="A2007" t="s">
        <v>1301</v>
      </c>
      <c r="B2007" s="6" t="s">
        <v>1309</v>
      </c>
      <c r="C2007" s="5">
        <v>10</v>
      </c>
      <c r="D2007" t="s">
        <v>2097</v>
      </c>
      <c r="E2007">
        <v>100</v>
      </c>
      <c r="F2007">
        <v>0</v>
      </c>
      <c r="G2007">
        <v>0</v>
      </c>
      <c r="H2007">
        <v>1</v>
      </c>
      <c r="I2007">
        <v>0</v>
      </c>
      <c r="J2007" t="s">
        <v>2117</v>
      </c>
      <c r="K2007" s="2" t="s">
        <v>2117</v>
      </c>
      <c r="L2007" t="str">
        <f>VLOOKUP(A2007,Tables!$A$2:$B$218,2,FALSE)</f>
        <v>Care Coordination</v>
      </c>
      <c r="N2007" t="s">
        <v>3127</v>
      </c>
      <c r="O2007" s="2" t="s">
        <v>3272</v>
      </c>
      <c r="Q2007" t="str">
        <f t="shared" si="31"/>
        <v>Business Logic</v>
      </c>
      <c r="T2007" s="6" t="str">
        <f>IFERROR(VLOOKUP(T$1&amp;"."&amp;$A2007&amp;"."&amp;$B2007,Mappings[[Lookup Name]:[Source Reference]],2,FALSE),"")</f>
        <v>PATIENT_FOLLOWUP.FOLLOWUP_MINS</v>
      </c>
      <c r="U2007" s="6" t="str">
        <f>IFERROR(VLOOKUP(U$1&amp;"."&amp;$A2007&amp;"."&amp;$B2007,Mappings[[Lookup Name]:[Source Reference]],2,FALSE),"")</f>
        <v/>
      </c>
      <c r="V2007" s="6" t="str">
        <f>IFERROR(VLOOKUP(V$1&amp;"."&amp;$A2007&amp;"."&amp;$B2007,Mappings[[Lookup Name]:[Source Reference]],2,FALSE),"")</f>
        <v/>
      </c>
      <c r="W2007" s="6" t="str">
        <f>IFERROR(VLOOKUP(W$1&amp;"."&amp;$A2007&amp;"."&amp;$B2007,Mappings[[Lookup Name]:[Source Reference]],2,FALSE),"")</f>
        <v/>
      </c>
    </row>
    <row r="2008" spans="1:23" x14ac:dyDescent="0.3">
      <c r="A2008" t="s">
        <v>1301</v>
      </c>
      <c r="B2008" s="6" t="s">
        <v>1310</v>
      </c>
      <c r="C2008" s="5">
        <v>11</v>
      </c>
      <c r="D2008" t="s">
        <v>2097</v>
      </c>
      <c r="E2008">
        <v>100</v>
      </c>
      <c r="F2008">
        <v>0</v>
      </c>
      <c r="G2008">
        <v>0</v>
      </c>
      <c r="H2008">
        <v>1</v>
      </c>
      <c r="I2008">
        <v>0</v>
      </c>
      <c r="J2008" t="s">
        <v>2117</v>
      </c>
      <c r="K2008" s="2" t="s">
        <v>2117</v>
      </c>
      <c r="L2008" t="str">
        <f>VLOOKUP(A2008,Tables!$A$2:$B$218,2,FALSE)</f>
        <v>Care Coordination</v>
      </c>
      <c r="N2008" t="s">
        <v>3047</v>
      </c>
      <c r="O2008" s="2" t="s">
        <v>3273</v>
      </c>
      <c r="Q2008" t="str">
        <f t="shared" si="31"/>
        <v>Business Logic</v>
      </c>
      <c r="T2008" s="6" t="str">
        <f>IFERROR(VLOOKUP(T$1&amp;"."&amp;$A2008&amp;"."&amp;$B2008,Mappings[[Lookup Name]:[Source Reference]],2,FALSE),"")</f>
        <v>PATIENT_FOLLOWUP.FOLLOWUP_DAY</v>
      </c>
      <c r="U2008" s="6" t="str">
        <f>IFERROR(VLOOKUP(U$1&amp;"."&amp;$A2008&amp;"."&amp;$B2008,Mappings[[Lookup Name]:[Source Reference]],2,FALSE),"")</f>
        <v/>
      </c>
      <c r="V2008" s="6" t="str">
        <f>IFERROR(VLOOKUP(V$1&amp;"."&amp;$A2008&amp;"."&amp;$B2008,Mappings[[Lookup Name]:[Source Reference]],2,FALSE),"")</f>
        <v/>
      </c>
      <c r="W2008" s="6" t="str">
        <f>IFERROR(VLOOKUP(W$1&amp;"."&amp;$A2008&amp;"."&amp;$B2008,Mappings[[Lookup Name]:[Source Reference]],2,FALSE),"")</f>
        <v/>
      </c>
    </row>
    <row r="2009" spans="1:23" x14ac:dyDescent="0.3">
      <c r="A2009" t="s">
        <v>1301</v>
      </c>
      <c r="B2009" s="6" t="s">
        <v>1288</v>
      </c>
      <c r="C2009" s="5">
        <v>12</v>
      </c>
      <c r="D2009" t="s">
        <v>2097</v>
      </c>
      <c r="E2009">
        <v>-1</v>
      </c>
      <c r="F2009">
        <v>0</v>
      </c>
      <c r="G2009">
        <v>0</v>
      </c>
      <c r="H2009">
        <v>1</v>
      </c>
      <c r="I2009">
        <v>0</v>
      </c>
      <c r="J2009" t="s">
        <v>2117</v>
      </c>
      <c r="K2009" s="2" t="s">
        <v>2117</v>
      </c>
      <c r="L2009" t="str">
        <f>VLOOKUP(A2009,Tables!$A$2:$B$218,2,FALSE)</f>
        <v>Care Coordination</v>
      </c>
      <c r="N2009" t="s">
        <v>1288</v>
      </c>
      <c r="O2009" s="2" t="s">
        <v>3274</v>
      </c>
      <c r="Q2009" t="str">
        <f t="shared" si="31"/>
        <v>Business Logic</v>
      </c>
      <c r="T2009" s="6" t="str">
        <f>IFERROR(VLOOKUP(T$1&amp;"."&amp;$A2009&amp;"."&amp;$B2009,Mappings[[Lookup Name]:[Source Reference]],2,FALSE),"")</f>
        <v>PATIENT_FOLLOWUP.COMMENTS</v>
      </c>
      <c r="U2009" s="6" t="str">
        <f>IFERROR(VLOOKUP(U$1&amp;"."&amp;$A2009&amp;"."&amp;$B2009,Mappings[[Lookup Name]:[Source Reference]],2,FALSE),"")</f>
        <v/>
      </c>
      <c r="V2009" s="6" t="str">
        <f>IFERROR(VLOOKUP(V$1&amp;"."&amp;$A2009&amp;"."&amp;$B2009,Mappings[[Lookup Name]:[Source Reference]],2,FALSE),"")</f>
        <v/>
      </c>
      <c r="W2009" s="6" t="str">
        <f>IFERROR(VLOOKUP(W$1&amp;"."&amp;$A2009&amp;"."&amp;$B2009,Mappings[[Lookup Name]:[Source Reference]],2,FALSE),"")</f>
        <v/>
      </c>
    </row>
    <row r="2010" spans="1:23" x14ac:dyDescent="0.3">
      <c r="A2010" t="s">
        <v>1301</v>
      </c>
      <c r="B2010" s="6" t="s">
        <v>1311</v>
      </c>
      <c r="C2010" s="5">
        <v>13</v>
      </c>
      <c r="D2010" t="s">
        <v>2099</v>
      </c>
      <c r="E2010">
        <v>4</v>
      </c>
      <c r="F2010">
        <v>10</v>
      </c>
      <c r="G2010">
        <v>0</v>
      </c>
      <c r="H2010">
        <v>1</v>
      </c>
      <c r="I2010">
        <v>0</v>
      </c>
      <c r="J2010" t="s">
        <v>2117</v>
      </c>
      <c r="K2010" s="2" t="s">
        <v>2117</v>
      </c>
      <c r="L2010" t="str">
        <f>VLOOKUP(A2010,Tables!$A$2:$B$218,2,FALSE)</f>
        <v>Care Coordination</v>
      </c>
      <c r="N2010" t="s">
        <v>3048</v>
      </c>
      <c r="O2010" s="2" t="s">
        <v>3275</v>
      </c>
      <c r="Q2010" t="str">
        <f t="shared" si="31"/>
        <v>Business Logic</v>
      </c>
      <c r="T2010" s="6" t="str">
        <f>IFERROR(VLOOKUP(T$1&amp;"."&amp;$A2010&amp;"."&amp;$B2010,Mappings[[Lookup Name]:[Source Reference]],2,FALSE),"")</f>
        <v>PATIENT_FOLLOWUP.CALL_STATUS</v>
      </c>
      <c r="U2010" s="6" t="str">
        <f>IFERROR(VLOOKUP(U$1&amp;"."&amp;$A2010&amp;"."&amp;$B2010,Mappings[[Lookup Name]:[Source Reference]],2,FALSE),"")</f>
        <v/>
      </c>
      <c r="V2010" s="6" t="str">
        <f>IFERROR(VLOOKUP(V$1&amp;"."&amp;$A2010&amp;"."&amp;$B2010,Mappings[[Lookup Name]:[Source Reference]],2,FALSE),"")</f>
        <v/>
      </c>
      <c r="W2010" s="6" t="str">
        <f>IFERROR(VLOOKUP(W$1&amp;"."&amp;$A2010&amp;"."&amp;$B2010,Mappings[[Lookup Name]:[Source Reference]],2,FALSE),"")</f>
        <v/>
      </c>
    </row>
    <row r="2011" spans="1:23" x14ac:dyDescent="0.3">
      <c r="A2011" t="s">
        <v>1301</v>
      </c>
      <c r="B2011" s="6" t="s">
        <v>1312</v>
      </c>
      <c r="C2011" s="5">
        <v>14</v>
      </c>
      <c r="D2011" t="s">
        <v>2098</v>
      </c>
      <c r="E2011">
        <v>8</v>
      </c>
      <c r="F2011">
        <v>23</v>
      </c>
      <c r="G2011">
        <v>3</v>
      </c>
      <c r="H2011">
        <v>1</v>
      </c>
      <c r="I2011">
        <v>0</v>
      </c>
      <c r="J2011" t="s">
        <v>2117</v>
      </c>
      <c r="K2011" s="2" t="s">
        <v>2117</v>
      </c>
      <c r="L2011" t="str">
        <f>VLOOKUP(A2011,Tables!$A$2:$B$218,2,FALSE)</f>
        <v>Care Coordination</v>
      </c>
      <c r="N2011" t="s">
        <v>3049</v>
      </c>
      <c r="O2011" s="2" t="s">
        <v>3276</v>
      </c>
      <c r="Q2011" t="str">
        <f t="shared" si="31"/>
        <v>Business Logic</v>
      </c>
      <c r="T2011" s="6" t="str">
        <f>IFERROR(VLOOKUP(T$1&amp;"."&amp;$A2011&amp;"."&amp;$B2011,Mappings[[Lookup Name]:[Source Reference]],2,FALSE),"")</f>
        <v/>
      </c>
      <c r="U2011" s="6" t="str">
        <f>IFERROR(VLOOKUP(U$1&amp;"."&amp;$A2011&amp;"."&amp;$B2011,Mappings[[Lookup Name]:[Source Reference]],2,FALSE),"")</f>
        <v/>
      </c>
      <c r="V2011" s="6" t="str">
        <f>IFERROR(VLOOKUP(V$1&amp;"."&amp;$A2011&amp;"."&amp;$B2011,Mappings[[Lookup Name]:[Source Reference]],2,FALSE),"")</f>
        <v/>
      </c>
      <c r="W2011" s="6" t="str">
        <f>IFERROR(VLOOKUP(W$1&amp;"."&amp;$A2011&amp;"."&amp;$B2011,Mappings[[Lookup Name]:[Source Reference]],2,FALSE),"")</f>
        <v/>
      </c>
    </row>
    <row r="2012" spans="1:23" x14ac:dyDescent="0.3">
      <c r="A2012" t="s">
        <v>1301</v>
      </c>
      <c r="B2012" s="6" t="s">
        <v>1313</v>
      </c>
      <c r="C2012" s="5">
        <v>15</v>
      </c>
      <c r="D2012" t="s">
        <v>2097</v>
      </c>
      <c r="E2012">
        <v>20</v>
      </c>
      <c r="F2012">
        <v>0</v>
      </c>
      <c r="G2012">
        <v>0</v>
      </c>
      <c r="H2012">
        <v>0</v>
      </c>
      <c r="I2012">
        <v>0</v>
      </c>
      <c r="J2012" t="s">
        <v>2117</v>
      </c>
      <c r="K2012" s="2" t="s">
        <v>2117</v>
      </c>
      <c r="L2012" t="str">
        <f>VLOOKUP(A2012,Tables!$A$2:$B$218,2,FALSE)</f>
        <v>Care Coordination</v>
      </c>
      <c r="N2012" t="s">
        <v>3050</v>
      </c>
      <c r="O2012" s="2" t="s">
        <v>3277</v>
      </c>
      <c r="Q2012" t="str">
        <f t="shared" si="31"/>
        <v>Business Logic</v>
      </c>
      <c r="T2012" s="6" t="str">
        <f>IFERROR(VLOOKUP(T$1&amp;"."&amp;$A2012&amp;"."&amp;$B2012,Mappings[[Lookup Name]:[Source Reference]],2,FALSE),"")</f>
        <v>PATIENT_FOLLOWUP.ACTIVITY_DURATION</v>
      </c>
      <c r="U2012" s="6" t="str">
        <f>IFERROR(VLOOKUP(U$1&amp;"."&amp;$A2012&amp;"."&amp;$B2012,Mappings[[Lookup Name]:[Source Reference]],2,FALSE),"")</f>
        <v/>
      </c>
      <c r="V2012" s="6" t="str">
        <f>IFERROR(VLOOKUP(V$1&amp;"."&amp;$A2012&amp;"."&amp;$B2012,Mappings[[Lookup Name]:[Source Reference]],2,FALSE),"")</f>
        <v/>
      </c>
      <c r="W2012" s="6" t="str">
        <f>IFERROR(VLOOKUP(W$1&amp;"."&amp;$A2012&amp;"."&amp;$B2012,Mappings[[Lookup Name]:[Source Reference]],2,FALSE),"")</f>
        <v/>
      </c>
    </row>
    <row r="2013" spans="1:23" x14ac:dyDescent="0.3">
      <c r="A2013" t="s">
        <v>1301</v>
      </c>
      <c r="B2013" s="6" t="s">
        <v>1314</v>
      </c>
      <c r="C2013" s="5">
        <v>16</v>
      </c>
      <c r="D2013" t="s">
        <v>2107</v>
      </c>
      <c r="E2013">
        <v>8</v>
      </c>
      <c r="F2013">
        <v>19</v>
      </c>
      <c r="G2013">
        <v>0</v>
      </c>
      <c r="H2013">
        <v>1</v>
      </c>
      <c r="I2013">
        <v>0</v>
      </c>
      <c r="J2013" t="s">
        <v>2117</v>
      </c>
      <c r="K2013" s="2" t="s">
        <v>2117</v>
      </c>
      <c r="L2013" t="str">
        <f>VLOOKUP(A2013,Tables!$A$2:$B$218,2,FALSE)</f>
        <v>Care Coordination</v>
      </c>
      <c r="N2013" t="s">
        <v>3051</v>
      </c>
      <c r="O2013" s="2" t="s">
        <v>3278</v>
      </c>
      <c r="Q2013" t="str">
        <f t="shared" si="31"/>
        <v>Business Logic</v>
      </c>
      <c r="T2013" s="6" t="str">
        <f>IFERROR(VLOOKUP(T$1&amp;"."&amp;$A2013&amp;"."&amp;$B2013,Mappings[[Lookup Name]:[Source Reference]],2,FALSE),"")</f>
        <v/>
      </c>
      <c r="U2013" s="6" t="str">
        <f>IFERROR(VLOOKUP(U$1&amp;"."&amp;$A2013&amp;"."&amp;$B2013,Mappings[[Lookup Name]:[Source Reference]],2,FALSE),"")</f>
        <v/>
      </c>
      <c r="V2013" s="6" t="str">
        <f>IFERROR(VLOOKUP(V$1&amp;"."&amp;$A2013&amp;"."&amp;$B2013,Mappings[[Lookup Name]:[Source Reference]],2,FALSE),"")</f>
        <v/>
      </c>
      <c r="W2013" s="6" t="str">
        <f>IFERROR(VLOOKUP(W$1&amp;"."&amp;$A2013&amp;"."&amp;$B2013,Mappings[[Lookup Name]:[Source Reference]],2,FALSE),"")</f>
        <v/>
      </c>
    </row>
    <row r="2014" spans="1:23" ht="31.2" x14ac:dyDescent="0.3">
      <c r="A2014" t="s">
        <v>1301</v>
      </c>
      <c r="B2014" s="6" t="s">
        <v>660</v>
      </c>
      <c r="C2014" s="5">
        <v>17</v>
      </c>
      <c r="D2014" t="s">
        <v>2099</v>
      </c>
      <c r="E2014">
        <v>4</v>
      </c>
      <c r="F2014">
        <v>10</v>
      </c>
      <c r="G2014">
        <v>0</v>
      </c>
      <c r="H2014">
        <v>1</v>
      </c>
      <c r="I2014">
        <v>0</v>
      </c>
      <c r="J2014" t="s">
        <v>2117</v>
      </c>
      <c r="K2014" s="2" t="s">
        <v>2280</v>
      </c>
      <c r="L2014" t="str">
        <f>VLOOKUP(A2014,Tables!$A$2:$B$218,2,FALSE)</f>
        <v>Care Coordination</v>
      </c>
      <c r="N2014" t="s">
        <v>2984</v>
      </c>
      <c r="O2014" s="2" t="s">
        <v>3201</v>
      </c>
      <c r="P2014" s="2" t="s">
        <v>2961</v>
      </c>
      <c r="Q2014" t="str">
        <f t="shared" si="31"/>
        <v>System Generated</v>
      </c>
      <c r="T2014" s="6" t="str">
        <f>IFERROR(VLOOKUP(T$1&amp;"."&amp;$A2014&amp;"."&amp;$B2014,Mappings[[Lookup Name]:[Source Reference]],2,FALSE),"")</f>
        <v/>
      </c>
      <c r="U2014" s="6" t="str">
        <f>IFERROR(VLOOKUP(U$1&amp;"."&amp;$A2014&amp;"."&amp;$B2014,Mappings[[Lookup Name]:[Source Reference]],2,FALSE),"")</f>
        <v/>
      </c>
      <c r="V2014" s="6" t="str">
        <f>IFERROR(VLOOKUP(V$1&amp;"."&amp;$A2014&amp;"."&amp;$B2014,Mappings[[Lookup Name]:[Source Reference]],2,FALSE),"")</f>
        <v/>
      </c>
      <c r="W2014" s="6" t="str">
        <f>IFERROR(VLOOKUP(W$1&amp;"."&amp;$A2014&amp;"."&amp;$B2014,Mappings[[Lookup Name]:[Source Reference]],2,FALSE),"")</f>
        <v/>
      </c>
    </row>
    <row r="2015" spans="1:23" x14ac:dyDescent="0.3">
      <c r="A2015" t="s">
        <v>1301</v>
      </c>
      <c r="B2015" s="6" t="s">
        <v>1315</v>
      </c>
      <c r="C2015" s="5">
        <v>18</v>
      </c>
      <c r="D2015" t="s">
        <v>2097</v>
      </c>
      <c r="E2015">
        <v>1000</v>
      </c>
      <c r="F2015">
        <v>0</v>
      </c>
      <c r="G2015">
        <v>0</v>
      </c>
      <c r="H2015">
        <v>1</v>
      </c>
      <c r="I2015">
        <v>0</v>
      </c>
      <c r="J2015" t="s">
        <v>2117</v>
      </c>
      <c r="K2015" s="2" t="s">
        <v>2117</v>
      </c>
      <c r="L2015" t="str">
        <f>VLOOKUP(A2015,Tables!$A$2:$B$218,2,FALSE)</f>
        <v>Care Coordination</v>
      </c>
      <c r="N2015" t="s">
        <v>3052</v>
      </c>
      <c r="O2015" s="2" t="s">
        <v>3279</v>
      </c>
      <c r="Q2015" t="str">
        <f t="shared" si="31"/>
        <v>Business Logic</v>
      </c>
      <c r="T2015" s="6" t="str">
        <f>IFERROR(VLOOKUP(T$1&amp;"."&amp;$A2015&amp;"."&amp;$B2015,Mappings[[Lookup Name]:[Source Reference]],2,FALSE),"")</f>
        <v>PATIENT_FOLLOWUP.ACTIVITY_STATUS</v>
      </c>
      <c r="U2015" s="6" t="str">
        <f>IFERROR(VLOOKUP(U$1&amp;"."&amp;$A2015&amp;"."&amp;$B2015,Mappings[[Lookup Name]:[Source Reference]],2,FALSE),"")</f>
        <v/>
      </c>
      <c r="V2015" s="6" t="str">
        <f>IFERROR(VLOOKUP(V$1&amp;"."&amp;$A2015&amp;"."&amp;$B2015,Mappings[[Lookup Name]:[Source Reference]],2,FALSE),"")</f>
        <v/>
      </c>
      <c r="W2015" s="6" t="str">
        <f>IFERROR(VLOOKUP(W$1&amp;"."&amp;$A2015&amp;"."&amp;$B2015,Mappings[[Lookup Name]:[Source Reference]],2,FALSE),"")</f>
        <v/>
      </c>
    </row>
    <row r="2016" spans="1:23" x14ac:dyDescent="0.3">
      <c r="A2016" t="s">
        <v>1301</v>
      </c>
      <c r="B2016" s="6" t="s">
        <v>1316</v>
      </c>
      <c r="C2016" s="5">
        <v>19</v>
      </c>
      <c r="D2016" t="s">
        <v>2097</v>
      </c>
      <c r="E2016">
        <v>-1</v>
      </c>
      <c r="F2016">
        <v>0</v>
      </c>
      <c r="G2016">
        <v>0</v>
      </c>
      <c r="H2016">
        <v>1</v>
      </c>
      <c r="I2016">
        <v>0</v>
      </c>
      <c r="J2016" t="s">
        <v>2117</v>
      </c>
      <c r="K2016" s="2" t="s">
        <v>2117</v>
      </c>
      <c r="L2016" t="str">
        <f>VLOOKUP(A2016,Tables!$A$2:$B$218,2,FALSE)</f>
        <v>Care Coordination</v>
      </c>
      <c r="N2016" t="s">
        <v>3053</v>
      </c>
      <c r="O2016" s="2" t="s">
        <v>3280</v>
      </c>
      <c r="Q2016" t="str">
        <f t="shared" si="31"/>
        <v>Business Logic</v>
      </c>
      <c r="T2016" s="6" t="str">
        <f>IFERROR(VLOOKUP(T$1&amp;"."&amp;$A2016&amp;"."&amp;$B2016,Mappings[[Lookup Name]:[Source Reference]],2,FALSE),"")</f>
        <v>PATIENT_FOLLOWUP.ACCEPTCOMMENTS</v>
      </c>
      <c r="U2016" s="6" t="str">
        <f>IFERROR(VLOOKUP(U$1&amp;"."&amp;$A2016&amp;"."&amp;$B2016,Mappings[[Lookup Name]:[Source Reference]],2,FALSE),"")</f>
        <v/>
      </c>
      <c r="V2016" s="6" t="str">
        <f>IFERROR(VLOOKUP(V$1&amp;"."&amp;$A2016&amp;"."&amp;$B2016,Mappings[[Lookup Name]:[Source Reference]],2,FALSE),"")</f>
        <v/>
      </c>
      <c r="W2016" s="6" t="str">
        <f>IFERROR(VLOOKUP(W$1&amp;"."&amp;$A2016&amp;"."&amp;$B2016,Mappings[[Lookup Name]:[Source Reference]],2,FALSE),"")</f>
        <v/>
      </c>
    </row>
    <row r="2017" spans="1:23" x14ac:dyDescent="0.3">
      <c r="A2017" t="s">
        <v>1301</v>
      </c>
      <c r="B2017" s="6" t="s">
        <v>1317</v>
      </c>
      <c r="C2017" s="5">
        <v>20</v>
      </c>
      <c r="D2017" t="s">
        <v>2107</v>
      </c>
      <c r="E2017">
        <v>8</v>
      </c>
      <c r="F2017">
        <v>19</v>
      </c>
      <c r="G2017">
        <v>0</v>
      </c>
      <c r="H2017">
        <v>1</v>
      </c>
      <c r="I2017">
        <v>0</v>
      </c>
      <c r="J2017" t="s">
        <v>2117</v>
      </c>
      <c r="K2017" s="2" t="s">
        <v>2117</v>
      </c>
      <c r="L2017" t="str">
        <f>VLOOKUP(A2017,Tables!$A$2:$B$218,2,FALSE)</f>
        <v>Care Coordination</v>
      </c>
      <c r="N2017" t="s">
        <v>3054</v>
      </c>
      <c r="O2017" s="2" t="s">
        <v>3281</v>
      </c>
      <c r="Q2017" t="str">
        <f t="shared" si="31"/>
        <v>Business Logic</v>
      </c>
      <c r="T2017" s="6" t="str">
        <f>IFERROR(VLOOKUP(T$1&amp;"."&amp;$A2017&amp;"."&amp;$B2017,Mappings[[Lookup Name]:[Source Reference]],2,FALSE),"")</f>
        <v>PATIENT_FOLLOWUP.REFER_TO</v>
      </c>
      <c r="U2017" s="6" t="str">
        <f>IFERROR(VLOOKUP(U$1&amp;"."&amp;$A2017&amp;"."&amp;$B2017,Mappings[[Lookup Name]:[Source Reference]],2,FALSE),"")</f>
        <v/>
      </c>
      <c r="V2017" s="6" t="str">
        <f>IFERROR(VLOOKUP(V$1&amp;"."&amp;$A2017&amp;"."&amp;$B2017,Mappings[[Lookup Name]:[Source Reference]],2,FALSE),"")</f>
        <v/>
      </c>
      <c r="W2017" s="6" t="str">
        <f>IFERROR(VLOOKUP(W$1&amp;"."&amp;$A2017&amp;"."&amp;$B2017,Mappings[[Lookup Name]:[Source Reference]],2,FALSE),"")</f>
        <v/>
      </c>
    </row>
    <row r="2018" spans="1:23" x14ac:dyDescent="0.3">
      <c r="A2018" t="s">
        <v>1301</v>
      </c>
      <c r="B2018" s="6" t="s">
        <v>1318</v>
      </c>
      <c r="C2018" s="5">
        <v>21</v>
      </c>
      <c r="D2018" t="s">
        <v>2097</v>
      </c>
      <c r="E2018">
        <v>200</v>
      </c>
      <c r="F2018">
        <v>0</v>
      </c>
      <c r="G2018">
        <v>0</v>
      </c>
      <c r="H2018">
        <v>1</v>
      </c>
      <c r="I2018">
        <v>0</v>
      </c>
      <c r="J2018" t="s">
        <v>2117</v>
      </c>
      <c r="K2018" s="2" t="s">
        <v>2117</v>
      </c>
      <c r="L2018" t="str">
        <f>VLOOKUP(A2018,Tables!$A$2:$B$218,2,FALSE)</f>
        <v>Care Coordination</v>
      </c>
      <c r="N2018" t="s">
        <v>1318</v>
      </c>
      <c r="O2018" s="2" t="s">
        <v>3282</v>
      </c>
      <c r="Q2018" t="str">
        <f t="shared" si="31"/>
        <v>Business Logic</v>
      </c>
      <c r="T2018" s="6" t="str">
        <f>IFERROR(VLOOKUP(T$1&amp;"."&amp;$A2018&amp;"."&amp;$B2018,Mappings[[Lookup Name]:[Source Reference]],2,FALSE),"")</f>
        <v>PATIENT_FOLLOWUP.PRIORITY</v>
      </c>
      <c r="U2018" s="6" t="str">
        <f>IFERROR(VLOOKUP(U$1&amp;"."&amp;$A2018&amp;"."&amp;$B2018,Mappings[[Lookup Name]:[Source Reference]],2,FALSE),"")</f>
        <v/>
      </c>
      <c r="V2018" s="6" t="str">
        <f>IFERROR(VLOOKUP(V$1&amp;"."&amp;$A2018&amp;"."&amp;$B2018,Mappings[[Lookup Name]:[Source Reference]],2,FALSE),"")</f>
        <v/>
      </c>
      <c r="W2018" s="6" t="str">
        <f>IFERROR(VLOOKUP(W$1&amp;"."&amp;$A2018&amp;"."&amp;$B2018,Mappings[[Lookup Name]:[Source Reference]],2,FALSE),"")</f>
        <v/>
      </c>
    </row>
    <row r="2019" spans="1:23" x14ac:dyDescent="0.3">
      <c r="A2019" t="s">
        <v>1301</v>
      </c>
      <c r="B2019" s="6" t="s">
        <v>1319</v>
      </c>
      <c r="C2019" s="5">
        <v>22</v>
      </c>
      <c r="D2019" t="s">
        <v>2100</v>
      </c>
      <c r="E2019">
        <v>1</v>
      </c>
      <c r="F2019">
        <v>1</v>
      </c>
      <c r="G2019">
        <v>0</v>
      </c>
      <c r="H2019">
        <v>1</v>
      </c>
      <c r="I2019">
        <v>0</v>
      </c>
      <c r="J2019" t="s">
        <v>2117</v>
      </c>
      <c r="K2019" s="2" t="s">
        <v>2117</v>
      </c>
      <c r="L2019" t="str">
        <f>VLOOKUP(A2019,Tables!$A$2:$B$218,2,FALSE)</f>
        <v>Care Coordination</v>
      </c>
      <c r="N2019" t="s">
        <v>3055</v>
      </c>
      <c r="O2019" s="2" t="s">
        <v>3283</v>
      </c>
      <c r="Q2019" t="str">
        <f t="shared" si="31"/>
        <v>Business Logic</v>
      </c>
      <c r="T2019" s="6" t="str">
        <f>IFERROR(VLOOKUP(T$1&amp;"."&amp;$A2019&amp;"."&amp;$B2019,Mappings[[Lookup Name]:[Source Reference]],2,FALSE),"")</f>
        <v>PATIENT_FOLLOWUP.ACCEPT_FLAG</v>
      </c>
      <c r="U2019" s="6" t="str">
        <f>IFERROR(VLOOKUP(U$1&amp;"."&amp;$A2019&amp;"."&amp;$B2019,Mappings[[Lookup Name]:[Source Reference]],2,FALSE),"")</f>
        <v/>
      </c>
      <c r="V2019" s="6" t="str">
        <f>IFERROR(VLOOKUP(V$1&amp;"."&amp;$A2019&amp;"."&amp;$B2019,Mappings[[Lookup Name]:[Source Reference]],2,FALSE),"")</f>
        <v/>
      </c>
      <c r="W2019" s="6" t="str">
        <f>IFERROR(VLOOKUP(W$1&amp;"."&amp;$A2019&amp;"."&amp;$B2019,Mappings[[Lookup Name]:[Source Reference]],2,FALSE),"")</f>
        <v/>
      </c>
    </row>
    <row r="2020" spans="1:23" x14ac:dyDescent="0.3">
      <c r="A2020" t="s">
        <v>1301</v>
      </c>
      <c r="B2020" s="6" t="s">
        <v>1320</v>
      </c>
      <c r="C2020" s="5">
        <v>23</v>
      </c>
      <c r="D2020" t="s">
        <v>2100</v>
      </c>
      <c r="E2020">
        <v>1</v>
      </c>
      <c r="F2020">
        <v>1</v>
      </c>
      <c r="G2020">
        <v>0</v>
      </c>
      <c r="H2020">
        <v>1</v>
      </c>
      <c r="I2020">
        <v>0</v>
      </c>
      <c r="J2020" t="s">
        <v>2117</v>
      </c>
      <c r="K2020" s="2" t="s">
        <v>2117</v>
      </c>
      <c r="L2020" t="str">
        <f>VLOOKUP(A2020,Tables!$A$2:$B$218,2,FALSE)</f>
        <v>Care Coordination</v>
      </c>
      <c r="N2020" t="s">
        <v>3056</v>
      </c>
      <c r="O2020" s="2" t="s">
        <v>3284</v>
      </c>
      <c r="P2020" s="2" t="s">
        <v>2957</v>
      </c>
      <c r="Q2020" t="str">
        <f t="shared" si="31"/>
        <v>Business Logic</v>
      </c>
      <c r="T2020" s="6" t="str">
        <f>IFERROR(VLOOKUP(T$1&amp;"."&amp;$A2020&amp;"."&amp;$B2020,Mappings[[Lookup Name]:[Source Reference]],2,FALSE),"")</f>
        <v>PATIENT_FOLLOWUP.IS_CONFIDENTIAL</v>
      </c>
      <c r="U2020" s="6" t="str">
        <f>IFERROR(VLOOKUP(U$1&amp;"."&amp;$A2020&amp;"."&amp;$B2020,Mappings[[Lookup Name]:[Source Reference]],2,FALSE),"")</f>
        <v/>
      </c>
      <c r="V2020" s="6" t="str">
        <f>IFERROR(VLOOKUP(V$1&amp;"."&amp;$A2020&amp;"."&amp;$B2020,Mappings[[Lookup Name]:[Source Reference]],2,FALSE),"")</f>
        <v/>
      </c>
      <c r="W2020" s="6" t="str">
        <f>IFERROR(VLOOKUP(W$1&amp;"."&amp;$A2020&amp;"."&amp;$B2020,Mappings[[Lookup Name]:[Source Reference]],2,FALSE),"")</f>
        <v/>
      </c>
    </row>
    <row r="2021" spans="1:23" x14ac:dyDescent="0.3">
      <c r="A2021" t="s">
        <v>1301</v>
      </c>
      <c r="B2021" s="6" t="s">
        <v>1321</v>
      </c>
      <c r="C2021" s="5">
        <v>24</v>
      </c>
      <c r="D2021" t="s">
        <v>2097</v>
      </c>
      <c r="E2021">
        <v>100</v>
      </c>
      <c r="F2021">
        <v>0</v>
      </c>
      <c r="G2021">
        <v>0</v>
      </c>
      <c r="H2021">
        <v>1</v>
      </c>
      <c r="I2021">
        <v>0</v>
      </c>
      <c r="J2021" t="s">
        <v>2117</v>
      </c>
      <c r="K2021" s="2" t="s">
        <v>2117</v>
      </c>
      <c r="L2021" t="str">
        <f>VLOOKUP(A2021,Tables!$A$2:$B$218,2,FALSE)</f>
        <v>Care Coordination</v>
      </c>
      <c r="N2021" t="s">
        <v>3057</v>
      </c>
      <c r="O2021" s="2" t="s">
        <v>3285</v>
      </c>
      <c r="Q2021" t="str">
        <f t="shared" si="31"/>
        <v>Business Logic</v>
      </c>
      <c r="T2021" s="6" t="str">
        <f>IFERROR(VLOOKUP(T$1&amp;"."&amp;$A2021&amp;"."&amp;$B2021,Mappings[[Lookup Name]:[Source Reference]],2,FALSE),"")</f>
        <v>PATIENT_FOLLOWUP.ACTIVITY_FROM</v>
      </c>
      <c r="U2021" s="6" t="str">
        <f>IFERROR(VLOOKUP(U$1&amp;"."&amp;$A2021&amp;"."&amp;$B2021,Mappings[[Lookup Name]:[Source Reference]],2,FALSE),"")</f>
        <v/>
      </c>
      <c r="V2021" s="6" t="str">
        <f>IFERROR(VLOOKUP(V$1&amp;"."&amp;$A2021&amp;"."&amp;$B2021,Mappings[[Lookup Name]:[Source Reference]],2,FALSE),"")</f>
        <v/>
      </c>
      <c r="W2021" s="6" t="str">
        <f>IFERROR(VLOOKUP(W$1&amp;"."&amp;$A2021&amp;"."&amp;$B2021,Mappings[[Lookup Name]:[Source Reference]],2,FALSE),"")</f>
        <v/>
      </c>
    </row>
    <row r="2022" spans="1:23" x14ac:dyDescent="0.3">
      <c r="A2022" t="s">
        <v>1301</v>
      </c>
      <c r="B2022" s="6" t="s">
        <v>1322</v>
      </c>
      <c r="C2022" s="5">
        <v>25</v>
      </c>
      <c r="D2022" t="s">
        <v>2107</v>
      </c>
      <c r="E2022">
        <v>8</v>
      </c>
      <c r="F2022">
        <v>19</v>
      </c>
      <c r="G2022">
        <v>0</v>
      </c>
      <c r="H2022">
        <v>1</v>
      </c>
      <c r="I2022">
        <v>0</v>
      </c>
      <c r="J2022" t="s">
        <v>2117</v>
      </c>
      <c r="K2022" s="2" t="s">
        <v>2117</v>
      </c>
      <c r="L2022" t="str">
        <f>VLOOKUP(A2022,Tables!$A$2:$B$218,2,FALSE)</f>
        <v>Care Coordination</v>
      </c>
      <c r="N2022" t="s">
        <v>3058</v>
      </c>
      <c r="O2022" s="2" t="s">
        <v>3286</v>
      </c>
      <c r="Q2022" t="str">
        <f t="shared" si="31"/>
        <v>Business Logic</v>
      </c>
      <c r="T2022" s="6" t="str">
        <f>IFERROR(VLOOKUP(T$1&amp;"."&amp;$A2022&amp;"."&amp;$B2022,Mappings[[Lookup Name]:[Source Reference]],2,FALSE),"")</f>
        <v>PATIENT_FOLLOWUP.CRM_REFER_TO</v>
      </c>
      <c r="U2022" s="6" t="str">
        <f>IFERROR(VLOOKUP(U$1&amp;"."&amp;$A2022&amp;"."&amp;$B2022,Mappings[[Lookup Name]:[Source Reference]],2,FALSE),"")</f>
        <v/>
      </c>
      <c r="V2022" s="6" t="str">
        <f>IFERROR(VLOOKUP(V$1&amp;"."&amp;$A2022&amp;"."&amp;$B2022,Mappings[[Lookup Name]:[Source Reference]],2,FALSE),"")</f>
        <v/>
      </c>
      <c r="W2022" s="6" t="str">
        <f>IFERROR(VLOOKUP(W$1&amp;"."&amp;$A2022&amp;"."&amp;$B2022,Mappings[[Lookup Name]:[Source Reference]],2,FALSE),"")</f>
        <v/>
      </c>
    </row>
    <row r="2023" spans="1:23" x14ac:dyDescent="0.3">
      <c r="A2023" t="s">
        <v>1301</v>
      </c>
      <c r="B2023" s="6" t="s">
        <v>1323</v>
      </c>
      <c r="C2023" s="5">
        <v>26</v>
      </c>
      <c r="D2023" t="s">
        <v>2107</v>
      </c>
      <c r="E2023">
        <v>8</v>
      </c>
      <c r="F2023">
        <v>19</v>
      </c>
      <c r="G2023">
        <v>0</v>
      </c>
      <c r="H2023">
        <v>1</v>
      </c>
      <c r="I2023">
        <v>0</v>
      </c>
      <c r="J2023" t="s">
        <v>2117</v>
      </c>
      <c r="K2023" s="2" t="s">
        <v>2117</v>
      </c>
      <c r="L2023" t="str">
        <f>VLOOKUP(A2023,Tables!$A$2:$B$218,2,FALSE)</f>
        <v>Care Coordination</v>
      </c>
      <c r="N2023" t="s">
        <v>3059</v>
      </c>
      <c r="O2023" s="2" t="s">
        <v>3287</v>
      </c>
      <c r="Q2023" t="str">
        <f t="shared" si="31"/>
        <v>Business Logic</v>
      </c>
      <c r="T2023" s="6" t="str">
        <f>IFERROR(VLOOKUP(T$1&amp;"."&amp;$A2023&amp;"."&amp;$B2023,Mappings[[Lookup Name]:[Source Reference]],2,FALSE),"")</f>
        <v>PATIENT_FOLLOWUP.CRM_ACTIVITY_LOG_ID</v>
      </c>
      <c r="U2023" s="6" t="str">
        <f>IFERROR(VLOOKUP(U$1&amp;"."&amp;$A2023&amp;"."&amp;$B2023,Mappings[[Lookup Name]:[Source Reference]],2,FALSE),"")</f>
        <v/>
      </c>
      <c r="V2023" s="6" t="str">
        <f>IFERROR(VLOOKUP(V$1&amp;"."&amp;$A2023&amp;"."&amp;$B2023,Mappings[[Lookup Name]:[Source Reference]],2,FALSE),"")</f>
        <v/>
      </c>
      <c r="W2023" s="6" t="str">
        <f>IFERROR(VLOOKUP(W$1&amp;"."&amp;$A2023&amp;"."&amp;$B2023,Mappings[[Lookup Name]:[Source Reference]],2,FALSE),"")</f>
        <v/>
      </c>
    </row>
    <row r="2024" spans="1:23" x14ac:dyDescent="0.3">
      <c r="A2024" t="s">
        <v>1301</v>
      </c>
      <c r="B2024" s="6" t="s">
        <v>1324</v>
      </c>
      <c r="C2024" s="5">
        <v>27</v>
      </c>
      <c r="D2024" t="s">
        <v>2098</v>
      </c>
      <c r="E2024">
        <v>8</v>
      </c>
      <c r="F2024">
        <v>23</v>
      </c>
      <c r="G2024">
        <v>3</v>
      </c>
      <c r="H2024">
        <v>1</v>
      </c>
      <c r="I2024">
        <v>0</v>
      </c>
      <c r="J2024" t="s">
        <v>2117</v>
      </c>
      <c r="K2024" s="2" t="s">
        <v>2117</v>
      </c>
      <c r="L2024" t="str">
        <f>VLOOKUP(A2024,Tables!$A$2:$B$218,2,FALSE)</f>
        <v>Care Coordination</v>
      </c>
      <c r="N2024" t="s">
        <v>3060</v>
      </c>
      <c r="O2024" s="2" t="s">
        <v>3288</v>
      </c>
      <c r="Q2024" t="str">
        <f t="shared" si="31"/>
        <v>Business Logic</v>
      </c>
      <c r="T2024" s="6" t="str">
        <f>IFERROR(VLOOKUP(T$1&amp;"."&amp;$A2024&amp;"."&amp;$B2024,Mappings[[Lookup Name]:[Source Reference]],2,FALSE),"")</f>
        <v>PATIENT_FOLLOWUP.PERFORMED_DATE</v>
      </c>
      <c r="U2024" s="6" t="str">
        <f>IFERROR(VLOOKUP(U$1&amp;"."&amp;$A2024&amp;"."&amp;$B2024,Mappings[[Lookup Name]:[Source Reference]],2,FALSE),"")</f>
        <v/>
      </c>
      <c r="V2024" s="6" t="str">
        <f>IFERROR(VLOOKUP(V$1&amp;"."&amp;$A2024&amp;"."&amp;$B2024,Mappings[[Lookup Name]:[Source Reference]],2,FALSE),"")</f>
        <v/>
      </c>
      <c r="W2024" s="6" t="str">
        <f>IFERROR(VLOOKUP(W$1&amp;"."&amp;$A2024&amp;"."&amp;$B2024,Mappings[[Lookup Name]:[Source Reference]],2,FALSE),"")</f>
        <v/>
      </c>
    </row>
    <row r="2025" spans="1:23" x14ac:dyDescent="0.3">
      <c r="A2025" t="s">
        <v>1301</v>
      </c>
      <c r="B2025" s="6" t="s">
        <v>1325</v>
      </c>
      <c r="C2025" s="5">
        <v>28</v>
      </c>
      <c r="D2025" t="s">
        <v>2100</v>
      </c>
      <c r="E2025">
        <v>1</v>
      </c>
      <c r="F2025">
        <v>1</v>
      </c>
      <c r="G2025">
        <v>0</v>
      </c>
      <c r="H2025">
        <v>1</v>
      </c>
      <c r="I2025">
        <v>0</v>
      </c>
      <c r="J2025" t="s">
        <v>2117</v>
      </c>
      <c r="K2025" s="2" t="s">
        <v>2117</v>
      </c>
      <c r="L2025" t="str">
        <f>VLOOKUP(A2025,Tables!$A$2:$B$218,2,FALSE)</f>
        <v>Care Coordination</v>
      </c>
      <c r="N2025" t="s">
        <v>3061</v>
      </c>
      <c r="O2025" s="2" t="s">
        <v>3289</v>
      </c>
      <c r="Q2025" t="str">
        <f t="shared" si="31"/>
        <v>Business Logic</v>
      </c>
      <c r="T2025" s="6" t="str">
        <f>IFERROR(VLOOKUP(T$1&amp;"."&amp;$A2025&amp;"."&amp;$B2025,Mappings[[Lookup Name]:[Source Reference]],2,FALSE),"")</f>
        <v>PATIENT_FOLLOWUP.CAN_PERFORM</v>
      </c>
      <c r="U2025" s="6" t="str">
        <f>IFERROR(VLOOKUP(U$1&amp;"."&amp;$A2025&amp;"."&amp;$B2025,Mappings[[Lookup Name]:[Source Reference]],2,FALSE),"")</f>
        <v/>
      </c>
      <c r="V2025" s="6" t="str">
        <f>IFERROR(VLOOKUP(V$1&amp;"."&amp;$A2025&amp;"."&amp;$B2025,Mappings[[Lookup Name]:[Source Reference]],2,FALSE),"")</f>
        <v/>
      </c>
      <c r="W2025" s="6" t="str">
        <f>IFERROR(VLOOKUP(W$1&amp;"."&amp;$A2025&amp;"."&amp;$B2025,Mappings[[Lookup Name]:[Source Reference]],2,FALSE),"")</f>
        <v/>
      </c>
    </row>
    <row r="2026" spans="1:23" x14ac:dyDescent="0.3">
      <c r="A2026" t="s">
        <v>1301</v>
      </c>
      <c r="B2026" s="6" t="s">
        <v>1326</v>
      </c>
      <c r="C2026" s="5">
        <v>29</v>
      </c>
      <c r="D2026" t="s">
        <v>2107</v>
      </c>
      <c r="E2026">
        <v>8</v>
      </c>
      <c r="F2026">
        <v>19</v>
      </c>
      <c r="G2026">
        <v>0</v>
      </c>
      <c r="H2026">
        <v>1</v>
      </c>
      <c r="I2026">
        <v>0</v>
      </c>
      <c r="J2026" t="s">
        <v>2117</v>
      </c>
      <c r="K2026" s="2" t="s">
        <v>2117</v>
      </c>
      <c r="L2026" t="str">
        <f>VLOOKUP(A2026,Tables!$A$2:$B$218,2,FALSE)</f>
        <v>Care Coordination</v>
      </c>
      <c r="N2026" t="s">
        <v>3062</v>
      </c>
      <c r="O2026" s="2" t="s">
        <v>3290</v>
      </c>
      <c r="Q2026" t="str">
        <f t="shared" si="31"/>
        <v>Business Logic</v>
      </c>
      <c r="T2026" s="6" t="str">
        <f>IFERROR(VLOOKUP(T$1&amp;"."&amp;$A2026&amp;"."&amp;$B2026,Mappings[[Lookup Name]:[Source Reference]],2,FALSE),"")</f>
        <v>PATIENT_FOLLOWUP.PERFORMED_BY</v>
      </c>
      <c r="U2026" s="6" t="str">
        <f>IFERROR(VLOOKUP(U$1&amp;"."&amp;$A2026&amp;"."&amp;$B2026,Mappings[[Lookup Name]:[Source Reference]],2,FALSE),"")</f>
        <v/>
      </c>
      <c r="V2026" s="6" t="str">
        <f>IFERROR(VLOOKUP(V$1&amp;"."&amp;$A2026&amp;"."&amp;$B2026,Mappings[[Lookup Name]:[Source Reference]],2,FALSE),"")</f>
        <v/>
      </c>
      <c r="W2026" s="6" t="str">
        <f>IFERROR(VLOOKUP(W$1&amp;"."&amp;$A2026&amp;"."&amp;$B2026,Mappings[[Lookup Name]:[Source Reference]],2,FALSE),"")</f>
        <v/>
      </c>
    </row>
    <row r="2027" spans="1:23" x14ac:dyDescent="0.3">
      <c r="A2027" t="s">
        <v>1301</v>
      </c>
      <c r="B2027" s="6" t="s">
        <v>1327</v>
      </c>
      <c r="C2027" s="5">
        <v>30</v>
      </c>
      <c r="D2027" t="s">
        <v>2099</v>
      </c>
      <c r="E2027">
        <v>4</v>
      </c>
      <c r="F2027">
        <v>10</v>
      </c>
      <c r="G2027">
        <v>0</v>
      </c>
      <c r="H2027">
        <v>1</v>
      </c>
      <c r="I2027">
        <v>0</v>
      </c>
      <c r="J2027" t="s">
        <v>2117</v>
      </c>
      <c r="K2027" s="2" t="s">
        <v>2117</v>
      </c>
      <c r="L2027" t="str">
        <f>VLOOKUP(A2027,Tables!$A$2:$B$218,2,FALSE)</f>
        <v>Care Coordination</v>
      </c>
      <c r="N2027" t="s">
        <v>3063</v>
      </c>
      <c r="O2027" s="2" t="s">
        <v>3291</v>
      </c>
      <c r="Q2027" t="str">
        <f t="shared" si="31"/>
        <v>Business Logic</v>
      </c>
      <c r="T2027" s="6" t="str">
        <f>IFERROR(VLOOKUP(T$1&amp;"."&amp;$A2027&amp;"."&amp;$B2027,Mappings[[Lookup Name]:[Source Reference]],2,FALSE),"")</f>
        <v>PATIENT_FOLLOWUP.AG_ACITIVITY_ID</v>
      </c>
      <c r="U2027" s="6" t="str">
        <f>IFERROR(VLOOKUP(U$1&amp;"."&amp;$A2027&amp;"."&amp;$B2027,Mappings[[Lookup Name]:[Source Reference]],2,FALSE),"")</f>
        <v/>
      </c>
      <c r="V2027" s="6" t="str">
        <f>IFERROR(VLOOKUP(V$1&amp;"."&amp;$A2027&amp;"."&amp;$B2027,Mappings[[Lookup Name]:[Source Reference]],2,FALSE),"")</f>
        <v/>
      </c>
      <c r="W2027" s="6" t="str">
        <f>IFERROR(VLOOKUP(W$1&amp;"."&amp;$A2027&amp;"."&amp;$B2027,Mappings[[Lookup Name]:[Source Reference]],2,FALSE),"")</f>
        <v/>
      </c>
    </row>
    <row r="2028" spans="1:23" x14ac:dyDescent="0.3">
      <c r="A2028" t="s">
        <v>1301</v>
      </c>
      <c r="B2028" s="6" t="s">
        <v>1328</v>
      </c>
      <c r="C2028" s="5">
        <v>31</v>
      </c>
      <c r="D2028" t="s">
        <v>2097</v>
      </c>
      <c r="E2028">
        <v>100</v>
      </c>
      <c r="F2028">
        <v>0</v>
      </c>
      <c r="G2028">
        <v>0</v>
      </c>
      <c r="H2028">
        <v>1</v>
      </c>
      <c r="I2028">
        <v>0</v>
      </c>
      <c r="J2028" t="s">
        <v>2117</v>
      </c>
      <c r="K2028" s="2" t="s">
        <v>2117</v>
      </c>
      <c r="L2028" t="str">
        <f>VLOOKUP(A2028,Tables!$A$2:$B$218,2,FALSE)</f>
        <v>Care Coordination</v>
      </c>
      <c r="N2028" t="s">
        <v>3064</v>
      </c>
      <c r="O2028" s="2" t="s">
        <v>3292</v>
      </c>
      <c r="Q2028" t="str">
        <f t="shared" si="31"/>
        <v>Business Logic</v>
      </c>
      <c r="T2028" s="6" t="str">
        <f>IFERROR(VLOOKUP(T$1&amp;"."&amp;$A2028&amp;"."&amp;$B2028,Mappings[[Lookup Name]:[Source Reference]],2,FALSE),"")</f>
        <v>PATIENT_FOLLOWUP.GRIV_PROVIDER_ID</v>
      </c>
      <c r="U2028" s="6" t="str">
        <f>IFERROR(VLOOKUP(U$1&amp;"."&amp;$A2028&amp;"."&amp;$B2028,Mappings[[Lookup Name]:[Source Reference]],2,FALSE),"")</f>
        <v/>
      </c>
      <c r="V2028" s="6" t="str">
        <f>IFERROR(VLOOKUP(V$1&amp;"."&amp;$A2028&amp;"."&amp;$B2028,Mappings[[Lookup Name]:[Source Reference]],2,FALSE),"")</f>
        <v/>
      </c>
      <c r="W2028" s="6" t="str">
        <f>IFERROR(VLOOKUP(W$1&amp;"."&amp;$A2028&amp;"."&amp;$B2028,Mappings[[Lookup Name]:[Source Reference]],2,FALSE),"")</f>
        <v/>
      </c>
    </row>
    <row r="2029" spans="1:23" x14ac:dyDescent="0.3">
      <c r="A2029" t="s">
        <v>1301</v>
      </c>
      <c r="B2029" s="6" t="s">
        <v>1329</v>
      </c>
      <c r="C2029" s="5">
        <v>32</v>
      </c>
      <c r="D2029" t="s">
        <v>2107</v>
      </c>
      <c r="E2029">
        <v>8</v>
      </c>
      <c r="F2029">
        <v>19</v>
      </c>
      <c r="G2029">
        <v>0</v>
      </c>
      <c r="H2029">
        <v>1</v>
      </c>
      <c r="I2029">
        <v>0</v>
      </c>
      <c r="J2029" t="s">
        <v>2117</v>
      </c>
      <c r="K2029" s="2" t="s">
        <v>2117</v>
      </c>
      <c r="L2029" t="str">
        <f>VLOOKUP(A2029,Tables!$A$2:$B$218,2,FALSE)</f>
        <v>Care Coordination</v>
      </c>
      <c r="N2029" t="s">
        <v>3065</v>
      </c>
      <c r="O2029" s="2" t="s">
        <v>3293</v>
      </c>
      <c r="Q2029" t="str">
        <f t="shared" si="31"/>
        <v>Business Logic</v>
      </c>
      <c r="T2029" s="6" t="str">
        <f>IFERROR(VLOOKUP(T$1&amp;"."&amp;$A2029&amp;"."&amp;$B2029,Mappings[[Lookup Name]:[Source Reference]],2,FALSE),"")</f>
        <v>PATIENT_FOLLOWUP.GCC_ACTIVITY_LOG_ID</v>
      </c>
      <c r="U2029" s="6" t="str">
        <f>IFERROR(VLOOKUP(U$1&amp;"."&amp;$A2029&amp;"."&amp;$B2029,Mappings[[Lookup Name]:[Source Reference]],2,FALSE),"")</f>
        <v/>
      </c>
      <c r="V2029" s="6" t="str">
        <f>IFERROR(VLOOKUP(V$1&amp;"."&amp;$A2029&amp;"."&amp;$B2029,Mappings[[Lookup Name]:[Source Reference]],2,FALSE),"")</f>
        <v/>
      </c>
      <c r="W2029" s="6" t="str">
        <f>IFERROR(VLOOKUP(W$1&amp;"."&amp;$A2029&amp;"."&amp;$B2029,Mappings[[Lookup Name]:[Source Reference]],2,FALSE),"")</f>
        <v/>
      </c>
    </row>
    <row r="2030" spans="1:23" x14ac:dyDescent="0.3">
      <c r="A2030" t="s">
        <v>1301</v>
      </c>
      <c r="B2030" s="6" t="s">
        <v>1330</v>
      </c>
      <c r="C2030" s="5">
        <v>33</v>
      </c>
      <c r="D2030" t="s">
        <v>2102</v>
      </c>
      <c r="E2030">
        <v>1000</v>
      </c>
      <c r="F2030">
        <v>0</v>
      </c>
      <c r="G2030">
        <v>0</v>
      </c>
      <c r="H2030">
        <v>1</v>
      </c>
      <c r="I2030">
        <v>0</v>
      </c>
      <c r="J2030" t="s">
        <v>2117</v>
      </c>
      <c r="K2030" s="2" t="s">
        <v>2117</v>
      </c>
      <c r="L2030" t="str">
        <f>VLOOKUP(A2030,Tables!$A$2:$B$218,2,FALSE)</f>
        <v>Care Coordination</v>
      </c>
      <c r="N2030" t="s">
        <v>3129</v>
      </c>
      <c r="O2030" s="2" t="s">
        <v>3139</v>
      </c>
      <c r="Q2030" t="str">
        <f t="shared" si="31"/>
        <v>Business Logic</v>
      </c>
      <c r="T2030" s="6" t="str">
        <f>IFERROR(VLOOKUP(T$1&amp;"."&amp;$A2030&amp;"."&amp;$B2030,Mappings[[Lookup Name]:[Source Reference]],2,FALSE),"")</f>
        <v>PATIENT_FOLLOWUP.REASON_FOR_REJECTION</v>
      </c>
      <c r="U2030" s="6" t="str">
        <f>IFERROR(VLOOKUP(U$1&amp;"."&amp;$A2030&amp;"."&amp;$B2030,Mappings[[Lookup Name]:[Source Reference]],2,FALSE),"")</f>
        <v/>
      </c>
      <c r="V2030" s="6" t="str">
        <f>IFERROR(VLOOKUP(V$1&amp;"."&amp;$A2030&amp;"."&amp;$B2030,Mappings[[Lookup Name]:[Source Reference]],2,FALSE),"")</f>
        <v/>
      </c>
      <c r="W2030" s="6" t="str">
        <f>IFERROR(VLOOKUP(W$1&amp;"."&amp;$A2030&amp;"."&amp;$B2030,Mappings[[Lookup Name]:[Source Reference]],2,FALSE),"")</f>
        <v/>
      </c>
    </row>
    <row r="2031" spans="1:23" x14ac:dyDescent="0.3">
      <c r="A2031" t="s">
        <v>1301</v>
      </c>
      <c r="B2031" s="6" t="s">
        <v>1331</v>
      </c>
      <c r="C2031" s="5">
        <v>34</v>
      </c>
      <c r="D2031" t="s">
        <v>2098</v>
      </c>
      <c r="E2031">
        <v>8</v>
      </c>
      <c r="F2031">
        <v>23</v>
      </c>
      <c r="G2031">
        <v>3</v>
      </c>
      <c r="H2031">
        <v>1</v>
      </c>
      <c r="I2031">
        <v>0</v>
      </c>
      <c r="J2031" t="s">
        <v>2117</v>
      </c>
      <c r="K2031" s="2" t="s">
        <v>2117</v>
      </c>
      <c r="L2031" t="str">
        <f>VLOOKUP(A2031,Tables!$A$2:$B$218,2,FALSE)</f>
        <v>Care Coordination</v>
      </c>
      <c r="N2031" t="s">
        <v>3066</v>
      </c>
      <c r="O2031" s="2" t="s">
        <v>3140</v>
      </c>
      <c r="Q2031" t="str">
        <f t="shared" si="31"/>
        <v>Business Logic</v>
      </c>
      <c r="T2031" s="6" t="str">
        <f>IFERROR(VLOOKUP(T$1&amp;"."&amp;$A2031&amp;"."&amp;$B2031,Mappings[[Lookup Name]:[Source Reference]],2,FALSE),"")</f>
        <v>PATIENT_FOLLOWUP.REJECTION_DATE</v>
      </c>
      <c r="U2031" s="6" t="str">
        <f>IFERROR(VLOOKUP(U$1&amp;"."&amp;$A2031&amp;"."&amp;$B2031,Mappings[[Lookup Name]:[Source Reference]],2,FALSE),"")</f>
        <v/>
      </c>
      <c r="V2031" s="6" t="str">
        <f>IFERROR(VLOOKUP(V$1&amp;"."&amp;$A2031&amp;"."&amp;$B2031,Mappings[[Lookup Name]:[Source Reference]],2,FALSE),"")</f>
        <v/>
      </c>
      <c r="W2031" s="6" t="str">
        <f>IFERROR(VLOOKUP(W$1&amp;"."&amp;$A2031&amp;"."&amp;$B2031,Mappings[[Lookup Name]:[Source Reference]],2,FALSE),"")</f>
        <v/>
      </c>
    </row>
    <row r="2032" spans="1:23" x14ac:dyDescent="0.3">
      <c r="A2032" t="s">
        <v>1301</v>
      </c>
      <c r="B2032" s="6" t="s">
        <v>1332</v>
      </c>
      <c r="C2032" s="5">
        <v>35</v>
      </c>
      <c r="D2032" t="s">
        <v>2098</v>
      </c>
      <c r="E2032">
        <v>8</v>
      </c>
      <c r="F2032">
        <v>23</v>
      </c>
      <c r="G2032">
        <v>3</v>
      </c>
      <c r="H2032">
        <v>1</v>
      </c>
      <c r="I2032">
        <v>0</v>
      </c>
      <c r="J2032" t="s">
        <v>2117</v>
      </c>
      <c r="K2032" s="2" t="s">
        <v>2117</v>
      </c>
      <c r="L2032" t="str">
        <f>VLOOKUP(A2032,Tables!$A$2:$B$218,2,FALSE)</f>
        <v>Care Coordination</v>
      </c>
      <c r="N2032" t="s">
        <v>3067</v>
      </c>
      <c r="O2032" s="2" t="s">
        <v>3141</v>
      </c>
      <c r="Q2032" t="str">
        <f t="shared" si="31"/>
        <v>Business Logic</v>
      </c>
      <c r="T2032" s="6" t="str">
        <f>IFERROR(VLOOKUP(T$1&amp;"."&amp;$A2032&amp;"."&amp;$B2032,Mappings[[Lookup Name]:[Source Reference]],2,FALSE),"")</f>
        <v>PATIENT_FOLLOWUP.ACCEPTED_DATE</v>
      </c>
      <c r="U2032" s="6" t="str">
        <f>IFERROR(VLOOKUP(U$1&amp;"."&amp;$A2032&amp;"."&amp;$B2032,Mappings[[Lookup Name]:[Source Reference]],2,FALSE),"")</f>
        <v/>
      </c>
      <c r="V2032" s="6" t="str">
        <f>IFERROR(VLOOKUP(V$1&amp;"."&amp;$A2032&amp;"."&amp;$B2032,Mappings[[Lookup Name]:[Source Reference]],2,FALSE),"")</f>
        <v/>
      </c>
      <c r="W2032" s="6" t="str">
        <f>IFERROR(VLOOKUP(W$1&amp;"."&amp;$A2032&amp;"."&amp;$B2032,Mappings[[Lookup Name]:[Source Reference]],2,FALSE),"")</f>
        <v/>
      </c>
    </row>
    <row r="2033" spans="1:23" x14ac:dyDescent="0.3">
      <c r="A2033" t="s">
        <v>1301</v>
      </c>
      <c r="B2033" s="6" t="s">
        <v>1333</v>
      </c>
      <c r="C2033" s="5">
        <v>36</v>
      </c>
      <c r="D2033" t="s">
        <v>2107</v>
      </c>
      <c r="E2033">
        <v>8</v>
      </c>
      <c r="F2033">
        <v>19</v>
      </c>
      <c r="G2033">
        <v>0</v>
      </c>
      <c r="H2033">
        <v>1</v>
      </c>
      <c r="I2033">
        <v>0</v>
      </c>
      <c r="J2033" t="s">
        <v>2117</v>
      </c>
      <c r="K2033" s="2" t="s">
        <v>2117</v>
      </c>
      <c r="L2033" t="str">
        <f>VLOOKUP(A2033,Tables!$A$2:$B$218,2,FALSE)</f>
        <v>Care Coordination</v>
      </c>
      <c r="N2033" t="s">
        <v>3068</v>
      </c>
      <c r="O2033" s="2" t="s">
        <v>3294</v>
      </c>
      <c r="Q2033" t="str">
        <f t="shared" si="31"/>
        <v>Business Logic</v>
      </c>
      <c r="T2033" s="6" t="str">
        <f>IFERROR(VLOOKUP(T$1&amp;"."&amp;$A2033&amp;"."&amp;$B2033,Mappings[[Lookup Name]:[Source Reference]],2,FALSE),"")</f>
        <v>PATIENT_FOLLOWUP.UM_ACTIVITY_LOG_ID</v>
      </c>
      <c r="U2033" s="6" t="str">
        <f>IFERROR(VLOOKUP(U$1&amp;"."&amp;$A2033&amp;"."&amp;$B2033,Mappings[[Lookup Name]:[Source Reference]],2,FALSE),"")</f>
        <v/>
      </c>
      <c r="V2033" s="6" t="str">
        <f>IFERROR(VLOOKUP(V$1&amp;"."&amp;$A2033&amp;"."&amp;$B2033,Mappings[[Lookup Name]:[Source Reference]],2,FALSE),"")</f>
        <v/>
      </c>
      <c r="W2033" s="6" t="str">
        <f>IFERROR(VLOOKUP(W$1&amp;"."&amp;$A2033&amp;"."&amp;$B2033,Mappings[[Lookup Name]:[Source Reference]],2,FALSE),"")</f>
        <v/>
      </c>
    </row>
    <row r="2034" spans="1:23" x14ac:dyDescent="0.3">
      <c r="A2034" t="s">
        <v>1301</v>
      </c>
      <c r="B2034" s="6" t="s">
        <v>1334</v>
      </c>
      <c r="C2034" s="5">
        <v>37</v>
      </c>
      <c r="D2034" t="s">
        <v>2099</v>
      </c>
      <c r="E2034">
        <v>4</v>
      </c>
      <c r="F2034">
        <v>10</v>
      </c>
      <c r="G2034">
        <v>0</v>
      </c>
      <c r="H2034">
        <v>1</v>
      </c>
      <c r="I2034">
        <v>0</v>
      </c>
      <c r="J2034" t="s">
        <v>2117</v>
      </c>
      <c r="K2034" s="2" t="s">
        <v>2281</v>
      </c>
      <c r="L2034" t="str">
        <f>VLOOKUP(A2034,Tables!$A$2:$B$218,2,FALSE)</f>
        <v>Care Coordination</v>
      </c>
      <c r="N2034" t="s">
        <v>3130</v>
      </c>
      <c r="O2034" s="2" t="s">
        <v>3295</v>
      </c>
      <c r="P2034" s="2" t="s">
        <v>2961</v>
      </c>
      <c r="Q2034" t="str">
        <f t="shared" si="31"/>
        <v>System Generated</v>
      </c>
      <c r="T2034" s="6" t="str">
        <f>IFERROR(VLOOKUP(T$1&amp;"."&amp;$A2034&amp;"."&amp;$B2034,Mappings[[Lookup Name]:[Source Reference]],2,FALSE),"")</f>
        <v/>
      </c>
      <c r="U2034" s="6" t="str">
        <f>IFERROR(VLOOKUP(U$1&amp;"."&amp;$A2034&amp;"."&amp;$B2034,Mappings[[Lookup Name]:[Source Reference]],2,FALSE),"")</f>
        <v/>
      </c>
      <c r="V2034" s="6" t="str">
        <f>IFERROR(VLOOKUP(V$1&amp;"."&amp;$A2034&amp;"."&amp;$B2034,Mappings[[Lookup Name]:[Source Reference]],2,FALSE),"")</f>
        <v/>
      </c>
      <c r="W2034" s="6" t="str">
        <f>IFERROR(VLOOKUP(W$1&amp;"."&amp;$A2034&amp;"."&amp;$B2034,Mappings[[Lookup Name]:[Source Reference]],2,FALSE),"")</f>
        <v/>
      </c>
    </row>
    <row r="2035" spans="1:23" x14ac:dyDescent="0.3">
      <c r="A2035" t="s">
        <v>1301</v>
      </c>
      <c r="B2035" s="6" t="s">
        <v>1335</v>
      </c>
      <c r="C2035" s="5">
        <v>38</v>
      </c>
      <c r="D2035" t="s">
        <v>2107</v>
      </c>
      <c r="E2035">
        <v>8</v>
      </c>
      <c r="F2035">
        <v>19</v>
      </c>
      <c r="G2035">
        <v>0</v>
      </c>
      <c r="H2035">
        <v>1</v>
      </c>
      <c r="I2035">
        <v>0</v>
      </c>
      <c r="J2035" t="s">
        <v>2117</v>
      </c>
      <c r="K2035" s="2" t="s">
        <v>2117</v>
      </c>
      <c r="L2035" t="str">
        <f>VLOOKUP(A2035,Tables!$A$2:$B$218,2,FALSE)</f>
        <v>Care Coordination</v>
      </c>
      <c r="N2035" t="s">
        <v>3069</v>
      </c>
      <c r="O2035" s="2" t="s">
        <v>3296</v>
      </c>
      <c r="Q2035" t="str">
        <f t="shared" si="31"/>
        <v>Business Logic</v>
      </c>
      <c r="T2035" s="6" t="str">
        <f>IFERROR(VLOOKUP(T$1&amp;"."&amp;$A2035&amp;"."&amp;$B2035,Mappings[[Lookup Name]:[Source Reference]],2,FALSE),"")</f>
        <v>PATIENT_FOLLOWUP.GROUP_ID</v>
      </c>
      <c r="U2035" s="6" t="str">
        <f>IFERROR(VLOOKUP(U$1&amp;"."&amp;$A2035&amp;"."&amp;$B2035,Mappings[[Lookup Name]:[Source Reference]],2,FALSE),"")</f>
        <v/>
      </c>
      <c r="V2035" s="6" t="str">
        <f>IFERROR(VLOOKUP(V$1&amp;"."&amp;$A2035&amp;"."&amp;$B2035,Mappings[[Lookup Name]:[Source Reference]],2,FALSE),"")</f>
        <v/>
      </c>
      <c r="W2035" s="6" t="str">
        <f>IFERROR(VLOOKUP(W$1&amp;"."&amp;$A2035&amp;"."&amp;$B2035,Mappings[[Lookup Name]:[Source Reference]],2,FALSE),"")</f>
        <v/>
      </c>
    </row>
    <row r="2036" spans="1:23" x14ac:dyDescent="0.3">
      <c r="A2036" t="s">
        <v>1301</v>
      </c>
      <c r="B2036" s="6" t="s">
        <v>1336</v>
      </c>
      <c r="C2036" s="5">
        <v>39</v>
      </c>
      <c r="D2036" t="s">
        <v>2099</v>
      </c>
      <c r="E2036">
        <v>4</v>
      </c>
      <c r="F2036">
        <v>10</v>
      </c>
      <c r="G2036">
        <v>0</v>
      </c>
      <c r="H2036">
        <v>1</v>
      </c>
      <c r="I2036">
        <v>0</v>
      </c>
      <c r="J2036" t="s">
        <v>2117</v>
      </c>
      <c r="K2036" s="2" t="s">
        <v>2117</v>
      </c>
      <c r="L2036" t="str">
        <f>VLOOKUP(A2036,Tables!$A$2:$B$218,2,FALSE)</f>
        <v>Care Coordination</v>
      </c>
      <c r="N2036" t="s">
        <v>3070</v>
      </c>
      <c r="O2036" s="2" t="s">
        <v>3297</v>
      </c>
      <c r="Q2036" t="str">
        <f t="shared" si="31"/>
        <v>Business Logic</v>
      </c>
      <c r="T2036" s="6" t="str">
        <f>IFERROR(VLOOKUP(T$1&amp;"."&amp;$A2036&amp;"."&amp;$B2036,Mappings[[Lookup Name]:[Source Reference]],2,FALSE),"")</f>
        <v>PATIENT_FOLLOWUP.APPOINTMENT_ID</v>
      </c>
      <c r="U2036" s="6" t="str">
        <f>IFERROR(VLOOKUP(U$1&amp;"."&amp;$A2036&amp;"."&amp;$B2036,Mappings[[Lookup Name]:[Source Reference]],2,FALSE),"")</f>
        <v/>
      </c>
      <c r="V2036" s="6" t="str">
        <f>IFERROR(VLOOKUP(V$1&amp;"."&amp;$A2036&amp;"."&amp;$B2036,Mappings[[Lookup Name]:[Source Reference]],2,FALSE),"")</f>
        <v/>
      </c>
      <c r="W2036" s="6" t="str">
        <f>IFERROR(VLOOKUP(W$1&amp;"."&amp;$A2036&amp;"."&amp;$B2036,Mappings[[Lookup Name]:[Source Reference]],2,FALSE),"")</f>
        <v/>
      </c>
    </row>
    <row r="2037" spans="1:23" x14ac:dyDescent="0.3">
      <c r="A2037" t="s">
        <v>1301</v>
      </c>
      <c r="B2037" s="6" t="s">
        <v>1337</v>
      </c>
      <c r="C2037" s="5">
        <v>40</v>
      </c>
      <c r="D2037" t="s">
        <v>2100</v>
      </c>
      <c r="E2037">
        <v>1</v>
      </c>
      <c r="F2037">
        <v>1</v>
      </c>
      <c r="G2037">
        <v>0</v>
      </c>
      <c r="H2037">
        <v>1</v>
      </c>
      <c r="I2037">
        <v>0</v>
      </c>
      <c r="J2037" t="s">
        <v>2117</v>
      </c>
      <c r="K2037" s="2" t="s">
        <v>2117</v>
      </c>
      <c r="L2037" t="str">
        <f>VLOOKUP(A2037,Tables!$A$2:$B$218,2,FALSE)</f>
        <v>Care Coordination</v>
      </c>
      <c r="N2037" t="s">
        <v>3071</v>
      </c>
      <c r="O2037" s="2" t="s">
        <v>3298</v>
      </c>
      <c r="Q2037" t="str">
        <f t="shared" si="31"/>
        <v>Business Logic</v>
      </c>
      <c r="T2037" s="6" t="str">
        <f>IFERROR(VLOOKUP(T$1&amp;"."&amp;$A2037&amp;"."&amp;$B2037,Mappings[[Lookup Name]:[Source Reference]],2,FALSE),"")</f>
        <v>PATIENT_FOLLOWUP.IS_REVIEW</v>
      </c>
      <c r="U2037" s="6" t="str">
        <f>IFERROR(VLOOKUP(U$1&amp;"."&amp;$A2037&amp;"."&amp;$B2037,Mappings[[Lookup Name]:[Source Reference]],2,FALSE),"")</f>
        <v/>
      </c>
      <c r="V2037" s="6" t="str">
        <f>IFERROR(VLOOKUP(V$1&amp;"."&amp;$A2037&amp;"."&amp;$B2037,Mappings[[Lookup Name]:[Source Reference]],2,FALSE),"")</f>
        <v/>
      </c>
      <c r="W2037" s="6" t="str">
        <f>IFERROR(VLOOKUP(W$1&amp;"."&amp;$A2037&amp;"."&amp;$B2037,Mappings[[Lookup Name]:[Source Reference]],2,FALSE),"")</f>
        <v/>
      </c>
    </row>
    <row r="2038" spans="1:23" x14ac:dyDescent="0.3">
      <c r="A2038" t="s">
        <v>1301</v>
      </c>
      <c r="B2038" s="6" t="s">
        <v>1338</v>
      </c>
      <c r="C2038" s="5">
        <v>41</v>
      </c>
      <c r="D2038" t="s">
        <v>2107</v>
      </c>
      <c r="E2038">
        <v>8</v>
      </c>
      <c r="F2038">
        <v>19</v>
      </c>
      <c r="G2038">
        <v>0</v>
      </c>
      <c r="H2038">
        <v>1</v>
      </c>
      <c r="I2038">
        <v>0</v>
      </c>
      <c r="J2038" t="s">
        <v>2117</v>
      </c>
      <c r="K2038" s="2" t="s">
        <v>2117</v>
      </c>
      <c r="L2038" t="str">
        <f>VLOOKUP(A2038,Tables!$A$2:$B$218,2,FALSE)</f>
        <v>Care Coordination</v>
      </c>
      <c r="N2038" t="s">
        <v>3072</v>
      </c>
      <c r="O2038" s="2" t="s">
        <v>3299</v>
      </c>
      <c r="Q2038" t="str">
        <f t="shared" si="31"/>
        <v>Business Logic</v>
      </c>
      <c r="T2038" s="6" t="str">
        <f>IFERROR(VLOOKUP(T$1&amp;"."&amp;$A2038&amp;"."&amp;$B2038,Mappings[[Lookup Name]:[Source Reference]],2,FALSE),"")</f>
        <v>PATIENT_FOLLOWUP.PROGRAM_WORKFLOW_ID</v>
      </c>
      <c r="U2038" s="6" t="str">
        <f>IFERROR(VLOOKUP(U$1&amp;"."&amp;$A2038&amp;"."&amp;$B2038,Mappings[[Lookup Name]:[Source Reference]],2,FALSE),"")</f>
        <v/>
      </c>
      <c r="V2038" s="6" t="str">
        <f>IFERROR(VLOOKUP(V$1&amp;"."&amp;$A2038&amp;"."&amp;$B2038,Mappings[[Lookup Name]:[Source Reference]],2,FALSE),"")</f>
        <v/>
      </c>
      <c r="W2038" s="6" t="str">
        <f>IFERROR(VLOOKUP(W$1&amp;"."&amp;$A2038&amp;"."&amp;$B2038,Mappings[[Lookup Name]:[Source Reference]],2,FALSE),"")</f>
        <v/>
      </c>
    </row>
    <row r="2039" spans="1:23" x14ac:dyDescent="0.3">
      <c r="A2039" t="s">
        <v>1301</v>
      </c>
      <c r="B2039" s="6" t="s">
        <v>1339</v>
      </c>
      <c r="C2039" s="5">
        <v>42</v>
      </c>
      <c r="D2039" t="s">
        <v>2107</v>
      </c>
      <c r="E2039">
        <v>8</v>
      </c>
      <c r="F2039">
        <v>19</v>
      </c>
      <c r="G2039">
        <v>0</v>
      </c>
      <c r="H2039">
        <v>1</v>
      </c>
      <c r="I2039">
        <v>0</v>
      </c>
      <c r="J2039" t="s">
        <v>2117</v>
      </c>
      <c r="K2039" s="2" t="s">
        <v>2117</v>
      </c>
      <c r="L2039" t="str">
        <f>VLOOKUP(A2039,Tables!$A$2:$B$218,2,FALSE)</f>
        <v>Care Coordination</v>
      </c>
      <c r="N2039" t="s">
        <v>3073</v>
      </c>
      <c r="O2039" s="2" t="s">
        <v>3300</v>
      </c>
      <c r="Q2039" t="str">
        <f t="shared" si="31"/>
        <v>Business Logic</v>
      </c>
      <c r="T2039" s="6" t="str">
        <f>IFERROR(VLOOKUP(T$1&amp;"."&amp;$A2039&amp;"."&amp;$B2039,Mappings[[Lookup Name]:[Source Reference]],2,FALSE),"")</f>
        <v>PATIENT_FOLLOWUP.QUEUE_ID</v>
      </c>
      <c r="U2039" s="6" t="str">
        <f>IFERROR(VLOOKUP(U$1&amp;"."&amp;$A2039&amp;"."&amp;$B2039,Mappings[[Lookup Name]:[Source Reference]],2,FALSE),"")</f>
        <v/>
      </c>
      <c r="V2039" s="6" t="str">
        <f>IFERROR(VLOOKUP(V$1&amp;"."&amp;$A2039&amp;"."&amp;$B2039,Mappings[[Lookup Name]:[Source Reference]],2,FALSE),"")</f>
        <v/>
      </c>
      <c r="W2039" s="6" t="str">
        <f>IFERROR(VLOOKUP(W$1&amp;"."&amp;$A2039&amp;"."&amp;$B2039,Mappings[[Lookup Name]:[Source Reference]],2,FALSE),"")</f>
        <v/>
      </c>
    </row>
    <row r="2040" spans="1:23" ht="31.2" x14ac:dyDescent="0.3">
      <c r="A2040" t="s">
        <v>1301</v>
      </c>
      <c r="B2040" s="6" t="s">
        <v>8</v>
      </c>
      <c r="C2040" s="5">
        <v>43</v>
      </c>
      <c r="D2040" t="s">
        <v>2099</v>
      </c>
      <c r="E2040">
        <v>4</v>
      </c>
      <c r="F2040">
        <v>10</v>
      </c>
      <c r="G2040">
        <v>0</v>
      </c>
      <c r="H2040">
        <v>1</v>
      </c>
      <c r="I2040">
        <v>0</v>
      </c>
      <c r="J2040" t="s">
        <v>2117</v>
      </c>
      <c r="K2040" s="2" t="s">
        <v>2282</v>
      </c>
      <c r="L2040" t="str">
        <f>VLOOKUP(A2040,Tables!$A$2:$B$218,2,FALSE)</f>
        <v>Care Coordination</v>
      </c>
      <c r="N2040" t="s">
        <v>2391</v>
      </c>
      <c r="O2040" s="2" t="s">
        <v>3301</v>
      </c>
      <c r="P2040" s="2" t="s">
        <v>2961</v>
      </c>
      <c r="Q2040" t="str">
        <f t="shared" si="31"/>
        <v>System Generated</v>
      </c>
      <c r="T2040" s="6" t="str">
        <f>IFERROR(VLOOKUP(T$1&amp;"."&amp;$A2040&amp;"."&amp;$B2040,Mappings[[Lookup Name]:[Source Reference]],2,FALSE),"")</f>
        <v/>
      </c>
      <c r="U2040" s="6" t="str">
        <f>IFERROR(VLOOKUP(U$1&amp;"."&amp;$A2040&amp;"."&amp;$B2040,Mappings[[Lookup Name]:[Source Reference]],2,FALSE),"")</f>
        <v/>
      </c>
      <c r="V2040" s="6" t="str">
        <f>IFERROR(VLOOKUP(V$1&amp;"."&amp;$A2040&amp;"."&amp;$B2040,Mappings[[Lookup Name]:[Source Reference]],2,FALSE),"")</f>
        <v/>
      </c>
      <c r="W2040" s="6" t="str">
        <f>IFERROR(VLOOKUP(W$1&amp;"."&amp;$A2040&amp;"."&amp;$B2040,Mappings[[Lookup Name]:[Source Reference]],2,FALSE),"")</f>
        <v/>
      </c>
    </row>
    <row r="2041" spans="1:23" x14ac:dyDescent="0.3">
      <c r="A2041" t="s">
        <v>1301</v>
      </c>
      <c r="B2041" s="6" t="s">
        <v>1340</v>
      </c>
      <c r="C2041" s="5">
        <v>44</v>
      </c>
      <c r="D2041" t="s">
        <v>2097</v>
      </c>
      <c r="E2041">
        <v>-1</v>
      </c>
      <c r="F2041">
        <v>0</v>
      </c>
      <c r="G2041">
        <v>0</v>
      </c>
      <c r="H2041">
        <v>1</v>
      </c>
      <c r="I2041">
        <v>0</v>
      </c>
      <c r="J2041" t="s">
        <v>2117</v>
      </c>
      <c r="K2041" s="2" t="s">
        <v>2117</v>
      </c>
      <c r="L2041" t="str">
        <f>VLOOKUP(A2041,Tables!$A$2:$B$218,2,FALSE)</f>
        <v>Care Coordination</v>
      </c>
      <c r="N2041" t="s">
        <v>3074</v>
      </c>
      <c r="O2041" s="2" t="s">
        <v>3302</v>
      </c>
      <c r="Q2041" t="str">
        <f t="shared" si="31"/>
        <v>Business Logic</v>
      </c>
      <c r="T2041" s="6" t="str">
        <f>IFERROR(VLOOKUP(T$1&amp;"."&amp;$A2041&amp;"."&amp;$B2041,Mappings[[Lookup Name]:[Source Reference]],2,FALSE),"")</f>
        <v>PATIENT_FOLLOWUP.OUTCOME_NOTES</v>
      </c>
      <c r="U2041" s="6" t="str">
        <f>IFERROR(VLOOKUP(U$1&amp;"."&amp;$A2041&amp;"."&amp;$B2041,Mappings[[Lookup Name]:[Source Reference]],2,FALSE),"")</f>
        <v/>
      </c>
      <c r="V2041" s="6" t="str">
        <f>IFERROR(VLOOKUP(V$1&amp;"."&amp;$A2041&amp;"."&amp;$B2041,Mappings[[Lookup Name]:[Source Reference]],2,FALSE),"")</f>
        <v/>
      </c>
      <c r="W2041" s="6" t="str">
        <f>IFERROR(VLOOKUP(W$1&amp;"."&amp;$A2041&amp;"."&amp;$B2041,Mappings[[Lookup Name]:[Source Reference]],2,FALSE),"")</f>
        <v/>
      </c>
    </row>
    <row r="2042" spans="1:23" x14ac:dyDescent="0.3">
      <c r="A2042" t="s">
        <v>1301</v>
      </c>
      <c r="B2042" s="6" t="s">
        <v>1341</v>
      </c>
      <c r="C2042" s="5">
        <v>45</v>
      </c>
      <c r="D2042" t="s">
        <v>2099</v>
      </c>
      <c r="E2042">
        <v>4</v>
      </c>
      <c r="F2042">
        <v>10</v>
      </c>
      <c r="G2042">
        <v>0</v>
      </c>
      <c r="H2042">
        <v>1</v>
      </c>
      <c r="I2042">
        <v>0</v>
      </c>
      <c r="J2042" t="s">
        <v>2117</v>
      </c>
      <c r="K2042" s="2" t="s">
        <v>2117</v>
      </c>
      <c r="L2042" t="str">
        <f>VLOOKUP(A2042,Tables!$A$2:$B$218,2,FALSE)</f>
        <v>Care Coordination</v>
      </c>
      <c r="N2042" t="s">
        <v>3075</v>
      </c>
      <c r="O2042" s="2" t="s">
        <v>3303</v>
      </c>
      <c r="Q2042" t="str">
        <f t="shared" si="31"/>
        <v>Business Logic</v>
      </c>
      <c r="T2042" s="6" t="str">
        <f>IFERROR(VLOOKUP(T$1&amp;"."&amp;$A2042&amp;"."&amp;$B2042,Mappings[[Lookup Name]:[Source Reference]],2,FALSE),"")</f>
        <v>PATIENT_FOLLOWUP.ACTIVITY_SOURCE_ID</v>
      </c>
      <c r="U2042" s="6" t="str">
        <f>IFERROR(VLOOKUP(U$1&amp;"."&amp;$A2042&amp;"."&amp;$B2042,Mappings[[Lookup Name]:[Source Reference]],2,FALSE),"")</f>
        <v/>
      </c>
      <c r="V2042" s="6" t="str">
        <f>IFERROR(VLOOKUP(V$1&amp;"."&amp;$A2042&amp;"."&amp;$B2042,Mappings[[Lookup Name]:[Source Reference]],2,FALSE),"")</f>
        <v/>
      </c>
      <c r="W2042" s="6" t="str">
        <f>IFERROR(VLOOKUP(W$1&amp;"."&amp;$A2042&amp;"."&amp;$B2042,Mappings[[Lookup Name]:[Source Reference]],2,FALSE),"")</f>
        <v/>
      </c>
    </row>
    <row r="2043" spans="1:23" x14ac:dyDescent="0.3">
      <c r="A2043" t="s">
        <v>1301</v>
      </c>
      <c r="B2043" s="6" t="s">
        <v>1342</v>
      </c>
      <c r="C2043" s="5">
        <v>46</v>
      </c>
      <c r="D2043" t="s">
        <v>2097</v>
      </c>
      <c r="E2043">
        <v>20</v>
      </c>
      <c r="F2043">
        <v>0</v>
      </c>
      <c r="G2043">
        <v>0</v>
      </c>
      <c r="H2043">
        <v>1</v>
      </c>
      <c r="I2043">
        <v>0</v>
      </c>
      <c r="J2043" t="s">
        <v>2117</v>
      </c>
      <c r="K2043" s="2" t="s">
        <v>2117</v>
      </c>
      <c r="L2043" t="str">
        <f>VLOOKUP(A2043,Tables!$A$2:$B$218,2,FALSE)</f>
        <v>Care Coordination</v>
      </c>
      <c r="N2043" t="s">
        <v>3076</v>
      </c>
      <c r="O2043" s="2" t="s">
        <v>3142</v>
      </c>
      <c r="Q2043" t="str">
        <f t="shared" si="31"/>
        <v>Business Logic</v>
      </c>
      <c r="T2043" s="6" t="str">
        <f>IFERROR(VLOOKUP(T$1&amp;"."&amp;$A2043&amp;"."&amp;$B2043,Mappings[[Lookup Name]:[Source Reference]],2,FALSE),"")</f>
        <v>PATIENT_FOLLOWUP.ACTUAL_DURATION</v>
      </c>
      <c r="U2043" s="6" t="str">
        <f>IFERROR(VLOOKUP(U$1&amp;"."&amp;$A2043&amp;"."&amp;$B2043,Mappings[[Lookup Name]:[Source Reference]],2,FALSE),"")</f>
        <v/>
      </c>
      <c r="V2043" s="6" t="str">
        <f>IFERROR(VLOOKUP(V$1&amp;"."&amp;$A2043&amp;"."&amp;$B2043,Mappings[[Lookup Name]:[Source Reference]],2,FALSE),"")</f>
        <v/>
      </c>
      <c r="W2043" s="6" t="str">
        <f>IFERROR(VLOOKUP(W$1&amp;"."&amp;$A2043&amp;"."&amp;$B2043,Mappings[[Lookup Name]:[Source Reference]],2,FALSE),"")</f>
        <v/>
      </c>
    </row>
    <row r="2044" spans="1:23" x14ac:dyDescent="0.3">
      <c r="A2044" t="s">
        <v>1301</v>
      </c>
      <c r="B2044" s="6" t="s">
        <v>1343</v>
      </c>
      <c r="C2044" s="5">
        <v>47</v>
      </c>
      <c r="D2044" t="s">
        <v>2107</v>
      </c>
      <c r="E2044">
        <v>8</v>
      </c>
      <c r="F2044">
        <v>19</v>
      </c>
      <c r="G2044">
        <v>0</v>
      </c>
      <c r="H2044">
        <v>1</v>
      </c>
      <c r="I2044">
        <v>0</v>
      </c>
      <c r="J2044" t="s">
        <v>2117</v>
      </c>
      <c r="K2044" s="2" t="s">
        <v>2117</v>
      </c>
      <c r="L2044" t="str">
        <f>VLOOKUP(A2044,Tables!$A$2:$B$218,2,FALSE)</f>
        <v>Care Coordination</v>
      </c>
      <c r="N2044" t="s">
        <v>3077</v>
      </c>
      <c r="O2044" s="2" t="s">
        <v>3143</v>
      </c>
      <c r="Q2044" t="str">
        <f t="shared" si="31"/>
        <v>Business Logic</v>
      </c>
      <c r="T2044" s="6" t="str">
        <f>IFERROR(VLOOKUP(T$1&amp;"."&amp;$A2044&amp;"."&amp;$B2044,Mappings[[Lookup Name]:[Source Reference]],2,FALSE),"")</f>
        <v>PATIENT_FOLLOWUP.HCPC_CODE_ID</v>
      </c>
      <c r="U2044" s="6" t="str">
        <f>IFERROR(VLOOKUP(U$1&amp;"."&amp;$A2044&amp;"."&amp;$B2044,Mappings[[Lookup Name]:[Source Reference]],2,FALSE),"")</f>
        <v/>
      </c>
      <c r="V2044" s="6" t="str">
        <f>IFERROR(VLOOKUP(V$1&amp;"."&amp;$A2044&amp;"."&amp;$B2044,Mappings[[Lookup Name]:[Source Reference]],2,FALSE),"")</f>
        <v/>
      </c>
      <c r="W2044" s="6" t="str">
        <f>IFERROR(VLOOKUP(W$1&amp;"."&amp;$A2044&amp;"."&amp;$B2044,Mappings[[Lookup Name]:[Source Reference]],2,FALSE),"")</f>
        <v/>
      </c>
    </row>
    <row r="2045" spans="1:23" x14ac:dyDescent="0.3">
      <c r="A2045" t="s">
        <v>1301</v>
      </c>
      <c r="B2045" s="6" t="s">
        <v>1344</v>
      </c>
      <c r="C2045" s="5">
        <v>48</v>
      </c>
      <c r="D2045" t="s">
        <v>2107</v>
      </c>
      <c r="E2045">
        <v>8</v>
      </c>
      <c r="F2045">
        <v>19</v>
      </c>
      <c r="G2045">
        <v>0</v>
      </c>
      <c r="H2045">
        <v>1</v>
      </c>
      <c r="I2045">
        <v>0</v>
      </c>
      <c r="J2045" t="s">
        <v>2117</v>
      </c>
      <c r="K2045" s="2" t="s">
        <v>2117</v>
      </c>
      <c r="L2045" t="str">
        <f>VLOOKUP(A2045,Tables!$A$2:$B$218,2,FALSE)</f>
        <v>Care Coordination</v>
      </c>
      <c r="N2045" t="s">
        <v>3078</v>
      </c>
      <c r="O2045" s="2" t="s">
        <v>3144</v>
      </c>
      <c r="Q2045" t="str">
        <f t="shared" si="31"/>
        <v>Business Logic</v>
      </c>
      <c r="T2045" s="6" t="str">
        <f>IFERROR(VLOOKUP(T$1&amp;"."&amp;$A2045&amp;"."&amp;$B2045,Mappings[[Lookup Name]:[Source Reference]],2,FALSE),"")</f>
        <v>PATIENT_FOLLOWUP.PARENT_FOLLOWUP_ID</v>
      </c>
      <c r="U2045" s="6" t="str">
        <f>IFERROR(VLOOKUP(U$1&amp;"."&amp;$A2045&amp;"."&amp;$B2045,Mappings[[Lookup Name]:[Source Reference]],2,FALSE),"")</f>
        <v/>
      </c>
      <c r="V2045" s="6" t="str">
        <f>IFERROR(VLOOKUP(V$1&amp;"."&amp;$A2045&amp;"."&amp;$B2045,Mappings[[Lookup Name]:[Source Reference]],2,FALSE),"")</f>
        <v/>
      </c>
      <c r="W2045" s="6" t="str">
        <f>IFERROR(VLOOKUP(W$1&amp;"."&amp;$A2045&amp;"."&amp;$B2045,Mappings[[Lookup Name]:[Source Reference]],2,FALSE),"")</f>
        <v/>
      </c>
    </row>
    <row r="2046" spans="1:23" x14ac:dyDescent="0.3">
      <c r="A2046" t="s">
        <v>1301</v>
      </c>
      <c r="B2046" s="6" t="s">
        <v>1345</v>
      </c>
      <c r="C2046" s="5">
        <v>49</v>
      </c>
      <c r="D2046" t="s">
        <v>2107</v>
      </c>
      <c r="E2046">
        <v>8</v>
      </c>
      <c r="F2046">
        <v>19</v>
      </c>
      <c r="G2046">
        <v>0</v>
      </c>
      <c r="H2046">
        <v>1</v>
      </c>
      <c r="I2046">
        <v>0</v>
      </c>
      <c r="J2046" t="s">
        <v>2117</v>
      </c>
      <c r="K2046" s="2" t="s">
        <v>2117</v>
      </c>
      <c r="L2046" t="str">
        <f>VLOOKUP(A2046,Tables!$A$2:$B$218,2,FALSE)</f>
        <v>Care Coordination</v>
      </c>
      <c r="N2046" t="s">
        <v>3079</v>
      </c>
      <c r="O2046" s="2" t="s">
        <v>3145</v>
      </c>
      <c r="Q2046" t="str">
        <f t="shared" si="31"/>
        <v>Business Logic</v>
      </c>
      <c r="T2046" s="6" t="str">
        <f>IFERROR(VLOOKUP(T$1&amp;"."&amp;$A2046&amp;"."&amp;$B2046,Mappings[[Lookup Name]:[Source Reference]],2,FALSE),"")</f>
        <v>PATIENT_FOLLOWUP.CRM_QUEUE_ID</v>
      </c>
      <c r="U2046" s="6" t="str">
        <f>IFERROR(VLOOKUP(U$1&amp;"."&amp;$A2046&amp;"."&amp;$B2046,Mappings[[Lookup Name]:[Source Reference]],2,FALSE),"")</f>
        <v/>
      </c>
      <c r="V2046" s="6" t="str">
        <f>IFERROR(VLOOKUP(V$1&amp;"."&amp;$A2046&amp;"."&amp;$B2046,Mappings[[Lookup Name]:[Source Reference]],2,FALSE),"")</f>
        <v/>
      </c>
      <c r="W2046" s="6" t="str">
        <f>IFERROR(VLOOKUP(W$1&amp;"."&amp;$A2046&amp;"."&amp;$B2046,Mappings[[Lookup Name]:[Source Reference]],2,FALSE),"")</f>
        <v/>
      </c>
    </row>
    <row r="2047" spans="1:23" x14ac:dyDescent="0.3">
      <c r="A2047" t="s">
        <v>1301</v>
      </c>
      <c r="B2047" s="6" t="s">
        <v>1346</v>
      </c>
      <c r="C2047" s="5">
        <v>50</v>
      </c>
      <c r="D2047" t="s">
        <v>2107</v>
      </c>
      <c r="E2047">
        <v>8</v>
      </c>
      <c r="F2047">
        <v>19</v>
      </c>
      <c r="G2047">
        <v>0</v>
      </c>
      <c r="H2047">
        <v>1</v>
      </c>
      <c r="I2047">
        <v>0</v>
      </c>
      <c r="J2047" t="s">
        <v>2117</v>
      </c>
      <c r="K2047" s="2" t="s">
        <v>2117</v>
      </c>
      <c r="L2047" t="str">
        <f>VLOOKUP(A2047,Tables!$A$2:$B$218,2,FALSE)</f>
        <v>Care Coordination</v>
      </c>
      <c r="N2047" t="s">
        <v>3080</v>
      </c>
      <c r="O2047" s="2" t="s">
        <v>3146</v>
      </c>
      <c r="Q2047" t="str">
        <f t="shared" si="31"/>
        <v>Business Logic</v>
      </c>
      <c r="T2047" s="6" t="str">
        <f>IFERROR(VLOOKUP(T$1&amp;"."&amp;$A2047&amp;"."&amp;$B2047,Mappings[[Lookup Name]:[Source Reference]],2,FALSE),"")</f>
        <v>PATIENT_FOLLOWUP.DOCUMENT_ID</v>
      </c>
      <c r="U2047" s="6" t="str">
        <f>IFERROR(VLOOKUP(U$1&amp;"."&amp;$A2047&amp;"."&amp;$B2047,Mappings[[Lookup Name]:[Source Reference]],2,FALSE),"")</f>
        <v/>
      </c>
      <c r="V2047" s="6" t="str">
        <f>IFERROR(VLOOKUP(V$1&amp;"."&amp;$A2047&amp;"."&amp;$B2047,Mappings[[Lookup Name]:[Source Reference]],2,FALSE),"")</f>
        <v/>
      </c>
      <c r="W2047" s="6" t="str">
        <f>IFERROR(VLOOKUP(W$1&amp;"."&amp;$A2047&amp;"."&amp;$B2047,Mappings[[Lookup Name]:[Source Reference]],2,FALSE),"")</f>
        <v/>
      </c>
    </row>
    <row r="2048" spans="1:23" x14ac:dyDescent="0.3">
      <c r="A2048" t="s">
        <v>1301</v>
      </c>
      <c r="B2048" s="6" t="s">
        <v>1347</v>
      </c>
      <c r="C2048" s="5">
        <v>51</v>
      </c>
      <c r="D2048" t="s">
        <v>2099</v>
      </c>
      <c r="E2048">
        <v>4</v>
      </c>
      <c r="F2048">
        <v>10</v>
      </c>
      <c r="G2048">
        <v>0</v>
      </c>
      <c r="H2048">
        <v>1</v>
      </c>
      <c r="I2048">
        <v>0</v>
      </c>
      <c r="J2048" t="s">
        <v>2117</v>
      </c>
      <c r="K2048" s="2" t="s">
        <v>2117</v>
      </c>
      <c r="L2048" t="str">
        <f>VLOOKUP(A2048,Tables!$A$2:$B$218,2,FALSE)</f>
        <v>Care Coordination</v>
      </c>
      <c r="N2048" t="s">
        <v>3081</v>
      </c>
      <c r="O2048" s="2" t="s">
        <v>3147</v>
      </c>
      <c r="Q2048" t="str">
        <f t="shared" si="31"/>
        <v>Business Logic</v>
      </c>
      <c r="T2048" s="6" t="str">
        <f>IFERROR(VLOOKUP(T$1&amp;"."&amp;$A2048&amp;"."&amp;$B2048,Mappings[[Lookup Name]:[Source Reference]],2,FALSE),"")</f>
        <v>PATIENT_FOLLOWUP.COMPLETED_ACTIVITY_ID</v>
      </c>
      <c r="U2048" s="6" t="str">
        <f>IFERROR(VLOOKUP(U$1&amp;"."&amp;$A2048&amp;"."&amp;$B2048,Mappings[[Lookup Name]:[Source Reference]],2,FALSE),"")</f>
        <v/>
      </c>
      <c r="V2048" s="6" t="str">
        <f>IFERROR(VLOOKUP(V$1&amp;"."&amp;$A2048&amp;"."&amp;$B2048,Mappings[[Lookup Name]:[Source Reference]],2,FALSE),"")</f>
        <v/>
      </c>
      <c r="W2048" s="6" t="str">
        <f>IFERROR(VLOOKUP(W$1&amp;"."&amp;$A2048&amp;"."&amp;$B2048,Mappings[[Lookup Name]:[Source Reference]],2,FALSE),"")</f>
        <v/>
      </c>
    </row>
    <row r="2049" spans="1:23" x14ac:dyDescent="0.3">
      <c r="A2049" t="s">
        <v>1301</v>
      </c>
      <c r="B2049" s="6" t="s">
        <v>1348</v>
      </c>
      <c r="C2049" s="5">
        <v>52</v>
      </c>
      <c r="D2049" t="s">
        <v>2102</v>
      </c>
      <c r="E2049">
        <v>40</v>
      </c>
      <c r="F2049">
        <v>0</v>
      </c>
      <c r="G2049">
        <v>0</v>
      </c>
      <c r="H2049">
        <v>1</v>
      </c>
      <c r="I2049">
        <v>0</v>
      </c>
      <c r="J2049" t="s">
        <v>2117</v>
      </c>
      <c r="K2049" s="2" t="s">
        <v>2117</v>
      </c>
      <c r="L2049" t="str">
        <f>VLOOKUP(A2049,Tables!$A$2:$B$218,2,FALSE)</f>
        <v>Care Coordination</v>
      </c>
      <c r="N2049" t="s">
        <v>3082</v>
      </c>
      <c r="O2049" s="2" t="s">
        <v>3304</v>
      </c>
      <c r="Q2049" t="str">
        <f t="shared" si="31"/>
        <v>Business Logic</v>
      </c>
      <c r="T2049" s="6" t="str">
        <f>IFERROR(VLOOKUP(T$1&amp;"."&amp;$A2049&amp;"."&amp;$B2049,Mappings[[Lookup Name]:[Source Reference]],2,FALSE),"")</f>
        <v>PATIENT_FOLLOWUP.UAS_NFLOC_SCORE</v>
      </c>
      <c r="U2049" s="6" t="str">
        <f>IFERROR(VLOOKUP(U$1&amp;"."&amp;$A2049&amp;"."&amp;$B2049,Mappings[[Lookup Name]:[Source Reference]],2,FALSE),"")</f>
        <v/>
      </c>
      <c r="V2049" s="6" t="str">
        <f>IFERROR(VLOOKUP(V$1&amp;"."&amp;$A2049&amp;"."&amp;$B2049,Mappings[[Lookup Name]:[Source Reference]],2,FALSE),"")</f>
        <v/>
      </c>
      <c r="W2049" s="6" t="str">
        <f>IFERROR(VLOOKUP(W$1&amp;"."&amp;$A2049&amp;"."&amp;$B2049,Mappings[[Lookup Name]:[Source Reference]],2,FALSE),"")</f>
        <v/>
      </c>
    </row>
    <row r="2050" spans="1:23" x14ac:dyDescent="0.3">
      <c r="A2050" t="s">
        <v>1301</v>
      </c>
      <c r="B2050" s="6" t="s">
        <v>148</v>
      </c>
      <c r="C2050" s="5">
        <v>53</v>
      </c>
      <c r="D2050" t="s">
        <v>2100</v>
      </c>
      <c r="E2050">
        <v>1</v>
      </c>
      <c r="F2050">
        <v>1</v>
      </c>
      <c r="G2050">
        <v>0</v>
      </c>
      <c r="H2050">
        <v>1</v>
      </c>
      <c r="I2050">
        <v>0</v>
      </c>
      <c r="J2050" t="s">
        <v>2117</v>
      </c>
      <c r="K2050" s="2" t="s">
        <v>2117</v>
      </c>
      <c r="L2050" t="str">
        <f>VLOOKUP(A2050,Tables!$A$2:$B$218,2,FALSE)</f>
        <v>Care Coordination</v>
      </c>
      <c r="N2050" t="s">
        <v>2975</v>
      </c>
      <c r="O2050" s="2" t="s">
        <v>3305</v>
      </c>
      <c r="Q2050" t="str">
        <f t="shared" si="31"/>
        <v>Business Logic</v>
      </c>
      <c r="T2050" s="6" t="str">
        <f>IFERROR(VLOOKUP(T$1&amp;"."&amp;$A2050&amp;"."&amp;$B2050,Mappings[[Lookup Name]:[Source Reference]],2,FALSE),"")</f>
        <v>PATIENT_FOLLOWUP.HAS_NOTIFICATION</v>
      </c>
      <c r="U2050" s="6" t="str">
        <f>IFERROR(VLOOKUP(U$1&amp;"."&amp;$A2050&amp;"."&amp;$B2050,Mappings[[Lookup Name]:[Source Reference]],2,FALSE),"")</f>
        <v/>
      </c>
      <c r="V2050" s="6" t="str">
        <f>IFERROR(VLOOKUP(V$1&amp;"."&amp;$A2050&amp;"."&amp;$B2050,Mappings[[Lookup Name]:[Source Reference]],2,FALSE),"")</f>
        <v/>
      </c>
      <c r="W2050" s="6" t="str">
        <f>IFERROR(VLOOKUP(W$1&amp;"."&amp;$A2050&amp;"."&amp;$B2050,Mappings[[Lookup Name]:[Source Reference]],2,FALSE),"")</f>
        <v/>
      </c>
    </row>
    <row r="2051" spans="1:23" x14ac:dyDescent="0.3">
      <c r="A2051" t="s">
        <v>1301</v>
      </c>
      <c r="B2051" s="6" t="s">
        <v>1349</v>
      </c>
      <c r="C2051" s="5">
        <v>54</v>
      </c>
      <c r="D2051" t="s">
        <v>2097</v>
      </c>
      <c r="E2051">
        <v>200</v>
      </c>
      <c r="F2051">
        <v>0</v>
      </c>
      <c r="G2051">
        <v>0</v>
      </c>
      <c r="H2051">
        <v>1</v>
      </c>
      <c r="I2051">
        <v>0</v>
      </c>
      <c r="J2051" t="s">
        <v>2117</v>
      </c>
      <c r="K2051" s="2" t="s">
        <v>2117</v>
      </c>
      <c r="L2051" t="str">
        <f>VLOOKUP(A2051,Tables!$A$2:$B$218,2,FALSE)</f>
        <v>Care Coordination</v>
      </c>
      <c r="N2051" t="s">
        <v>3083</v>
      </c>
      <c r="O2051" s="2" t="s">
        <v>3306</v>
      </c>
      <c r="Q2051" t="str">
        <f t="shared" ref="Q2051:Q2114" si="32">IF(B2051="Source_System_SID","Link to Source System",IF(OR(B2051="Created_By_ID",B2051="Created_by_Date",B2051="Last_Updated_By_Date",B2051="Last_Updated_By_ID",B2051="Audit_SID",B2051="Update_Audit_SID"),"ETL Audit Process",IF(RIGHT(B2051,3)="SID","System Generated","Business Logic")))</f>
        <v>Business Logic</v>
      </c>
      <c r="T2051" s="6" t="str">
        <f>IFERROR(VLOOKUP(T$1&amp;"."&amp;$A2051&amp;"."&amp;$B2051,Mappings[[Lookup Name]:[Source Reference]],2,FALSE),"")</f>
        <v>PATIENT_FOLLOWUP.NOTIFICATION_STATUS</v>
      </c>
      <c r="U2051" s="6" t="str">
        <f>IFERROR(VLOOKUP(U$1&amp;"."&amp;$A2051&amp;"."&amp;$B2051,Mappings[[Lookup Name]:[Source Reference]],2,FALSE),"")</f>
        <v/>
      </c>
      <c r="V2051" s="6" t="str">
        <f>IFERROR(VLOOKUP(V$1&amp;"."&amp;$A2051&amp;"."&amp;$B2051,Mappings[[Lookup Name]:[Source Reference]],2,FALSE),"")</f>
        <v/>
      </c>
      <c r="W2051" s="6" t="str">
        <f>IFERROR(VLOOKUP(W$1&amp;"."&amp;$A2051&amp;"."&amp;$B2051,Mappings[[Lookup Name]:[Source Reference]],2,FALSE),"")</f>
        <v/>
      </c>
    </row>
    <row r="2052" spans="1:23" x14ac:dyDescent="0.3">
      <c r="A2052" t="s">
        <v>1301</v>
      </c>
      <c r="B2052" s="6" t="s">
        <v>1350</v>
      </c>
      <c r="C2052" s="5">
        <v>55</v>
      </c>
      <c r="D2052" t="s">
        <v>2098</v>
      </c>
      <c r="E2052">
        <v>8</v>
      </c>
      <c r="F2052">
        <v>23</v>
      </c>
      <c r="G2052">
        <v>3</v>
      </c>
      <c r="H2052">
        <v>1</v>
      </c>
      <c r="I2052">
        <v>0</v>
      </c>
      <c r="J2052" t="s">
        <v>2117</v>
      </c>
      <c r="K2052" s="2" t="s">
        <v>2117</v>
      </c>
      <c r="L2052" t="str">
        <f>VLOOKUP(A2052,Tables!$A$2:$B$218,2,FALSE)</f>
        <v>Care Coordination</v>
      </c>
      <c r="N2052" t="s">
        <v>3084</v>
      </c>
      <c r="O2052" s="2" t="s">
        <v>3307</v>
      </c>
      <c r="Q2052" t="str">
        <f t="shared" si="32"/>
        <v>Business Logic</v>
      </c>
      <c r="T2052" s="6" t="str">
        <f>IFERROR(VLOOKUP(T$1&amp;"."&amp;$A2052&amp;"."&amp;$B2052,Mappings[[Lookup Name]:[Source Reference]],2,FALSE),"")</f>
        <v>PATIENT_FOLLOWUP.DUE_DATE</v>
      </c>
      <c r="U2052" s="6" t="str">
        <f>IFERROR(VLOOKUP(U$1&amp;"."&amp;$A2052&amp;"."&amp;$B2052,Mappings[[Lookup Name]:[Source Reference]],2,FALSE),"")</f>
        <v/>
      </c>
      <c r="V2052" s="6" t="str">
        <f>IFERROR(VLOOKUP(V$1&amp;"."&amp;$A2052&amp;"."&amp;$B2052,Mappings[[Lookup Name]:[Source Reference]],2,FALSE),"")</f>
        <v/>
      </c>
      <c r="W2052" s="6" t="str">
        <f>IFERROR(VLOOKUP(W$1&amp;"."&amp;$A2052&amp;"."&amp;$B2052,Mappings[[Lookup Name]:[Source Reference]],2,FALSE),"")</f>
        <v/>
      </c>
    </row>
    <row r="2053" spans="1:23" x14ac:dyDescent="0.3">
      <c r="A2053" t="s">
        <v>1301</v>
      </c>
      <c r="B2053" s="6" t="s">
        <v>1351</v>
      </c>
      <c r="C2053" s="5">
        <v>56</v>
      </c>
      <c r="D2053" t="s">
        <v>2107</v>
      </c>
      <c r="E2053">
        <v>8</v>
      </c>
      <c r="F2053">
        <v>19</v>
      </c>
      <c r="G2053">
        <v>0</v>
      </c>
      <c r="H2053">
        <v>0</v>
      </c>
      <c r="I2053">
        <v>0</v>
      </c>
      <c r="J2053" t="s">
        <v>2117</v>
      </c>
      <c r="K2053" s="2" t="s">
        <v>2117</v>
      </c>
      <c r="L2053" t="str">
        <f>VLOOKUP(A2053,Tables!$A$2:$B$218,2,FALSE)</f>
        <v>Care Coordination</v>
      </c>
      <c r="N2053" t="s">
        <v>3085</v>
      </c>
      <c r="Q2053" t="str">
        <f t="shared" si="32"/>
        <v>Business Logic</v>
      </c>
      <c r="T2053" s="6" t="str">
        <f>IFERROR(VLOOKUP(T$1&amp;"."&amp;$A2053&amp;"."&amp;$B2053,Mappings[[Lookup Name]:[Source Reference]],2,FALSE),"")</f>
        <v>PATIENT_FOLLOWUP.SCRIPT_RUN_LOG_ID_MIG</v>
      </c>
      <c r="U2053" s="6" t="str">
        <f>IFERROR(VLOOKUP(U$1&amp;"."&amp;$A2053&amp;"."&amp;$B2053,Mappings[[Lookup Name]:[Source Reference]],2,FALSE),"")</f>
        <v/>
      </c>
      <c r="V2053" s="6" t="str">
        <f>IFERROR(VLOOKUP(V$1&amp;"."&amp;$A2053&amp;"."&amp;$B2053,Mappings[[Lookup Name]:[Source Reference]],2,FALSE),"")</f>
        <v/>
      </c>
      <c r="W2053" s="6" t="str">
        <f>IFERROR(VLOOKUP(W$1&amp;"."&amp;$A2053&amp;"."&amp;$B2053,Mappings[[Lookup Name]:[Source Reference]],2,FALSE),"")</f>
        <v/>
      </c>
    </row>
    <row r="2054" spans="1:23" x14ac:dyDescent="0.3">
      <c r="A2054" t="s">
        <v>1301</v>
      </c>
      <c r="B2054" s="6" t="s">
        <v>1352</v>
      </c>
      <c r="C2054" s="5">
        <v>57</v>
      </c>
      <c r="D2054" t="s">
        <v>2100</v>
      </c>
      <c r="E2054">
        <v>1</v>
      </c>
      <c r="F2054">
        <v>1</v>
      </c>
      <c r="G2054">
        <v>0</v>
      </c>
      <c r="H2054">
        <v>1</v>
      </c>
      <c r="I2054">
        <v>0</v>
      </c>
      <c r="J2054" t="s">
        <v>2117</v>
      </c>
      <c r="K2054" s="2" t="s">
        <v>2117</v>
      </c>
      <c r="L2054" t="str">
        <f>VLOOKUP(A2054,Tables!$A$2:$B$218,2,FALSE)</f>
        <v>Care Coordination</v>
      </c>
      <c r="N2054" t="s">
        <v>3086</v>
      </c>
      <c r="O2054" s="2" t="s">
        <v>3308</v>
      </c>
      <c r="Q2054" t="str">
        <f t="shared" si="32"/>
        <v>Business Logic</v>
      </c>
      <c r="T2054" s="6" t="str">
        <f>IFERROR(VLOOKUP(T$1&amp;"."&amp;$A2054&amp;"."&amp;$B2054,Mappings[[Lookup Name]:[Source Reference]],2,FALSE),"")</f>
        <v>PATIENT_FOLLOWUP.IS_SCPT_DELETED</v>
      </c>
      <c r="U2054" s="6" t="str">
        <f>IFERROR(VLOOKUP(U$1&amp;"."&amp;$A2054&amp;"."&amp;$B2054,Mappings[[Lookup Name]:[Source Reference]],2,FALSE),"")</f>
        <v/>
      </c>
      <c r="V2054" s="6" t="str">
        <f>IFERROR(VLOOKUP(V$1&amp;"."&amp;$A2054&amp;"."&amp;$B2054,Mappings[[Lookup Name]:[Source Reference]],2,FALSE),"")</f>
        <v/>
      </c>
      <c r="W2054" s="6" t="str">
        <f>IFERROR(VLOOKUP(W$1&amp;"."&amp;$A2054&amp;"."&amp;$B2054,Mappings[[Lookup Name]:[Source Reference]],2,FALSE),"")</f>
        <v/>
      </c>
    </row>
    <row r="2055" spans="1:23" ht="46.8" x14ac:dyDescent="0.3">
      <c r="A2055" t="s">
        <v>1301</v>
      </c>
      <c r="B2055" s="6" t="s">
        <v>11</v>
      </c>
      <c r="C2055" s="5">
        <v>58</v>
      </c>
      <c r="D2055" t="s">
        <v>2101</v>
      </c>
      <c r="E2055">
        <v>1</v>
      </c>
      <c r="F2055">
        <v>0</v>
      </c>
      <c r="G2055">
        <v>0</v>
      </c>
      <c r="H2055">
        <v>1</v>
      </c>
      <c r="I2055">
        <v>0</v>
      </c>
      <c r="J2055" t="s">
        <v>2117</v>
      </c>
      <c r="K2055" s="2" t="s">
        <v>2117</v>
      </c>
      <c r="L2055" t="str">
        <f>VLOOKUP(A2055,Tables!$A$2:$B$218,2,FALSE)</f>
        <v>Care Coordination</v>
      </c>
      <c r="N2055" t="s">
        <v>2384</v>
      </c>
      <c r="O2055" s="2" t="s">
        <v>2382</v>
      </c>
      <c r="P2055" s="2" t="s">
        <v>2965</v>
      </c>
      <c r="Q2055" t="str">
        <f t="shared" si="32"/>
        <v>Business Logic</v>
      </c>
      <c r="T2055" s="6">
        <f>IFERROR(VLOOKUP(T$1&amp;"."&amp;$A2055&amp;"."&amp;$B2055,Mappings[[Lookup Name]:[Source Reference]],2,FALSE),"")</f>
        <v>0</v>
      </c>
      <c r="U2055" s="6" t="str">
        <f>IFERROR(VLOOKUP(U$1&amp;"."&amp;$A2055&amp;"."&amp;$B2055,Mappings[[Lookup Name]:[Source Reference]],2,FALSE),"")</f>
        <v/>
      </c>
      <c r="V2055" s="6" t="str">
        <f>IFERROR(VLOOKUP(V$1&amp;"."&amp;$A2055&amp;"."&amp;$B2055,Mappings[[Lookup Name]:[Source Reference]],2,FALSE),"")</f>
        <v/>
      </c>
      <c r="W2055" s="6" t="str">
        <f>IFERROR(VLOOKUP(W$1&amp;"."&amp;$A2055&amp;"."&amp;$B2055,Mappings[[Lookup Name]:[Source Reference]],2,FALSE),"")</f>
        <v/>
      </c>
    </row>
    <row r="2056" spans="1:23" x14ac:dyDescent="0.3">
      <c r="A2056" t="s">
        <v>1301</v>
      </c>
      <c r="B2056" s="6" t="s">
        <v>12</v>
      </c>
      <c r="C2056" s="5">
        <v>59</v>
      </c>
      <c r="D2056" t="s">
        <v>2102</v>
      </c>
      <c r="E2056">
        <v>120</v>
      </c>
      <c r="F2056">
        <v>0</v>
      </c>
      <c r="G2056">
        <v>0</v>
      </c>
      <c r="H2056">
        <v>0</v>
      </c>
      <c r="I2056">
        <v>0</v>
      </c>
      <c r="J2056" t="s">
        <v>2117</v>
      </c>
      <c r="K2056" s="2" t="s">
        <v>2117</v>
      </c>
      <c r="L2056" t="str">
        <f>VLOOKUP(A2056,Tables!$A$2:$B$218,2,FALSE)</f>
        <v>Care Coordination</v>
      </c>
      <c r="N2056" t="s">
        <v>3150</v>
      </c>
      <c r="O2056" s="2" t="s">
        <v>3162</v>
      </c>
      <c r="P2056" s="8"/>
      <c r="Q2056" t="str">
        <f t="shared" si="32"/>
        <v>ETL Audit Process</v>
      </c>
      <c r="R2056"/>
      <c r="S2056"/>
      <c r="T2056" s="6" t="str">
        <f>IFERROR(VLOOKUP(T$1&amp;"."&amp;$A2056&amp;"."&amp;$B2056,Mappings[[Lookup Name]:[Source Reference]],2,FALSE),"")</f>
        <v>system_user</v>
      </c>
      <c r="U2056" s="6" t="str">
        <f>IFERROR(VLOOKUP(U$1&amp;"."&amp;$A2056&amp;"."&amp;$B2056,Mappings[[Lookup Name]:[Source Reference]],2,FALSE),"")</f>
        <v/>
      </c>
      <c r="V2056" s="6" t="str">
        <f>IFERROR(VLOOKUP(V$1&amp;"."&amp;$A2056&amp;"."&amp;$B2056,Mappings[[Lookup Name]:[Source Reference]],2,FALSE),"")</f>
        <v/>
      </c>
      <c r="W2056" s="6" t="str">
        <f>IFERROR(VLOOKUP(W$1&amp;"."&amp;$A2056&amp;"."&amp;$B2056,Mappings[[Lookup Name]:[Source Reference]],2,FALSE),"")</f>
        <v/>
      </c>
    </row>
    <row r="2057" spans="1:23" x14ac:dyDescent="0.3">
      <c r="A2057" t="s">
        <v>1301</v>
      </c>
      <c r="B2057" s="6" t="s">
        <v>13</v>
      </c>
      <c r="C2057" s="5">
        <v>60</v>
      </c>
      <c r="D2057" t="s">
        <v>2098</v>
      </c>
      <c r="E2057">
        <v>8</v>
      </c>
      <c r="F2057">
        <v>23</v>
      </c>
      <c r="G2057">
        <v>3</v>
      </c>
      <c r="H2057">
        <v>0</v>
      </c>
      <c r="I2057">
        <v>0</v>
      </c>
      <c r="J2057" t="s">
        <v>2117</v>
      </c>
      <c r="K2057" s="2" t="s">
        <v>2117</v>
      </c>
      <c r="L2057" t="str">
        <f>VLOOKUP(A2057,Tables!$A$2:$B$218,2,FALSE)</f>
        <v>Care Coordination</v>
      </c>
      <c r="N2057" t="s">
        <v>3151</v>
      </c>
      <c r="O2057" s="2" t="s">
        <v>3161</v>
      </c>
      <c r="P2057" s="8"/>
      <c r="Q2057" t="str">
        <f t="shared" si="32"/>
        <v>ETL Audit Process</v>
      </c>
      <c r="R2057"/>
      <c r="S2057"/>
      <c r="T2057" s="6" t="str">
        <f>IFERROR(VLOOKUP(T$1&amp;"."&amp;$A2057&amp;"."&amp;$B2057,Mappings[[Lookup Name]:[Source Reference]],2,FALSE),"")</f>
        <v>getdate()</v>
      </c>
      <c r="U2057" s="6" t="str">
        <f>IFERROR(VLOOKUP(U$1&amp;"."&amp;$A2057&amp;"."&amp;$B2057,Mappings[[Lookup Name]:[Source Reference]],2,FALSE),"")</f>
        <v/>
      </c>
      <c r="V2057" s="6" t="str">
        <f>IFERROR(VLOOKUP(V$1&amp;"."&amp;$A2057&amp;"."&amp;$B2057,Mappings[[Lookup Name]:[Source Reference]],2,FALSE),"")</f>
        <v/>
      </c>
      <c r="W2057" s="6" t="str">
        <f>IFERROR(VLOOKUP(W$1&amp;"."&amp;$A2057&amp;"."&amp;$B2057,Mappings[[Lookup Name]:[Source Reference]],2,FALSE),"")</f>
        <v/>
      </c>
    </row>
    <row r="2058" spans="1:23" x14ac:dyDescent="0.3">
      <c r="A2058" t="s">
        <v>1301</v>
      </c>
      <c r="B2058" s="6" t="s">
        <v>14</v>
      </c>
      <c r="C2058" s="5">
        <v>61</v>
      </c>
      <c r="D2058" t="s">
        <v>2098</v>
      </c>
      <c r="E2058">
        <v>8</v>
      </c>
      <c r="F2058">
        <v>23</v>
      </c>
      <c r="G2058">
        <v>3</v>
      </c>
      <c r="H2058">
        <v>0</v>
      </c>
      <c r="I2058">
        <v>0</v>
      </c>
      <c r="J2058" t="s">
        <v>2117</v>
      </c>
      <c r="K2058" s="2" t="s">
        <v>2117</v>
      </c>
      <c r="L2058" t="str">
        <f>VLOOKUP(A2058,Tables!$A$2:$B$218,2,FALSE)</f>
        <v>Care Coordination</v>
      </c>
      <c r="N2058" t="s">
        <v>3152</v>
      </c>
      <c r="O2058" s="2" t="s">
        <v>3159</v>
      </c>
      <c r="P2058" s="8"/>
      <c r="Q2058" t="str">
        <f t="shared" si="32"/>
        <v>ETL Audit Process</v>
      </c>
      <c r="R2058"/>
      <c r="S2058"/>
      <c r="T2058" s="6" t="str">
        <f>IFERROR(VLOOKUP(T$1&amp;"."&amp;$A2058&amp;"."&amp;$B2058,Mappings[[Lookup Name]:[Source Reference]],2,FALSE),"")</f>
        <v>getdate()</v>
      </c>
      <c r="U2058" s="6" t="str">
        <f>IFERROR(VLOOKUP(U$1&amp;"."&amp;$A2058&amp;"."&amp;$B2058,Mappings[[Lookup Name]:[Source Reference]],2,FALSE),"")</f>
        <v/>
      </c>
      <c r="V2058" s="6" t="str">
        <f>IFERROR(VLOOKUP(V$1&amp;"."&amp;$A2058&amp;"."&amp;$B2058,Mappings[[Lookup Name]:[Source Reference]],2,FALSE),"")</f>
        <v/>
      </c>
      <c r="W2058" s="6" t="str">
        <f>IFERROR(VLOOKUP(W$1&amp;"."&amp;$A2058&amp;"."&amp;$B2058,Mappings[[Lookup Name]:[Source Reference]],2,FALSE),"")</f>
        <v/>
      </c>
    </row>
    <row r="2059" spans="1:23" x14ac:dyDescent="0.3">
      <c r="A2059" t="s">
        <v>1301</v>
      </c>
      <c r="B2059" s="6" t="s">
        <v>15</v>
      </c>
      <c r="C2059" s="5">
        <v>62</v>
      </c>
      <c r="D2059" t="s">
        <v>2102</v>
      </c>
      <c r="E2059">
        <v>120</v>
      </c>
      <c r="F2059">
        <v>0</v>
      </c>
      <c r="G2059">
        <v>0</v>
      </c>
      <c r="H2059">
        <v>0</v>
      </c>
      <c r="I2059">
        <v>0</v>
      </c>
      <c r="J2059" t="s">
        <v>2117</v>
      </c>
      <c r="K2059" s="2" t="s">
        <v>2117</v>
      </c>
      <c r="L2059" t="str">
        <f>VLOOKUP(A2059,Tables!$A$2:$B$218,2,FALSE)</f>
        <v>Care Coordination</v>
      </c>
      <c r="N2059" t="s">
        <v>3153</v>
      </c>
      <c r="O2059" s="2" t="s">
        <v>3160</v>
      </c>
      <c r="P2059" s="8"/>
      <c r="Q2059" t="str">
        <f t="shared" si="32"/>
        <v>ETL Audit Process</v>
      </c>
      <c r="R2059"/>
      <c r="S2059"/>
      <c r="T2059" s="6" t="str">
        <f>IFERROR(VLOOKUP(T$1&amp;"."&amp;$A2059&amp;"."&amp;$B2059,Mappings[[Lookup Name]:[Source Reference]],2,FALSE),"")</f>
        <v>system_user</v>
      </c>
      <c r="U2059" s="6" t="str">
        <f>IFERROR(VLOOKUP(U$1&amp;"."&amp;$A2059&amp;"."&amp;$B2059,Mappings[[Lookup Name]:[Source Reference]],2,FALSE),"")</f>
        <v/>
      </c>
      <c r="V2059" s="6" t="str">
        <f>IFERROR(VLOOKUP(V$1&amp;"."&amp;$A2059&amp;"."&amp;$B2059,Mappings[[Lookup Name]:[Source Reference]],2,FALSE),"")</f>
        <v/>
      </c>
      <c r="W2059" s="6" t="str">
        <f>IFERROR(VLOOKUP(W$1&amp;"."&amp;$A2059&amp;"."&amp;$B2059,Mappings[[Lookup Name]:[Source Reference]],2,FALSE),"")</f>
        <v/>
      </c>
    </row>
    <row r="2060" spans="1:23" x14ac:dyDescent="0.3">
      <c r="A2060" t="s">
        <v>1301</v>
      </c>
      <c r="B2060" s="6" t="s">
        <v>16</v>
      </c>
      <c r="C2060" s="5">
        <v>63</v>
      </c>
      <c r="D2060" t="s">
        <v>2099</v>
      </c>
      <c r="E2060">
        <v>4</v>
      </c>
      <c r="F2060">
        <v>10</v>
      </c>
      <c r="G2060">
        <v>0</v>
      </c>
      <c r="H2060">
        <v>0</v>
      </c>
      <c r="I2060">
        <v>0</v>
      </c>
      <c r="J2060" t="s">
        <v>2117</v>
      </c>
      <c r="K2060" s="2" t="s">
        <v>2117</v>
      </c>
      <c r="L2060" t="str">
        <f>VLOOKUP(A2060,Tables!$A$2:$B$218,2,FALSE)</f>
        <v>Care Coordination</v>
      </c>
      <c r="N2060" t="s">
        <v>3154</v>
      </c>
      <c r="O2060" s="2" t="s">
        <v>3158</v>
      </c>
      <c r="P2060" s="8"/>
      <c r="Q2060" t="str">
        <f t="shared" si="32"/>
        <v>ETL Audit Process</v>
      </c>
      <c r="R2060"/>
      <c r="S2060"/>
      <c r="T2060" s="6" t="str">
        <f>IFERROR(VLOOKUP(T$1&amp;"."&amp;$A2060&amp;"."&amp;$B2060,Mappings[[Lookup Name]:[Source Reference]],2,FALSE),"")</f>
        <v>SSIS_Variable:user::v_audit_SID : Note this column gets populated only on an insert</v>
      </c>
      <c r="U2060" s="6" t="str">
        <f>IFERROR(VLOOKUP(U$1&amp;"."&amp;$A2060&amp;"."&amp;$B2060,Mappings[[Lookup Name]:[Source Reference]],2,FALSE),"")</f>
        <v/>
      </c>
      <c r="V2060" s="6" t="str">
        <f>IFERROR(VLOOKUP(V$1&amp;"."&amp;$A2060&amp;"."&amp;$B2060,Mappings[[Lookup Name]:[Source Reference]],2,FALSE),"")</f>
        <v/>
      </c>
      <c r="W2060" s="6" t="str">
        <f>IFERROR(VLOOKUP(W$1&amp;"."&amp;$A2060&amp;"."&amp;$B2060,Mappings[[Lookup Name]:[Source Reference]],2,FALSE),"")</f>
        <v/>
      </c>
    </row>
    <row r="2061" spans="1:23" ht="31.2" x14ac:dyDescent="0.3">
      <c r="A2061" t="s">
        <v>1301</v>
      </c>
      <c r="B2061" s="6" t="s">
        <v>17</v>
      </c>
      <c r="C2061" s="5">
        <v>64</v>
      </c>
      <c r="D2061" t="s">
        <v>2099</v>
      </c>
      <c r="E2061">
        <v>4</v>
      </c>
      <c r="F2061">
        <v>10</v>
      </c>
      <c r="G2061">
        <v>0</v>
      </c>
      <c r="H2061">
        <v>0</v>
      </c>
      <c r="I2061">
        <v>0</v>
      </c>
      <c r="J2061" t="s">
        <v>2117</v>
      </c>
      <c r="K2061" s="2" t="s">
        <v>2117</v>
      </c>
      <c r="L2061" t="str">
        <f>VLOOKUP(A2061,Tables!$A$2:$B$218,2,FALSE)</f>
        <v>Care Coordination</v>
      </c>
      <c r="N2061" t="s">
        <v>3155</v>
      </c>
      <c r="O2061" s="2" t="s">
        <v>3157</v>
      </c>
      <c r="P2061" s="8"/>
      <c r="Q2061" t="str">
        <f t="shared" si="32"/>
        <v>ETL Audit Process</v>
      </c>
      <c r="R2061"/>
      <c r="S2061"/>
      <c r="T2061" s="6" t="str">
        <f>IFERROR(VLOOKUP(T$1&amp;"."&amp;$A2061&amp;"."&amp;$B2061,Mappings[[Lookup Name]:[Source Reference]],2,FALSE),"")</f>
        <v>SSIS_Variable:user::v_audit_SID : Note this column gets populated on an insert and gets updated on an update.</v>
      </c>
      <c r="U2061" s="6" t="str">
        <f>IFERROR(VLOOKUP(U$1&amp;"."&amp;$A2061&amp;"."&amp;$B2061,Mappings[[Lookup Name]:[Source Reference]],2,FALSE),"")</f>
        <v/>
      </c>
      <c r="V2061" s="6" t="str">
        <f>IFERROR(VLOOKUP(V$1&amp;"."&amp;$A2061&amp;"."&amp;$B2061,Mappings[[Lookup Name]:[Source Reference]],2,FALSE),"")</f>
        <v/>
      </c>
      <c r="W2061" s="6" t="str">
        <f>IFERROR(VLOOKUP(W$1&amp;"."&amp;$A2061&amp;"."&amp;$B2061,Mappings[[Lookup Name]:[Source Reference]],2,FALSE),"")</f>
        <v/>
      </c>
    </row>
    <row r="2062" spans="1:23" x14ac:dyDescent="0.3">
      <c r="A2062" t="s">
        <v>1301</v>
      </c>
      <c r="B2062" s="6" t="s">
        <v>18</v>
      </c>
      <c r="C2062" s="5">
        <v>65</v>
      </c>
      <c r="D2062" t="s">
        <v>2099</v>
      </c>
      <c r="E2062">
        <v>4</v>
      </c>
      <c r="F2062">
        <v>10</v>
      </c>
      <c r="G2062">
        <v>0</v>
      </c>
      <c r="H2062">
        <v>0</v>
      </c>
      <c r="I2062">
        <v>0</v>
      </c>
      <c r="J2062" t="s">
        <v>2117</v>
      </c>
      <c r="K2062" s="2" t="s">
        <v>2117</v>
      </c>
      <c r="L2062" t="str">
        <f>VLOOKUP(A2062,Tables!$A$2:$B$218,2,FALSE)</f>
        <v>Care Coordination</v>
      </c>
      <c r="N2062" t="s">
        <v>3163</v>
      </c>
      <c r="O2062" s="2" t="s">
        <v>3156</v>
      </c>
      <c r="P2062" s="8"/>
      <c r="Q2062" t="str">
        <f t="shared" si="32"/>
        <v>Link to Source System</v>
      </c>
      <c r="R2062"/>
      <c r="S2062"/>
      <c r="T2062" s="6" t="str">
        <f>IFERROR(VLOOKUP(T$1&amp;"."&amp;$A2062&amp;"."&amp;$B2062,Mappings[[Lookup Name]:[Source Reference]],2,FALSE),"")</f>
        <v>Source_System_SID from source_system where Source_System_Description='Altruista'</v>
      </c>
      <c r="U2062" s="6" t="str">
        <f>IFERROR(VLOOKUP(U$1&amp;"."&amp;$A2062&amp;"."&amp;$B2062,Mappings[[Lookup Name]:[Source Reference]],2,FALSE),"")</f>
        <v/>
      </c>
      <c r="V2062" s="6" t="str">
        <f>IFERROR(VLOOKUP(V$1&amp;"."&amp;$A2062&amp;"."&amp;$B2062,Mappings[[Lookup Name]:[Source Reference]],2,FALSE),"")</f>
        <v/>
      </c>
      <c r="W2062" s="6" t="str">
        <f>IFERROR(VLOOKUP(W$1&amp;"."&amp;$A2062&amp;"."&amp;$B2062,Mappings[[Lookup Name]:[Source Reference]],2,FALSE),"")</f>
        <v/>
      </c>
    </row>
    <row r="2063" spans="1:23" x14ac:dyDescent="0.3">
      <c r="A2063" t="s">
        <v>1301</v>
      </c>
      <c r="B2063" s="6" t="s">
        <v>746</v>
      </c>
      <c r="C2063" s="5">
        <v>66</v>
      </c>
      <c r="D2063" t="s">
        <v>2099</v>
      </c>
      <c r="E2063">
        <v>4</v>
      </c>
      <c r="F2063">
        <v>10</v>
      </c>
      <c r="G2063">
        <v>0</v>
      </c>
      <c r="H2063">
        <v>1</v>
      </c>
      <c r="I2063">
        <v>0</v>
      </c>
      <c r="J2063" t="s">
        <v>2117</v>
      </c>
      <c r="K2063" s="2" t="s">
        <v>2117</v>
      </c>
      <c r="L2063" t="str">
        <f>VLOOKUP(A2063,Tables!$A$2:$B$218,2,FALSE)</f>
        <v>Care Coordination</v>
      </c>
      <c r="N2063" t="s">
        <v>3087</v>
      </c>
      <c r="O2063" s="2" t="s">
        <v>3309</v>
      </c>
      <c r="Q2063" t="str">
        <f t="shared" si="32"/>
        <v>Business Logic</v>
      </c>
      <c r="T2063" s="6" t="str">
        <f>IFERROR(VLOOKUP(T$1&amp;"."&amp;$A2063&amp;"."&amp;$B2063,Mappings[[Lookup Name]:[Source Reference]],2,FALSE),"")</f>
        <v/>
      </c>
      <c r="U2063" s="6" t="str">
        <f>IFERROR(VLOOKUP(U$1&amp;"."&amp;$A2063&amp;"."&amp;$B2063,Mappings[[Lookup Name]:[Source Reference]],2,FALSE),"")</f>
        <v/>
      </c>
      <c r="V2063" s="6" t="str">
        <f>IFERROR(VLOOKUP(V$1&amp;"."&amp;$A2063&amp;"."&amp;$B2063,Mappings[[Lookup Name]:[Source Reference]],2,FALSE),"")</f>
        <v/>
      </c>
      <c r="W2063" s="6" t="str">
        <f>IFERROR(VLOOKUP(W$1&amp;"."&amp;$A2063&amp;"."&amp;$B2063,Mappings[[Lookup Name]:[Source Reference]],2,FALSE),"")</f>
        <v/>
      </c>
    </row>
    <row r="2064" spans="1:23" ht="31.2" x14ac:dyDescent="0.3">
      <c r="A2064" t="s">
        <v>1301</v>
      </c>
      <c r="B2064" s="6" t="s">
        <v>747</v>
      </c>
      <c r="C2064" s="5">
        <v>67</v>
      </c>
      <c r="D2064" t="s">
        <v>2100</v>
      </c>
      <c r="E2064">
        <v>1</v>
      </c>
      <c r="F2064">
        <v>1</v>
      </c>
      <c r="G2064">
        <v>0</v>
      </c>
      <c r="H2064">
        <v>1</v>
      </c>
      <c r="I2064">
        <v>0</v>
      </c>
      <c r="J2064" t="s">
        <v>2117</v>
      </c>
      <c r="K2064" s="2" t="s">
        <v>2117</v>
      </c>
      <c r="L2064" t="str">
        <f>VLOOKUP(A2064,Tables!$A$2:$B$218,2,FALSE)</f>
        <v>Care Coordination</v>
      </c>
      <c r="N2064" t="s">
        <v>747</v>
      </c>
      <c r="O2064" s="2" t="s">
        <v>3310</v>
      </c>
      <c r="Q2064" t="str">
        <f t="shared" si="32"/>
        <v>Business Logic</v>
      </c>
      <c r="T2064" s="6" t="str">
        <f>IFERROR(VLOOKUP(T$1&amp;"."&amp;$A2064&amp;"."&amp;$B2064,Mappings[[Lookup Name]:[Source Reference]],2,FALSE),"")</f>
        <v/>
      </c>
      <c r="U2064" s="6" t="str">
        <f>IFERROR(VLOOKUP(U$1&amp;"."&amp;$A2064&amp;"."&amp;$B2064,Mappings[[Lookup Name]:[Source Reference]],2,FALSE),"")</f>
        <v/>
      </c>
      <c r="V2064" s="6" t="str">
        <f>IFERROR(VLOOKUP(V$1&amp;"."&amp;$A2064&amp;"."&amp;$B2064,Mappings[[Lookup Name]:[Source Reference]],2,FALSE),"")</f>
        <v/>
      </c>
      <c r="W2064" s="6" t="str">
        <f>IFERROR(VLOOKUP(W$1&amp;"."&amp;$A2064&amp;"."&amp;$B2064,Mappings[[Lookup Name]:[Source Reference]],2,FALSE),"")</f>
        <v/>
      </c>
    </row>
    <row r="2065" spans="1:23" x14ac:dyDescent="0.3">
      <c r="A2065" t="s">
        <v>1353</v>
      </c>
      <c r="B2065" s="6" t="s">
        <v>1354</v>
      </c>
      <c r="C2065" s="5">
        <v>1</v>
      </c>
      <c r="D2065" t="s">
        <v>2099</v>
      </c>
      <c r="E2065">
        <v>4</v>
      </c>
      <c r="F2065">
        <v>10</v>
      </c>
      <c r="G2065">
        <v>0</v>
      </c>
      <c r="H2065">
        <v>0</v>
      </c>
      <c r="I2065">
        <v>1</v>
      </c>
      <c r="J2065" t="s">
        <v>2117</v>
      </c>
      <c r="K2065" s="2" t="s">
        <v>2117</v>
      </c>
      <c r="L2065" t="str">
        <f>VLOOKUP(A2065,Tables!$A$2:$B$218,2,FALSE)</f>
        <v>Care Coordination</v>
      </c>
      <c r="N2065" t="s">
        <v>3131</v>
      </c>
      <c r="O2065" s="2" t="s">
        <v>3220</v>
      </c>
      <c r="P2065" s="2" t="s">
        <v>2961</v>
      </c>
      <c r="Q2065" t="str">
        <f t="shared" si="32"/>
        <v>System Generated</v>
      </c>
      <c r="T2065" s="6" t="str">
        <f>IFERROR(VLOOKUP(T$1&amp;"."&amp;$A2065&amp;"."&amp;$B2065,Mappings[[Lookup Name]:[Source Reference]],2,FALSE),"")</f>
        <v>Identity Column</v>
      </c>
      <c r="U2065" s="6" t="str">
        <f>IFERROR(VLOOKUP(U$1&amp;"."&amp;$A2065&amp;"."&amp;$B2065,Mappings[[Lookup Name]:[Source Reference]],2,FALSE),"")</f>
        <v/>
      </c>
      <c r="V2065" s="6" t="str">
        <f>IFERROR(VLOOKUP(V$1&amp;"."&amp;$A2065&amp;"."&amp;$B2065,Mappings[[Lookup Name]:[Source Reference]],2,FALSE),"")</f>
        <v/>
      </c>
      <c r="W2065" s="6" t="str">
        <f>IFERROR(VLOOKUP(W$1&amp;"."&amp;$A2065&amp;"."&amp;$B2065,Mappings[[Lookup Name]:[Source Reference]],2,FALSE),"")</f>
        <v/>
      </c>
    </row>
    <row r="2066" spans="1:23" ht="31.2" x14ac:dyDescent="0.3">
      <c r="A2066" t="s">
        <v>1353</v>
      </c>
      <c r="B2066" s="6" t="s">
        <v>663</v>
      </c>
      <c r="C2066" s="5">
        <v>2</v>
      </c>
      <c r="D2066" t="s">
        <v>2099</v>
      </c>
      <c r="E2066">
        <v>4</v>
      </c>
      <c r="F2066">
        <v>10</v>
      </c>
      <c r="G2066">
        <v>0</v>
      </c>
      <c r="H2066">
        <v>1</v>
      </c>
      <c r="I2066">
        <v>0</v>
      </c>
      <c r="J2066" t="s">
        <v>2117</v>
      </c>
      <c r="K2066" s="2" t="s">
        <v>2117</v>
      </c>
      <c r="L2066" t="str">
        <f>VLOOKUP(A2066,Tables!$A$2:$B$218,2,FALSE)</f>
        <v>Care Coordination</v>
      </c>
      <c r="N2066" t="s">
        <v>2972</v>
      </c>
      <c r="O2066" s="2" t="s">
        <v>3171</v>
      </c>
      <c r="P2066" s="2" t="s">
        <v>2961</v>
      </c>
      <c r="Q2066" t="str">
        <f t="shared" si="32"/>
        <v>System Generated</v>
      </c>
      <c r="T2066" s="6" t="str">
        <f>IFERROR(VLOOKUP(T$1&amp;"."&amp;$A2066&amp;"."&amp;$B2066,Mappings[[Lookup Name]:[Source Reference]],2,FALSE),"")</f>
        <v>Lkp Member</v>
      </c>
      <c r="U2066" s="6" t="str">
        <f>IFERROR(VLOOKUP(U$1&amp;"."&amp;$A2066&amp;"."&amp;$B2066,Mappings[[Lookup Name]:[Source Reference]],2,FALSE),"")</f>
        <v/>
      </c>
      <c r="V2066" s="6" t="str">
        <f>IFERROR(VLOOKUP(V$1&amp;"."&amp;$A2066&amp;"."&amp;$B2066,Mappings[[Lookup Name]:[Source Reference]],2,FALSE),"")</f>
        <v/>
      </c>
      <c r="W2066" s="6" t="str">
        <f>IFERROR(VLOOKUP(W$1&amp;"."&amp;$A2066&amp;"."&amp;$B2066,Mappings[[Lookup Name]:[Source Reference]],2,FALSE),"")</f>
        <v/>
      </c>
    </row>
    <row r="2067" spans="1:23" x14ac:dyDescent="0.3">
      <c r="A2067" t="s">
        <v>1353</v>
      </c>
      <c r="B2067" s="6" t="s">
        <v>1355</v>
      </c>
      <c r="C2067" s="5">
        <v>3</v>
      </c>
      <c r="D2067" t="s">
        <v>2107</v>
      </c>
      <c r="E2067">
        <v>8</v>
      </c>
      <c r="F2067">
        <v>19</v>
      </c>
      <c r="G2067">
        <v>0</v>
      </c>
      <c r="H2067">
        <v>0</v>
      </c>
      <c r="I2067">
        <v>0</v>
      </c>
      <c r="J2067" t="s">
        <v>2117</v>
      </c>
      <c r="K2067" s="2" t="s">
        <v>2117</v>
      </c>
      <c r="L2067" t="str">
        <f>VLOOKUP(A2067,Tables!$A$2:$B$218,2,FALSE)</f>
        <v>Care Coordination</v>
      </c>
      <c r="N2067" t="s">
        <v>3088</v>
      </c>
      <c r="O2067" s="2" t="s">
        <v>3311</v>
      </c>
      <c r="Q2067" t="str">
        <f t="shared" si="32"/>
        <v>Business Logic</v>
      </c>
      <c r="T2067" s="6" t="str">
        <f>IFERROR(VLOOKUP(T$1&amp;"."&amp;$A2067&amp;"."&amp;$B2067,Mappings[[Lookup Name]:[Source Reference]],2,FALSE),"")</f>
        <v>PATIENT_HEALTH_NOTES.CARE_STAFF_ID</v>
      </c>
      <c r="U2067" s="6" t="str">
        <f>IFERROR(VLOOKUP(U$1&amp;"."&amp;$A2067&amp;"."&amp;$B2067,Mappings[[Lookup Name]:[Source Reference]],2,FALSE),"")</f>
        <v/>
      </c>
      <c r="V2067" s="6" t="str">
        <f>IFERROR(VLOOKUP(V$1&amp;"."&amp;$A2067&amp;"."&amp;$B2067,Mappings[[Lookup Name]:[Source Reference]],2,FALSE),"")</f>
        <v/>
      </c>
      <c r="W2067" s="6" t="str">
        <f>IFERROR(VLOOKUP(W$1&amp;"."&amp;$A2067&amp;"."&amp;$B2067,Mappings[[Lookup Name]:[Source Reference]],2,FALSE),"")</f>
        <v/>
      </c>
    </row>
    <row r="2068" spans="1:23" ht="31.2" x14ac:dyDescent="0.3">
      <c r="A2068" t="s">
        <v>1353</v>
      </c>
      <c r="B2068" s="6" t="s">
        <v>660</v>
      </c>
      <c r="C2068" s="5">
        <v>4</v>
      </c>
      <c r="D2068" t="s">
        <v>2099</v>
      </c>
      <c r="E2068">
        <v>4</v>
      </c>
      <c r="F2068">
        <v>10</v>
      </c>
      <c r="G2068">
        <v>0</v>
      </c>
      <c r="H2068">
        <v>1</v>
      </c>
      <c r="I2068">
        <v>0</v>
      </c>
      <c r="J2068" t="s">
        <v>2117</v>
      </c>
      <c r="K2068" s="2" t="s">
        <v>2283</v>
      </c>
      <c r="L2068" t="str">
        <f>VLOOKUP(A2068,Tables!$A$2:$B$218,2,FALSE)</f>
        <v>Care Coordination</v>
      </c>
      <c r="N2068" t="s">
        <v>2984</v>
      </c>
      <c r="O2068" s="2" t="s">
        <v>3201</v>
      </c>
      <c r="P2068" s="2" t="s">
        <v>2961</v>
      </c>
      <c r="Q2068" t="str">
        <f t="shared" si="32"/>
        <v>System Generated</v>
      </c>
      <c r="T2068" s="6" t="str">
        <f>IFERROR(VLOOKUP(T$1&amp;"."&amp;$A2068&amp;"."&amp;$B2068,Mappings[[Lookup Name]:[Source Reference]],2,FALSE),"")</f>
        <v>Lkp CPL_Care_Plan</v>
      </c>
      <c r="U2068" s="6" t="str">
        <f>IFERROR(VLOOKUP(U$1&amp;"."&amp;$A2068&amp;"."&amp;$B2068,Mappings[[Lookup Name]:[Source Reference]],2,FALSE),"")</f>
        <v/>
      </c>
      <c r="V2068" s="6" t="str">
        <f>IFERROR(VLOOKUP(V$1&amp;"."&amp;$A2068&amp;"."&amp;$B2068,Mappings[[Lookup Name]:[Source Reference]],2,FALSE),"")</f>
        <v/>
      </c>
      <c r="W2068" s="6" t="str">
        <f>IFERROR(VLOOKUP(W$1&amp;"."&amp;$A2068&amp;"."&amp;$B2068,Mappings[[Lookup Name]:[Source Reference]],2,FALSE),"")</f>
        <v/>
      </c>
    </row>
    <row r="2069" spans="1:23" x14ac:dyDescent="0.3">
      <c r="A2069" t="s">
        <v>1353</v>
      </c>
      <c r="B2069" s="6" t="s">
        <v>1356</v>
      </c>
      <c r="C2069" s="5">
        <v>5</v>
      </c>
      <c r="D2069" t="s">
        <v>2097</v>
      </c>
      <c r="E2069">
        <v>-1</v>
      </c>
      <c r="F2069">
        <v>0</v>
      </c>
      <c r="G2069">
        <v>0</v>
      </c>
      <c r="H2069">
        <v>1</v>
      </c>
      <c r="I2069">
        <v>0</v>
      </c>
      <c r="J2069" t="s">
        <v>2117</v>
      </c>
      <c r="K2069" s="2" t="s">
        <v>2117</v>
      </c>
      <c r="L2069" t="str">
        <f>VLOOKUP(A2069,Tables!$A$2:$B$218,2,FALSE)</f>
        <v>Care Coordination</v>
      </c>
      <c r="N2069" t="s">
        <v>3089</v>
      </c>
      <c r="O2069" s="2" t="s">
        <v>3312</v>
      </c>
      <c r="Q2069" t="str">
        <f t="shared" si="32"/>
        <v>Business Logic</v>
      </c>
      <c r="T2069" s="6" t="str">
        <f>IFERROR(VLOOKUP(T$1&amp;"."&amp;$A2069&amp;"."&amp;$B2069,Mappings[[Lookup Name]:[Source Reference]],2,FALSE),"")</f>
        <v>PATIENT_HEALTH_NOTES.HEALTH_NOTES_TEXT</v>
      </c>
      <c r="U2069" s="6" t="str">
        <f>IFERROR(VLOOKUP(U$1&amp;"."&amp;$A2069&amp;"."&amp;$B2069,Mappings[[Lookup Name]:[Source Reference]],2,FALSE),"")</f>
        <v/>
      </c>
      <c r="V2069" s="6" t="str">
        <f>IFERROR(VLOOKUP(V$1&amp;"."&amp;$A2069&amp;"."&amp;$B2069,Mappings[[Lookup Name]:[Source Reference]],2,FALSE),"")</f>
        <v/>
      </c>
      <c r="W2069" s="6" t="str">
        <f>IFERROR(VLOOKUP(W$1&amp;"."&amp;$A2069&amp;"."&amp;$B2069,Mappings[[Lookup Name]:[Source Reference]],2,FALSE),"")</f>
        <v/>
      </c>
    </row>
    <row r="2070" spans="1:23" x14ac:dyDescent="0.3">
      <c r="A2070" t="s">
        <v>1353</v>
      </c>
      <c r="B2070" s="6" t="s">
        <v>1357</v>
      </c>
      <c r="C2070" s="5">
        <v>6</v>
      </c>
      <c r="D2070" t="s">
        <v>2098</v>
      </c>
      <c r="E2070">
        <v>8</v>
      </c>
      <c r="F2070">
        <v>23</v>
      </c>
      <c r="G2070">
        <v>3</v>
      </c>
      <c r="H2070">
        <v>1</v>
      </c>
      <c r="I2070">
        <v>0</v>
      </c>
      <c r="J2070" t="s">
        <v>2117</v>
      </c>
      <c r="K2070" s="2" t="s">
        <v>2117</v>
      </c>
      <c r="L2070" t="str">
        <f>VLOOKUP(A2070,Tables!$A$2:$B$218,2,FALSE)</f>
        <v>Care Coordination</v>
      </c>
      <c r="N2070" t="s">
        <v>3090</v>
      </c>
      <c r="O2070" s="2" t="s">
        <v>3313</v>
      </c>
      <c r="Q2070" t="str">
        <f t="shared" si="32"/>
        <v>Business Logic</v>
      </c>
      <c r="T2070" s="6" t="str">
        <f>IFERROR(VLOOKUP(T$1&amp;"."&amp;$A2070&amp;"."&amp;$B2070,Mappings[[Lookup Name]:[Source Reference]],2,FALSE),"")</f>
        <v>PATIENT_HEALTH_NOTES.HEALTH_NOTES_DATE</v>
      </c>
      <c r="U2070" s="6" t="str">
        <f>IFERROR(VLOOKUP(U$1&amp;"."&amp;$A2070&amp;"."&amp;$B2070,Mappings[[Lookup Name]:[Source Reference]],2,FALSE),"")</f>
        <v/>
      </c>
      <c r="V2070" s="6" t="str">
        <f>IFERROR(VLOOKUP(V$1&amp;"."&amp;$A2070&amp;"."&amp;$B2070,Mappings[[Lookup Name]:[Source Reference]],2,FALSE),"")</f>
        <v/>
      </c>
      <c r="W2070" s="6" t="str">
        <f>IFERROR(VLOOKUP(W$1&amp;"."&amp;$A2070&amp;"."&amp;$B2070,Mappings[[Lookup Name]:[Source Reference]],2,FALSE),"")</f>
        <v/>
      </c>
    </row>
    <row r="2071" spans="1:23" x14ac:dyDescent="0.3">
      <c r="A2071" t="s">
        <v>1353</v>
      </c>
      <c r="B2071" s="6" t="s">
        <v>1358</v>
      </c>
      <c r="C2071" s="5">
        <v>7</v>
      </c>
      <c r="D2071" t="s">
        <v>2097</v>
      </c>
      <c r="E2071">
        <v>100</v>
      </c>
      <c r="F2071">
        <v>0</v>
      </c>
      <c r="G2071">
        <v>0</v>
      </c>
      <c r="H2071">
        <v>1</v>
      </c>
      <c r="I2071">
        <v>0</v>
      </c>
      <c r="J2071" t="s">
        <v>2117</v>
      </c>
      <c r="K2071" s="2" t="s">
        <v>2117</v>
      </c>
      <c r="L2071" t="str">
        <f>VLOOKUP(A2071,Tables!$A$2:$B$218,2,FALSE)</f>
        <v>Care Coordination</v>
      </c>
      <c r="N2071" t="s">
        <v>3091</v>
      </c>
      <c r="O2071" s="2" t="s">
        <v>3314</v>
      </c>
      <c r="Q2071" t="str">
        <f t="shared" si="32"/>
        <v>Business Logic</v>
      </c>
      <c r="T2071" s="6" t="str">
        <f>IFERROR(VLOOKUP(T$1&amp;"."&amp;$A2071&amp;"."&amp;$B2071,Mappings[[Lookup Name]:[Source Reference]],2,FALSE),"")</f>
        <v>PATIENT_HEALTH_NOTES.NOTES_TYPE</v>
      </c>
      <c r="U2071" s="6" t="str">
        <f>IFERROR(VLOOKUP(U$1&amp;"."&amp;$A2071&amp;"."&amp;$B2071,Mappings[[Lookup Name]:[Source Reference]],2,FALSE),"")</f>
        <v/>
      </c>
      <c r="V2071" s="6" t="str">
        <f>IFERROR(VLOOKUP(V$1&amp;"."&amp;$A2071&amp;"."&amp;$B2071,Mappings[[Lookup Name]:[Source Reference]],2,FALSE),"")</f>
        <v/>
      </c>
      <c r="W2071" s="6" t="str">
        <f>IFERROR(VLOOKUP(W$1&amp;"."&amp;$A2071&amp;"."&amp;$B2071,Mappings[[Lookup Name]:[Source Reference]],2,FALSE),"")</f>
        <v/>
      </c>
    </row>
    <row r="2072" spans="1:23" x14ac:dyDescent="0.3">
      <c r="A2072" t="s">
        <v>1353</v>
      </c>
      <c r="B2072" s="6" t="s">
        <v>1320</v>
      </c>
      <c r="C2072" s="5">
        <v>8</v>
      </c>
      <c r="D2072" t="s">
        <v>2100</v>
      </c>
      <c r="E2072">
        <v>1</v>
      </c>
      <c r="F2072">
        <v>1</v>
      </c>
      <c r="G2072">
        <v>0</v>
      </c>
      <c r="H2072">
        <v>1</v>
      </c>
      <c r="I2072">
        <v>0</v>
      </c>
      <c r="J2072" t="s">
        <v>2117</v>
      </c>
      <c r="K2072" s="2" t="s">
        <v>2117</v>
      </c>
      <c r="L2072" t="str">
        <f>VLOOKUP(A2072,Tables!$A$2:$B$218,2,FALSE)</f>
        <v>Care Coordination</v>
      </c>
      <c r="N2072" t="s">
        <v>3056</v>
      </c>
      <c r="O2072" s="2" t="s">
        <v>3315</v>
      </c>
      <c r="Q2072" t="str">
        <f t="shared" si="32"/>
        <v>Business Logic</v>
      </c>
      <c r="T2072" s="6" t="str">
        <f>IFERROR(VLOOKUP(T$1&amp;"."&amp;$A2072&amp;"."&amp;$B2072,Mappings[[Lookup Name]:[Source Reference]],2,FALSE),"")</f>
        <v>PATIENT_HEALTH_NOTES.IS_CONFIDENTIAL</v>
      </c>
      <c r="U2072" s="6" t="str">
        <f>IFERROR(VLOOKUP(U$1&amp;"."&amp;$A2072&amp;"."&amp;$B2072,Mappings[[Lookup Name]:[Source Reference]],2,FALSE),"")</f>
        <v/>
      </c>
      <c r="V2072" s="6" t="str">
        <f>IFERROR(VLOOKUP(V$1&amp;"."&amp;$A2072&amp;"."&amp;$B2072,Mappings[[Lookup Name]:[Source Reference]],2,FALSE),"")</f>
        <v/>
      </c>
      <c r="W2072" s="6" t="str">
        <f>IFERROR(VLOOKUP(W$1&amp;"."&amp;$A2072&amp;"."&amp;$B2072,Mappings[[Lookup Name]:[Source Reference]],2,FALSE),"")</f>
        <v/>
      </c>
    </row>
    <row r="2073" spans="1:23" x14ac:dyDescent="0.3">
      <c r="A2073" t="s">
        <v>1353</v>
      </c>
      <c r="B2073" s="6" t="s">
        <v>1359</v>
      </c>
      <c r="C2073" s="5">
        <v>9</v>
      </c>
      <c r="D2073" t="s">
        <v>2100</v>
      </c>
      <c r="E2073">
        <v>1</v>
      </c>
      <c r="F2073">
        <v>1</v>
      </c>
      <c r="G2073">
        <v>0</v>
      </c>
      <c r="H2073">
        <v>1</v>
      </c>
      <c r="I2073">
        <v>0</v>
      </c>
      <c r="J2073" t="s">
        <v>2117</v>
      </c>
      <c r="K2073" s="2" t="s">
        <v>2117</v>
      </c>
      <c r="L2073" t="str">
        <f>VLOOKUP(A2073,Tables!$A$2:$B$218,2,FALSE)</f>
        <v>Care Coordination</v>
      </c>
      <c r="N2073" t="s">
        <v>3092</v>
      </c>
      <c r="O2073" s="2" t="s">
        <v>3316</v>
      </c>
      <c r="Q2073" t="str">
        <f t="shared" si="32"/>
        <v>Business Logic</v>
      </c>
      <c r="T2073" s="6" t="str">
        <f>IFERROR(VLOOKUP(T$1&amp;"."&amp;$A2073&amp;"."&amp;$B2073,Mappings[[Lookup Name]:[Source Reference]],2,FALSE),"")</f>
        <v>PATIENT_HEALTH_NOTES.IS_ALERT</v>
      </c>
      <c r="U2073" s="6" t="str">
        <f>IFERROR(VLOOKUP(U$1&amp;"."&amp;$A2073&amp;"."&amp;$B2073,Mappings[[Lookup Name]:[Source Reference]],2,FALSE),"")</f>
        <v/>
      </c>
      <c r="V2073" s="6" t="str">
        <f>IFERROR(VLOOKUP(V$1&amp;"."&amp;$A2073&amp;"."&amp;$B2073,Mappings[[Lookup Name]:[Source Reference]],2,FALSE),"")</f>
        <v/>
      </c>
      <c r="W2073" s="6" t="str">
        <f>IFERROR(VLOOKUP(W$1&amp;"."&amp;$A2073&amp;"."&amp;$B2073,Mappings[[Lookup Name]:[Source Reference]],2,FALSE),"")</f>
        <v/>
      </c>
    </row>
    <row r="2074" spans="1:23" ht="46.8" x14ac:dyDescent="0.3">
      <c r="A2074" t="s">
        <v>1353</v>
      </c>
      <c r="B2074" s="6" t="s">
        <v>11</v>
      </c>
      <c r="C2074" s="5">
        <v>10</v>
      </c>
      <c r="D2074" t="s">
        <v>2101</v>
      </c>
      <c r="E2074">
        <v>1</v>
      </c>
      <c r="F2074">
        <v>0</v>
      </c>
      <c r="G2074">
        <v>0</v>
      </c>
      <c r="H2074">
        <v>1</v>
      </c>
      <c r="I2074">
        <v>0</v>
      </c>
      <c r="J2074" t="s">
        <v>2117</v>
      </c>
      <c r="K2074" s="2" t="s">
        <v>2117</v>
      </c>
      <c r="L2074" t="str">
        <f>VLOOKUP(A2074,Tables!$A$2:$B$218,2,FALSE)</f>
        <v>Care Coordination</v>
      </c>
      <c r="N2074" t="s">
        <v>2384</v>
      </c>
      <c r="O2074" s="2" t="s">
        <v>2382</v>
      </c>
      <c r="P2074" s="2" t="s">
        <v>2965</v>
      </c>
      <c r="Q2074" t="str">
        <f t="shared" si="32"/>
        <v>Business Logic</v>
      </c>
      <c r="T2074" s="6">
        <f>IFERROR(VLOOKUP(T$1&amp;"."&amp;$A2074&amp;"."&amp;$B2074,Mappings[[Lookup Name]:[Source Reference]],2,FALSE),"")</f>
        <v>0</v>
      </c>
      <c r="U2074" s="6" t="str">
        <f>IFERROR(VLOOKUP(U$1&amp;"."&amp;$A2074&amp;"."&amp;$B2074,Mappings[[Lookup Name]:[Source Reference]],2,FALSE),"")</f>
        <v/>
      </c>
      <c r="V2074" s="6" t="str">
        <f>IFERROR(VLOOKUP(V$1&amp;"."&amp;$A2074&amp;"."&amp;$B2074,Mappings[[Lookup Name]:[Source Reference]],2,FALSE),"")</f>
        <v/>
      </c>
      <c r="W2074" s="6" t="str">
        <f>IFERROR(VLOOKUP(W$1&amp;"."&amp;$A2074&amp;"."&amp;$B2074,Mappings[[Lookup Name]:[Source Reference]],2,FALSE),"")</f>
        <v/>
      </c>
    </row>
    <row r="2075" spans="1:23" x14ac:dyDescent="0.3">
      <c r="A2075" t="s">
        <v>1353</v>
      </c>
      <c r="B2075" s="6" t="s">
        <v>12</v>
      </c>
      <c r="C2075" s="5">
        <v>11</v>
      </c>
      <c r="D2075" t="s">
        <v>2102</v>
      </c>
      <c r="E2075">
        <v>120</v>
      </c>
      <c r="F2075">
        <v>0</v>
      </c>
      <c r="G2075">
        <v>0</v>
      </c>
      <c r="H2075">
        <v>0</v>
      </c>
      <c r="I2075">
        <v>0</v>
      </c>
      <c r="J2075" t="s">
        <v>2117</v>
      </c>
      <c r="K2075" s="2" t="s">
        <v>2117</v>
      </c>
      <c r="L2075" t="str">
        <f>VLOOKUP(A2075,Tables!$A$2:$B$218,2,FALSE)</f>
        <v>Care Coordination</v>
      </c>
      <c r="N2075" t="s">
        <v>3150</v>
      </c>
      <c r="O2075" s="2" t="s">
        <v>3162</v>
      </c>
      <c r="P2075" s="8"/>
      <c r="Q2075" t="str">
        <f t="shared" si="32"/>
        <v>ETL Audit Process</v>
      </c>
      <c r="R2075"/>
      <c r="S2075"/>
      <c r="T2075" s="6" t="str">
        <f>IFERROR(VLOOKUP(T$1&amp;"."&amp;$A2075&amp;"."&amp;$B2075,Mappings[[Lookup Name]:[Source Reference]],2,FALSE),"")</f>
        <v>system_user</v>
      </c>
      <c r="U2075" s="6" t="str">
        <f>IFERROR(VLOOKUP(U$1&amp;"."&amp;$A2075&amp;"."&amp;$B2075,Mappings[[Lookup Name]:[Source Reference]],2,FALSE),"")</f>
        <v/>
      </c>
      <c r="V2075" s="6" t="str">
        <f>IFERROR(VLOOKUP(V$1&amp;"."&amp;$A2075&amp;"."&amp;$B2075,Mappings[[Lookup Name]:[Source Reference]],2,FALSE),"")</f>
        <v/>
      </c>
      <c r="W2075" s="6" t="str">
        <f>IFERROR(VLOOKUP(W$1&amp;"."&amp;$A2075&amp;"."&amp;$B2075,Mappings[[Lookup Name]:[Source Reference]],2,FALSE),"")</f>
        <v/>
      </c>
    </row>
    <row r="2076" spans="1:23" x14ac:dyDescent="0.3">
      <c r="A2076" t="s">
        <v>1353</v>
      </c>
      <c r="B2076" s="6" t="s">
        <v>13</v>
      </c>
      <c r="C2076" s="5">
        <v>12</v>
      </c>
      <c r="D2076" t="s">
        <v>2098</v>
      </c>
      <c r="E2076">
        <v>8</v>
      </c>
      <c r="F2076">
        <v>23</v>
      </c>
      <c r="G2076">
        <v>3</v>
      </c>
      <c r="H2076">
        <v>0</v>
      </c>
      <c r="I2076">
        <v>0</v>
      </c>
      <c r="J2076" t="s">
        <v>2117</v>
      </c>
      <c r="K2076" s="2" t="s">
        <v>2117</v>
      </c>
      <c r="L2076" t="str">
        <f>VLOOKUP(A2076,Tables!$A$2:$B$218,2,FALSE)</f>
        <v>Care Coordination</v>
      </c>
      <c r="N2076" t="s">
        <v>3151</v>
      </c>
      <c r="O2076" s="2" t="s">
        <v>3161</v>
      </c>
      <c r="P2076" s="8"/>
      <c r="Q2076" t="str">
        <f t="shared" si="32"/>
        <v>ETL Audit Process</v>
      </c>
      <c r="R2076"/>
      <c r="S2076"/>
      <c r="T2076" s="6" t="str">
        <f>IFERROR(VLOOKUP(T$1&amp;"."&amp;$A2076&amp;"."&amp;$B2076,Mappings[[Lookup Name]:[Source Reference]],2,FALSE),"")</f>
        <v>Getdate()</v>
      </c>
      <c r="U2076" s="6" t="str">
        <f>IFERROR(VLOOKUP(U$1&amp;"."&amp;$A2076&amp;"."&amp;$B2076,Mappings[[Lookup Name]:[Source Reference]],2,FALSE),"")</f>
        <v/>
      </c>
      <c r="V2076" s="6" t="str">
        <f>IFERROR(VLOOKUP(V$1&amp;"."&amp;$A2076&amp;"."&amp;$B2076,Mappings[[Lookup Name]:[Source Reference]],2,FALSE),"")</f>
        <v/>
      </c>
      <c r="W2076" s="6" t="str">
        <f>IFERROR(VLOOKUP(W$1&amp;"."&amp;$A2076&amp;"."&amp;$B2076,Mappings[[Lookup Name]:[Source Reference]],2,FALSE),"")</f>
        <v/>
      </c>
    </row>
    <row r="2077" spans="1:23" x14ac:dyDescent="0.3">
      <c r="A2077" t="s">
        <v>1353</v>
      </c>
      <c r="B2077" s="6" t="s">
        <v>14</v>
      </c>
      <c r="C2077" s="5">
        <v>13</v>
      </c>
      <c r="D2077" t="s">
        <v>2098</v>
      </c>
      <c r="E2077">
        <v>8</v>
      </c>
      <c r="F2077">
        <v>23</v>
      </c>
      <c r="G2077">
        <v>3</v>
      </c>
      <c r="H2077">
        <v>0</v>
      </c>
      <c r="I2077">
        <v>0</v>
      </c>
      <c r="J2077" t="s">
        <v>2117</v>
      </c>
      <c r="K2077" s="2" t="s">
        <v>2117</v>
      </c>
      <c r="L2077" t="str">
        <f>VLOOKUP(A2077,Tables!$A$2:$B$218,2,FALSE)</f>
        <v>Care Coordination</v>
      </c>
      <c r="N2077" t="s">
        <v>3152</v>
      </c>
      <c r="O2077" s="2" t="s">
        <v>3159</v>
      </c>
      <c r="P2077" s="8"/>
      <c r="Q2077" t="str">
        <f t="shared" si="32"/>
        <v>ETL Audit Process</v>
      </c>
      <c r="R2077"/>
      <c r="S2077"/>
      <c r="T2077" s="6" t="str">
        <f>IFERROR(VLOOKUP(T$1&amp;"."&amp;$A2077&amp;"."&amp;$B2077,Mappings[[Lookup Name]:[Source Reference]],2,FALSE),"")</f>
        <v>Getdate()</v>
      </c>
      <c r="U2077" s="6" t="str">
        <f>IFERROR(VLOOKUP(U$1&amp;"."&amp;$A2077&amp;"."&amp;$B2077,Mappings[[Lookup Name]:[Source Reference]],2,FALSE),"")</f>
        <v/>
      </c>
      <c r="V2077" s="6" t="str">
        <f>IFERROR(VLOOKUP(V$1&amp;"."&amp;$A2077&amp;"."&amp;$B2077,Mappings[[Lookup Name]:[Source Reference]],2,FALSE),"")</f>
        <v/>
      </c>
      <c r="W2077" s="6" t="str">
        <f>IFERROR(VLOOKUP(W$1&amp;"."&amp;$A2077&amp;"."&amp;$B2077,Mappings[[Lookup Name]:[Source Reference]],2,FALSE),"")</f>
        <v/>
      </c>
    </row>
    <row r="2078" spans="1:23" x14ac:dyDescent="0.3">
      <c r="A2078" t="s">
        <v>1353</v>
      </c>
      <c r="B2078" s="6" t="s">
        <v>15</v>
      </c>
      <c r="C2078" s="5">
        <v>14</v>
      </c>
      <c r="D2078" t="s">
        <v>2102</v>
      </c>
      <c r="E2078">
        <v>120</v>
      </c>
      <c r="F2078">
        <v>0</v>
      </c>
      <c r="G2078">
        <v>0</v>
      </c>
      <c r="H2078">
        <v>0</v>
      </c>
      <c r="I2078">
        <v>0</v>
      </c>
      <c r="J2078" t="s">
        <v>2117</v>
      </c>
      <c r="K2078" s="2" t="s">
        <v>2117</v>
      </c>
      <c r="L2078" t="str">
        <f>VLOOKUP(A2078,Tables!$A$2:$B$218,2,FALSE)</f>
        <v>Care Coordination</v>
      </c>
      <c r="N2078" t="s">
        <v>3153</v>
      </c>
      <c r="O2078" s="2" t="s">
        <v>3160</v>
      </c>
      <c r="P2078" s="8"/>
      <c r="Q2078" t="str">
        <f t="shared" si="32"/>
        <v>ETL Audit Process</v>
      </c>
      <c r="R2078"/>
      <c r="S2078"/>
      <c r="T2078" s="6" t="str">
        <f>IFERROR(VLOOKUP(T$1&amp;"."&amp;$A2078&amp;"."&amp;$B2078,Mappings[[Lookup Name]:[Source Reference]],2,FALSE),"")</f>
        <v>system_user</v>
      </c>
      <c r="U2078" s="6" t="str">
        <f>IFERROR(VLOOKUP(U$1&amp;"."&amp;$A2078&amp;"."&amp;$B2078,Mappings[[Lookup Name]:[Source Reference]],2,FALSE),"")</f>
        <v/>
      </c>
      <c r="V2078" s="6" t="str">
        <f>IFERROR(VLOOKUP(V$1&amp;"."&amp;$A2078&amp;"."&amp;$B2078,Mappings[[Lookup Name]:[Source Reference]],2,FALSE),"")</f>
        <v/>
      </c>
      <c r="W2078" s="6" t="str">
        <f>IFERROR(VLOOKUP(W$1&amp;"."&amp;$A2078&amp;"."&amp;$B2078,Mappings[[Lookup Name]:[Source Reference]],2,FALSE),"")</f>
        <v/>
      </c>
    </row>
    <row r="2079" spans="1:23" x14ac:dyDescent="0.3">
      <c r="A2079" t="s">
        <v>1353</v>
      </c>
      <c r="B2079" s="6" t="s">
        <v>16</v>
      </c>
      <c r="C2079" s="5">
        <v>15</v>
      </c>
      <c r="D2079" t="s">
        <v>2099</v>
      </c>
      <c r="E2079">
        <v>4</v>
      </c>
      <c r="F2079">
        <v>10</v>
      </c>
      <c r="G2079">
        <v>0</v>
      </c>
      <c r="H2079">
        <v>0</v>
      </c>
      <c r="I2079">
        <v>0</v>
      </c>
      <c r="J2079" t="s">
        <v>2117</v>
      </c>
      <c r="K2079" s="2" t="s">
        <v>2117</v>
      </c>
      <c r="L2079" t="str">
        <f>VLOOKUP(A2079,Tables!$A$2:$B$218,2,FALSE)</f>
        <v>Care Coordination</v>
      </c>
      <c r="N2079" t="s">
        <v>3154</v>
      </c>
      <c r="O2079" s="2" t="s">
        <v>3158</v>
      </c>
      <c r="P2079" s="8"/>
      <c r="Q2079" t="str">
        <f t="shared" si="32"/>
        <v>ETL Audit Process</v>
      </c>
      <c r="R2079"/>
      <c r="S2079"/>
      <c r="T2079" s="6" t="str">
        <f>IFERROR(VLOOKUP(T$1&amp;"."&amp;$A2079&amp;"."&amp;$B2079,Mappings[[Lookup Name]:[Source Reference]],2,FALSE),"")</f>
        <v>SSIS_Variable:user::v_audit_SID : Note this column gets populated only on an insert</v>
      </c>
      <c r="U2079" s="6" t="str">
        <f>IFERROR(VLOOKUP(U$1&amp;"."&amp;$A2079&amp;"."&amp;$B2079,Mappings[[Lookup Name]:[Source Reference]],2,FALSE),"")</f>
        <v/>
      </c>
      <c r="V2079" s="6" t="str">
        <f>IFERROR(VLOOKUP(V$1&amp;"."&amp;$A2079&amp;"."&amp;$B2079,Mappings[[Lookup Name]:[Source Reference]],2,FALSE),"")</f>
        <v/>
      </c>
      <c r="W2079" s="6" t="str">
        <f>IFERROR(VLOOKUP(W$1&amp;"."&amp;$A2079&amp;"."&amp;$B2079,Mappings[[Lookup Name]:[Source Reference]],2,FALSE),"")</f>
        <v/>
      </c>
    </row>
    <row r="2080" spans="1:23" ht="31.2" x14ac:dyDescent="0.3">
      <c r="A2080" t="s">
        <v>1353</v>
      </c>
      <c r="B2080" s="6" t="s">
        <v>17</v>
      </c>
      <c r="C2080" s="5">
        <v>16</v>
      </c>
      <c r="D2080" t="s">
        <v>2099</v>
      </c>
      <c r="E2080">
        <v>4</v>
      </c>
      <c r="F2080">
        <v>10</v>
      </c>
      <c r="G2080">
        <v>0</v>
      </c>
      <c r="H2080">
        <v>0</v>
      </c>
      <c r="I2080">
        <v>0</v>
      </c>
      <c r="J2080" t="s">
        <v>2117</v>
      </c>
      <c r="K2080" s="2" t="s">
        <v>2117</v>
      </c>
      <c r="L2080" t="str">
        <f>VLOOKUP(A2080,Tables!$A$2:$B$218,2,FALSE)</f>
        <v>Care Coordination</v>
      </c>
      <c r="N2080" t="s">
        <v>3155</v>
      </c>
      <c r="O2080" s="2" t="s">
        <v>3157</v>
      </c>
      <c r="P2080" s="8"/>
      <c r="Q2080" t="str">
        <f t="shared" si="32"/>
        <v>ETL Audit Process</v>
      </c>
      <c r="R2080"/>
      <c r="S2080"/>
      <c r="T2080" s="6" t="str">
        <f>IFERROR(VLOOKUP(T$1&amp;"."&amp;$A2080&amp;"."&amp;$B2080,Mappings[[Lookup Name]:[Source Reference]],2,FALSE),"")</f>
        <v>SSIS_Variable:user::v_audit_SID : Note this column gets populated on an insert and gets updated on an update.</v>
      </c>
      <c r="U2080" s="6" t="str">
        <f>IFERROR(VLOOKUP(U$1&amp;"."&amp;$A2080&amp;"."&amp;$B2080,Mappings[[Lookup Name]:[Source Reference]],2,FALSE),"")</f>
        <v/>
      </c>
      <c r="V2080" s="6" t="str">
        <f>IFERROR(VLOOKUP(V$1&amp;"."&amp;$A2080&amp;"."&amp;$B2080,Mappings[[Lookup Name]:[Source Reference]],2,FALSE),"")</f>
        <v/>
      </c>
      <c r="W2080" s="6" t="str">
        <f>IFERROR(VLOOKUP(W$1&amp;"."&amp;$A2080&amp;"."&amp;$B2080,Mappings[[Lookup Name]:[Source Reference]],2,FALSE),"")</f>
        <v/>
      </c>
    </row>
    <row r="2081" spans="1:23" x14ac:dyDescent="0.3">
      <c r="A2081" t="s">
        <v>1353</v>
      </c>
      <c r="B2081" s="6" t="s">
        <v>18</v>
      </c>
      <c r="C2081" s="5">
        <v>17</v>
      </c>
      <c r="D2081" t="s">
        <v>2099</v>
      </c>
      <c r="E2081">
        <v>4</v>
      </c>
      <c r="F2081">
        <v>10</v>
      </c>
      <c r="G2081">
        <v>0</v>
      </c>
      <c r="H2081">
        <v>0</v>
      </c>
      <c r="I2081">
        <v>0</v>
      </c>
      <c r="J2081" t="s">
        <v>2117</v>
      </c>
      <c r="K2081" s="2" t="s">
        <v>2117</v>
      </c>
      <c r="L2081" t="str">
        <f>VLOOKUP(A2081,Tables!$A$2:$B$218,2,FALSE)</f>
        <v>Care Coordination</v>
      </c>
      <c r="N2081" t="s">
        <v>3163</v>
      </c>
      <c r="O2081" s="2" t="s">
        <v>3156</v>
      </c>
      <c r="P2081" s="8"/>
      <c r="Q2081" t="str">
        <f t="shared" si="32"/>
        <v>Link to Source System</v>
      </c>
      <c r="R2081"/>
      <c r="S2081"/>
      <c r="T2081" s="6" t="str">
        <f>IFERROR(VLOOKUP(T$1&amp;"."&amp;$A2081&amp;"."&amp;$B2081,Mappings[[Lookup Name]:[Source Reference]],2,FALSE),"")</f>
        <v>Source_System_SID from source_system where Source_System_Description='Altruista'</v>
      </c>
      <c r="U2081" s="6" t="str">
        <f>IFERROR(VLOOKUP(U$1&amp;"."&amp;$A2081&amp;"."&amp;$B2081,Mappings[[Lookup Name]:[Source Reference]],2,FALSE),"")</f>
        <v/>
      </c>
      <c r="V2081" s="6" t="str">
        <f>IFERROR(VLOOKUP(V$1&amp;"."&amp;$A2081&amp;"."&amp;$B2081,Mappings[[Lookup Name]:[Source Reference]],2,FALSE),"")</f>
        <v/>
      </c>
      <c r="W2081" s="6" t="str">
        <f>IFERROR(VLOOKUP(W$1&amp;"."&amp;$A2081&amp;"."&amp;$B2081,Mappings[[Lookup Name]:[Source Reference]],2,FALSE),"")</f>
        <v/>
      </c>
    </row>
    <row r="2082" spans="1:23" x14ac:dyDescent="0.3">
      <c r="A2082" t="s">
        <v>1360</v>
      </c>
      <c r="B2082" s="6" t="s">
        <v>1361</v>
      </c>
      <c r="C2082" s="5">
        <v>1</v>
      </c>
      <c r="D2082" t="s">
        <v>2097</v>
      </c>
      <c r="E2082">
        <v>400</v>
      </c>
      <c r="F2082">
        <v>0</v>
      </c>
      <c r="G2082">
        <v>0</v>
      </c>
      <c r="H2082">
        <v>0</v>
      </c>
      <c r="I2082">
        <v>0</v>
      </c>
      <c r="J2082" t="s">
        <v>2117</v>
      </c>
      <c r="K2082" s="2" t="s">
        <v>2117</v>
      </c>
      <c r="L2082" t="str">
        <f>VLOOKUP(A2082,Tables!$A$2:$B$218,2,FALSE)</f>
        <v>Care Coordination</v>
      </c>
      <c r="N2082" t="s">
        <v>3093</v>
      </c>
      <c r="O2082" s="2" t="s">
        <v>3317</v>
      </c>
      <c r="P2082" s="2" t="s">
        <v>3327</v>
      </c>
      <c r="Q2082" t="str">
        <f t="shared" si="32"/>
        <v>Business Logic</v>
      </c>
      <c r="T2082" s="6" t="str">
        <f>IFERROR(VLOOKUP(T$1&amp;"."&amp;$A2082&amp;"."&amp;$B2082,Mappings[[Lookup Name]:[Source Reference]],2,FALSE),"")</f>
        <v/>
      </c>
      <c r="U2082" s="6" t="str">
        <f>IFERROR(VLOOKUP(U$1&amp;"."&amp;$A2082&amp;"."&amp;$B2082,Mappings[[Lookup Name]:[Source Reference]],2,FALSE),"")</f>
        <v/>
      </c>
      <c r="V2082" s="6" t="str">
        <f>IFERROR(VLOOKUP(V$1&amp;"."&amp;$A2082&amp;"."&amp;$B2082,Mappings[[Lookup Name]:[Source Reference]],2,FALSE),"")</f>
        <v/>
      </c>
      <c r="W2082" s="6" t="str">
        <f>IFERROR(VLOOKUP(W$1&amp;"."&amp;$A2082&amp;"."&amp;$B2082,Mappings[[Lookup Name]:[Source Reference]],2,FALSE),"")</f>
        <v/>
      </c>
    </row>
    <row r="2083" spans="1:23" x14ac:dyDescent="0.3">
      <c r="A2083" t="s">
        <v>1360</v>
      </c>
      <c r="B2083" s="6" t="s">
        <v>1362</v>
      </c>
      <c r="C2083" s="5">
        <v>2</v>
      </c>
      <c r="D2083" t="s">
        <v>2107</v>
      </c>
      <c r="E2083">
        <v>8</v>
      </c>
      <c r="F2083">
        <v>19</v>
      </c>
      <c r="G2083">
        <v>0</v>
      </c>
      <c r="H2083">
        <v>0</v>
      </c>
      <c r="I2083">
        <v>0</v>
      </c>
      <c r="J2083" t="s">
        <v>2117</v>
      </c>
      <c r="K2083" s="2" t="s">
        <v>2117</v>
      </c>
      <c r="L2083" t="str">
        <f>VLOOKUP(A2083,Tables!$A$2:$B$218,2,FALSE)</f>
        <v>Care Coordination</v>
      </c>
      <c r="N2083" t="s">
        <v>3094</v>
      </c>
      <c r="O2083" s="2" t="s">
        <v>3318</v>
      </c>
      <c r="P2083" s="2">
        <v>29</v>
      </c>
      <c r="Q2083" t="str">
        <f t="shared" si="32"/>
        <v>Business Logic</v>
      </c>
      <c r="T2083" s="6" t="str">
        <f>IFERROR(VLOOKUP(T$1&amp;"."&amp;$A2083&amp;"."&amp;$B2083,Mappings[[Lookup Name]:[Source Reference]],2,FALSE),"")</f>
        <v/>
      </c>
      <c r="U2083" s="6" t="str">
        <f>IFERROR(VLOOKUP(U$1&amp;"."&amp;$A2083&amp;"."&amp;$B2083,Mappings[[Lookup Name]:[Source Reference]],2,FALSE),"")</f>
        <v/>
      </c>
      <c r="V2083" s="6" t="str">
        <f>IFERROR(VLOOKUP(V$1&amp;"."&amp;$A2083&amp;"."&amp;$B2083,Mappings[[Lookup Name]:[Source Reference]],2,FALSE),"")</f>
        <v/>
      </c>
      <c r="W2083" s="6" t="str">
        <f>IFERROR(VLOOKUP(W$1&amp;"."&amp;$A2083&amp;"."&amp;$B2083,Mappings[[Lookup Name]:[Source Reference]],2,FALSE),"")</f>
        <v/>
      </c>
    </row>
    <row r="2084" spans="1:23" x14ac:dyDescent="0.3">
      <c r="A2084" t="s">
        <v>1360</v>
      </c>
      <c r="B2084" s="6" t="s">
        <v>1363</v>
      </c>
      <c r="C2084" s="5">
        <v>3</v>
      </c>
      <c r="D2084" t="s">
        <v>2107</v>
      </c>
      <c r="E2084">
        <v>8</v>
      </c>
      <c r="F2084">
        <v>19</v>
      </c>
      <c r="G2084">
        <v>0</v>
      </c>
      <c r="H2084">
        <v>0</v>
      </c>
      <c r="I2084">
        <v>0</v>
      </c>
      <c r="J2084" t="s">
        <v>2117</v>
      </c>
      <c r="K2084" s="2" t="s">
        <v>2117</v>
      </c>
      <c r="L2084" t="str">
        <f>VLOOKUP(A2084,Tables!$A$2:$B$218,2,FALSE)</f>
        <v>Care Coordination</v>
      </c>
      <c r="N2084" t="s">
        <v>3095</v>
      </c>
      <c r="O2084" s="2" t="s">
        <v>3319</v>
      </c>
      <c r="P2084" s="2">
        <v>1326547</v>
      </c>
      <c r="Q2084" t="str">
        <f t="shared" si="32"/>
        <v>Business Logic</v>
      </c>
      <c r="T2084" s="6" t="str">
        <f>IFERROR(VLOOKUP(T$1&amp;"."&amp;$A2084&amp;"."&amp;$B2084,Mappings[[Lookup Name]:[Source Reference]],2,FALSE),"")</f>
        <v/>
      </c>
      <c r="U2084" s="6" t="str">
        <f>IFERROR(VLOOKUP(U$1&amp;"."&amp;$A2084&amp;"."&amp;$B2084,Mappings[[Lookup Name]:[Source Reference]],2,FALSE),"")</f>
        <v/>
      </c>
      <c r="V2084" s="6" t="str">
        <f>IFERROR(VLOOKUP(V$1&amp;"."&amp;$A2084&amp;"."&amp;$B2084,Mappings[[Lookup Name]:[Source Reference]],2,FALSE),"")</f>
        <v/>
      </c>
      <c r="W2084" s="6" t="str">
        <f>IFERROR(VLOOKUP(W$1&amp;"."&amp;$A2084&amp;"."&amp;$B2084,Mappings[[Lookup Name]:[Source Reference]],2,FALSE),"")</f>
        <v/>
      </c>
    </row>
    <row r="2085" spans="1:23" x14ac:dyDescent="0.3">
      <c r="A2085" t="s">
        <v>1360</v>
      </c>
      <c r="B2085" s="6" t="s">
        <v>1364</v>
      </c>
      <c r="C2085" s="5">
        <v>4</v>
      </c>
      <c r="D2085" t="s">
        <v>2097</v>
      </c>
      <c r="E2085">
        <v>400</v>
      </c>
      <c r="F2085">
        <v>0</v>
      </c>
      <c r="G2085">
        <v>0</v>
      </c>
      <c r="H2085">
        <v>0</v>
      </c>
      <c r="I2085">
        <v>0</v>
      </c>
      <c r="J2085" t="s">
        <v>2117</v>
      </c>
      <c r="K2085" s="2" t="s">
        <v>2117</v>
      </c>
      <c r="L2085" t="str">
        <f>VLOOKUP(A2085,Tables!$A$2:$B$218,2,FALSE)</f>
        <v>Care Coordination</v>
      </c>
      <c r="N2085" t="s">
        <v>3096</v>
      </c>
      <c r="O2085" s="2" t="s">
        <v>3320</v>
      </c>
      <c r="P2085" s="2" t="s">
        <v>3327</v>
      </c>
      <c r="Q2085" t="str">
        <f t="shared" si="32"/>
        <v>Business Logic</v>
      </c>
      <c r="T2085" s="6" t="str">
        <f>IFERROR(VLOOKUP(T$1&amp;"."&amp;$A2085&amp;"."&amp;$B2085,Mappings[[Lookup Name]:[Source Reference]],2,FALSE),"")</f>
        <v/>
      </c>
      <c r="U2085" s="6" t="str">
        <f>IFERROR(VLOOKUP(U$1&amp;"."&amp;$A2085&amp;"."&amp;$B2085,Mappings[[Lookup Name]:[Source Reference]],2,FALSE),"")</f>
        <v/>
      </c>
      <c r="V2085" s="6" t="str">
        <f>IFERROR(VLOOKUP(V$1&amp;"."&amp;$A2085&amp;"."&amp;$B2085,Mappings[[Lookup Name]:[Source Reference]],2,FALSE),"")</f>
        <v/>
      </c>
      <c r="W2085" s="6" t="str">
        <f>IFERROR(VLOOKUP(W$1&amp;"."&amp;$A2085&amp;"."&amp;$B2085,Mappings[[Lookup Name]:[Source Reference]],2,FALSE),"")</f>
        <v/>
      </c>
    </row>
    <row r="2086" spans="1:23" x14ac:dyDescent="0.3">
      <c r="A2086" t="s">
        <v>1360</v>
      </c>
      <c r="B2086" s="6" t="s">
        <v>1365</v>
      </c>
      <c r="C2086" s="5">
        <v>5</v>
      </c>
      <c r="D2086" t="s">
        <v>2098</v>
      </c>
      <c r="E2086">
        <v>8</v>
      </c>
      <c r="F2086">
        <v>23</v>
      </c>
      <c r="G2086">
        <v>3</v>
      </c>
      <c r="H2086">
        <v>0</v>
      </c>
      <c r="I2086">
        <v>0</v>
      </c>
      <c r="J2086" t="s">
        <v>2117</v>
      </c>
      <c r="K2086" s="2" t="s">
        <v>2117</v>
      </c>
      <c r="L2086" t="str">
        <f>VLOOKUP(A2086,Tables!$A$2:$B$218,2,FALSE)</f>
        <v>Care Coordination</v>
      </c>
      <c r="N2086" t="s">
        <v>3097</v>
      </c>
      <c r="O2086" s="2" t="s">
        <v>3321</v>
      </c>
      <c r="Q2086" t="str">
        <f t="shared" si="32"/>
        <v>Business Logic</v>
      </c>
      <c r="T2086" s="6" t="str">
        <f>IFERROR(VLOOKUP(T$1&amp;"."&amp;$A2086&amp;"."&amp;$B2086,Mappings[[Lookup Name]:[Source Reference]],2,FALSE),"")</f>
        <v/>
      </c>
      <c r="U2086" s="6" t="str">
        <f>IFERROR(VLOOKUP(U$1&amp;"."&amp;$A2086&amp;"."&amp;$B2086,Mappings[[Lookup Name]:[Source Reference]],2,FALSE),"")</f>
        <v/>
      </c>
      <c r="V2086" s="6" t="str">
        <f>IFERROR(VLOOKUP(V$1&amp;"."&amp;$A2086&amp;"."&amp;$B2086,Mappings[[Lookup Name]:[Source Reference]],2,FALSE),"")</f>
        <v/>
      </c>
      <c r="W2086" s="6" t="str">
        <f>IFERROR(VLOOKUP(W$1&amp;"."&amp;$A2086&amp;"."&amp;$B2086,Mappings[[Lookup Name]:[Source Reference]],2,FALSE),"")</f>
        <v/>
      </c>
    </row>
    <row r="2087" spans="1:23" x14ac:dyDescent="0.3">
      <c r="A2087" t="s">
        <v>1360</v>
      </c>
      <c r="B2087" s="6" t="s">
        <v>1366</v>
      </c>
      <c r="C2087" s="5">
        <v>6</v>
      </c>
      <c r="D2087" t="s">
        <v>2107</v>
      </c>
      <c r="E2087">
        <v>8</v>
      </c>
      <c r="F2087">
        <v>19</v>
      </c>
      <c r="G2087">
        <v>0</v>
      </c>
      <c r="H2087">
        <v>1</v>
      </c>
      <c r="I2087">
        <v>0</v>
      </c>
      <c r="J2087" t="s">
        <v>2117</v>
      </c>
      <c r="K2087" s="2" t="s">
        <v>2117</v>
      </c>
      <c r="L2087" t="str">
        <f>VLOOKUP(A2087,Tables!$A$2:$B$218,2,FALSE)</f>
        <v>Care Coordination</v>
      </c>
      <c r="N2087" t="s">
        <v>3098</v>
      </c>
      <c r="O2087" s="2" t="s">
        <v>3322</v>
      </c>
      <c r="Q2087" t="str">
        <f t="shared" si="32"/>
        <v>Business Logic</v>
      </c>
      <c r="T2087" s="6" t="str">
        <f>IFERROR(VLOOKUP(T$1&amp;"."&amp;$A2087&amp;"."&amp;$B2087,Mappings[[Lookup Name]:[Source Reference]],2,FALSE),"")</f>
        <v/>
      </c>
      <c r="U2087" s="6" t="str">
        <f>IFERROR(VLOOKUP(U$1&amp;"."&amp;$A2087&amp;"."&amp;$B2087,Mappings[[Lookup Name]:[Source Reference]],2,FALSE),"")</f>
        <v/>
      </c>
      <c r="V2087" s="6" t="str">
        <f>IFERROR(VLOOKUP(V$1&amp;"."&amp;$A2087&amp;"."&amp;$B2087,Mappings[[Lookup Name]:[Source Reference]],2,FALSE),"")</f>
        <v/>
      </c>
      <c r="W2087" s="6" t="str">
        <f>IFERROR(VLOOKUP(W$1&amp;"."&amp;$A2087&amp;"."&amp;$B2087,Mappings[[Lookup Name]:[Source Reference]],2,FALSE),"")</f>
        <v/>
      </c>
    </row>
    <row r="2088" spans="1:23" x14ac:dyDescent="0.3">
      <c r="A2088" t="s">
        <v>1360</v>
      </c>
      <c r="B2088" s="6" t="s">
        <v>1367</v>
      </c>
      <c r="C2088" s="5">
        <v>7</v>
      </c>
      <c r="D2088" t="s">
        <v>2107</v>
      </c>
      <c r="E2088">
        <v>8</v>
      </c>
      <c r="F2088">
        <v>19</v>
      </c>
      <c r="G2088">
        <v>0</v>
      </c>
      <c r="H2088">
        <v>1</v>
      </c>
      <c r="I2088">
        <v>0</v>
      </c>
      <c r="J2088" t="s">
        <v>2117</v>
      </c>
      <c r="K2088" s="2" t="s">
        <v>2117</v>
      </c>
      <c r="L2088" t="str">
        <f>VLOOKUP(A2088,Tables!$A$2:$B$218,2,FALSE)</f>
        <v>Care Coordination</v>
      </c>
      <c r="N2088" t="s">
        <v>3099</v>
      </c>
      <c r="O2088" s="2" t="s">
        <v>3323</v>
      </c>
      <c r="Q2088" t="str">
        <f t="shared" si="32"/>
        <v>Business Logic</v>
      </c>
      <c r="T2088" s="6" t="str">
        <f>IFERROR(VLOOKUP(T$1&amp;"."&amp;$A2088&amp;"."&amp;$B2088,Mappings[[Lookup Name]:[Source Reference]],2,FALSE),"")</f>
        <v/>
      </c>
      <c r="U2088" s="6" t="str">
        <f>IFERROR(VLOOKUP(U$1&amp;"."&amp;$A2088&amp;"."&amp;$B2088,Mappings[[Lookup Name]:[Source Reference]],2,FALSE),"")</f>
        <v/>
      </c>
      <c r="V2088" s="6" t="str">
        <f>IFERROR(VLOOKUP(V$1&amp;"."&amp;$A2088&amp;"."&amp;$B2088,Mappings[[Lookup Name]:[Source Reference]],2,FALSE),"")</f>
        <v/>
      </c>
      <c r="W2088" s="6" t="str">
        <f>IFERROR(VLOOKUP(W$1&amp;"."&amp;$A2088&amp;"."&amp;$B2088,Mappings[[Lookup Name]:[Source Reference]],2,FALSE),"")</f>
        <v/>
      </c>
    </row>
    <row r="2089" spans="1:23" x14ac:dyDescent="0.3">
      <c r="A2089" t="s">
        <v>1360</v>
      </c>
      <c r="B2089" s="6" t="s">
        <v>1368</v>
      </c>
      <c r="C2089" s="5">
        <v>8</v>
      </c>
      <c r="D2089" t="s">
        <v>2098</v>
      </c>
      <c r="E2089">
        <v>8</v>
      </c>
      <c r="F2089">
        <v>23</v>
      </c>
      <c r="G2089">
        <v>3</v>
      </c>
      <c r="H2089">
        <v>1</v>
      </c>
      <c r="I2089">
        <v>0</v>
      </c>
      <c r="J2089" t="s">
        <v>2117</v>
      </c>
      <c r="K2089" s="2" t="s">
        <v>2117</v>
      </c>
      <c r="L2089" t="str">
        <f>VLOOKUP(A2089,Tables!$A$2:$B$218,2,FALSE)</f>
        <v>Care Coordination</v>
      </c>
      <c r="N2089" t="s">
        <v>3100</v>
      </c>
      <c r="O2089" s="2" t="s">
        <v>3324</v>
      </c>
      <c r="Q2089" t="str">
        <f t="shared" si="32"/>
        <v>Business Logic</v>
      </c>
      <c r="T2089" s="6" t="str">
        <f>IFERROR(VLOOKUP(T$1&amp;"."&amp;$A2089&amp;"."&amp;$B2089,Mappings[[Lookup Name]:[Source Reference]],2,FALSE),"")</f>
        <v/>
      </c>
      <c r="U2089" s="6" t="str">
        <f>IFERROR(VLOOKUP(U$1&amp;"."&amp;$A2089&amp;"."&amp;$B2089,Mappings[[Lookup Name]:[Source Reference]],2,FALSE),"")</f>
        <v/>
      </c>
      <c r="V2089" s="6" t="str">
        <f>IFERROR(VLOOKUP(V$1&amp;"."&amp;$A2089&amp;"."&amp;$B2089,Mappings[[Lookup Name]:[Source Reference]],2,FALSE),"")</f>
        <v/>
      </c>
      <c r="W2089" s="6" t="str">
        <f>IFERROR(VLOOKUP(W$1&amp;"."&amp;$A2089&amp;"."&amp;$B2089,Mappings[[Lookup Name]:[Source Reference]],2,FALSE),"")</f>
        <v/>
      </c>
    </row>
    <row r="2090" spans="1:23" x14ac:dyDescent="0.3">
      <c r="A2090" t="s">
        <v>1360</v>
      </c>
      <c r="B2090" s="6" t="s">
        <v>1369</v>
      </c>
      <c r="C2090" s="5">
        <v>9</v>
      </c>
      <c r="D2090" t="s">
        <v>2107</v>
      </c>
      <c r="E2090">
        <v>8</v>
      </c>
      <c r="F2090">
        <v>19</v>
      </c>
      <c r="G2090">
        <v>0</v>
      </c>
      <c r="H2090">
        <v>1</v>
      </c>
      <c r="I2090">
        <v>0</v>
      </c>
      <c r="J2090" t="s">
        <v>2117</v>
      </c>
      <c r="K2090" s="2" t="s">
        <v>2117</v>
      </c>
      <c r="L2090" t="str">
        <f>VLOOKUP(A2090,Tables!$A$2:$B$218,2,FALSE)</f>
        <v>Care Coordination</v>
      </c>
      <c r="N2090" t="s">
        <v>3101</v>
      </c>
      <c r="O2090" s="2" t="s">
        <v>3325</v>
      </c>
      <c r="Q2090" t="str">
        <f t="shared" si="32"/>
        <v>Business Logic</v>
      </c>
      <c r="T2090" s="6" t="str">
        <f>IFERROR(VLOOKUP(T$1&amp;"."&amp;$A2090&amp;"."&amp;$B2090,Mappings[[Lookup Name]:[Source Reference]],2,FALSE),"")</f>
        <v/>
      </c>
      <c r="U2090" s="6" t="str">
        <f>IFERROR(VLOOKUP(U$1&amp;"."&amp;$A2090&amp;"."&amp;$B2090,Mappings[[Lookup Name]:[Source Reference]],2,FALSE),"")</f>
        <v/>
      </c>
      <c r="V2090" s="6" t="str">
        <f>IFERROR(VLOOKUP(V$1&amp;"."&amp;$A2090&amp;"."&amp;$B2090,Mappings[[Lookup Name]:[Source Reference]],2,FALSE),"")</f>
        <v/>
      </c>
      <c r="W2090" s="6" t="str">
        <f>IFERROR(VLOOKUP(W$1&amp;"."&amp;$A2090&amp;"."&amp;$B2090,Mappings[[Lookup Name]:[Source Reference]],2,FALSE),"")</f>
        <v/>
      </c>
    </row>
    <row r="2091" spans="1:23" x14ac:dyDescent="0.3">
      <c r="A2091" t="s">
        <v>1360</v>
      </c>
      <c r="B2091" s="6" t="s">
        <v>1370</v>
      </c>
      <c r="C2091" s="5">
        <v>10</v>
      </c>
      <c r="D2091" t="s">
        <v>2098</v>
      </c>
      <c r="E2091">
        <v>8</v>
      </c>
      <c r="F2091">
        <v>23</v>
      </c>
      <c r="G2091">
        <v>3</v>
      </c>
      <c r="H2091">
        <v>1</v>
      </c>
      <c r="I2091">
        <v>0</v>
      </c>
      <c r="J2091" t="s">
        <v>2117</v>
      </c>
      <c r="K2091" s="2" t="s">
        <v>2117</v>
      </c>
      <c r="L2091" t="str">
        <f>VLOOKUP(A2091,Tables!$A$2:$B$218,2,FALSE)</f>
        <v>Care Coordination</v>
      </c>
      <c r="N2091" t="s">
        <v>3102</v>
      </c>
      <c r="O2091" s="2" t="s">
        <v>3326</v>
      </c>
      <c r="Q2091" t="str">
        <f t="shared" si="32"/>
        <v>Business Logic</v>
      </c>
      <c r="T2091" s="6" t="str">
        <f>IFERROR(VLOOKUP(T$1&amp;"."&amp;$A2091&amp;"."&amp;$B2091,Mappings[[Lookup Name]:[Source Reference]],2,FALSE),"")</f>
        <v/>
      </c>
      <c r="U2091" s="6" t="str">
        <f>IFERROR(VLOOKUP(U$1&amp;"."&amp;$A2091&amp;"."&amp;$B2091,Mappings[[Lookup Name]:[Source Reference]],2,FALSE),"")</f>
        <v/>
      </c>
      <c r="V2091" s="6" t="str">
        <f>IFERROR(VLOOKUP(V$1&amp;"."&amp;$A2091&amp;"."&amp;$B2091,Mappings[[Lookup Name]:[Source Reference]],2,FALSE),"")</f>
        <v/>
      </c>
      <c r="W2091" s="6" t="str">
        <f>IFERROR(VLOOKUP(W$1&amp;"."&amp;$A2091&amp;"."&amp;$B2091,Mappings[[Lookup Name]:[Source Reference]],2,FALSE),"")</f>
        <v/>
      </c>
    </row>
    <row r="2092" spans="1:23" x14ac:dyDescent="0.3">
      <c r="A2092" t="s">
        <v>1360</v>
      </c>
      <c r="B2092" s="6" t="s">
        <v>1371</v>
      </c>
      <c r="C2092" s="5">
        <v>11</v>
      </c>
      <c r="D2092" t="s">
        <v>2107</v>
      </c>
      <c r="E2092">
        <v>8</v>
      </c>
      <c r="F2092">
        <v>19</v>
      </c>
      <c r="G2092">
        <v>0</v>
      </c>
      <c r="H2092">
        <v>0</v>
      </c>
      <c r="I2092">
        <v>0</v>
      </c>
      <c r="J2092" t="s">
        <v>2117</v>
      </c>
      <c r="K2092" s="2" t="s">
        <v>2117</v>
      </c>
      <c r="L2092" t="str">
        <f>VLOOKUP(A2092,Tables!$A$2:$B$218,2,FALSE)</f>
        <v>Care Coordination</v>
      </c>
      <c r="N2092" t="s">
        <v>3103</v>
      </c>
      <c r="O2092" s="2" t="s">
        <v>3214</v>
      </c>
      <c r="Q2092" t="str">
        <f t="shared" si="32"/>
        <v>Business Logic</v>
      </c>
      <c r="T2092" s="6" t="str">
        <f>IFERROR(VLOOKUP(T$1&amp;"."&amp;$A2092&amp;"."&amp;$B2092,Mappings[[Lookup Name]:[Source Reference]],2,FALSE),"")</f>
        <v/>
      </c>
      <c r="U2092" s="6" t="str">
        <f>IFERROR(VLOOKUP(U$1&amp;"."&amp;$A2092&amp;"."&amp;$B2092,Mappings[[Lookup Name]:[Source Reference]],2,FALSE),"")</f>
        <v/>
      </c>
      <c r="V2092" s="6" t="str">
        <f>IFERROR(VLOOKUP(V$1&amp;"."&amp;$A2092&amp;"."&amp;$B2092,Mappings[[Lookup Name]:[Source Reference]],2,FALSE),"")</f>
        <v/>
      </c>
      <c r="W2092" s="6" t="str">
        <f>IFERROR(VLOOKUP(W$1&amp;"."&amp;$A2092&amp;"."&amp;$B2092,Mappings[[Lookup Name]:[Source Reference]],2,FALSE),"")</f>
        <v/>
      </c>
    </row>
    <row r="2093" spans="1:23" x14ac:dyDescent="0.3">
      <c r="A2093" t="s">
        <v>1372</v>
      </c>
      <c r="B2093" s="6" t="s">
        <v>125</v>
      </c>
      <c r="C2093" s="5">
        <v>1</v>
      </c>
      <c r="D2093" t="s">
        <v>2099</v>
      </c>
      <c r="E2093">
        <v>4</v>
      </c>
      <c r="F2093">
        <v>10</v>
      </c>
      <c r="G2093">
        <v>0</v>
      </c>
      <c r="H2093">
        <v>0</v>
      </c>
      <c r="I2093">
        <v>0</v>
      </c>
      <c r="J2093" t="s">
        <v>2117</v>
      </c>
      <c r="K2093" s="2" t="s">
        <v>2117</v>
      </c>
      <c r="L2093" t="str">
        <f>VLOOKUP(A2093,Tables!$A$2:$B$218,2,FALSE)</f>
        <v>Care Coordination</v>
      </c>
      <c r="N2093" t="s">
        <v>3115</v>
      </c>
      <c r="O2093" s="2" t="s">
        <v>3221</v>
      </c>
      <c r="P2093" s="2" t="s">
        <v>2961</v>
      </c>
      <c r="Q2093" t="str">
        <f t="shared" si="32"/>
        <v>System Generated</v>
      </c>
      <c r="T2093" s="6" t="str">
        <f>IFERROR(VLOOKUP(T$1&amp;"."&amp;$A2093&amp;"."&amp;$B2093,Mappings[[Lookup Name]:[Source Reference]],2,FALSE),"")</f>
        <v/>
      </c>
      <c r="U2093" s="6" t="str">
        <f>IFERROR(VLOOKUP(U$1&amp;"."&amp;$A2093&amp;"."&amp;$B2093,Mappings[[Lookup Name]:[Source Reference]],2,FALSE),"")</f>
        <v/>
      </c>
      <c r="V2093" s="6" t="str">
        <f>IFERROR(VLOOKUP(V$1&amp;"."&amp;$A2093&amp;"."&amp;$B2093,Mappings[[Lookup Name]:[Source Reference]],2,FALSE),"")</f>
        <v/>
      </c>
      <c r="W2093" s="6" t="str">
        <f>IFERROR(VLOOKUP(W$1&amp;"."&amp;$A2093&amp;"."&amp;$B2093,Mappings[[Lookup Name]:[Source Reference]],2,FALSE),"")</f>
        <v/>
      </c>
    </row>
    <row r="2094" spans="1:23" x14ac:dyDescent="0.3">
      <c r="A2094" t="s">
        <v>1372</v>
      </c>
      <c r="B2094" s="6" t="s">
        <v>936</v>
      </c>
      <c r="C2094" s="5">
        <v>2</v>
      </c>
      <c r="D2094" t="s">
        <v>2102</v>
      </c>
      <c r="E2094">
        <v>15</v>
      </c>
      <c r="F2094">
        <v>0</v>
      </c>
      <c r="G2094">
        <v>0</v>
      </c>
      <c r="H2094">
        <v>1</v>
      </c>
      <c r="I2094">
        <v>0</v>
      </c>
      <c r="J2094" t="s">
        <v>2117</v>
      </c>
      <c r="K2094" s="2" t="s">
        <v>2117</v>
      </c>
      <c r="L2094" t="str">
        <f>VLOOKUP(A2094,Tables!$A$2:$B$218,2,FALSE)</f>
        <v>Care Coordination</v>
      </c>
      <c r="N2094" t="s">
        <v>3104</v>
      </c>
      <c r="O2094" s="2" t="s">
        <v>3328</v>
      </c>
      <c r="Q2094" t="str">
        <f t="shared" si="32"/>
        <v>Business Logic</v>
      </c>
      <c r="T2094" s="6" t="str">
        <f>IFERROR(VLOOKUP(T$1&amp;"."&amp;$A2094&amp;"."&amp;$B2094,Mappings[[Lookup Name]:[Source Reference]],2,FALSE),"")</f>
        <v/>
      </c>
      <c r="U2094" s="6" t="str">
        <f>IFERROR(VLOOKUP(U$1&amp;"."&amp;$A2094&amp;"."&amp;$B2094,Mappings[[Lookup Name]:[Source Reference]],2,FALSE),"")</f>
        <v/>
      </c>
      <c r="V2094" s="6" t="str">
        <f>IFERROR(VLOOKUP(V$1&amp;"."&amp;$A2094&amp;"."&amp;$B2094,Mappings[[Lookup Name]:[Source Reference]],2,FALSE),"")</f>
        <v/>
      </c>
      <c r="W2094" s="6" t="str">
        <f>IFERROR(VLOOKUP(W$1&amp;"."&amp;$A2094&amp;"."&amp;$B2094,Mappings[[Lookup Name]:[Source Reference]],2,FALSE),"")</f>
        <v/>
      </c>
    </row>
    <row r="2095" spans="1:23" x14ac:dyDescent="0.3">
      <c r="A2095" t="s">
        <v>1372</v>
      </c>
      <c r="B2095" s="6" t="s">
        <v>1373</v>
      </c>
      <c r="C2095" s="5">
        <v>3</v>
      </c>
      <c r="D2095" t="s">
        <v>2097</v>
      </c>
      <c r="E2095">
        <v>100</v>
      </c>
      <c r="F2095">
        <v>0</v>
      </c>
      <c r="G2095">
        <v>0</v>
      </c>
      <c r="H2095">
        <v>0</v>
      </c>
      <c r="I2095">
        <v>0</v>
      </c>
      <c r="J2095" t="s">
        <v>2117</v>
      </c>
      <c r="K2095" s="2" t="s">
        <v>2117</v>
      </c>
      <c r="L2095" t="str">
        <f>VLOOKUP(A2095,Tables!$A$2:$B$218,2,FALSE)</f>
        <v>Care Coordination</v>
      </c>
      <c r="N2095" t="s">
        <v>3105</v>
      </c>
      <c r="O2095" s="2" t="s">
        <v>3329</v>
      </c>
      <c r="Q2095" t="str">
        <f t="shared" si="32"/>
        <v>Business Logic</v>
      </c>
      <c r="T2095" s="6" t="str">
        <f>IFERROR(VLOOKUP(T$1&amp;"."&amp;$A2095&amp;"."&amp;$B2095,Mappings[[Lookup Name]:[Source Reference]],2,FALSE),"")</f>
        <v/>
      </c>
      <c r="U2095" s="6" t="str">
        <f>IFERROR(VLOOKUP(U$1&amp;"."&amp;$A2095&amp;"."&amp;$B2095,Mappings[[Lookup Name]:[Source Reference]],2,FALSE),"")</f>
        <v/>
      </c>
      <c r="V2095" s="6" t="str">
        <f>IFERROR(VLOOKUP(V$1&amp;"."&amp;$A2095&amp;"."&amp;$B2095,Mappings[[Lookup Name]:[Source Reference]],2,FALSE),"")</f>
        <v/>
      </c>
      <c r="W2095" s="6" t="str">
        <f>IFERROR(VLOOKUP(W$1&amp;"."&amp;$A2095&amp;"."&amp;$B2095,Mappings[[Lookup Name]:[Source Reference]],2,FALSE),"")</f>
        <v/>
      </c>
    </row>
    <row r="2096" spans="1:23" x14ac:dyDescent="0.3">
      <c r="A2096" t="s">
        <v>1372</v>
      </c>
      <c r="B2096" s="6" t="s">
        <v>1363</v>
      </c>
      <c r="C2096" s="5">
        <v>4</v>
      </c>
      <c r="D2096" t="s">
        <v>2107</v>
      </c>
      <c r="E2096">
        <v>8</v>
      </c>
      <c r="F2096">
        <v>19</v>
      </c>
      <c r="G2096">
        <v>0</v>
      </c>
      <c r="H2096">
        <v>0</v>
      </c>
      <c r="I2096">
        <v>0</v>
      </c>
      <c r="J2096" t="s">
        <v>2117</v>
      </c>
      <c r="K2096" s="2" t="s">
        <v>2117</v>
      </c>
      <c r="L2096" t="str">
        <f>VLOOKUP(A2096,Tables!$A$2:$B$218,2,FALSE)</f>
        <v>Care Coordination</v>
      </c>
      <c r="N2096" t="s">
        <v>3095</v>
      </c>
      <c r="O2096" s="2" t="s">
        <v>3330</v>
      </c>
      <c r="Q2096" t="str">
        <f t="shared" si="32"/>
        <v>Business Logic</v>
      </c>
      <c r="T2096" s="6" t="str">
        <f>IFERROR(VLOOKUP(T$1&amp;"."&amp;$A2096&amp;"."&amp;$B2096,Mappings[[Lookup Name]:[Source Reference]],2,FALSE),"")</f>
        <v/>
      </c>
      <c r="U2096" s="6" t="str">
        <f>IFERROR(VLOOKUP(U$1&amp;"."&amp;$A2096&amp;"."&amp;$B2096,Mappings[[Lookup Name]:[Source Reference]],2,FALSE),"")</f>
        <v/>
      </c>
      <c r="V2096" s="6" t="str">
        <f>IFERROR(VLOOKUP(V$1&amp;"."&amp;$A2096&amp;"."&amp;$B2096,Mappings[[Lookup Name]:[Source Reference]],2,FALSE),"")</f>
        <v/>
      </c>
      <c r="W2096" s="6" t="str">
        <f>IFERROR(VLOOKUP(W$1&amp;"."&amp;$A2096&amp;"."&amp;$B2096,Mappings[[Lookup Name]:[Source Reference]],2,FALSE),"")</f>
        <v/>
      </c>
    </row>
    <row r="2097" spans="1:23" x14ac:dyDescent="0.3">
      <c r="A2097" t="s">
        <v>1374</v>
      </c>
      <c r="B2097" s="6" t="s">
        <v>1375</v>
      </c>
      <c r="C2097" s="5">
        <v>1</v>
      </c>
      <c r="D2097" t="s">
        <v>2099</v>
      </c>
      <c r="E2097">
        <v>4</v>
      </c>
      <c r="F2097">
        <v>10</v>
      </c>
      <c r="G2097">
        <v>0</v>
      </c>
      <c r="H2097">
        <v>0</v>
      </c>
      <c r="I2097">
        <v>1</v>
      </c>
      <c r="J2097" t="s">
        <v>2117</v>
      </c>
      <c r="K2097" s="2" t="s">
        <v>2117</v>
      </c>
      <c r="L2097" t="str">
        <f>VLOOKUP(A2097,Tables!$A$2:$B$218,2,FALSE)</f>
        <v/>
      </c>
      <c r="O2097" s="8" t="s">
        <v>3149</v>
      </c>
      <c r="P2097" s="8"/>
      <c r="Q2097" t="str">
        <f t="shared" si="32"/>
        <v>System Generated</v>
      </c>
      <c r="R2097"/>
      <c r="S2097"/>
      <c r="T2097" s="6" t="str">
        <f>IFERROR(VLOOKUP(T$1&amp;"."&amp;$A2097&amp;"."&amp;$B2097,Mappings[[Lookup Name]:[Source Reference]],2,FALSE),"")</f>
        <v/>
      </c>
      <c r="U2097" s="6" t="str">
        <f>IFERROR(VLOOKUP(U$1&amp;"."&amp;$A2097&amp;"."&amp;$B2097,Mappings[[Lookup Name]:[Source Reference]],2,FALSE),"")</f>
        <v/>
      </c>
      <c r="V2097" s="6" t="str">
        <f>IFERROR(VLOOKUP(V$1&amp;"."&amp;$A2097&amp;"."&amp;$B2097,Mappings[[Lookup Name]:[Source Reference]],2,FALSE),"")</f>
        <v/>
      </c>
      <c r="W2097" s="6" t="str">
        <f>IFERROR(VLOOKUP(W$1&amp;"."&amp;$A2097&amp;"."&amp;$B2097,Mappings[[Lookup Name]:[Source Reference]],2,FALSE),"")</f>
        <v/>
      </c>
    </row>
    <row r="2098" spans="1:23" x14ac:dyDescent="0.3">
      <c r="A2098" t="s">
        <v>1374</v>
      </c>
      <c r="B2098" s="6" t="s">
        <v>1376</v>
      </c>
      <c r="C2098" s="5">
        <v>2</v>
      </c>
      <c r="D2098" t="s">
        <v>2102</v>
      </c>
      <c r="E2098">
        <v>255</v>
      </c>
      <c r="F2098">
        <v>0</v>
      </c>
      <c r="G2098">
        <v>0</v>
      </c>
      <c r="H2098">
        <v>1</v>
      </c>
      <c r="I2098">
        <v>0</v>
      </c>
      <c r="J2098" t="s">
        <v>2117</v>
      </c>
      <c r="K2098" s="2" t="s">
        <v>2117</v>
      </c>
      <c r="L2098" t="str">
        <f>VLOOKUP(A2098,Tables!$A$2:$B$218,2,FALSE)</f>
        <v/>
      </c>
      <c r="O2098" s="8" t="s">
        <v>3149</v>
      </c>
      <c r="P2098" s="8"/>
      <c r="Q2098" t="str">
        <f t="shared" si="32"/>
        <v>Business Logic</v>
      </c>
      <c r="R2098"/>
      <c r="S2098"/>
      <c r="T2098" s="6" t="str">
        <f>IFERROR(VLOOKUP(T$1&amp;"."&amp;$A2098&amp;"."&amp;$B2098,Mappings[[Lookup Name]:[Source Reference]],2,FALSE),"")</f>
        <v/>
      </c>
      <c r="U2098" s="6" t="str">
        <f>IFERROR(VLOOKUP(U$1&amp;"."&amp;$A2098&amp;"."&amp;$B2098,Mappings[[Lookup Name]:[Source Reference]],2,FALSE),"")</f>
        <v/>
      </c>
      <c r="V2098" s="6" t="str">
        <f>IFERROR(VLOOKUP(V$1&amp;"."&amp;$A2098&amp;"."&amp;$B2098,Mappings[[Lookup Name]:[Source Reference]],2,FALSE),"")</f>
        <v/>
      </c>
      <c r="W2098" s="6" t="str">
        <f>IFERROR(VLOOKUP(W$1&amp;"."&amp;$A2098&amp;"."&amp;$B2098,Mappings[[Lookup Name]:[Source Reference]],2,FALSE),"")</f>
        <v/>
      </c>
    </row>
    <row r="2099" spans="1:23" x14ac:dyDescent="0.3">
      <c r="A2099" t="s">
        <v>1374</v>
      </c>
      <c r="B2099" s="6" t="s">
        <v>1377</v>
      </c>
      <c r="C2099" s="5">
        <v>3</v>
      </c>
      <c r="D2099" t="s">
        <v>2102</v>
      </c>
      <c r="E2099">
        <v>255</v>
      </c>
      <c r="F2099">
        <v>0</v>
      </c>
      <c r="G2099">
        <v>0</v>
      </c>
      <c r="H2099">
        <v>1</v>
      </c>
      <c r="I2099">
        <v>0</v>
      </c>
      <c r="J2099" t="s">
        <v>2117</v>
      </c>
      <c r="K2099" s="2" t="s">
        <v>2117</v>
      </c>
      <c r="L2099" t="str">
        <f>VLOOKUP(A2099,Tables!$A$2:$B$218,2,FALSE)</f>
        <v/>
      </c>
      <c r="O2099" s="8" t="s">
        <v>3149</v>
      </c>
      <c r="P2099" s="8"/>
      <c r="Q2099" t="str">
        <f t="shared" si="32"/>
        <v>Business Logic</v>
      </c>
      <c r="R2099"/>
      <c r="S2099"/>
      <c r="T2099" s="6" t="str">
        <f>IFERROR(VLOOKUP(T$1&amp;"."&amp;$A2099&amp;"."&amp;$B2099,Mappings[[Lookup Name]:[Source Reference]],2,FALSE),"")</f>
        <v/>
      </c>
      <c r="U2099" s="6" t="str">
        <f>IFERROR(VLOOKUP(U$1&amp;"."&amp;$A2099&amp;"."&amp;$B2099,Mappings[[Lookup Name]:[Source Reference]],2,FALSE),"")</f>
        <v/>
      </c>
      <c r="V2099" s="6" t="str">
        <f>IFERROR(VLOOKUP(V$1&amp;"."&amp;$A2099&amp;"."&amp;$B2099,Mappings[[Lookup Name]:[Source Reference]],2,FALSE),"")</f>
        <v/>
      </c>
      <c r="W2099" s="6" t="str">
        <f>IFERROR(VLOOKUP(W$1&amp;"."&amp;$A2099&amp;"."&amp;$B2099,Mappings[[Lookup Name]:[Source Reference]],2,FALSE),"")</f>
        <v/>
      </c>
    </row>
    <row r="2100" spans="1:23" x14ac:dyDescent="0.3">
      <c r="A2100" t="s">
        <v>1374</v>
      </c>
      <c r="B2100" s="6" t="s">
        <v>1378</v>
      </c>
      <c r="C2100" s="5">
        <v>4</v>
      </c>
      <c r="D2100" t="s">
        <v>2102</v>
      </c>
      <c r="E2100">
        <v>255</v>
      </c>
      <c r="F2100">
        <v>0</v>
      </c>
      <c r="G2100">
        <v>0</v>
      </c>
      <c r="H2100">
        <v>1</v>
      </c>
      <c r="I2100">
        <v>0</v>
      </c>
      <c r="J2100" t="s">
        <v>2117</v>
      </c>
      <c r="K2100" s="2" t="s">
        <v>2117</v>
      </c>
      <c r="L2100" t="str">
        <f>VLOOKUP(A2100,Tables!$A$2:$B$218,2,FALSE)</f>
        <v/>
      </c>
      <c r="O2100" s="8" t="s">
        <v>3149</v>
      </c>
      <c r="P2100" s="8"/>
      <c r="Q2100" t="str">
        <f t="shared" si="32"/>
        <v>Business Logic</v>
      </c>
      <c r="R2100"/>
      <c r="S2100"/>
      <c r="T2100" s="6" t="str">
        <f>IFERROR(VLOOKUP(T$1&amp;"."&amp;$A2100&amp;"."&amp;$B2100,Mappings[[Lookup Name]:[Source Reference]],2,FALSE),"")</f>
        <v/>
      </c>
      <c r="U2100" s="6" t="str">
        <f>IFERROR(VLOOKUP(U$1&amp;"."&amp;$A2100&amp;"."&amp;$B2100,Mappings[[Lookup Name]:[Source Reference]],2,FALSE),"")</f>
        <v/>
      </c>
      <c r="V2100" s="6" t="str">
        <f>IFERROR(VLOOKUP(V$1&amp;"."&amp;$A2100&amp;"."&amp;$B2100,Mappings[[Lookup Name]:[Source Reference]],2,FALSE),"")</f>
        <v/>
      </c>
      <c r="W2100" s="6" t="str">
        <f>IFERROR(VLOOKUP(W$1&amp;"."&amp;$A2100&amp;"."&amp;$B2100,Mappings[[Lookup Name]:[Source Reference]],2,FALSE),"")</f>
        <v/>
      </c>
    </row>
    <row r="2101" spans="1:23" x14ac:dyDescent="0.3">
      <c r="A2101" t="s">
        <v>1374</v>
      </c>
      <c r="B2101" s="6" t="s">
        <v>1379</v>
      </c>
      <c r="C2101" s="5">
        <v>5</v>
      </c>
      <c r="D2101" t="s">
        <v>2102</v>
      </c>
      <c r="E2101">
        <v>255</v>
      </c>
      <c r="F2101">
        <v>0</v>
      </c>
      <c r="G2101">
        <v>0</v>
      </c>
      <c r="H2101">
        <v>1</v>
      </c>
      <c r="I2101">
        <v>0</v>
      </c>
      <c r="J2101" t="s">
        <v>2117</v>
      </c>
      <c r="K2101" s="2" t="s">
        <v>2117</v>
      </c>
      <c r="L2101" t="str">
        <f>VLOOKUP(A2101,Tables!$A$2:$B$218,2,FALSE)</f>
        <v/>
      </c>
      <c r="O2101" s="8" t="s">
        <v>3149</v>
      </c>
      <c r="P2101" s="8"/>
      <c r="Q2101" t="str">
        <f t="shared" si="32"/>
        <v>Business Logic</v>
      </c>
      <c r="R2101"/>
      <c r="S2101"/>
      <c r="T2101" s="6" t="str">
        <f>IFERROR(VLOOKUP(T$1&amp;"."&amp;$A2101&amp;"."&amp;$B2101,Mappings[[Lookup Name]:[Source Reference]],2,FALSE),"")</f>
        <v/>
      </c>
      <c r="U2101" s="6" t="str">
        <f>IFERROR(VLOOKUP(U$1&amp;"."&amp;$A2101&amp;"."&amp;$B2101,Mappings[[Lookup Name]:[Source Reference]],2,FALSE),"")</f>
        <v/>
      </c>
      <c r="V2101" s="6" t="str">
        <f>IFERROR(VLOOKUP(V$1&amp;"."&amp;$A2101&amp;"."&amp;$B2101,Mappings[[Lookup Name]:[Source Reference]],2,FALSE),"")</f>
        <v/>
      </c>
      <c r="W2101" s="6" t="str">
        <f>IFERROR(VLOOKUP(W$1&amp;"."&amp;$A2101&amp;"."&amp;$B2101,Mappings[[Lookup Name]:[Source Reference]],2,FALSE),"")</f>
        <v/>
      </c>
    </row>
    <row r="2102" spans="1:23" x14ac:dyDescent="0.3">
      <c r="A2102" t="s">
        <v>1374</v>
      </c>
      <c r="B2102" s="6" t="s">
        <v>1380</v>
      </c>
      <c r="C2102" s="5">
        <v>6</v>
      </c>
      <c r="D2102" t="s">
        <v>2102</v>
      </c>
      <c r="E2102">
        <v>255</v>
      </c>
      <c r="F2102">
        <v>0</v>
      </c>
      <c r="G2102">
        <v>0</v>
      </c>
      <c r="H2102">
        <v>1</v>
      </c>
      <c r="I2102">
        <v>0</v>
      </c>
      <c r="J2102" t="s">
        <v>2117</v>
      </c>
      <c r="K2102" s="2" t="s">
        <v>2117</v>
      </c>
      <c r="L2102" t="str">
        <f>VLOOKUP(A2102,Tables!$A$2:$B$218,2,FALSE)</f>
        <v/>
      </c>
      <c r="O2102" s="8" t="s">
        <v>3149</v>
      </c>
      <c r="P2102" s="8"/>
      <c r="Q2102" t="str">
        <f t="shared" si="32"/>
        <v>Business Logic</v>
      </c>
      <c r="R2102"/>
      <c r="S2102"/>
      <c r="T2102" s="6" t="str">
        <f>IFERROR(VLOOKUP(T$1&amp;"."&amp;$A2102&amp;"."&amp;$B2102,Mappings[[Lookup Name]:[Source Reference]],2,FALSE),"")</f>
        <v/>
      </c>
      <c r="U2102" s="6" t="str">
        <f>IFERROR(VLOOKUP(U$1&amp;"."&amp;$A2102&amp;"."&amp;$B2102,Mappings[[Lookup Name]:[Source Reference]],2,FALSE),"")</f>
        <v/>
      </c>
      <c r="V2102" s="6" t="str">
        <f>IFERROR(VLOOKUP(V$1&amp;"."&amp;$A2102&amp;"."&amp;$B2102,Mappings[[Lookup Name]:[Source Reference]],2,FALSE),"")</f>
        <v/>
      </c>
      <c r="W2102" s="6" t="str">
        <f>IFERROR(VLOOKUP(W$1&amp;"."&amp;$A2102&amp;"."&amp;$B2102,Mappings[[Lookup Name]:[Source Reference]],2,FALSE),"")</f>
        <v/>
      </c>
    </row>
    <row r="2103" spans="1:23" x14ac:dyDescent="0.3">
      <c r="A2103" t="s">
        <v>1374</v>
      </c>
      <c r="B2103" s="6" t="s">
        <v>1381</v>
      </c>
      <c r="C2103" s="5">
        <v>7</v>
      </c>
      <c r="D2103" t="s">
        <v>2102</v>
      </c>
      <c r="E2103">
        <v>255</v>
      </c>
      <c r="F2103">
        <v>0</v>
      </c>
      <c r="G2103">
        <v>0</v>
      </c>
      <c r="H2103">
        <v>1</v>
      </c>
      <c r="I2103">
        <v>0</v>
      </c>
      <c r="J2103" t="s">
        <v>2117</v>
      </c>
      <c r="K2103" s="2" t="s">
        <v>2117</v>
      </c>
      <c r="L2103" t="str">
        <f>VLOOKUP(A2103,Tables!$A$2:$B$218,2,FALSE)</f>
        <v/>
      </c>
      <c r="O2103" s="8" t="s">
        <v>3149</v>
      </c>
      <c r="P2103" s="8"/>
      <c r="Q2103" t="str">
        <f t="shared" si="32"/>
        <v>Business Logic</v>
      </c>
      <c r="R2103"/>
      <c r="S2103"/>
      <c r="T2103" s="6" t="str">
        <f>IFERROR(VLOOKUP(T$1&amp;"."&amp;$A2103&amp;"."&amp;$B2103,Mappings[[Lookup Name]:[Source Reference]],2,FALSE),"")</f>
        <v/>
      </c>
      <c r="U2103" s="6" t="str">
        <f>IFERROR(VLOOKUP(U$1&amp;"."&amp;$A2103&amp;"."&amp;$B2103,Mappings[[Lookup Name]:[Source Reference]],2,FALSE),"")</f>
        <v/>
      </c>
      <c r="V2103" s="6" t="str">
        <f>IFERROR(VLOOKUP(V$1&amp;"."&amp;$A2103&amp;"."&amp;$B2103,Mappings[[Lookup Name]:[Source Reference]],2,FALSE),"")</f>
        <v/>
      </c>
      <c r="W2103" s="6" t="str">
        <f>IFERROR(VLOOKUP(W$1&amp;"."&amp;$A2103&amp;"."&amp;$B2103,Mappings[[Lookup Name]:[Source Reference]],2,FALSE),"")</f>
        <v/>
      </c>
    </row>
    <row r="2104" spans="1:23" x14ac:dyDescent="0.3">
      <c r="A2104" t="s">
        <v>1374</v>
      </c>
      <c r="B2104" s="6" t="s">
        <v>1382</v>
      </c>
      <c r="C2104" s="5">
        <v>8</v>
      </c>
      <c r="D2104" t="s">
        <v>2105</v>
      </c>
      <c r="E2104">
        <v>3</v>
      </c>
      <c r="F2104">
        <v>10</v>
      </c>
      <c r="G2104">
        <v>0</v>
      </c>
      <c r="H2104">
        <v>1</v>
      </c>
      <c r="I2104">
        <v>0</v>
      </c>
      <c r="J2104" t="s">
        <v>2117</v>
      </c>
      <c r="K2104" s="2" t="s">
        <v>2117</v>
      </c>
      <c r="L2104" t="str">
        <f>VLOOKUP(A2104,Tables!$A$2:$B$218,2,FALSE)</f>
        <v/>
      </c>
      <c r="O2104" s="8" t="s">
        <v>3149</v>
      </c>
      <c r="P2104" s="8"/>
      <c r="Q2104" t="str">
        <f t="shared" si="32"/>
        <v>Business Logic</v>
      </c>
      <c r="R2104"/>
      <c r="S2104"/>
      <c r="T2104" s="6" t="str">
        <f>IFERROR(VLOOKUP(T$1&amp;"."&amp;$A2104&amp;"."&amp;$B2104,Mappings[[Lookup Name]:[Source Reference]],2,FALSE),"")</f>
        <v/>
      </c>
      <c r="U2104" s="6" t="str">
        <f>IFERROR(VLOOKUP(U$1&amp;"."&amp;$A2104&amp;"."&amp;$B2104,Mappings[[Lookup Name]:[Source Reference]],2,FALSE),"")</f>
        <v/>
      </c>
      <c r="V2104" s="6" t="str">
        <f>IFERROR(VLOOKUP(V$1&amp;"."&amp;$A2104&amp;"."&amp;$B2104,Mappings[[Lookup Name]:[Source Reference]],2,FALSE),"")</f>
        <v/>
      </c>
      <c r="W2104" s="6" t="str">
        <f>IFERROR(VLOOKUP(W$1&amp;"."&amp;$A2104&amp;"."&amp;$B2104,Mappings[[Lookup Name]:[Source Reference]],2,FALSE),"")</f>
        <v/>
      </c>
    </row>
    <row r="2105" spans="1:23" x14ac:dyDescent="0.3">
      <c r="A2105" t="s">
        <v>1374</v>
      </c>
      <c r="B2105" s="6" t="s">
        <v>1383</v>
      </c>
      <c r="C2105" s="5">
        <v>9</v>
      </c>
      <c r="D2105" t="s">
        <v>2102</v>
      </c>
      <c r="E2105">
        <v>255</v>
      </c>
      <c r="F2105">
        <v>0</v>
      </c>
      <c r="G2105">
        <v>0</v>
      </c>
      <c r="H2105">
        <v>1</v>
      </c>
      <c r="I2105">
        <v>0</v>
      </c>
      <c r="J2105" t="s">
        <v>2117</v>
      </c>
      <c r="K2105" s="2" t="s">
        <v>2117</v>
      </c>
      <c r="L2105" t="str">
        <f>VLOOKUP(A2105,Tables!$A$2:$B$218,2,FALSE)</f>
        <v/>
      </c>
      <c r="O2105" s="8" t="s">
        <v>3149</v>
      </c>
      <c r="P2105" s="8"/>
      <c r="Q2105" t="str">
        <f t="shared" si="32"/>
        <v>Business Logic</v>
      </c>
      <c r="R2105"/>
      <c r="S2105"/>
      <c r="T2105" s="6" t="str">
        <f>IFERROR(VLOOKUP(T$1&amp;"."&amp;$A2105&amp;"."&amp;$B2105,Mappings[[Lookup Name]:[Source Reference]],2,FALSE),"")</f>
        <v/>
      </c>
      <c r="U2105" s="6" t="str">
        <f>IFERROR(VLOOKUP(U$1&amp;"."&amp;$A2105&amp;"."&amp;$B2105,Mappings[[Lookup Name]:[Source Reference]],2,FALSE),"")</f>
        <v/>
      </c>
      <c r="V2105" s="6" t="str">
        <f>IFERROR(VLOOKUP(V$1&amp;"."&amp;$A2105&amp;"."&amp;$B2105,Mappings[[Lookup Name]:[Source Reference]],2,FALSE),"")</f>
        <v/>
      </c>
      <c r="W2105" s="6" t="str">
        <f>IFERROR(VLOOKUP(W$1&amp;"."&amp;$A2105&amp;"."&amp;$B2105,Mappings[[Lookup Name]:[Source Reference]],2,FALSE),"")</f>
        <v/>
      </c>
    </row>
    <row r="2106" spans="1:23" x14ac:dyDescent="0.3">
      <c r="A2106" t="s">
        <v>1374</v>
      </c>
      <c r="B2106" s="6" t="s">
        <v>1384</v>
      </c>
      <c r="C2106" s="5">
        <v>10</v>
      </c>
      <c r="D2106" t="s">
        <v>2102</v>
      </c>
      <c r="E2106">
        <v>4000</v>
      </c>
      <c r="F2106">
        <v>0</v>
      </c>
      <c r="G2106">
        <v>0</v>
      </c>
      <c r="H2106">
        <v>1</v>
      </c>
      <c r="I2106">
        <v>0</v>
      </c>
      <c r="J2106" t="s">
        <v>2117</v>
      </c>
      <c r="K2106" s="2" t="s">
        <v>2117</v>
      </c>
      <c r="L2106" t="str">
        <f>VLOOKUP(A2106,Tables!$A$2:$B$218,2,FALSE)</f>
        <v/>
      </c>
      <c r="O2106" s="8" t="s">
        <v>3149</v>
      </c>
      <c r="P2106" s="8"/>
      <c r="Q2106" t="str">
        <f t="shared" si="32"/>
        <v>Business Logic</v>
      </c>
      <c r="R2106"/>
      <c r="S2106"/>
      <c r="T2106" s="6" t="str">
        <f>IFERROR(VLOOKUP(T$1&amp;"."&amp;$A2106&amp;"."&amp;$B2106,Mappings[[Lookup Name]:[Source Reference]],2,FALSE),"")</f>
        <v/>
      </c>
      <c r="U2106" s="6" t="str">
        <f>IFERROR(VLOOKUP(U$1&amp;"."&amp;$A2106&amp;"."&amp;$B2106,Mappings[[Lookup Name]:[Source Reference]],2,FALSE),"")</f>
        <v/>
      </c>
      <c r="V2106" s="6" t="str">
        <f>IFERROR(VLOOKUP(V$1&amp;"."&amp;$A2106&amp;"."&amp;$B2106,Mappings[[Lookup Name]:[Source Reference]],2,FALSE),"")</f>
        <v/>
      </c>
      <c r="W2106" s="6" t="str">
        <f>IFERROR(VLOOKUP(W$1&amp;"."&amp;$A2106&amp;"."&amp;$B2106,Mappings[[Lookup Name]:[Source Reference]],2,FALSE),"")</f>
        <v/>
      </c>
    </row>
    <row r="2107" spans="1:23" x14ac:dyDescent="0.3">
      <c r="A2107" t="s">
        <v>1374</v>
      </c>
      <c r="B2107" s="6" t="s">
        <v>1385</v>
      </c>
      <c r="C2107" s="5">
        <v>11</v>
      </c>
      <c r="D2107" t="s">
        <v>2102</v>
      </c>
      <c r="E2107">
        <v>255</v>
      </c>
      <c r="F2107">
        <v>0</v>
      </c>
      <c r="G2107">
        <v>0</v>
      </c>
      <c r="H2107">
        <v>1</v>
      </c>
      <c r="I2107">
        <v>0</v>
      </c>
      <c r="J2107" t="s">
        <v>2117</v>
      </c>
      <c r="K2107" s="2" t="s">
        <v>2117</v>
      </c>
      <c r="L2107" t="str">
        <f>VLOOKUP(A2107,Tables!$A$2:$B$218,2,FALSE)</f>
        <v/>
      </c>
      <c r="O2107" s="8" t="s">
        <v>3149</v>
      </c>
      <c r="P2107" s="8"/>
      <c r="Q2107" t="str">
        <f t="shared" si="32"/>
        <v>Business Logic</v>
      </c>
      <c r="R2107"/>
      <c r="S2107"/>
      <c r="T2107" s="6" t="str">
        <f>IFERROR(VLOOKUP(T$1&amp;"."&amp;$A2107&amp;"."&amp;$B2107,Mappings[[Lookup Name]:[Source Reference]],2,FALSE),"")</f>
        <v/>
      </c>
      <c r="U2107" s="6" t="str">
        <f>IFERROR(VLOOKUP(U$1&amp;"."&amp;$A2107&amp;"."&amp;$B2107,Mappings[[Lookup Name]:[Source Reference]],2,FALSE),"")</f>
        <v/>
      </c>
      <c r="V2107" s="6" t="str">
        <f>IFERROR(VLOOKUP(V$1&amp;"."&amp;$A2107&amp;"."&amp;$B2107,Mappings[[Lookup Name]:[Source Reference]],2,FALSE),"")</f>
        <v/>
      </c>
      <c r="W2107" s="6" t="str">
        <f>IFERROR(VLOOKUP(W$1&amp;"."&amp;$A2107&amp;"."&amp;$B2107,Mappings[[Lookup Name]:[Source Reference]],2,FALSE),"")</f>
        <v/>
      </c>
    </row>
    <row r="2108" spans="1:23" x14ac:dyDescent="0.3">
      <c r="A2108" t="s">
        <v>1374</v>
      </c>
      <c r="B2108" s="6" t="s">
        <v>1386</v>
      </c>
      <c r="C2108" s="5">
        <v>12</v>
      </c>
      <c r="D2108" t="s">
        <v>2102</v>
      </c>
      <c r="E2108">
        <v>4000</v>
      </c>
      <c r="F2108">
        <v>0</v>
      </c>
      <c r="G2108">
        <v>0</v>
      </c>
      <c r="H2108">
        <v>1</v>
      </c>
      <c r="I2108">
        <v>0</v>
      </c>
      <c r="J2108" t="s">
        <v>2117</v>
      </c>
      <c r="K2108" s="2" t="s">
        <v>2117</v>
      </c>
      <c r="L2108" t="str">
        <f>VLOOKUP(A2108,Tables!$A$2:$B$218,2,FALSE)</f>
        <v/>
      </c>
      <c r="O2108" s="8" t="s">
        <v>3149</v>
      </c>
      <c r="P2108" s="8"/>
      <c r="Q2108" t="str">
        <f t="shared" si="32"/>
        <v>Business Logic</v>
      </c>
      <c r="R2108"/>
      <c r="S2108"/>
      <c r="T2108" s="6" t="str">
        <f>IFERROR(VLOOKUP(T$1&amp;"."&amp;$A2108&amp;"."&amp;$B2108,Mappings[[Lookup Name]:[Source Reference]],2,FALSE),"")</f>
        <v/>
      </c>
      <c r="U2108" s="6" t="str">
        <f>IFERROR(VLOOKUP(U$1&amp;"."&amp;$A2108&amp;"."&amp;$B2108,Mappings[[Lookup Name]:[Source Reference]],2,FALSE),"")</f>
        <v/>
      </c>
      <c r="V2108" s="6" t="str">
        <f>IFERROR(VLOOKUP(V$1&amp;"."&amp;$A2108&amp;"."&amp;$B2108,Mappings[[Lookup Name]:[Source Reference]],2,FALSE),"")</f>
        <v/>
      </c>
      <c r="W2108" s="6" t="str">
        <f>IFERROR(VLOOKUP(W$1&amp;"."&amp;$A2108&amp;"."&amp;$B2108,Mappings[[Lookup Name]:[Source Reference]],2,FALSE),"")</f>
        <v/>
      </c>
    </row>
    <row r="2109" spans="1:23" x14ac:dyDescent="0.3">
      <c r="A2109" t="s">
        <v>1374</v>
      </c>
      <c r="B2109" s="6" t="s">
        <v>1387</v>
      </c>
      <c r="C2109" s="5">
        <v>13</v>
      </c>
      <c r="D2109" t="s">
        <v>2102</v>
      </c>
      <c r="E2109">
        <v>255</v>
      </c>
      <c r="F2109">
        <v>0</v>
      </c>
      <c r="G2109">
        <v>0</v>
      </c>
      <c r="H2109">
        <v>1</v>
      </c>
      <c r="I2109">
        <v>0</v>
      </c>
      <c r="J2109" t="s">
        <v>2117</v>
      </c>
      <c r="K2109" s="2" t="s">
        <v>2117</v>
      </c>
      <c r="L2109" t="str">
        <f>VLOOKUP(A2109,Tables!$A$2:$B$218,2,FALSE)</f>
        <v/>
      </c>
      <c r="O2109" s="8" t="s">
        <v>3149</v>
      </c>
      <c r="P2109" s="8"/>
      <c r="Q2109" t="str">
        <f t="shared" si="32"/>
        <v>Business Logic</v>
      </c>
      <c r="R2109"/>
      <c r="S2109"/>
      <c r="T2109" s="6" t="str">
        <f>IFERROR(VLOOKUP(T$1&amp;"."&amp;$A2109&amp;"."&amp;$B2109,Mappings[[Lookup Name]:[Source Reference]],2,FALSE),"")</f>
        <v/>
      </c>
      <c r="U2109" s="6" t="str">
        <f>IFERROR(VLOOKUP(U$1&amp;"."&amp;$A2109&amp;"."&amp;$B2109,Mappings[[Lookup Name]:[Source Reference]],2,FALSE),"")</f>
        <v/>
      </c>
      <c r="V2109" s="6" t="str">
        <f>IFERROR(VLOOKUP(V$1&amp;"."&amp;$A2109&amp;"."&amp;$B2109,Mappings[[Lookup Name]:[Source Reference]],2,FALSE),"")</f>
        <v/>
      </c>
      <c r="W2109" s="6" t="str">
        <f>IFERROR(VLOOKUP(W$1&amp;"."&amp;$A2109&amp;"."&amp;$B2109,Mappings[[Lookup Name]:[Source Reference]],2,FALSE),"")</f>
        <v/>
      </c>
    </row>
    <row r="2110" spans="1:23" x14ac:dyDescent="0.3">
      <c r="A2110" t="s">
        <v>1374</v>
      </c>
      <c r="B2110" s="6" t="s">
        <v>1388</v>
      </c>
      <c r="C2110" s="5">
        <v>14</v>
      </c>
      <c r="D2110" t="s">
        <v>2102</v>
      </c>
      <c r="E2110">
        <v>255</v>
      </c>
      <c r="F2110">
        <v>0</v>
      </c>
      <c r="G2110">
        <v>0</v>
      </c>
      <c r="H2110">
        <v>1</v>
      </c>
      <c r="I2110">
        <v>0</v>
      </c>
      <c r="J2110" t="s">
        <v>2117</v>
      </c>
      <c r="K2110" s="2" t="s">
        <v>2117</v>
      </c>
      <c r="L2110" t="str">
        <f>VLOOKUP(A2110,Tables!$A$2:$B$218,2,FALSE)</f>
        <v/>
      </c>
      <c r="O2110" s="8" t="s">
        <v>3149</v>
      </c>
      <c r="P2110" s="8"/>
      <c r="Q2110" t="str">
        <f t="shared" si="32"/>
        <v>Business Logic</v>
      </c>
      <c r="R2110"/>
      <c r="S2110"/>
      <c r="T2110" s="6" t="str">
        <f>IFERROR(VLOOKUP(T$1&amp;"."&amp;$A2110&amp;"."&amp;$B2110,Mappings[[Lookup Name]:[Source Reference]],2,FALSE),"")</f>
        <v/>
      </c>
      <c r="U2110" s="6" t="str">
        <f>IFERROR(VLOOKUP(U$1&amp;"."&amp;$A2110&amp;"."&amp;$B2110,Mappings[[Lookup Name]:[Source Reference]],2,FALSE),"")</f>
        <v/>
      </c>
      <c r="V2110" s="6" t="str">
        <f>IFERROR(VLOOKUP(V$1&amp;"."&amp;$A2110&amp;"."&amp;$B2110,Mappings[[Lookup Name]:[Source Reference]],2,FALSE),"")</f>
        <v/>
      </c>
      <c r="W2110" s="6" t="str">
        <f>IFERROR(VLOOKUP(W$1&amp;"."&amp;$A2110&amp;"."&amp;$B2110,Mappings[[Lookup Name]:[Source Reference]],2,FALSE),"")</f>
        <v/>
      </c>
    </row>
    <row r="2111" spans="1:23" x14ac:dyDescent="0.3">
      <c r="A2111" t="s">
        <v>1374</v>
      </c>
      <c r="B2111" s="6" t="s">
        <v>1389</v>
      </c>
      <c r="C2111" s="5">
        <v>15</v>
      </c>
      <c r="D2111" t="s">
        <v>2102</v>
      </c>
      <c r="E2111">
        <v>255</v>
      </c>
      <c r="F2111">
        <v>0</v>
      </c>
      <c r="G2111">
        <v>0</v>
      </c>
      <c r="H2111">
        <v>1</v>
      </c>
      <c r="I2111">
        <v>0</v>
      </c>
      <c r="J2111" t="s">
        <v>2117</v>
      </c>
      <c r="K2111" s="2" t="s">
        <v>2117</v>
      </c>
      <c r="L2111" t="str">
        <f>VLOOKUP(A2111,Tables!$A$2:$B$218,2,FALSE)</f>
        <v/>
      </c>
      <c r="O2111" s="8" t="s">
        <v>3149</v>
      </c>
      <c r="P2111" s="8"/>
      <c r="Q2111" t="str">
        <f t="shared" si="32"/>
        <v>Business Logic</v>
      </c>
      <c r="R2111"/>
      <c r="S2111"/>
      <c r="T2111" s="6" t="str">
        <f>IFERROR(VLOOKUP(T$1&amp;"."&amp;$A2111&amp;"."&amp;$B2111,Mappings[[Lookup Name]:[Source Reference]],2,FALSE),"")</f>
        <v/>
      </c>
      <c r="U2111" s="6" t="str">
        <f>IFERROR(VLOOKUP(U$1&amp;"."&amp;$A2111&amp;"."&amp;$B2111,Mappings[[Lookup Name]:[Source Reference]],2,FALSE),"")</f>
        <v/>
      </c>
      <c r="V2111" s="6" t="str">
        <f>IFERROR(VLOOKUP(V$1&amp;"."&amp;$A2111&amp;"."&amp;$B2111,Mappings[[Lookup Name]:[Source Reference]],2,FALSE),"")</f>
        <v/>
      </c>
      <c r="W2111" s="6" t="str">
        <f>IFERROR(VLOOKUP(W$1&amp;"."&amp;$A2111&amp;"."&amp;$B2111,Mappings[[Lookup Name]:[Source Reference]],2,FALSE),"")</f>
        <v/>
      </c>
    </row>
    <row r="2112" spans="1:23" x14ac:dyDescent="0.3">
      <c r="A2112" t="s">
        <v>1374</v>
      </c>
      <c r="B2112" s="6" t="s">
        <v>1390</v>
      </c>
      <c r="C2112" s="5">
        <v>16</v>
      </c>
      <c r="D2112" t="s">
        <v>2102</v>
      </c>
      <c r="E2112">
        <v>255</v>
      </c>
      <c r="F2112">
        <v>0</v>
      </c>
      <c r="G2112">
        <v>0</v>
      </c>
      <c r="H2112">
        <v>1</v>
      </c>
      <c r="I2112">
        <v>0</v>
      </c>
      <c r="J2112" t="s">
        <v>2117</v>
      </c>
      <c r="K2112" s="2" t="s">
        <v>2117</v>
      </c>
      <c r="L2112" t="str">
        <f>VLOOKUP(A2112,Tables!$A$2:$B$218,2,FALSE)</f>
        <v/>
      </c>
      <c r="O2112" s="8" t="s">
        <v>3149</v>
      </c>
      <c r="P2112" s="8"/>
      <c r="Q2112" t="str">
        <f t="shared" si="32"/>
        <v>Business Logic</v>
      </c>
      <c r="R2112"/>
      <c r="S2112"/>
      <c r="T2112" s="6" t="str">
        <f>IFERROR(VLOOKUP(T$1&amp;"."&amp;$A2112&amp;"."&amp;$B2112,Mappings[[Lookup Name]:[Source Reference]],2,FALSE),"")</f>
        <v/>
      </c>
      <c r="U2112" s="6" t="str">
        <f>IFERROR(VLOOKUP(U$1&amp;"."&amp;$A2112&amp;"."&amp;$B2112,Mappings[[Lookup Name]:[Source Reference]],2,FALSE),"")</f>
        <v/>
      </c>
      <c r="V2112" s="6" t="str">
        <f>IFERROR(VLOOKUP(V$1&amp;"."&amp;$A2112&amp;"."&amp;$B2112,Mappings[[Lookup Name]:[Source Reference]],2,FALSE),"")</f>
        <v/>
      </c>
      <c r="W2112" s="6" t="str">
        <f>IFERROR(VLOOKUP(W$1&amp;"."&amp;$A2112&amp;"."&amp;$B2112,Mappings[[Lookup Name]:[Source Reference]],2,FALSE),"")</f>
        <v/>
      </c>
    </row>
    <row r="2113" spans="1:23" x14ac:dyDescent="0.3">
      <c r="A2113" t="s">
        <v>1374</v>
      </c>
      <c r="B2113" s="6" t="s">
        <v>1391</v>
      </c>
      <c r="C2113" s="5">
        <v>17</v>
      </c>
      <c r="D2113" t="s">
        <v>2102</v>
      </c>
      <c r="E2113">
        <v>255</v>
      </c>
      <c r="F2113">
        <v>0</v>
      </c>
      <c r="G2113">
        <v>0</v>
      </c>
      <c r="H2113">
        <v>1</v>
      </c>
      <c r="I2113">
        <v>0</v>
      </c>
      <c r="J2113" t="s">
        <v>2117</v>
      </c>
      <c r="K2113" s="2" t="s">
        <v>2117</v>
      </c>
      <c r="L2113" t="str">
        <f>VLOOKUP(A2113,Tables!$A$2:$B$218,2,FALSE)</f>
        <v/>
      </c>
      <c r="O2113" s="8" t="s">
        <v>3149</v>
      </c>
      <c r="P2113" s="8"/>
      <c r="Q2113" t="str">
        <f t="shared" si="32"/>
        <v>Business Logic</v>
      </c>
      <c r="R2113"/>
      <c r="S2113"/>
      <c r="T2113" s="6" t="str">
        <f>IFERROR(VLOOKUP(T$1&amp;"."&amp;$A2113&amp;"."&amp;$B2113,Mappings[[Lookup Name]:[Source Reference]],2,FALSE),"")</f>
        <v/>
      </c>
      <c r="U2113" s="6" t="str">
        <f>IFERROR(VLOOKUP(U$1&amp;"."&amp;$A2113&amp;"."&amp;$B2113,Mappings[[Lookup Name]:[Source Reference]],2,FALSE),"")</f>
        <v/>
      </c>
      <c r="V2113" s="6" t="str">
        <f>IFERROR(VLOOKUP(V$1&amp;"."&amp;$A2113&amp;"."&amp;$B2113,Mappings[[Lookup Name]:[Source Reference]],2,FALSE),"")</f>
        <v/>
      </c>
      <c r="W2113" s="6" t="str">
        <f>IFERROR(VLOOKUP(W$1&amp;"."&amp;$A2113&amp;"."&amp;$B2113,Mappings[[Lookup Name]:[Source Reference]],2,FALSE),"")</f>
        <v/>
      </c>
    </row>
    <row r="2114" spans="1:23" x14ac:dyDescent="0.3">
      <c r="A2114" t="s">
        <v>1374</v>
      </c>
      <c r="B2114" s="6" t="s">
        <v>1392</v>
      </c>
      <c r="C2114" s="5">
        <v>18</v>
      </c>
      <c r="D2114" t="s">
        <v>2102</v>
      </c>
      <c r="E2114">
        <v>255</v>
      </c>
      <c r="F2114">
        <v>0</v>
      </c>
      <c r="G2114">
        <v>0</v>
      </c>
      <c r="H2114">
        <v>1</v>
      </c>
      <c r="I2114">
        <v>0</v>
      </c>
      <c r="J2114" t="s">
        <v>2117</v>
      </c>
      <c r="K2114" s="2" t="s">
        <v>2117</v>
      </c>
      <c r="L2114" t="str">
        <f>VLOOKUP(A2114,Tables!$A$2:$B$218,2,FALSE)</f>
        <v/>
      </c>
      <c r="O2114" s="8" t="s">
        <v>3149</v>
      </c>
      <c r="P2114" s="8"/>
      <c r="Q2114" t="str">
        <f t="shared" si="32"/>
        <v>Business Logic</v>
      </c>
      <c r="R2114"/>
      <c r="S2114"/>
      <c r="T2114" s="6" t="str">
        <f>IFERROR(VLOOKUP(T$1&amp;"."&amp;$A2114&amp;"."&amp;$B2114,Mappings[[Lookup Name]:[Source Reference]],2,FALSE),"")</f>
        <v/>
      </c>
      <c r="U2114" s="6" t="str">
        <f>IFERROR(VLOOKUP(U$1&amp;"."&amp;$A2114&amp;"."&amp;$B2114,Mappings[[Lookup Name]:[Source Reference]],2,FALSE),"")</f>
        <v/>
      </c>
      <c r="V2114" s="6" t="str">
        <f>IFERROR(VLOOKUP(V$1&amp;"."&amp;$A2114&amp;"."&amp;$B2114,Mappings[[Lookup Name]:[Source Reference]],2,FALSE),"")</f>
        <v/>
      </c>
      <c r="W2114" s="6" t="str">
        <f>IFERROR(VLOOKUP(W$1&amp;"."&amp;$A2114&amp;"."&amp;$B2114,Mappings[[Lookup Name]:[Source Reference]],2,FALSE),"")</f>
        <v/>
      </c>
    </row>
    <row r="2115" spans="1:23" x14ac:dyDescent="0.3">
      <c r="A2115" t="s">
        <v>1374</v>
      </c>
      <c r="B2115" s="6" t="s">
        <v>1393</v>
      </c>
      <c r="C2115" s="5">
        <v>19</v>
      </c>
      <c r="D2115" t="s">
        <v>2102</v>
      </c>
      <c r="E2115">
        <v>255</v>
      </c>
      <c r="F2115">
        <v>0</v>
      </c>
      <c r="G2115">
        <v>0</v>
      </c>
      <c r="H2115">
        <v>1</v>
      </c>
      <c r="I2115">
        <v>0</v>
      </c>
      <c r="J2115" t="s">
        <v>2117</v>
      </c>
      <c r="K2115" s="2" t="s">
        <v>2117</v>
      </c>
      <c r="L2115" t="str">
        <f>VLOOKUP(A2115,Tables!$A$2:$B$218,2,FALSE)</f>
        <v/>
      </c>
      <c r="O2115" s="8" t="s">
        <v>3149</v>
      </c>
      <c r="P2115" s="8"/>
      <c r="Q2115" t="str">
        <f t="shared" ref="Q2115:Q2178" si="33">IF(B2115="Source_System_SID","Link to Source System",IF(OR(B2115="Created_By_ID",B2115="Created_by_Date",B2115="Last_Updated_By_Date",B2115="Last_Updated_By_ID",B2115="Audit_SID",B2115="Update_Audit_SID"),"ETL Audit Process",IF(RIGHT(B2115,3)="SID","System Generated","Business Logic")))</f>
        <v>Business Logic</v>
      </c>
      <c r="R2115"/>
      <c r="S2115"/>
      <c r="T2115" s="6" t="str">
        <f>IFERROR(VLOOKUP(T$1&amp;"."&amp;$A2115&amp;"."&amp;$B2115,Mappings[[Lookup Name]:[Source Reference]],2,FALSE),"")</f>
        <v/>
      </c>
      <c r="U2115" s="6" t="str">
        <f>IFERROR(VLOOKUP(U$1&amp;"."&amp;$A2115&amp;"."&amp;$B2115,Mappings[[Lookup Name]:[Source Reference]],2,FALSE),"")</f>
        <v/>
      </c>
      <c r="V2115" s="6" t="str">
        <f>IFERROR(VLOOKUP(V$1&amp;"."&amp;$A2115&amp;"."&amp;$B2115,Mappings[[Lookup Name]:[Source Reference]],2,FALSE),"")</f>
        <v/>
      </c>
      <c r="W2115" s="6" t="str">
        <f>IFERROR(VLOOKUP(W$1&amp;"."&amp;$A2115&amp;"."&amp;$B2115,Mappings[[Lookup Name]:[Source Reference]],2,FALSE),"")</f>
        <v/>
      </c>
    </row>
    <row r="2116" spans="1:23" x14ac:dyDescent="0.3">
      <c r="A2116" t="s">
        <v>1374</v>
      </c>
      <c r="B2116" s="6" t="s">
        <v>1394</v>
      </c>
      <c r="C2116" s="5">
        <v>20</v>
      </c>
      <c r="D2116" t="s">
        <v>2102</v>
      </c>
      <c r="E2116">
        <v>255</v>
      </c>
      <c r="F2116">
        <v>0</v>
      </c>
      <c r="G2116">
        <v>0</v>
      </c>
      <c r="H2116">
        <v>1</v>
      </c>
      <c r="I2116">
        <v>0</v>
      </c>
      <c r="J2116" t="s">
        <v>2117</v>
      </c>
      <c r="K2116" s="2" t="s">
        <v>2117</v>
      </c>
      <c r="L2116" t="str">
        <f>VLOOKUP(A2116,Tables!$A$2:$B$218,2,FALSE)</f>
        <v/>
      </c>
      <c r="O2116" s="8" t="s">
        <v>3149</v>
      </c>
      <c r="P2116" s="8"/>
      <c r="Q2116" t="str">
        <f t="shared" si="33"/>
        <v>Business Logic</v>
      </c>
      <c r="R2116"/>
      <c r="S2116"/>
      <c r="T2116" s="6" t="str">
        <f>IFERROR(VLOOKUP(T$1&amp;"."&amp;$A2116&amp;"."&amp;$B2116,Mappings[[Lookup Name]:[Source Reference]],2,FALSE),"")</f>
        <v/>
      </c>
      <c r="U2116" s="6" t="str">
        <f>IFERROR(VLOOKUP(U$1&amp;"."&amp;$A2116&amp;"."&amp;$B2116,Mappings[[Lookup Name]:[Source Reference]],2,FALSE),"")</f>
        <v/>
      </c>
      <c r="V2116" s="6" t="str">
        <f>IFERROR(VLOOKUP(V$1&amp;"."&amp;$A2116&amp;"."&amp;$B2116,Mappings[[Lookup Name]:[Source Reference]],2,FALSE),"")</f>
        <v/>
      </c>
      <c r="W2116" s="6" t="str">
        <f>IFERROR(VLOOKUP(W$1&amp;"."&amp;$A2116&amp;"."&amp;$B2116,Mappings[[Lookup Name]:[Source Reference]],2,FALSE),"")</f>
        <v/>
      </c>
    </row>
    <row r="2117" spans="1:23" x14ac:dyDescent="0.3">
      <c r="A2117" t="s">
        <v>1374</v>
      </c>
      <c r="B2117" s="6" t="s">
        <v>1395</v>
      </c>
      <c r="C2117" s="5">
        <v>21</v>
      </c>
      <c r="D2117" t="s">
        <v>2102</v>
      </c>
      <c r="E2117">
        <v>255</v>
      </c>
      <c r="F2117">
        <v>0</v>
      </c>
      <c r="G2117">
        <v>0</v>
      </c>
      <c r="H2117">
        <v>1</v>
      </c>
      <c r="I2117">
        <v>0</v>
      </c>
      <c r="J2117" t="s">
        <v>2117</v>
      </c>
      <c r="K2117" s="2" t="s">
        <v>2117</v>
      </c>
      <c r="L2117" t="str">
        <f>VLOOKUP(A2117,Tables!$A$2:$B$218,2,FALSE)</f>
        <v/>
      </c>
      <c r="O2117" s="8" t="s">
        <v>3149</v>
      </c>
      <c r="P2117" s="8"/>
      <c r="Q2117" t="str">
        <f t="shared" si="33"/>
        <v>Business Logic</v>
      </c>
      <c r="R2117"/>
      <c r="S2117"/>
      <c r="T2117" s="6" t="str">
        <f>IFERROR(VLOOKUP(T$1&amp;"."&amp;$A2117&amp;"."&amp;$B2117,Mappings[[Lookup Name]:[Source Reference]],2,FALSE),"")</f>
        <v/>
      </c>
      <c r="U2117" s="6" t="str">
        <f>IFERROR(VLOOKUP(U$1&amp;"."&amp;$A2117&amp;"."&amp;$B2117,Mappings[[Lookup Name]:[Source Reference]],2,FALSE),"")</f>
        <v/>
      </c>
      <c r="V2117" s="6" t="str">
        <f>IFERROR(VLOOKUP(V$1&amp;"."&amp;$A2117&amp;"."&amp;$B2117,Mappings[[Lookup Name]:[Source Reference]],2,FALSE),"")</f>
        <v/>
      </c>
      <c r="W2117" s="6" t="str">
        <f>IFERROR(VLOOKUP(W$1&amp;"."&amp;$A2117&amp;"."&amp;$B2117,Mappings[[Lookup Name]:[Source Reference]],2,FALSE),"")</f>
        <v/>
      </c>
    </row>
    <row r="2118" spans="1:23" x14ac:dyDescent="0.3">
      <c r="A2118" t="s">
        <v>1374</v>
      </c>
      <c r="B2118" s="6" t="s">
        <v>1396</v>
      </c>
      <c r="C2118" s="5">
        <v>22</v>
      </c>
      <c r="D2118" t="s">
        <v>2102</v>
      </c>
      <c r="E2118">
        <v>255</v>
      </c>
      <c r="F2118">
        <v>0</v>
      </c>
      <c r="G2118">
        <v>0</v>
      </c>
      <c r="H2118">
        <v>1</v>
      </c>
      <c r="I2118">
        <v>0</v>
      </c>
      <c r="J2118" t="s">
        <v>2117</v>
      </c>
      <c r="K2118" s="2" t="s">
        <v>2117</v>
      </c>
      <c r="L2118" t="str">
        <f>VLOOKUP(A2118,Tables!$A$2:$B$218,2,FALSE)</f>
        <v/>
      </c>
      <c r="O2118" s="8" t="s">
        <v>3149</v>
      </c>
      <c r="P2118" s="8"/>
      <c r="Q2118" t="str">
        <f t="shared" si="33"/>
        <v>Business Logic</v>
      </c>
      <c r="R2118"/>
      <c r="S2118"/>
      <c r="T2118" s="6" t="str">
        <f>IFERROR(VLOOKUP(T$1&amp;"."&amp;$A2118&amp;"."&amp;$B2118,Mappings[[Lookup Name]:[Source Reference]],2,FALSE),"")</f>
        <v/>
      </c>
      <c r="U2118" s="6" t="str">
        <f>IFERROR(VLOOKUP(U$1&amp;"."&amp;$A2118&amp;"."&amp;$B2118,Mappings[[Lookup Name]:[Source Reference]],2,FALSE),"")</f>
        <v/>
      </c>
      <c r="V2118" s="6" t="str">
        <f>IFERROR(VLOOKUP(V$1&amp;"."&amp;$A2118&amp;"."&amp;$B2118,Mappings[[Lookup Name]:[Source Reference]],2,FALSE),"")</f>
        <v/>
      </c>
      <c r="W2118" s="6" t="str">
        <f>IFERROR(VLOOKUP(W$1&amp;"."&amp;$A2118&amp;"."&amp;$B2118,Mappings[[Lookup Name]:[Source Reference]],2,FALSE),"")</f>
        <v/>
      </c>
    </row>
    <row r="2119" spans="1:23" x14ac:dyDescent="0.3">
      <c r="A2119" t="s">
        <v>1374</v>
      </c>
      <c r="B2119" s="6" t="s">
        <v>1397</v>
      </c>
      <c r="C2119" s="5">
        <v>23</v>
      </c>
      <c r="D2119" t="s">
        <v>2102</v>
      </c>
      <c r="E2119">
        <v>255</v>
      </c>
      <c r="F2119">
        <v>0</v>
      </c>
      <c r="G2119">
        <v>0</v>
      </c>
      <c r="H2119">
        <v>1</v>
      </c>
      <c r="I2119">
        <v>0</v>
      </c>
      <c r="J2119" t="s">
        <v>2117</v>
      </c>
      <c r="K2119" s="2" t="s">
        <v>2117</v>
      </c>
      <c r="L2119" t="str">
        <f>VLOOKUP(A2119,Tables!$A$2:$B$218,2,FALSE)</f>
        <v/>
      </c>
      <c r="O2119" s="8" t="s">
        <v>3149</v>
      </c>
      <c r="P2119" s="8"/>
      <c r="Q2119" t="str">
        <f t="shared" si="33"/>
        <v>Business Logic</v>
      </c>
      <c r="R2119"/>
      <c r="S2119"/>
      <c r="T2119" s="6" t="str">
        <f>IFERROR(VLOOKUP(T$1&amp;"."&amp;$A2119&amp;"."&amp;$B2119,Mappings[[Lookup Name]:[Source Reference]],2,FALSE),"")</f>
        <v/>
      </c>
      <c r="U2119" s="6" t="str">
        <f>IFERROR(VLOOKUP(U$1&amp;"."&amp;$A2119&amp;"."&amp;$B2119,Mappings[[Lookup Name]:[Source Reference]],2,FALSE),"")</f>
        <v/>
      </c>
      <c r="V2119" s="6" t="str">
        <f>IFERROR(VLOOKUP(V$1&amp;"."&amp;$A2119&amp;"."&amp;$B2119,Mappings[[Lookup Name]:[Source Reference]],2,FALSE),"")</f>
        <v/>
      </c>
      <c r="W2119" s="6" t="str">
        <f>IFERROR(VLOOKUP(W$1&amp;"."&amp;$A2119&amp;"."&amp;$B2119,Mappings[[Lookup Name]:[Source Reference]],2,FALSE),"")</f>
        <v/>
      </c>
    </row>
    <row r="2120" spans="1:23" x14ac:dyDescent="0.3">
      <c r="A2120" t="s">
        <v>1374</v>
      </c>
      <c r="B2120" s="6" t="s">
        <v>1398</v>
      </c>
      <c r="C2120" s="5">
        <v>24</v>
      </c>
      <c r="D2120" t="s">
        <v>2102</v>
      </c>
      <c r="E2120">
        <v>255</v>
      </c>
      <c r="F2120">
        <v>0</v>
      </c>
      <c r="G2120">
        <v>0</v>
      </c>
      <c r="H2120">
        <v>1</v>
      </c>
      <c r="I2120">
        <v>0</v>
      </c>
      <c r="J2120" t="s">
        <v>2117</v>
      </c>
      <c r="K2120" s="2" t="s">
        <v>2117</v>
      </c>
      <c r="L2120" t="str">
        <f>VLOOKUP(A2120,Tables!$A$2:$B$218,2,FALSE)</f>
        <v/>
      </c>
      <c r="O2120" s="8" t="s">
        <v>3149</v>
      </c>
      <c r="P2120" s="8"/>
      <c r="Q2120" t="str">
        <f t="shared" si="33"/>
        <v>Business Logic</v>
      </c>
      <c r="R2120"/>
      <c r="S2120"/>
      <c r="T2120" s="6" t="str">
        <f>IFERROR(VLOOKUP(T$1&amp;"."&amp;$A2120&amp;"."&amp;$B2120,Mappings[[Lookup Name]:[Source Reference]],2,FALSE),"")</f>
        <v/>
      </c>
      <c r="U2120" s="6" t="str">
        <f>IFERROR(VLOOKUP(U$1&amp;"."&amp;$A2120&amp;"."&amp;$B2120,Mappings[[Lookup Name]:[Source Reference]],2,FALSE),"")</f>
        <v/>
      </c>
      <c r="V2120" s="6" t="str">
        <f>IFERROR(VLOOKUP(V$1&amp;"."&amp;$A2120&amp;"."&amp;$B2120,Mappings[[Lookup Name]:[Source Reference]],2,FALSE),"")</f>
        <v/>
      </c>
      <c r="W2120" s="6" t="str">
        <f>IFERROR(VLOOKUP(W$1&amp;"."&amp;$A2120&amp;"."&amp;$B2120,Mappings[[Lookup Name]:[Source Reference]],2,FALSE),"")</f>
        <v/>
      </c>
    </row>
    <row r="2121" spans="1:23" x14ac:dyDescent="0.3">
      <c r="A2121" t="s">
        <v>1374</v>
      </c>
      <c r="B2121" s="6" t="s">
        <v>1399</v>
      </c>
      <c r="C2121" s="5">
        <v>25</v>
      </c>
      <c r="D2121" t="s">
        <v>2102</v>
      </c>
      <c r="E2121">
        <v>255</v>
      </c>
      <c r="F2121">
        <v>0</v>
      </c>
      <c r="G2121">
        <v>0</v>
      </c>
      <c r="H2121">
        <v>1</v>
      </c>
      <c r="I2121">
        <v>0</v>
      </c>
      <c r="J2121" t="s">
        <v>2117</v>
      </c>
      <c r="K2121" s="2" t="s">
        <v>2117</v>
      </c>
      <c r="L2121" t="str">
        <f>VLOOKUP(A2121,Tables!$A$2:$B$218,2,FALSE)</f>
        <v/>
      </c>
      <c r="O2121" s="8" t="s">
        <v>3149</v>
      </c>
      <c r="P2121" s="8"/>
      <c r="Q2121" t="str">
        <f t="shared" si="33"/>
        <v>Business Logic</v>
      </c>
      <c r="R2121"/>
      <c r="S2121"/>
      <c r="T2121" s="6" t="str">
        <f>IFERROR(VLOOKUP(T$1&amp;"."&amp;$A2121&amp;"."&amp;$B2121,Mappings[[Lookup Name]:[Source Reference]],2,FALSE),"")</f>
        <v/>
      </c>
      <c r="U2121" s="6" t="str">
        <f>IFERROR(VLOOKUP(U$1&amp;"."&amp;$A2121&amp;"."&amp;$B2121,Mappings[[Lookup Name]:[Source Reference]],2,FALSE),"")</f>
        <v/>
      </c>
      <c r="V2121" s="6" t="str">
        <f>IFERROR(VLOOKUP(V$1&amp;"."&amp;$A2121&amp;"."&amp;$B2121,Mappings[[Lookup Name]:[Source Reference]],2,FALSE),"")</f>
        <v/>
      </c>
      <c r="W2121" s="6" t="str">
        <f>IFERROR(VLOOKUP(W$1&amp;"."&amp;$A2121&amp;"."&amp;$B2121,Mappings[[Lookup Name]:[Source Reference]],2,FALSE),"")</f>
        <v/>
      </c>
    </row>
    <row r="2122" spans="1:23" x14ac:dyDescent="0.3">
      <c r="A2122" t="s">
        <v>1374</v>
      </c>
      <c r="B2122" s="6" t="s">
        <v>1400</v>
      </c>
      <c r="C2122" s="5">
        <v>26</v>
      </c>
      <c r="D2122" t="s">
        <v>2102</v>
      </c>
      <c r="E2122">
        <v>255</v>
      </c>
      <c r="F2122">
        <v>0</v>
      </c>
      <c r="G2122">
        <v>0</v>
      </c>
      <c r="H2122">
        <v>1</v>
      </c>
      <c r="I2122">
        <v>0</v>
      </c>
      <c r="J2122" t="s">
        <v>2117</v>
      </c>
      <c r="K2122" s="2" t="s">
        <v>2117</v>
      </c>
      <c r="L2122" t="str">
        <f>VLOOKUP(A2122,Tables!$A$2:$B$218,2,FALSE)</f>
        <v/>
      </c>
      <c r="O2122" s="8" t="s">
        <v>3149</v>
      </c>
      <c r="P2122" s="8"/>
      <c r="Q2122" t="str">
        <f t="shared" si="33"/>
        <v>Business Logic</v>
      </c>
      <c r="R2122"/>
      <c r="S2122"/>
      <c r="T2122" s="6" t="str">
        <f>IFERROR(VLOOKUP(T$1&amp;"."&amp;$A2122&amp;"."&amp;$B2122,Mappings[[Lookup Name]:[Source Reference]],2,FALSE),"")</f>
        <v/>
      </c>
      <c r="U2122" s="6" t="str">
        <f>IFERROR(VLOOKUP(U$1&amp;"."&amp;$A2122&amp;"."&amp;$B2122,Mappings[[Lookup Name]:[Source Reference]],2,FALSE),"")</f>
        <v/>
      </c>
      <c r="V2122" s="6" t="str">
        <f>IFERROR(VLOOKUP(V$1&amp;"."&amp;$A2122&amp;"."&amp;$B2122,Mappings[[Lookup Name]:[Source Reference]],2,FALSE),"")</f>
        <v/>
      </c>
      <c r="W2122" s="6" t="str">
        <f>IFERROR(VLOOKUP(W$1&amp;"."&amp;$A2122&amp;"."&amp;$B2122,Mappings[[Lookup Name]:[Source Reference]],2,FALSE),"")</f>
        <v/>
      </c>
    </row>
    <row r="2123" spans="1:23" x14ac:dyDescent="0.3">
      <c r="A2123" t="s">
        <v>1374</v>
      </c>
      <c r="B2123" s="6" t="s">
        <v>1401</v>
      </c>
      <c r="C2123" s="5">
        <v>27</v>
      </c>
      <c r="D2123" t="s">
        <v>2102</v>
      </c>
      <c r="E2123">
        <v>255</v>
      </c>
      <c r="F2123">
        <v>0</v>
      </c>
      <c r="G2123">
        <v>0</v>
      </c>
      <c r="H2123">
        <v>1</v>
      </c>
      <c r="I2123">
        <v>0</v>
      </c>
      <c r="J2123" t="s">
        <v>2117</v>
      </c>
      <c r="K2123" s="2" t="s">
        <v>2117</v>
      </c>
      <c r="L2123" t="str">
        <f>VLOOKUP(A2123,Tables!$A$2:$B$218,2,FALSE)</f>
        <v/>
      </c>
      <c r="O2123" s="8" t="s">
        <v>3149</v>
      </c>
      <c r="P2123" s="8"/>
      <c r="Q2123" t="str">
        <f t="shared" si="33"/>
        <v>Business Logic</v>
      </c>
      <c r="R2123"/>
      <c r="S2123"/>
      <c r="T2123" s="6" t="str">
        <f>IFERROR(VLOOKUP(T$1&amp;"."&amp;$A2123&amp;"."&amp;$B2123,Mappings[[Lookup Name]:[Source Reference]],2,FALSE),"")</f>
        <v/>
      </c>
      <c r="U2123" s="6" t="str">
        <f>IFERROR(VLOOKUP(U$1&amp;"."&amp;$A2123&amp;"."&amp;$B2123,Mappings[[Lookup Name]:[Source Reference]],2,FALSE),"")</f>
        <v/>
      </c>
      <c r="V2123" s="6" t="str">
        <f>IFERROR(VLOOKUP(V$1&amp;"."&amp;$A2123&amp;"."&amp;$B2123,Mappings[[Lookup Name]:[Source Reference]],2,FALSE),"")</f>
        <v/>
      </c>
      <c r="W2123" s="6" t="str">
        <f>IFERROR(VLOOKUP(W$1&amp;"."&amp;$A2123&amp;"."&amp;$B2123,Mappings[[Lookup Name]:[Source Reference]],2,FALSE),"")</f>
        <v/>
      </c>
    </row>
    <row r="2124" spans="1:23" x14ac:dyDescent="0.3">
      <c r="A2124" t="s">
        <v>1374</v>
      </c>
      <c r="B2124" s="6" t="s">
        <v>1402</v>
      </c>
      <c r="C2124" s="5">
        <v>28</v>
      </c>
      <c r="D2124" t="s">
        <v>2102</v>
      </c>
      <c r="E2124">
        <v>255</v>
      </c>
      <c r="F2124">
        <v>0</v>
      </c>
      <c r="G2124">
        <v>0</v>
      </c>
      <c r="H2124">
        <v>1</v>
      </c>
      <c r="I2124">
        <v>0</v>
      </c>
      <c r="J2124" t="s">
        <v>2117</v>
      </c>
      <c r="K2124" s="2" t="s">
        <v>2117</v>
      </c>
      <c r="L2124" t="str">
        <f>VLOOKUP(A2124,Tables!$A$2:$B$218,2,FALSE)</f>
        <v/>
      </c>
      <c r="O2124" s="8" t="s">
        <v>3149</v>
      </c>
      <c r="P2124" s="8"/>
      <c r="Q2124" t="str">
        <f t="shared" si="33"/>
        <v>Business Logic</v>
      </c>
      <c r="R2124"/>
      <c r="S2124"/>
      <c r="T2124" s="6" t="str">
        <f>IFERROR(VLOOKUP(T$1&amp;"."&amp;$A2124&amp;"."&amp;$B2124,Mappings[[Lookup Name]:[Source Reference]],2,FALSE),"")</f>
        <v/>
      </c>
      <c r="U2124" s="6" t="str">
        <f>IFERROR(VLOOKUP(U$1&amp;"."&amp;$A2124&amp;"."&amp;$B2124,Mappings[[Lookup Name]:[Source Reference]],2,FALSE),"")</f>
        <v/>
      </c>
      <c r="V2124" s="6" t="str">
        <f>IFERROR(VLOOKUP(V$1&amp;"."&amp;$A2124&amp;"."&amp;$B2124,Mappings[[Lookup Name]:[Source Reference]],2,FALSE),"")</f>
        <v/>
      </c>
      <c r="W2124" s="6" t="str">
        <f>IFERROR(VLOOKUP(W$1&amp;"."&amp;$A2124&amp;"."&amp;$B2124,Mappings[[Lookup Name]:[Source Reference]],2,FALSE),"")</f>
        <v/>
      </c>
    </row>
    <row r="2125" spans="1:23" x14ac:dyDescent="0.3">
      <c r="A2125" t="s">
        <v>1374</v>
      </c>
      <c r="B2125" s="6" t="s">
        <v>1403</v>
      </c>
      <c r="C2125" s="5">
        <v>29</v>
      </c>
      <c r="D2125" t="s">
        <v>2102</v>
      </c>
      <c r="E2125">
        <v>255</v>
      </c>
      <c r="F2125">
        <v>0</v>
      </c>
      <c r="G2125">
        <v>0</v>
      </c>
      <c r="H2125">
        <v>1</v>
      </c>
      <c r="I2125">
        <v>0</v>
      </c>
      <c r="J2125" t="s">
        <v>2117</v>
      </c>
      <c r="K2125" s="2" t="s">
        <v>2117</v>
      </c>
      <c r="L2125" t="str">
        <f>VLOOKUP(A2125,Tables!$A$2:$B$218,2,FALSE)</f>
        <v/>
      </c>
      <c r="O2125" s="8" t="s">
        <v>3149</v>
      </c>
      <c r="P2125" s="8"/>
      <c r="Q2125" t="str">
        <f t="shared" si="33"/>
        <v>Business Logic</v>
      </c>
      <c r="R2125"/>
      <c r="S2125"/>
      <c r="T2125" s="6" t="str">
        <f>IFERROR(VLOOKUP(T$1&amp;"."&amp;$A2125&amp;"."&amp;$B2125,Mappings[[Lookup Name]:[Source Reference]],2,FALSE),"")</f>
        <v/>
      </c>
      <c r="U2125" s="6" t="str">
        <f>IFERROR(VLOOKUP(U$1&amp;"."&amp;$A2125&amp;"."&amp;$B2125,Mappings[[Lookup Name]:[Source Reference]],2,FALSE),"")</f>
        <v/>
      </c>
      <c r="V2125" s="6" t="str">
        <f>IFERROR(VLOOKUP(V$1&amp;"."&amp;$A2125&amp;"."&amp;$B2125,Mappings[[Lookup Name]:[Source Reference]],2,FALSE),"")</f>
        <v/>
      </c>
      <c r="W2125" s="6" t="str">
        <f>IFERROR(VLOOKUP(W$1&amp;"."&amp;$A2125&amp;"."&amp;$B2125,Mappings[[Lookup Name]:[Source Reference]],2,FALSE),"")</f>
        <v/>
      </c>
    </row>
    <row r="2126" spans="1:23" x14ac:dyDescent="0.3">
      <c r="A2126" t="s">
        <v>1374</v>
      </c>
      <c r="B2126" s="6" t="s">
        <v>1404</v>
      </c>
      <c r="C2126" s="5">
        <v>30</v>
      </c>
      <c r="D2126" t="s">
        <v>2102</v>
      </c>
      <c r="E2126">
        <v>255</v>
      </c>
      <c r="F2126">
        <v>0</v>
      </c>
      <c r="G2126">
        <v>0</v>
      </c>
      <c r="H2126">
        <v>1</v>
      </c>
      <c r="I2126">
        <v>0</v>
      </c>
      <c r="J2126" t="s">
        <v>2117</v>
      </c>
      <c r="K2126" s="2" t="s">
        <v>2117</v>
      </c>
      <c r="L2126" t="str">
        <f>VLOOKUP(A2126,Tables!$A$2:$B$218,2,FALSE)</f>
        <v/>
      </c>
      <c r="O2126" s="8" t="s">
        <v>3149</v>
      </c>
      <c r="P2126" s="8"/>
      <c r="Q2126" t="str">
        <f t="shared" si="33"/>
        <v>Business Logic</v>
      </c>
      <c r="R2126"/>
      <c r="S2126"/>
      <c r="T2126" s="6" t="str">
        <f>IFERROR(VLOOKUP(T$1&amp;"."&amp;$A2126&amp;"."&amp;$B2126,Mappings[[Lookup Name]:[Source Reference]],2,FALSE),"")</f>
        <v/>
      </c>
      <c r="U2126" s="6" t="str">
        <f>IFERROR(VLOOKUP(U$1&amp;"."&amp;$A2126&amp;"."&amp;$B2126,Mappings[[Lookup Name]:[Source Reference]],2,FALSE),"")</f>
        <v/>
      </c>
      <c r="V2126" s="6" t="str">
        <f>IFERROR(VLOOKUP(V$1&amp;"."&amp;$A2126&amp;"."&amp;$B2126,Mappings[[Lookup Name]:[Source Reference]],2,FALSE),"")</f>
        <v/>
      </c>
      <c r="W2126" s="6" t="str">
        <f>IFERROR(VLOOKUP(W$1&amp;"."&amp;$A2126&amp;"."&amp;$B2126,Mappings[[Lookup Name]:[Source Reference]],2,FALSE),"")</f>
        <v/>
      </c>
    </row>
    <row r="2127" spans="1:23" x14ac:dyDescent="0.3">
      <c r="A2127" t="s">
        <v>1374</v>
      </c>
      <c r="B2127" s="6" t="s">
        <v>1405</v>
      </c>
      <c r="C2127" s="5">
        <v>31</v>
      </c>
      <c r="D2127" t="s">
        <v>2102</v>
      </c>
      <c r="E2127">
        <v>255</v>
      </c>
      <c r="F2127">
        <v>0</v>
      </c>
      <c r="G2127">
        <v>0</v>
      </c>
      <c r="H2127">
        <v>1</v>
      </c>
      <c r="I2127">
        <v>0</v>
      </c>
      <c r="J2127" t="s">
        <v>2117</v>
      </c>
      <c r="K2127" s="2" t="s">
        <v>2117</v>
      </c>
      <c r="L2127" t="str">
        <f>VLOOKUP(A2127,Tables!$A$2:$B$218,2,FALSE)</f>
        <v/>
      </c>
      <c r="O2127" s="8" t="s">
        <v>3149</v>
      </c>
      <c r="P2127" s="8"/>
      <c r="Q2127" t="str">
        <f t="shared" si="33"/>
        <v>Business Logic</v>
      </c>
      <c r="R2127"/>
      <c r="S2127"/>
      <c r="T2127" s="6" t="str">
        <f>IFERROR(VLOOKUP(T$1&amp;"."&amp;$A2127&amp;"."&amp;$B2127,Mappings[[Lookup Name]:[Source Reference]],2,FALSE),"")</f>
        <v/>
      </c>
      <c r="U2127" s="6" t="str">
        <f>IFERROR(VLOOKUP(U$1&amp;"."&amp;$A2127&amp;"."&amp;$B2127,Mappings[[Lookup Name]:[Source Reference]],2,FALSE),"")</f>
        <v/>
      </c>
      <c r="V2127" s="6" t="str">
        <f>IFERROR(VLOOKUP(V$1&amp;"."&amp;$A2127&amp;"."&amp;$B2127,Mappings[[Lookup Name]:[Source Reference]],2,FALSE),"")</f>
        <v/>
      </c>
      <c r="W2127" s="6" t="str">
        <f>IFERROR(VLOOKUP(W$1&amp;"."&amp;$A2127&amp;"."&amp;$B2127,Mappings[[Lookup Name]:[Source Reference]],2,FALSE),"")</f>
        <v/>
      </c>
    </row>
    <row r="2128" spans="1:23" x14ac:dyDescent="0.3">
      <c r="A2128" t="s">
        <v>1374</v>
      </c>
      <c r="B2128" s="6" t="s">
        <v>1406</v>
      </c>
      <c r="C2128" s="5">
        <v>32</v>
      </c>
      <c r="D2128" t="s">
        <v>2102</v>
      </c>
      <c r="E2128">
        <v>255</v>
      </c>
      <c r="F2128">
        <v>0</v>
      </c>
      <c r="G2128">
        <v>0</v>
      </c>
      <c r="H2128">
        <v>1</v>
      </c>
      <c r="I2128">
        <v>0</v>
      </c>
      <c r="J2128" t="s">
        <v>2117</v>
      </c>
      <c r="K2128" s="2" t="s">
        <v>2117</v>
      </c>
      <c r="L2128" t="str">
        <f>VLOOKUP(A2128,Tables!$A$2:$B$218,2,FALSE)</f>
        <v/>
      </c>
      <c r="O2128" s="8" t="s">
        <v>3149</v>
      </c>
      <c r="P2128" s="8"/>
      <c r="Q2128" t="str">
        <f t="shared" si="33"/>
        <v>Business Logic</v>
      </c>
      <c r="R2128"/>
      <c r="S2128"/>
      <c r="T2128" s="6" t="str">
        <f>IFERROR(VLOOKUP(T$1&amp;"."&amp;$A2128&amp;"."&amp;$B2128,Mappings[[Lookup Name]:[Source Reference]],2,FALSE),"")</f>
        <v/>
      </c>
      <c r="U2128" s="6" t="str">
        <f>IFERROR(VLOOKUP(U$1&amp;"."&amp;$A2128&amp;"."&amp;$B2128,Mappings[[Lookup Name]:[Source Reference]],2,FALSE),"")</f>
        <v/>
      </c>
      <c r="V2128" s="6" t="str">
        <f>IFERROR(VLOOKUP(V$1&amp;"."&amp;$A2128&amp;"."&amp;$B2128,Mappings[[Lookup Name]:[Source Reference]],2,FALSE),"")</f>
        <v/>
      </c>
      <c r="W2128" s="6" t="str">
        <f>IFERROR(VLOOKUP(W$1&amp;"."&amp;$A2128&amp;"."&amp;$B2128,Mappings[[Lookup Name]:[Source Reference]],2,FALSE),"")</f>
        <v/>
      </c>
    </row>
    <row r="2129" spans="1:23" x14ac:dyDescent="0.3">
      <c r="A2129" t="s">
        <v>1374</v>
      </c>
      <c r="B2129" s="6" t="s">
        <v>1407</v>
      </c>
      <c r="C2129" s="5">
        <v>33</v>
      </c>
      <c r="D2129" t="s">
        <v>2102</v>
      </c>
      <c r="E2129">
        <v>255</v>
      </c>
      <c r="F2129">
        <v>0</v>
      </c>
      <c r="G2129">
        <v>0</v>
      </c>
      <c r="H2129">
        <v>1</v>
      </c>
      <c r="I2129">
        <v>0</v>
      </c>
      <c r="J2129" t="s">
        <v>2117</v>
      </c>
      <c r="K2129" s="2" t="s">
        <v>2117</v>
      </c>
      <c r="L2129" t="str">
        <f>VLOOKUP(A2129,Tables!$A$2:$B$218,2,FALSE)</f>
        <v/>
      </c>
      <c r="O2129" s="8" t="s">
        <v>3149</v>
      </c>
      <c r="P2129" s="8"/>
      <c r="Q2129" t="str">
        <f t="shared" si="33"/>
        <v>Business Logic</v>
      </c>
      <c r="R2129"/>
      <c r="S2129"/>
      <c r="T2129" s="6" t="str">
        <f>IFERROR(VLOOKUP(T$1&amp;"."&amp;$A2129&amp;"."&amp;$B2129,Mappings[[Lookup Name]:[Source Reference]],2,FALSE),"")</f>
        <v/>
      </c>
      <c r="U2129" s="6" t="str">
        <f>IFERROR(VLOOKUP(U$1&amp;"."&amp;$A2129&amp;"."&amp;$B2129,Mappings[[Lookup Name]:[Source Reference]],2,FALSE),"")</f>
        <v/>
      </c>
      <c r="V2129" s="6" t="str">
        <f>IFERROR(VLOOKUP(V$1&amp;"."&amp;$A2129&amp;"."&amp;$B2129,Mappings[[Lookup Name]:[Source Reference]],2,FALSE),"")</f>
        <v/>
      </c>
      <c r="W2129" s="6" t="str">
        <f>IFERROR(VLOOKUP(W$1&amp;"."&amp;$A2129&amp;"."&amp;$B2129,Mappings[[Lookup Name]:[Source Reference]],2,FALSE),"")</f>
        <v/>
      </c>
    </row>
    <row r="2130" spans="1:23" x14ac:dyDescent="0.3">
      <c r="A2130" t="s">
        <v>1374</v>
      </c>
      <c r="B2130" s="6" t="s">
        <v>1408</v>
      </c>
      <c r="C2130" s="5">
        <v>34</v>
      </c>
      <c r="D2130" t="s">
        <v>2102</v>
      </c>
      <c r="E2130">
        <v>255</v>
      </c>
      <c r="F2130">
        <v>0</v>
      </c>
      <c r="G2130">
        <v>0</v>
      </c>
      <c r="H2130">
        <v>1</v>
      </c>
      <c r="I2130">
        <v>0</v>
      </c>
      <c r="J2130" t="s">
        <v>2117</v>
      </c>
      <c r="K2130" s="2" t="s">
        <v>2117</v>
      </c>
      <c r="L2130" t="str">
        <f>VLOOKUP(A2130,Tables!$A$2:$B$218,2,FALSE)</f>
        <v/>
      </c>
      <c r="O2130" s="8" t="s">
        <v>3149</v>
      </c>
      <c r="P2130" s="8"/>
      <c r="Q2130" t="str">
        <f t="shared" si="33"/>
        <v>Business Logic</v>
      </c>
      <c r="R2130"/>
      <c r="S2130"/>
      <c r="T2130" s="6" t="str">
        <f>IFERROR(VLOOKUP(T$1&amp;"."&amp;$A2130&amp;"."&amp;$B2130,Mappings[[Lookup Name]:[Source Reference]],2,FALSE),"")</f>
        <v/>
      </c>
      <c r="U2130" s="6" t="str">
        <f>IFERROR(VLOOKUP(U$1&amp;"."&amp;$A2130&amp;"."&amp;$B2130,Mappings[[Lookup Name]:[Source Reference]],2,FALSE),"")</f>
        <v/>
      </c>
      <c r="V2130" s="6" t="str">
        <f>IFERROR(VLOOKUP(V$1&amp;"."&amp;$A2130&amp;"."&amp;$B2130,Mappings[[Lookup Name]:[Source Reference]],2,FALSE),"")</f>
        <v/>
      </c>
      <c r="W2130" s="6" t="str">
        <f>IFERROR(VLOOKUP(W$1&amp;"."&amp;$A2130&amp;"."&amp;$B2130,Mappings[[Lookup Name]:[Source Reference]],2,FALSE),"")</f>
        <v/>
      </c>
    </row>
    <row r="2131" spans="1:23" x14ac:dyDescent="0.3">
      <c r="A2131" t="s">
        <v>1374</v>
      </c>
      <c r="B2131" s="6" t="s">
        <v>1409</v>
      </c>
      <c r="C2131" s="5">
        <v>35</v>
      </c>
      <c r="D2131" t="s">
        <v>2102</v>
      </c>
      <c r="E2131">
        <v>255</v>
      </c>
      <c r="F2131">
        <v>0</v>
      </c>
      <c r="G2131">
        <v>0</v>
      </c>
      <c r="H2131">
        <v>1</v>
      </c>
      <c r="I2131">
        <v>0</v>
      </c>
      <c r="J2131" t="s">
        <v>2117</v>
      </c>
      <c r="K2131" s="2" t="s">
        <v>2117</v>
      </c>
      <c r="L2131" t="str">
        <f>VLOOKUP(A2131,Tables!$A$2:$B$218,2,FALSE)</f>
        <v/>
      </c>
      <c r="O2131" s="8" t="s">
        <v>3149</v>
      </c>
      <c r="P2131" s="8"/>
      <c r="Q2131" t="str">
        <f t="shared" si="33"/>
        <v>Business Logic</v>
      </c>
      <c r="R2131"/>
      <c r="S2131"/>
      <c r="T2131" s="6" t="str">
        <f>IFERROR(VLOOKUP(T$1&amp;"."&amp;$A2131&amp;"."&amp;$B2131,Mappings[[Lookup Name]:[Source Reference]],2,FALSE),"")</f>
        <v/>
      </c>
      <c r="U2131" s="6" t="str">
        <f>IFERROR(VLOOKUP(U$1&amp;"."&amp;$A2131&amp;"."&amp;$B2131,Mappings[[Lookup Name]:[Source Reference]],2,FALSE),"")</f>
        <v/>
      </c>
      <c r="V2131" s="6" t="str">
        <f>IFERROR(VLOOKUP(V$1&amp;"."&amp;$A2131&amp;"."&amp;$B2131,Mappings[[Lookup Name]:[Source Reference]],2,FALSE),"")</f>
        <v/>
      </c>
      <c r="W2131" s="6" t="str">
        <f>IFERROR(VLOOKUP(W$1&amp;"."&amp;$A2131&amp;"."&amp;$B2131,Mappings[[Lookup Name]:[Source Reference]],2,FALSE),"")</f>
        <v/>
      </c>
    </row>
    <row r="2132" spans="1:23" x14ac:dyDescent="0.3">
      <c r="A2132" t="s">
        <v>1374</v>
      </c>
      <c r="B2132" s="6" t="s">
        <v>1410</v>
      </c>
      <c r="C2132" s="5">
        <v>36</v>
      </c>
      <c r="D2132" t="s">
        <v>2102</v>
      </c>
      <c r="E2132">
        <v>4000</v>
      </c>
      <c r="F2132">
        <v>0</v>
      </c>
      <c r="G2132">
        <v>0</v>
      </c>
      <c r="H2132">
        <v>1</v>
      </c>
      <c r="I2132">
        <v>0</v>
      </c>
      <c r="J2132" t="s">
        <v>2117</v>
      </c>
      <c r="K2132" s="2" t="s">
        <v>2117</v>
      </c>
      <c r="L2132" t="str">
        <f>VLOOKUP(A2132,Tables!$A$2:$B$218,2,FALSE)</f>
        <v/>
      </c>
      <c r="O2132" s="8" t="s">
        <v>3149</v>
      </c>
      <c r="P2132" s="8"/>
      <c r="Q2132" t="str">
        <f t="shared" si="33"/>
        <v>Business Logic</v>
      </c>
      <c r="R2132"/>
      <c r="S2132"/>
      <c r="T2132" s="6" t="str">
        <f>IFERROR(VLOOKUP(T$1&amp;"."&amp;$A2132&amp;"."&amp;$B2132,Mappings[[Lookup Name]:[Source Reference]],2,FALSE),"")</f>
        <v/>
      </c>
      <c r="U2132" s="6" t="str">
        <f>IFERROR(VLOOKUP(U$1&amp;"."&amp;$A2132&amp;"."&amp;$B2132,Mappings[[Lookup Name]:[Source Reference]],2,FALSE),"")</f>
        <v/>
      </c>
      <c r="V2132" s="6" t="str">
        <f>IFERROR(VLOOKUP(V$1&amp;"."&amp;$A2132&amp;"."&amp;$B2132,Mappings[[Lookup Name]:[Source Reference]],2,FALSE),"")</f>
        <v/>
      </c>
      <c r="W2132" s="6" t="str">
        <f>IFERROR(VLOOKUP(W$1&amp;"."&amp;$A2132&amp;"."&amp;$B2132,Mappings[[Lookup Name]:[Source Reference]],2,FALSE),"")</f>
        <v/>
      </c>
    </row>
    <row r="2133" spans="1:23" x14ac:dyDescent="0.3">
      <c r="A2133" t="s">
        <v>1374</v>
      </c>
      <c r="B2133" s="6" t="s">
        <v>1411</v>
      </c>
      <c r="C2133" s="5">
        <v>37</v>
      </c>
      <c r="D2133" t="s">
        <v>2102</v>
      </c>
      <c r="E2133">
        <v>255</v>
      </c>
      <c r="F2133">
        <v>0</v>
      </c>
      <c r="G2133">
        <v>0</v>
      </c>
      <c r="H2133">
        <v>1</v>
      </c>
      <c r="I2133">
        <v>0</v>
      </c>
      <c r="J2133" t="s">
        <v>2117</v>
      </c>
      <c r="K2133" s="2" t="s">
        <v>2117</v>
      </c>
      <c r="L2133" t="str">
        <f>VLOOKUP(A2133,Tables!$A$2:$B$218,2,FALSE)</f>
        <v/>
      </c>
      <c r="O2133" s="8" t="s">
        <v>3149</v>
      </c>
      <c r="P2133" s="8"/>
      <c r="Q2133" t="str">
        <f t="shared" si="33"/>
        <v>Business Logic</v>
      </c>
      <c r="R2133"/>
      <c r="S2133"/>
      <c r="T2133" s="6" t="str">
        <f>IFERROR(VLOOKUP(T$1&amp;"."&amp;$A2133&amp;"."&amp;$B2133,Mappings[[Lookup Name]:[Source Reference]],2,FALSE),"")</f>
        <v/>
      </c>
      <c r="U2133" s="6" t="str">
        <f>IFERROR(VLOOKUP(U$1&amp;"."&amp;$A2133&amp;"."&amp;$B2133,Mappings[[Lookup Name]:[Source Reference]],2,FALSE),"")</f>
        <v/>
      </c>
      <c r="V2133" s="6" t="str">
        <f>IFERROR(VLOOKUP(V$1&amp;"."&amp;$A2133&amp;"."&amp;$B2133,Mappings[[Lookup Name]:[Source Reference]],2,FALSE),"")</f>
        <v/>
      </c>
      <c r="W2133" s="6" t="str">
        <f>IFERROR(VLOOKUP(W$1&amp;"."&amp;$A2133&amp;"."&amp;$B2133,Mappings[[Lookup Name]:[Source Reference]],2,FALSE),"")</f>
        <v/>
      </c>
    </row>
    <row r="2134" spans="1:23" x14ac:dyDescent="0.3">
      <c r="A2134" t="s">
        <v>1374</v>
      </c>
      <c r="B2134" s="6" t="s">
        <v>1412</v>
      </c>
      <c r="C2134" s="5">
        <v>38</v>
      </c>
      <c r="D2134" t="s">
        <v>2102</v>
      </c>
      <c r="E2134">
        <v>255</v>
      </c>
      <c r="F2134">
        <v>0</v>
      </c>
      <c r="G2134">
        <v>0</v>
      </c>
      <c r="H2134">
        <v>1</v>
      </c>
      <c r="I2134">
        <v>0</v>
      </c>
      <c r="J2134" t="s">
        <v>2117</v>
      </c>
      <c r="K2134" s="2" t="s">
        <v>2117</v>
      </c>
      <c r="L2134" t="str">
        <f>VLOOKUP(A2134,Tables!$A$2:$B$218,2,FALSE)</f>
        <v/>
      </c>
      <c r="O2134" s="8" t="s">
        <v>3149</v>
      </c>
      <c r="P2134" s="8"/>
      <c r="Q2134" t="str">
        <f t="shared" si="33"/>
        <v>Business Logic</v>
      </c>
      <c r="R2134"/>
      <c r="S2134"/>
      <c r="T2134" s="6" t="str">
        <f>IFERROR(VLOOKUP(T$1&amp;"."&amp;$A2134&amp;"."&amp;$B2134,Mappings[[Lookup Name]:[Source Reference]],2,FALSE),"")</f>
        <v/>
      </c>
      <c r="U2134" s="6" t="str">
        <f>IFERROR(VLOOKUP(U$1&amp;"."&amp;$A2134&amp;"."&amp;$B2134,Mappings[[Lookup Name]:[Source Reference]],2,FALSE),"")</f>
        <v/>
      </c>
      <c r="V2134" s="6" t="str">
        <f>IFERROR(VLOOKUP(V$1&amp;"."&amp;$A2134&amp;"."&amp;$B2134,Mappings[[Lookup Name]:[Source Reference]],2,FALSE),"")</f>
        <v/>
      </c>
      <c r="W2134" s="6" t="str">
        <f>IFERROR(VLOOKUP(W$1&amp;"."&amp;$A2134&amp;"."&amp;$B2134,Mappings[[Lookup Name]:[Source Reference]],2,FALSE),"")</f>
        <v/>
      </c>
    </row>
    <row r="2135" spans="1:23" x14ac:dyDescent="0.3">
      <c r="A2135" t="s">
        <v>1374</v>
      </c>
      <c r="B2135" s="6" t="s">
        <v>1413</v>
      </c>
      <c r="C2135" s="5">
        <v>39</v>
      </c>
      <c r="D2135" t="s">
        <v>2102</v>
      </c>
      <c r="E2135">
        <v>255</v>
      </c>
      <c r="F2135">
        <v>0</v>
      </c>
      <c r="G2135">
        <v>0</v>
      </c>
      <c r="H2135">
        <v>1</v>
      </c>
      <c r="I2135">
        <v>0</v>
      </c>
      <c r="J2135" t="s">
        <v>2117</v>
      </c>
      <c r="K2135" s="2" t="s">
        <v>2117</v>
      </c>
      <c r="L2135" t="str">
        <f>VLOOKUP(A2135,Tables!$A$2:$B$218,2,FALSE)</f>
        <v/>
      </c>
      <c r="O2135" s="8" t="s">
        <v>3149</v>
      </c>
      <c r="P2135" s="8"/>
      <c r="Q2135" t="str">
        <f t="shared" si="33"/>
        <v>Business Logic</v>
      </c>
      <c r="R2135"/>
      <c r="S2135"/>
      <c r="T2135" s="6" t="str">
        <f>IFERROR(VLOOKUP(T$1&amp;"."&amp;$A2135&amp;"."&amp;$B2135,Mappings[[Lookup Name]:[Source Reference]],2,FALSE),"")</f>
        <v/>
      </c>
      <c r="U2135" s="6" t="str">
        <f>IFERROR(VLOOKUP(U$1&amp;"."&amp;$A2135&amp;"."&amp;$B2135,Mappings[[Lookup Name]:[Source Reference]],2,FALSE),"")</f>
        <v/>
      </c>
      <c r="V2135" s="6" t="str">
        <f>IFERROR(VLOOKUP(V$1&amp;"."&amp;$A2135&amp;"."&amp;$B2135,Mappings[[Lookup Name]:[Source Reference]],2,FALSE),"")</f>
        <v/>
      </c>
      <c r="W2135" s="6" t="str">
        <f>IFERROR(VLOOKUP(W$1&amp;"."&amp;$A2135&amp;"."&amp;$B2135,Mappings[[Lookup Name]:[Source Reference]],2,FALSE),"")</f>
        <v/>
      </c>
    </row>
    <row r="2136" spans="1:23" x14ac:dyDescent="0.3">
      <c r="A2136" t="s">
        <v>1374</v>
      </c>
      <c r="B2136" s="6" t="s">
        <v>1414</v>
      </c>
      <c r="C2136" s="5">
        <v>40</v>
      </c>
      <c r="D2136" t="s">
        <v>2102</v>
      </c>
      <c r="E2136">
        <v>255</v>
      </c>
      <c r="F2136">
        <v>0</v>
      </c>
      <c r="G2136">
        <v>0</v>
      </c>
      <c r="H2136">
        <v>1</v>
      </c>
      <c r="I2136">
        <v>0</v>
      </c>
      <c r="J2136" t="s">
        <v>2117</v>
      </c>
      <c r="K2136" s="2" t="s">
        <v>2117</v>
      </c>
      <c r="L2136" t="str">
        <f>VLOOKUP(A2136,Tables!$A$2:$B$218,2,FALSE)</f>
        <v/>
      </c>
      <c r="O2136" s="8" t="s">
        <v>3149</v>
      </c>
      <c r="P2136" s="8"/>
      <c r="Q2136" t="str">
        <f t="shared" si="33"/>
        <v>Business Logic</v>
      </c>
      <c r="R2136"/>
      <c r="S2136"/>
      <c r="T2136" s="6" t="str">
        <f>IFERROR(VLOOKUP(T$1&amp;"."&amp;$A2136&amp;"."&amp;$B2136,Mappings[[Lookup Name]:[Source Reference]],2,FALSE),"")</f>
        <v/>
      </c>
      <c r="U2136" s="6" t="str">
        <f>IFERROR(VLOOKUP(U$1&amp;"."&amp;$A2136&amp;"."&amp;$B2136,Mappings[[Lookup Name]:[Source Reference]],2,FALSE),"")</f>
        <v/>
      </c>
      <c r="V2136" s="6" t="str">
        <f>IFERROR(VLOOKUP(V$1&amp;"."&amp;$A2136&amp;"."&amp;$B2136,Mappings[[Lookup Name]:[Source Reference]],2,FALSE),"")</f>
        <v/>
      </c>
      <c r="W2136" s="6" t="str">
        <f>IFERROR(VLOOKUP(W$1&amp;"."&amp;$A2136&amp;"."&amp;$B2136,Mappings[[Lookup Name]:[Source Reference]],2,FALSE),"")</f>
        <v/>
      </c>
    </row>
    <row r="2137" spans="1:23" x14ac:dyDescent="0.3">
      <c r="A2137" t="s">
        <v>1374</v>
      </c>
      <c r="B2137" s="6" t="s">
        <v>1415</v>
      </c>
      <c r="C2137" s="5">
        <v>41</v>
      </c>
      <c r="D2137" t="s">
        <v>2102</v>
      </c>
      <c r="E2137">
        <v>255</v>
      </c>
      <c r="F2137">
        <v>0</v>
      </c>
      <c r="G2137">
        <v>0</v>
      </c>
      <c r="H2137">
        <v>1</v>
      </c>
      <c r="I2137">
        <v>0</v>
      </c>
      <c r="J2137" t="s">
        <v>2117</v>
      </c>
      <c r="K2137" s="2" t="s">
        <v>2117</v>
      </c>
      <c r="L2137" t="str">
        <f>VLOOKUP(A2137,Tables!$A$2:$B$218,2,FALSE)</f>
        <v/>
      </c>
      <c r="O2137" s="8" t="s">
        <v>3149</v>
      </c>
      <c r="P2137" s="8"/>
      <c r="Q2137" t="str">
        <f t="shared" si="33"/>
        <v>Business Logic</v>
      </c>
      <c r="R2137"/>
      <c r="S2137"/>
      <c r="T2137" s="6" t="str">
        <f>IFERROR(VLOOKUP(T$1&amp;"."&amp;$A2137&amp;"."&amp;$B2137,Mappings[[Lookup Name]:[Source Reference]],2,FALSE),"")</f>
        <v/>
      </c>
      <c r="U2137" s="6" t="str">
        <f>IFERROR(VLOOKUP(U$1&amp;"."&amp;$A2137&amp;"."&amp;$B2137,Mappings[[Lookup Name]:[Source Reference]],2,FALSE),"")</f>
        <v/>
      </c>
      <c r="V2137" s="6" t="str">
        <f>IFERROR(VLOOKUP(V$1&amp;"."&amp;$A2137&amp;"."&amp;$B2137,Mappings[[Lookup Name]:[Source Reference]],2,FALSE),"")</f>
        <v/>
      </c>
      <c r="W2137" s="6" t="str">
        <f>IFERROR(VLOOKUP(W$1&amp;"."&amp;$A2137&amp;"."&amp;$B2137,Mappings[[Lookup Name]:[Source Reference]],2,FALSE),"")</f>
        <v/>
      </c>
    </row>
    <row r="2138" spans="1:23" x14ac:dyDescent="0.3">
      <c r="A2138" t="s">
        <v>1374</v>
      </c>
      <c r="B2138" s="6" t="s">
        <v>1416</v>
      </c>
      <c r="C2138" s="5">
        <v>42</v>
      </c>
      <c r="D2138" t="s">
        <v>2102</v>
      </c>
      <c r="E2138">
        <v>255</v>
      </c>
      <c r="F2138">
        <v>0</v>
      </c>
      <c r="G2138">
        <v>0</v>
      </c>
      <c r="H2138">
        <v>1</v>
      </c>
      <c r="I2138">
        <v>0</v>
      </c>
      <c r="J2138" t="s">
        <v>2117</v>
      </c>
      <c r="K2138" s="2" t="s">
        <v>2117</v>
      </c>
      <c r="L2138" t="str">
        <f>VLOOKUP(A2138,Tables!$A$2:$B$218,2,FALSE)</f>
        <v/>
      </c>
      <c r="O2138" s="8" t="s">
        <v>3149</v>
      </c>
      <c r="P2138" s="8"/>
      <c r="Q2138" t="str">
        <f t="shared" si="33"/>
        <v>Business Logic</v>
      </c>
      <c r="R2138"/>
      <c r="S2138"/>
      <c r="T2138" s="6" t="str">
        <f>IFERROR(VLOOKUP(T$1&amp;"."&amp;$A2138&amp;"."&amp;$B2138,Mappings[[Lookup Name]:[Source Reference]],2,FALSE),"")</f>
        <v/>
      </c>
      <c r="U2138" s="6" t="str">
        <f>IFERROR(VLOOKUP(U$1&amp;"."&amp;$A2138&amp;"."&amp;$B2138,Mappings[[Lookup Name]:[Source Reference]],2,FALSE),"")</f>
        <v/>
      </c>
      <c r="V2138" s="6" t="str">
        <f>IFERROR(VLOOKUP(V$1&amp;"."&amp;$A2138&amp;"."&amp;$B2138,Mappings[[Lookup Name]:[Source Reference]],2,FALSE),"")</f>
        <v/>
      </c>
      <c r="W2138" s="6" t="str">
        <f>IFERROR(VLOOKUP(W$1&amp;"."&amp;$A2138&amp;"."&amp;$B2138,Mappings[[Lookup Name]:[Source Reference]],2,FALSE),"")</f>
        <v/>
      </c>
    </row>
    <row r="2139" spans="1:23" x14ac:dyDescent="0.3">
      <c r="A2139" t="s">
        <v>1374</v>
      </c>
      <c r="B2139" s="6" t="s">
        <v>1417</v>
      </c>
      <c r="C2139" s="5">
        <v>43</v>
      </c>
      <c r="D2139" t="s">
        <v>2102</v>
      </c>
      <c r="E2139">
        <v>255</v>
      </c>
      <c r="F2139">
        <v>0</v>
      </c>
      <c r="G2139">
        <v>0</v>
      </c>
      <c r="H2139">
        <v>1</v>
      </c>
      <c r="I2139">
        <v>0</v>
      </c>
      <c r="J2139" t="s">
        <v>2117</v>
      </c>
      <c r="K2139" s="2" t="s">
        <v>2117</v>
      </c>
      <c r="L2139" t="str">
        <f>VLOOKUP(A2139,Tables!$A$2:$B$218,2,FALSE)</f>
        <v/>
      </c>
      <c r="O2139" s="8" t="s">
        <v>3149</v>
      </c>
      <c r="P2139" s="8"/>
      <c r="Q2139" t="str">
        <f t="shared" si="33"/>
        <v>Business Logic</v>
      </c>
      <c r="R2139"/>
      <c r="S2139"/>
      <c r="T2139" s="6" t="str">
        <f>IFERROR(VLOOKUP(T$1&amp;"."&amp;$A2139&amp;"."&amp;$B2139,Mappings[[Lookup Name]:[Source Reference]],2,FALSE),"")</f>
        <v/>
      </c>
      <c r="U2139" s="6" t="str">
        <f>IFERROR(VLOOKUP(U$1&amp;"."&amp;$A2139&amp;"."&amp;$B2139,Mappings[[Lookup Name]:[Source Reference]],2,FALSE),"")</f>
        <v/>
      </c>
      <c r="V2139" s="6" t="str">
        <f>IFERROR(VLOOKUP(V$1&amp;"."&amp;$A2139&amp;"."&amp;$B2139,Mappings[[Lookup Name]:[Source Reference]],2,FALSE),"")</f>
        <v/>
      </c>
      <c r="W2139" s="6" t="str">
        <f>IFERROR(VLOOKUP(W$1&amp;"."&amp;$A2139&amp;"."&amp;$B2139,Mappings[[Lookup Name]:[Source Reference]],2,FALSE),"")</f>
        <v/>
      </c>
    </row>
    <row r="2140" spans="1:23" x14ac:dyDescent="0.3">
      <c r="A2140" t="s">
        <v>1374</v>
      </c>
      <c r="B2140" s="6" t="s">
        <v>1418</v>
      </c>
      <c r="C2140" s="5">
        <v>44</v>
      </c>
      <c r="D2140" t="s">
        <v>2102</v>
      </c>
      <c r="E2140">
        <v>255</v>
      </c>
      <c r="F2140">
        <v>0</v>
      </c>
      <c r="G2140">
        <v>0</v>
      </c>
      <c r="H2140">
        <v>1</v>
      </c>
      <c r="I2140">
        <v>0</v>
      </c>
      <c r="J2140" t="s">
        <v>2117</v>
      </c>
      <c r="K2140" s="2" t="s">
        <v>2117</v>
      </c>
      <c r="L2140" t="str">
        <f>VLOOKUP(A2140,Tables!$A$2:$B$218,2,FALSE)</f>
        <v/>
      </c>
      <c r="O2140" s="8" t="s">
        <v>3149</v>
      </c>
      <c r="P2140" s="8"/>
      <c r="Q2140" t="str">
        <f t="shared" si="33"/>
        <v>Business Logic</v>
      </c>
      <c r="R2140"/>
      <c r="S2140"/>
      <c r="T2140" s="6" t="str">
        <f>IFERROR(VLOOKUP(T$1&amp;"."&amp;$A2140&amp;"."&amp;$B2140,Mappings[[Lookup Name]:[Source Reference]],2,FALSE),"")</f>
        <v/>
      </c>
      <c r="U2140" s="6" t="str">
        <f>IFERROR(VLOOKUP(U$1&amp;"."&amp;$A2140&amp;"."&amp;$B2140,Mappings[[Lookup Name]:[Source Reference]],2,FALSE),"")</f>
        <v/>
      </c>
      <c r="V2140" s="6" t="str">
        <f>IFERROR(VLOOKUP(V$1&amp;"."&amp;$A2140&amp;"."&amp;$B2140,Mappings[[Lookup Name]:[Source Reference]],2,FALSE),"")</f>
        <v/>
      </c>
      <c r="W2140" s="6" t="str">
        <f>IFERROR(VLOOKUP(W$1&amp;"."&amp;$A2140&amp;"."&amp;$B2140,Mappings[[Lookup Name]:[Source Reference]],2,FALSE),"")</f>
        <v/>
      </c>
    </row>
    <row r="2141" spans="1:23" x14ac:dyDescent="0.3">
      <c r="A2141" t="s">
        <v>1374</v>
      </c>
      <c r="B2141" s="6" t="s">
        <v>1419</v>
      </c>
      <c r="C2141" s="5">
        <v>45</v>
      </c>
      <c r="D2141" t="s">
        <v>2102</v>
      </c>
      <c r="E2141">
        <v>255</v>
      </c>
      <c r="F2141">
        <v>0</v>
      </c>
      <c r="G2141">
        <v>0</v>
      </c>
      <c r="H2141">
        <v>1</v>
      </c>
      <c r="I2141">
        <v>0</v>
      </c>
      <c r="J2141" t="s">
        <v>2117</v>
      </c>
      <c r="K2141" s="2" t="s">
        <v>2117</v>
      </c>
      <c r="L2141" t="str">
        <f>VLOOKUP(A2141,Tables!$A$2:$B$218,2,FALSE)</f>
        <v/>
      </c>
      <c r="O2141" s="8" t="s">
        <v>3149</v>
      </c>
      <c r="P2141" s="8"/>
      <c r="Q2141" t="str">
        <f t="shared" si="33"/>
        <v>Business Logic</v>
      </c>
      <c r="R2141"/>
      <c r="S2141"/>
      <c r="T2141" s="6" t="str">
        <f>IFERROR(VLOOKUP(T$1&amp;"."&amp;$A2141&amp;"."&amp;$B2141,Mappings[[Lookup Name]:[Source Reference]],2,FALSE),"")</f>
        <v/>
      </c>
      <c r="U2141" s="6" t="str">
        <f>IFERROR(VLOOKUP(U$1&amp;"."&amp;$A2141&amp;"."&amp;$B2141,Mappings[[Lookup Name]:[Source Reference]],2,FALSE),"")</f>
        <v/>
      </c>
      <c r="V2141" s="6" t="str">
        <f>IFERROR(VLOOKUP(V$1&amp;"."&amp;$A2141&amp;"."&amp;$B2141,Mappings[[Lookup Name]:[Source Reference]],2,FALSE),"")</f>
        <v/>
      </c>
      <c r="W2141" s="6" t="str">
        <f>IFERROR(VLOOKUP(W$1&amp;"."&amp;$A2141&amp;"."&amp;$B2141,Mappings[[Lookup Name]:[Source Reference]],2,FALSE),"")</f>
        <v/>
      </c>
    </row>
    <row r="2142" spans="1:23" x14ac:dyDescent="0.3">
      <c r="A2142" t="s">
        <v>1374</v>
      </c>
      <c r="B2142" s="6" t="s">
        <v>1420</v>
      </c>
      <c r="C2142" s="5">
        <v>46</v>
      </c>
      <c r="D2142" t="s">
        <v>2102</v>
      </c>
      <c r="E2142">
        <v>255</v>
      </c>
      <c r="F2142">
        <v>0</v>
      </c>
      <c r="G2142">
        <v>0</v>
      </c>
      <c r="H2142">
        <v>1</v>
      </c>
      <c r="I2142">
        <v>0</v>
      </c>
      <c r="J2142" t="s">
        <v>2117</v>
      </c>
      <c r="K2142" s="2" t="s">
        <v>2117</v>
      </c>
      <c r="L2142" t="str">
        <f>VLOOKUP(A2142,Tables!$A$2:$B$218,2,FALSE)</f>
        <v/>
      </c>
      <c r="O2142" s="8" t="s">
        <v>3149</v>
      </c>
      <c r="P2142" s="8"/>
      <c r="Q2142" t="str">
        <f t="shared" si="33"/>
        <v>Business Logic</v>
      </c>
      <c r="R2142"/>
      <c r="S2142"/>
      <c r="T2142" s="6" t="str">
        <f>IFERROR(VLOOKUP(T$1&amp;"."&amp;$A2142&amp;"."&amp;$B2142,Mappings[[Lookup Name]:[Source Reference]],2,FALSE),"")</f>
        <v/>
      </c>
      <c r="U2142" s="6" t="str">
        <f>IFERROR(VLOOKUP(U$1&amp;"."&amp;$A2142&amp;"."&amp;$B2142,Mappings[[Lookup Name]:[Source Reference]],2,FALSE),"")</f>
        <v/>
      </c>
      <c r="V2142" s="6" t="str">
        <f>IFERROR(VLOOKUP(V$1&amp;"."&amp;$A2142&amp;"."&amp;$B2142,Mappings[[Lookup Name]:[Source Reference]],2,FALSE),"")</f>
        <v/>
      </c>
      <c r="W2142" s="6" t="str">
        <f>IFERROR(VLOOKUP(W$1&amp;"."&amp;$A2142&amp;"."&amp;$B2142,Mappings[[Lookup Name]:[Source Reference]],2,FALSE),"")</f>
        <v/>
      </c>
    </row>
    <row r="2143" spans="1:23" x14ac:dyDescent="0.3">
      <c r="A2143" t="s">
        <v>1374</v>
      </c>
      <c r="B2143" s="6" t="s">
        <v>1421</v>
      </c>
      <c r="C2143" s="5">
        <v>47</v>
      </c>
      <c r="D2143" t="s">
        <v>2102</v>
      </c>
      <c r="E2143">
        <v>255</v>
      </c>
      <c r="F2143">
        <v>0</v>
      </c>
      <c r="G2143">
        <v>0</v>
      </c>
      <c r="H2143">
        <v>1</v>
      </c>
      <c r="I2143">
        <v>0</v>
      </c>
      <c r="J2143" t="s">
        <v>2117</v>
      </c>
      <c r="K2143" s="2" t="s">
        <v>2117</v>
      </c>
      <c r="L2143" t="str">
        <f>VLOOKUP(A2143,Tables!$A$2:$B$218,2,FALSE)</f>
        <v/>
      </c>
      <c r="O2143" s="8" t="s">
        <v>3149</v>
      </c>
      <c r="P2143" s="8"/>
      <c r="Q2143" t="str">
        <f t="shared" si="33"/>
        <v>Business Logic</v>
      </c>
      <c r="R2143"/>
      <c r="S2143"/>
      <c r="T2143" s="6" t="str">
        <f>IFERROR(VLOOKUP(T$1&amp;"."&amp;$A2143&amp;"."&amp;$B2143,Mappings[[Lookup Name]:[Source Reference]],2,FALSE),"")</f>
        <v/>
      </c>
      <c r="U2143" s="6" t="str">
        <f>IFERROR(VLOOKUP(U$1&amp;"."&amp;$A2143&amp;"."&amp;$B2143,Mappings[[Lookup Name]:[Source Reference]],2,FALSE),"")</f>
        <v/>
      </c>
      <c r="V2143" s="6" t="str">
        <f>IFERROR(VLOOKUP(V$1&amp;"."&amp;$A2143&amp;"."&amp;$B2143,Mappings[[Lookup Name]:[Source Reference]],2,FALSE),"")</f>
        <v/>
      </c>
      <c r="W2143" s="6" t="str">
        <f>IFERROR(VLOOKUP(W$1&amp;"."&amp;$A2143&amp;"."&amp;$B2143,Mappings[[Lookup Name]:[Source Reference]],2,FALSE),"")</f>
        <v/>
      </c>
    </row>
    <row r="2144" spans="1:23" x14ac:dyDescent="0.3">
      <c r="A2144" t="s">
        <v>1374</v>
      </c>
      <c r="B2144" s="6" t="s">
        <v>1422</v>
      </c>
      <c r="C2144" s="5">
        <v>48</v>
      </c>
      <c r="D2144" t="s">
        <v>2102</v>
      </c>
      <c r="E2144">
        <v>255</v>
      </c>
      <c r="F2144">
        <v>0</v>
      </c>
      <c r="G2144">
        <v>0</v>
      </c>
      <c r="H2144">
        <v>1</v>
      </c>
      <c r="I2144">
        <v>0</v>
      </c>
      <c r="J2144" t="s">
        <v>2117</v>
      </c>
      <c r="K2144" s="2" t="s">
        <v>2117</v>
      </c>
      <c r="L2144" t="str">
        <f>VLOOKUP(A2144,Tables!$A$2:$B$218,2,FALSE)</f>
        <v/>
      </c>
      <c r="O2144" s="8" t="s">
        <v>3149</v>
      </c>
      <c r="P2144" s="8"/>
      <c r="Q2144" t="str">
        <f t="shared" si="33"/>
        <v>Business Logic</v>
      </c>
      <c r="R2144"/>
      <c r="S2144"/>
      <c r="T2144" s="6" t="str">
        <f>IFERROR(VLOOKUP(T$1&amp;"."&amp;$A2144&amp;"."&amp;$B2144,Mappings[[Lookup Name]:[Source Reference]],2,FALSE),"")</f>
        <v/>
      </c>
      <c r="U2144" s="6" t="str">
        <f>IFERROR(VLOOKUP(U$1&amp;"."&amp;$A2144&amp;"."&amp;$B2144,Mappings[[Lookup Name]:[Source Reference]],2,FALSE),"")</f>
        <v/>
      </c>
      <c r="V2144" s="6" t="str">
        <f>IFERROR(VLOOKUP(V$1&amp;"."&amp;$A2144&amp;"."&amp;$B2144,Mappings[[Lookup Name]:[Source Reference]],2,FALSE),"")</f>
        <v/>
      </c>
      <c r="W2144" s="6" t="str">
        <f>IFERROR(VLOOKUP(W$1&amp;"."&amp;$A2144&amp;"."&amp;$B2144,Mappings[[Lookup Name]:[Source Reference]],2,FALSE),"")</f>
        <v/>
      </c>
    </row>
    <row r="2145" spans="1:23" x14ac:dyDescent="0.3">
      <c r="A2145" t="s">
        <v>1374</v>
      </c>
      <c r="B2145" s="6" t="s">
        <v>1423</v>
      </c>
      <c r="C2145" s="5">
        <v>49</v>
      </c>
      <c r="D2145" t="s">
        <v>2102</v>
      </c>
      <c r="E2145">
        <v>255</v>
      </c>
      <c r="F2145">
        <v>0</v>
      </c>
      <c r="G2145">
        <v>0</v>
      </c>
      <c r="H2145">
        <v>1</v>
      </c>
      <c r="I2145">
        <v>0</v>
      </c>
      <c r="J2145" t="s">
        <v>2117</v>
      </c>
      <c r="K2145" s="2" t="s">
        <v>2117</v>
      </c>
      <c r="L2145" t="str">
        <f>VLOOKUP(A2145,Tables!$A$2:$B$218,2,FALSE)</f>
        <v/>
      </c>
      <c r="O2145" s="8" t="s">
        <v>3149</v>
      </c>
      <c r="P2145" s="8"/>
      <c r="Q2145" t="str">
        <f t="shared" si="33"/>
        <v>Business Logic</v>
      </c>
      <c r="R2145"/>
      <c r="S2145"/>
      <c r="T2145" s="6" t="str">
        <f>IFERROR(VLOOKUP(T$1&amp;"."&amp;$A2145&amp;"."&amp;$B2145,Mappings[[Lookup Name]:[Source Reference]],2,FALSE),"")</f>
        <v/>
      </c>
      <c r="U2145" s="6" t="str">
        <f>IFERROR(VLOOKUP(U$1&amp;"."&amp;$A2145&amp;"."&amp;$B2145,Mappings[[Lookup Name]:[Source Reference]],2,FALSE),"")</f>
        <v/>
      </c>
      <c r="V2145" s="6" t="str">
        <f>IFERROR(VLOOKUP(V$1&amp;"."&amp;$A2145&amp;"."&amp;$B2145,Mappings[[Lookup Name]:[Source Reference]],2,FALSE),"")</f>
        <v/>
      </c>
      <c r="W2145" s="6" t="str">
        <f>IFERROR(VLOOKUP(W$1&amp;"."&amp;$A2145&amp;"."&amp;$B2145,Mappings[[Lookup Name]:[Source Reference]],2,FALSE),"")</f>
        <v/>
      </c>
    </row>
    <row r="2146" spans="1:23" x14ac:dyDescent="0.3">
      <c r="A2146" t="s">
        <v>1374</v>
      </c>
      <c r="B2146" s="6" t="s">
        <v>1424</v>
      </c>
      <c r="C2146" s="5">
        <v>50</v>
      </c>
      <c r="D2146" t="s">
        <v>2102</v>
      </c>
      <c r="E2146">
        <v>255</v>
      </c>
      <c r="F2146">
        <v>0</v>
      </c>
      <c r="G2146">
        <v>0</v>
      </c>
      <c r="H2146">
        <v>1</v>
      </c>
      <c r="I2146">
        <v>0</v>
      </c>
      <c r="J2146" t="s">
        <v>2117</v>
      </c>
      <c r="K2146" s="2" t="s">
        <v>2117</v>
      </c>
      <c r="L2146" t="str">
        <f>VLOOKUP(A2146,Tables!$A$2:$B$218,2,FALSE)</f>
        <v/>
      </c>
      <c r="O2146" s="8" t="s">
        <v>3149</v>
      </c>
      <c r="P2146" s="8"/>
      <c r="Q2146" t="str">
        <f t="shared" si="33"/>
        <v>Business Logic</v>
      </c>
      <c r="R2146"/>
      <c r="S2146"/>
      <c r="T2146" s="6" t="str">
        <f>IFERROR(VLOOKUP(T$1&amp;"."&amp;$A2146&amp;"."&amp;$B2146,Mappings[[Lookup Name]:[Source Reference]],2,FALSE),"")</f>
        <v/>
      </c>
      <c r="U2146" s="6" t="str">
        <f>IFERROR(VLOOKUP(U$1&amp;"."&amp;$A2146&amp;"."&amp;$B2146,Mappings[[Lookup Name]:[Source Reference]],2,FALSE),"")</f>
        <v/>
      </c>
      <c r="V2146" s="6" t="str">
        <f>IFERROR(VLOOKUP(V$1&amp;"."&amp;$A2146&amp;"."&amp;$B2146,Mappings[[Lookup Name]:[Source Reference]],2,FALSE),"")</f>
        <v/>
      </c>
      <c r="W2146" s="6" t="str">
        <f>IFERROR(VLOOKUP(W$1&amp;"."&amp;$A2146&amp;"."&amp;$B2146,Mappings[[Lookup Name]:[Source Reference]],2,FALSE),"")</f>
        <v/>
      </c>
    </row>
    <row r="2147" spans="1:23" x14ac:dyDescent="0.3">
      <c r="A2147" t="s">
        <v>1374</v>
      </c>
      <c r="B2147" s="6" t="s">
        <v>1425</v>
      </c>
      <c r="C2147" s="5">
        <v>51</v>
      </c>
      <c r="D2147" t="s">
        <v>2102</v>
      </c>
      <c r="E2147">
        <v>255</v>
      </c>
      <c r="F2147">
        <v>0</v>
      </c>
      <c r="G2147">
        <v>0</v>
      </c>
      <c r="H2147">
        <v>1</v>
      </c>
      <c r="I2147">
        <v>0</v>
      </c>
      <c r="J2147" t="s">
        <v>2117</v>
      </c>
      <c r="K2147" s="2" t="s">
        <v>2117</v>
      </c>
      <c r="L2147" t="str">
        <f>VLOOKUP(A2147,Tables!$A$2:$B$218,2,FALSE)</f>
        <v/>
      </c>
      <c r="O2147" s="8" t="s">
        <v>3149</v>
      </c>
      <c r="P2147" s="8"/>
      <c r="Q2147" t="str">
        <f t="shared" si="33"/>
        <v>Business Logic</v>
      </c>
      <c r="R2147"/>
      <c r="S2147"/>
      <c r="T2147" s="6" t="str">
        <f>IFERROR(VLOOKUP(T$1&amp;"."&amp;$A2147&amp;"."&amp;$B2147,Mappings[[Lookup Name]:[Source Reference]],2,FALSE),"")</f>
        <v/>
      </c>
      <c r="U2147" s="6" t="str">
        <f>IFERROR(VLOOKUP(U$1&amp;"."&amp;$A2147&amp;"."&amp;$B2147,Mappings[[Lookup Name]:[Source Reference]],2,FALSE),"")</f>
        <v/>
      </c>
      <c r="V2147" s="6" t="str">
        <f>IFERROR(VLOOKUP(V$1&amp;"."&amp;$A2147&amp;"."&amp;$B2147,Mappings[[Lookup Name]:[Source Reference]],2,FALSE),"")</f>
        <v/>
      </c>
      <c r="W2147" s="6" t="str">
        <f>IFERROR(VLOOKUP(W$1&amp;"."&amp;$A2147&amp;"."&amp;$B2147,Mappings[[Lookup Name]:[Source Reference]],2,FALSE),"")</f>
        <v/>
      </c>
    </row>
    <row r="2148" spans="1:23" x14ac:dyDescent="0.3">
      <c r="A2148" t="s">
        <v>1374</v>
      </c>
      <c r="B2148" s="6" t="s">
        <v>1426</v>
      </c>
      <c r="C2148" s="5">
        <v>52</v>
      </c>
      <c r="D2148" t="s">
        <v>2102</v>
      </c>
      <c r="E2148">
        <v>255</v>
      </c>
      <c r="F2148">
        <v>0</v>
      </c>
      <c r="G2148">
        <v>0</v>
      </c>
      <c r="H2148">
        <v>1</v>
      </c>
      <c r="I2148">
        <v>0</v>
      </c>
      <c r="J2148" t="s">
        <v>2117</v>
      </c>
      <c r="K2148" s="2" t="s">
        <v>2117</v>
      </c>
      <c r="L2148" t="str">
        <f>VLOOKUP(A2148,Tables!$A$2:$B$218,2,FALSE)</f>
        <v/>
      </c>
      <c r="O2148" s="8" t="s">
        <v>3149</v>
      </c>
      <c r="P2148" s="8"/>
      <c r="Q2148" t="str">
        <f t="shared" si="33"/>
        <v>Business Logic</v>
      </c>
      <c r="R2148"/>
      <c r="S2148"/>
      <c r="T2148" s="6" t="str">
        <f>IFERROR(VLOOKUP(T$1&amp;"."&amp;$A2148&amp;"."&amp;$B2148,Mappings[[Lookup Name]:[Source Reference]],2,FALSE),"")</f>
        <v/>
      </c>
      <c r="U2148" s="6" t="str">
        <f>IFERROR(VLOOKUP(U$1&amp;"."&amp;$A2148&amp;"."&amp;$B2148,Mappings[[Lookup Name]:[Source Reference]],2,FALSE),"")</f>
        <v/>
      </c>
      <c r="V2148" s="6" t="str">
        <f>IFERROR(VLOOKUP(V$1&amp;"."&amp;$A2148&amp;"."&amp;$B2148,Mappings[[Lookup Name]:[Source Reference]],2,FALSE),"")</f>
        <v/>
      </c>
      <c r="W2148" s="6" t="str">
        <f>IFERROR(VLOOKUP(W$1&amp;"."&amp;$A2148&amp;"."&amp;$B2148,Mappings[[Lookup Name]:[Source Reference]],2,FALSE),"")</f>
        <v/>
      </c>
    </row>
    <row r="2149" spans="1:23" x14ac:dyDescent="0.3">
      <c r="A2149" t="s">
        <v>1374</v>
      </c>
      <c r="B2149" s="6" t="s">
        <v>1427</v>
      </c>
      <c r="C2149" s="5">
        <v>53</v>
      </c>
      <c r="D2149" t="s">
        <v>2102</v>
      </c>
      <c r="E2149">
        <v>255</v>
      </c>
      <c r="F2149">
        <v>0</v>
      </c>
      <c r="G2149">
        <v>0</v>
      </c>
      <c r="H2149">
        <v>1</v>
      </c>
      <c r="I2149">
        <v>0</v>
      </c>
      <c r="J2149" t="s">
        <v>2117</v>
      </c>
      <c r="K2149" s="2" t="s">
        <v>2117</v>
      </c>
      <c r="L2149" t="str">
        <f>VLOOKUP(A2149,Tables!$A$2:$B$218,2,FALSE)</f>
        <v/>
      </c>
      <c r="O2149" s="8" t="s">
        <v>3149</v>
      </c>
      <c r="P2149" s="8"/>
      <c r="Q2149" t="str">
        <f t="shared" si="33"/>
        <v>Business Logic</v>
      </c>
      <c r="R2149"/>
      <c r="S2149"/>
      <c r="T2149" s="6" t="str">
        <f>IFERROR(VLOOKUP(T$1&amp;"."&amp;$A2149&amp;"."&amp;$B2149,Mappings[[Lookup Name]:[Source Reference]],2,FALSE),"")</f>
        <v/>
      </c>
      <c r="U2149" s="6" t="str">
        <f>IFERROR(VLOOKUP(U$1&amp;"."&amp;$A2149&amp;"."&amp;$B2149,Mappings[[Lookup Name]:[Source Reference]],2,FALSE),"")</f>
        <v/>
      </c>
      <c r="V2149" s="6" t="str">
        <f>IFERROR(VLOOKUP(V$1&amp;"."&amp;$A2149&amp;"."&amp;$B2149,Mappings[[Lookup Name]:[Source Reference]],2,FALSE),"")</f>
        <v/>
      </c>
      <c r="W2149" s="6" t="str">
        <f>IFERROR(VLOOKUP(W$1&amp;"."&amp;$A2149&amp;"."&amp;$B2149,Mappings[[Lookup Name]:[Source Reference]],2,FALSE),"")</f>
        <v/>
      </c>
    </row>
    <row r="2150" spans="1:23" x14ac:dyDescent="0.3">
      <c r="A2150" t="s">
        <v>1374</v>
      </c>
      <c r="B2150" s="6" t="s">
        <v>1428</v>
      </c>
      <c r="C2150" s="5">
        <v>54</v>
      </c>
      <c r="D2150" t="s">
        <v>2102</v>
      </c>
      <c r="E2150">
        <v>255</v>
      </c>
      <c r="F2150">
        <v>0</v>
      </c>
      <c r="G2150">
        <v>0</v>
      </c>
      <c r="H2150">
        <v>1</v>
      </c>
      <c r="I2150">
        <v>0</v>
      </c>
      <c r="J2150" t="s">
        <v>2117</v>
      </c>
      <c r="K2150" s="2" t="s">
        <v>2117</v>
      </c>
      <c r="L2150" t="str">
        <f>VLOOKUP(A2150,Tables!$A$2:$B$218,2,FALSE)</f>
        <v/>
      </c>
      <c r="O2150" s="8" t="s">
        <v>3149</v>
      </c>
      <c r="P2150" s="8"/>
      <c r="Q2150" t="str">
        <f t="shared" si="33"/>
        <v>Business Logic</v>
      </c>
      <c r="R2150"/>
      <c r="S2150"/>
      <c r="T2150" s="6" t="str">
        <f>IFERROR(VLOOKUP(T$1&amp;"."&amp;$A2150&amp;"."&amp;$B2150,Mappings[[Lookup Name]:[Source Reference]],2,FALSE),"")</f>
        <v/>
      </c>
      <c r="U2150" s="6" t="str">
        <f>IFERROR(VLOOKUP(U$1&amp;"."&amp;$A2150&amp;"."&amp;$B2150,Mappings[[Lookup Name]:[Source Reference]],2,FALSE),"")</f>
        <v/>
      </c>
      <c r="V2150" s="6" t="str">
        <f>IFERROR(VLOOKUP(V$1&amp;"."&amp;$A2150&amp;"."&amp;$B2150,Mappings[[Lookup Name]:[Source Reference]],2,FALSE),"")</f>
        <v/>
      </c>
      <c r="W2150" s="6" t="str">
        <f>IFERROR(VLOOKUP(W$1&amp;"."&amp;$A2150&amp;"."&amp;$B2150,Mappings[[Lookup Name]:[Source Reference]],2,FALSE),"")</f>
        <v/>
      </c>
    </row>
    <row r="2151" spans="1:23" x14ac:dyDescent="0.3">
      <c r="A2151" t="s">
        <v>1374</v>
      </c>
      <c r="B2151" s="6" t="s">
        <v>1429</v>
      </c>
      <c r="C2151" s="5">
        <v>55</v>
      </c>
      <c r="D2151" t="s">
        <v>2102</v>
      </c>
      <c r="E2151">
        <v>255</v>
      </c>
      <c r="F2151">
        <v>0</v>
      </c>
      <c r="G2151">
        <v>0</v>
      </c>
      <c r="H2151">
        <v>1</v>
      </c>
      <c r="I2151">
        <v>0</v>
      </c>
      <c r="J2151" t="s">
        <v>2117</v>
      </c>
      <c r="K2151" s="2" t="s">
        <v>2117</v>
      </c>
      <c r="L2151" t="str">
        <f>VLOOKUP(A2151,Tables!$A$2:$B$218,2,FALSE)</f>
        <v/>
      </c>
      <c r="O2151" s="8" t="s">
        <v>3149</v>
      </c>
      <c r="P2151" s="8"/>
      <c r="Q2151" t="str">
        <f t="shared" si="33"/>
        <v>Business Logic</v>
      </c>
      <c r="R2151"/>
      <c r="S2151"/>
      <c r="T2151" s="6" t="str">
        <f>IFERROR(VLOOKUP(T$1&amp;"."&amp;$A2151&amp;"."&amp;$B2151,Mappings[[Lookup Name]:[Source Reference]],2,FALSE),"")</f>
        <v/>
      </c>
      <c r="U2151" s="6" t="str">
        <f>IFERROR(VLOOKUP(U$1&amp;"."&amp;$A2151&amp;"."&amp;$B2151,Mappings[[Lookup Name]:[Source Reference]],2,FALSE),"")</f>
        <v/>
      </c>
      <c r="V2151" s="6" t="str">
        <f>IFERROR(VLOOKUP(V$1&amp;"."&amp;$A2151&amp;"."&amp;$B2151,Mappings[[Lookup Name]:[Source Reference]],2,FALSE),"")</f>
        <v/>
      </c>
      <c r="W2151" s="6" t="str">
        <f>IFERROR(VLOOKUP(W$1&amp;"."&amp;$A2151&amp;"."&amp;$B2151,Mappings[[Lookup Name]:[Source Reference]],2,FALSE),"")</f>
        <v/>
      </c>
    </row>
    <row r="2152" spans="1:23" x14ac:dyDescent="0.3">
      <c r="A2152" t="s">
        <v>1374</v>
      </c>
      <c r="B2152" s="6" t="s">
        <v>1430</v>
      </c>
      <c r="C2152" s="5">
        <v>56</v>
      </c>
      <c r="D2152" t="s">
        <v>2102</v>
      </c>
      <c r="E2152">
        <v>255</v>
      </c>
      <c r="F2152">
        <v>0</v>
      </c>
      <c r="G2152">
        <v>0</v>
      </c>
      <c r="H2152">
        <v>1</v>
      </c>
      <c r="I2152">
        <v>0</v>
      </c>
      <c r="J2152" t="s">
        <v>2117</v>
      </c>
      <c r="K2152" s="2" t="s">
        <v>2117</v>
      </c>
      <c r="L2152" t="str">
        <f>VLOOKUP(A2152,Tables!$A$2:$B$218,2,FALSE)</f>
        <v/>
      </c>
      <c r="O2152" s="8" t="s">
        <v>3149</v>
      </c>
      <c r="P2152" s="8"/>
      <c r="Q2152" t="str">
        <f t="shared" si="33"/>
        <v>Business Logic</v>
      </c>
      <c r="R2152"/>
      <c r="S2152"/>
      <c r="T2152" s="6" t="str">
        <f>IFERROR(VLOOKUP(T$1&amp;"."&amp;$A2152&amp;"."&amp;$B2152,Mappings[[Lookup Name]:[Source Reference]],2,FALSE),"")</f>
        <v/>
      </c>
      <c r="U2152" s="6" t="str">
        <f>IFERROR(VLOOKUP(U$1&amp;"."&amp;$A2152&amp;"."&amp;$B2152,Mappings[[Lookup Name]:[Source Reference]],2,FALSE),"")</f>
        <v/>
      </c>
      <c r="V2152" s="6" t="str">
        <f>IFERROR(VLOOKUP(V$1&amp;"."&amp;$A2152&amp;"."&amp;$B2152,Mappings[[Lookup Name]:[Source Reference]],2,FALSE),"")</f>
        <v/>
      </c>
      <c r="W2152" s="6" t="str">
        <f>IFERROR(VLOOKUP(W$1&amp;"."&amp;$A2152&amp;"."&amp;$B2152,Mappings[[Lookup Name]:[Source Reference]],2,FALSE),"")</f>
        <v/>
      </c>
    </row>
    <row r="2153" spans="1:23" x14ac:dyDescent="0.3">
      <c r="A2153" t="s">
        <v>1374</v>
      </c>
      <c r="B2153" s="6" t="s">
        <v>1431</v>
      </c>
      <c r="C2153" s="5">
        <v>57</v>
      </c>
      <c r="D2153" t="s">
        <v>2102</v>
      </c>
      <c r="E2153">
        <v>255</v>
      </c>
      <c r="F2153">
        <v>0</v>
      </c>
      <c r="G2153">
        <v>0</v>
      </c>
      <c r="H2153">
        <v>1</v>
      </c>
      <c r="I2153">
        <v>0</v>
      </c>
      <c r="J2153" t="s">
        <v>2117</v>
      </c>
      <c r="K2153" s="2" t="s">
        <v>2117</v>
      </c>
      <c r="L2153" t="str">
        <f>VLOOKUP(A2153,Tables!$A$2:$B$218,2,FALSE)</f>
        <v/>
      </c>
      <c r="O2153" s="8" t="s">
        <v>3149</v>
      </c>
      <c r="P2153" s="8"/>
      <c r="Q2153" t="str">
        <f t="shared" si="33"/>
        <v>Business Logic</v>
      </c>
      <c r="R2153"/>
      <c r="S2153"/>
      <c r="T2153" s="6" t="str">
        <f>IFERROR(VLOOKUP(T$1&amp;"."&amp;$A2153&amp;"."&amp;$B2153,Mappings[[Lookup Name]:[Source Reference]],2,FALSE),"")</f>
        <v/>
      </c>
      <c r="U2153" s="6" t="str">
        <f>IFERROR(VLOOKUP(U$1&amp;"."&amp;$A2153&amp;"."&amp;$B2153,Mappings[[Lookup Name]:[Source Reference]],2,FALSE),"")</f>
        <v/>
      </c>
      <c r="V2153" s="6" t="str">
        <f>IFERROR(VLOOKUP(V$1&amp;"."&amp;$A2153&amp;"."&amp;$B2153,Mappings[[Lookup Name]:[Source Reference]],2,FALSE),"")</f>
        <v/>
      </c>
      <c r="W2153" s="6" t="str">
        <f>IFERROR(VLOOKUP(W$1&amp;"."&amp;$A2153&amp;"."&amp;$B2153,Mappings[[Lookup Name]:[Source Reference]],2,FALSE),"")</f>
        <v/>
      </c>
    </row>
    <row r="2154" spans="1:23" x14ac:dyDescent="0.3">
      <c r="A2154" t="s">
        <v>1374</v>
      </c>
      <c r="B2154" s="6" t="s">
        <v>1432</v>
      </c>
      <c r="C2154" s="5">
        <v>58</v>
      </c>
      <c r="D2154" t="s">
        <v>2102</v>
      </c>
      <c r="E2154">
        <v>255</v>
      </c>
      <c r="F2154">
        <v>0</v>
      </c>
      <c r="G2154">
        <v>0</v>
      </c>
      <c r="H2154">
        <v>1</v>
      </c>
      <c r="I2154">
        <v>0</v>
      </c>
      <c r="J2154" t="s">
        <v>2117</v>
      </c>
      <c r="K2154" s="2" t="s">
        <v>2117</v>
      </c>
      <c r="L2154" t="str">
        <f>VLOOKUP(A2154,Tables!$A$2:$B$218,2,FALSE)</f>
        <v/>
      </c>
      <c r="O2154" s="8" t="s">
        <v>3149</v>
      </c>
      <c r="P2154" s="8"/>
      <c r="Q2154" t="str">
        <f t="shared" si="33"/>
        <v>Business Logic</v>
      </c>
      <c r="R2154"/>
      <c r="S2154"/>
      <c r="T2154" s="6" t="str">
        <f>IFERROR(VLOOKUP(T$1&amp;"."&amp;$A2154&amp;"."&amp;$B2154,Mappings[[Lookup Name]:[Source Reference]],2,FALSE),"")</f>
        <v/>
      </c>
      <c r="U2154" s="6" t="str">
        <f>IFERROR(VLOOKUP(U$1&amp;"."&amp;$A2154&amp;"."&amp;$B2154,Mappings[[Lookup Name]:[Source Reference]],2,FALSE),"")</f>
        <v/>
      </c>
      <c r="V2154" s="6" t="str">
        <f>IFERROR(VLOOKUP(V$1&amp;"."&amp;$A2154&amp;"."&amp;$B2154,Mappings[[Lookup Name]:[Source Reference]],2,FALSE),"")</f>
        <v/>
      </c>
      <c r="W2154" s="6" t="str">
        <f>IFERROR(VLOOKUP(W$1&amp;"."&amp;$A2154&amp;"."&amp;$B2154,Mappings[[Lookup Name]:[Source Reference]],2,FALSE),"")</f>
        <v/>
      </c>
    </row>
    <row r="2155" spans="1:23" x14ac:dyDescent="0.3">
      <c r="A2155" t="s">
        <v>1374</v>
      </c>
      <c r="B2155" s="6" t="s">
        <v>1433</v>
      </c>
      <c r="C2155" s="5">
        <v>59</v>
      </c>
      <c r="D2155" t="s">
        <v>2102</v>
      </c>
      <c r="E2155">
        <v>255</v>
      </c>
      <c r="F2155">
        <v>0</v>
      </c>
      <c r="G2155">
        <v>0</v>
      </c>
      <c r="H2155">
        <v>1</v>
      </c>
      <c r="I2155">
        <v>0</v>
      </c>
      <c r="J2155" t="s">
        <v>2117</v>
      </c>
      <c r="K2155" s="2" t="s">
        <v>2117</v>
      </c>
      <c r="L2155" t="str">
        <f>VLOOKUP(A2155,Tables!$A$2:$B$218,2,FALSE)</f>
        <v/>
      </c>
      <c r="O2155" s="8" t="s">
        <v>3149</v>
      </c>
      <c r="P2155" s="8"/>
      <c r="Q2155" t="str">
        <f t="shared" si="33"/>
        <v>Business Logic</v>
      </c>
      <c r="R2155"/>
      <c r="S2155"/>
      <c r="T2155" s="6" t="str">
        <f>IFERROR(VLOOKUP(T$1&amp;"."&amp;$A2155&amp;"."&amp;$B2155,Mappings[[Lookup Name]:[Source Reference]],2,FALSE),"")</f>
        <v/>
      </c>
      <c r="U2155" s="6" t="str">
        <f>IFERROR(VLOOKUP(U$1&amp;"."&amp;$A2155&amp;"."&amp;$B2155,Mappings[[Lookup Name]:[Source Reference]],2,FALSE),"")</f>
        <v/>
      </c>
      <c r="V2155" s="6" t="str">
        <f>IFERROR(VLOOKUP(V$1&amp;"."&amp;$A2155&amp;"."&amp;$B2155,Mappings[[Lookup Name]:[Source Reference]],2,FALSE),"")</f>
        <v/>
      </c>
      <c r="W2155" s="6" t="str">
        <f>IFERROR(VLOOKUP(W$1&amp;"."&amp;$A2155&amp;"."&amp;$B2155,Mappings[[Lookup Name]:[Source Reference]],2,FALSE),"")</f>
        <v/>
      </c>
    </row>
    <row r="2156" spans="1:23" x14ac:dyDescent="0.3">
      <c r="A2156" t="s">
        <v>1374</v>
      </c>
      <c r="B2156" s="6" t="s">
        <v>1434</v>
      </c>
      <c r="C2156" s="5">
        <v>60</v>
      </c>
      <c r="D2156" t="s">
        <v>2102</v>
      </c>
      <c r="E2156">
        <v>4000</v>
      </c>
      <c r="F2156">
        <v>0</v>
      </c>
      <c r="G2156">
        <v>0</v>
      </c>
      <c r="H2156">
        <v>1</v>
      </c>
      <c r="I2156">
        <v>0</v>
      </c>
      <c r="J2156" t="s">
        <v>2117</v>
      </c>
      <c r="K2156" s="2" t="s">
        <v>2117</v>
      </c>
      <c r="L2156" t="str">
        <f>VLOOKUP(A2156,Tables!$A$2:$B$218,2,FALSE)</f>
        <v/>
      </c>
      <c r="O2156" s="8" t="s">
        <v>3149</v>
      </c>
      <c r="P2156" s="8"/>
      <c r="Q2156" t="str">
        <f t="shared" si="33"/>
        <v>Business Logic</v>
      </c>
      <c r="R2156"/>
      <c r="S2156"/>
      <c r="T2156" s="6" t="str">
        <f>IFERROR(VLOOKUP(T$1&amp;"."&amp;$A2156&amp;"."&amp;$B2156,Mappings[[Lookup Name]:[Source Reference]],2,FALSE),"")</f>
        <v/>
      </c>
      <c r="U2156" s="6" t="str">
        <f>IFERROR(VLOOKUP(U$1&amp;"."&amp;$A2156&amp;"."&amp;$B2156,Mappings[[Lookup Name]:[Source Reference]],2,FALSE),"")</f>
        <v/>
      </c>
      <c r="V2156" s="6" t="str">
        <f>IFERROR(VLOOKUP(V$1&amp;"."&amp;$A2156&amp;"."&amp;$B2156,Mappings[[Lookup Name]:[Source Reference]],2,FALSE),"")</f>
        <v/>
      </c>
      <c r="W2156" s="6" t="str">
        <f>IFERROR(VLOOKUP(W$1&amp;"."&amp;$A2156&amp;"."&amp;$B2156,Mappings[[Lookup Name]:[Source Reference]],2,FALSE),"")</f>
        <v/>
      </c>
    </row>
    <row r="2157" spans="1:23" x14ac:dyDescent="0.3">
      <c r="A2157" t="s">
        <v>1374</v>
      </c>
      <c r="B2157" s="6" t="s">
        <v>1435</v>
      </c>
      <c r="C2157" s="5">
        <v>61</v>
      </c>
      <c r="D2157" t="s">
        <v>2102</v>
      </c>
      <c r="E2157">
        <v>4000</v>
      </c>
      <c r="F2157">
        <v>0</v>
      </c>
      <c r="G2157">
        <v>0</v>
      </c>
      <c r="H2157">
        <v>1</v>
      </c>
      <c r="I2157">
        <v>0</v>
      </c>
      <c r="J2157" t="s">
        <v>2117</v>
      </c>
      <c r="K2157" s="2" t="s">
        <v>2117</v>
      </c>
      <c r="L2157" t="str">
        <f>VLOOKUP(A2157,Tables!$A$2:$B$218,2,FALSE)</f>
        <v/>
      </c>
      <c r="O2157" s="8" t="s">
        <v>3149</v>
      </c>
      <c r="P2157" s="8"/>
      <c r="Q2157" t="str">
        <f t="shared" si="33"/>
        <v>Business Logic</v>
      </c>
      <c r="R2157"/>
      <c r="S2157"/>
      <c r="T2157" s="6" t="str">
        <f>IFERROR(VLOOKUP(T$1&amp;"."&amp;$A2157&amp;"."&amp;$B2157,Mappings[[Lookup Name]:[Source Reference]],2,FALSE),"")</f>
        <v/>
      </c>
      <c r="U2157" s="6" t="str">
        <f>IFERROR(VLOOKUP(U$1&amp;"."&amp;$A2157&amp;"."&amp;$B2157,Mappings[[Lookup Name]:[Source Reference]],2,FALSE),"")</f>
        <v/>
      </c>
      <c r="V2157" s="6" t="str">
        <f>IFERROR(VLOOKUP(V$1&amp;"."&amp;$A2157&amp;"."&amp;$B2157,Mappings[[Lookup Name]:[Source Reference]],2,FALSE),"")</f>
        <v/>
      </c>
      <c r="W2157" s="6" t="str">
        <f>IFERROR(VLOOKUP(W$1&amp;"."&amp;$A2157&amp;"."&amp;$B2157,Mappings[[Lookup Name]:[Source Reference]],2,FALSE),"")</f>
        <v/>
      </c>
    </row>
    <row r="2158" spans="1:23" x14ac:dyDescent="0.3">
      <c r="A2158" t="s">
        <v>1374</v>
      </c>
      <c r="B2158" s="6" t="s">
        <v>1436</v>
      </c>
      <c r="C2158" s="5">
        <v>62</v>
      </c>
      <c r="D2158" t="s">
        <v>2102</v>
      </c>
      <c r="E2158">
        <v>4000</v>
      </c>
      <c r="F2158">
        <v>0</v>
      </c>
      <c r="G2158">
        <v>0</v>
      </c>
      <c r="H2158">
        <v>1</v>
      </c>
      <c r="I2158">
        <v>0</v>
      </c>
      <c r="J2158" t="s">
        <v>2117</v>
      </c>
      <c r="K2158" s="2" t="s">
        <v>2117</v>
      </c>
      <c r="L2158" t="str">
        <f>VLOOKUP(A2158,Tables!$A$2:$B$218,2,FALSE)</f>
        <v/>
      </c>
      <c r="O2158" s="8" t="s">
        <v>3149</v>
      </c>
      <c r="P2158" s="8"/>
      <c r="Q2158" t="str">
        <f t="shared" si="33"/>
        <v>Business Logic</v>
      </c>
      <c r="R2158"/>
      <c r="S2158"/>
      <c r="T2158" s="6" t="str">
        <f>IFERROR(VLOOKUP(T$1&amp;"."&amp;$A2158&amp;"."&amp;$B2158,Mappings[[Lookup Name]:[Source Reference]],2,FALSE),"")</f>
        <v/>
      </c>
      <c r="U2158" s="6" t="str">
        <f>IFERROR(VLOOKUP(U$1&amp;"."&amp;$A2158&amp;"."&amp;$B2158,Mappings[[Lookup Name]:[Source Reference]],2,FALSE),"")</f>
        <v/>
      </c>
      <c r="V2158" s="6" t="str">
        <f>IFERROR(VLOOKUP(V$1&amp;"."&amp;$A2158&amp;"."&amp;$B2158,Mappings[[Lookup Name]:[Source Reference]],2,FALSE),"")</f>
        <v/>
      </c>
      <c r="W2158" s="6" t="str">
        <f>IFERROR(VLOOKUP(W$1&amp;"."&amp;$A2158&amp;"."&amp;$B2158,Mappings[[Lookup Name]:[Source Reference]],2,FALSE),"")</f>
        <v/>
      </c>
    </row>
    <row r="2159" spans="1:23" x14ac:dyDescent="0.3">
      <c r="A2159" t="s">
        <v>1374</v>
      </c>
      <c r="B2159" s="6" t="s">
        <v>1437</v>
      </c>
      <c r="C2159" s="5">
        <v>63</v>
      </c>
      <c r="D2159" t="s">
        <v>2102</v>
      </c>
      <c r="E2159">
        <v>4000</v>
      </c>
      <c r="F2159">
        <v>0</v>
      </c>
      <c r="G2159">
        <v>0</v>
      </c>
      <c r="H2159">
        <v>1</v>
      </c>
      <c r="I2159">
        <v>0</v>
      </c>
      <c r="J2159" t="s">
        <v>2117</v>
      </c>
      <c r="K2159" s="2" t="s">
        <v>2117</v>
      </c>
      <c r="L2159" t="str">
        <f>VLOOKUP(A2159,Tables!$A$2:$B$218,2,FALSE)</f>
        <v/>
      </c>
      <c r="O2159" s="8" t="s">
        <v>3149</v>
      </c>
      <c r="P2159" s="8"/>
      <c r="Q2159" t="str">
        <f t="shared" si="33"/>
        <v>Business Logic</v>
      </c>
      <c r="R2159"/>
      <c r="S2159"/>
      <c r="T2159" s="6" t="str">
        <f>IFERROR(VLOOKUP(T$1&amp;"."&amp;$A2159&amp;"."&amp;$B2159,Mappings[[Lookup Name]:[Source Reference]],2,FALSE),"")</f>
        <v/>
      </c>
      <c r="U2159" s="6" t="str">
        <f>IFERROR(VLOOKUP(U$1&amp;"."&amp;$A2159&amp;"."&amp;$B2159,Mappings[[Lookup Name]:[Source Reference]],2,FALSE),"")</f>
        <v/>
      </c>
      <c r="V2159" s="6" t="str">
        <f>IFERROR(VLOOKUP(V$1&amp;"."&amp;$A2159&amp;"."&amp;$B2159,Mappings[[Lookup Name]:[Source Reference]],2,FALSE),"")</f>
        <v/>
      </c>
      <c r="W2159" s="6" t="str">
        <f>IFERROR(VLOOKUP(W$1&amp;"."&amp;$A2159&amp;"."&amp;$B2159,Mappings[[Lookup Name]:[Source Reference]],2,FALSE),"")</f>
        <v/>
      </c>
    </row>
    <row r="2160" spans="1:23" x14ac:dyDescent="0.3">
      <c r="A2160" t="s">
        <v>1374</v>
      </c>
      <c r="B2160" s="6" t="s">
        <v>1438</v>
      </c>
      <c r="C2160" s="5">
        <v>64</v>
      </c>
      <c r="D2160" t="s">
        <v>2102</v>
      </c>
      <c r="E2160">
        <v>4000</v>
      </c>
      <c r="F2160">
        <v>0</v>
      </c>
      <c r="G2160">
        <v>0</v>
      </c>
      <c r="H2160">
        <v>1</v>
      </c>
      <c r="I2160">
        <v>0</v>
      </c>
      <c r="J2160" t="s">
        <v>2117</v>
      </c>
      <c r="K2160" s="2" t="s">
        <v>2117</v>
      </c>
      <c r="L2160" t="str">
        <f>VLOOKUP(A2160,Tables!$A$2:$B$218,2,FALSE)</f>
        <v/>
      </c>
      <c r="O2160" s="8" t="s">
        <v>3149</v>
      </c>
      <c r="P2160" s="8"/>
      <c r="Q2160" t="str">
        <f t="shared" si="33"/>
        <v>Business Logic</v>
      </c>
      <c r="R2160"/>
      <c r="S2160"/>
      <c r="T2160" s="6" t="str">
        <f>IFERROR(VLOOKUP(T$1&amp;"."&amp;$A2160&amp;"."&amp;$B2160,Mappings[[Lookup Name]:[Source Reference]],2,FALSE),"")</f>
        <v/>
      </c>
      <c r="U2160" s="6" t="str">
        <f>IFERROR(VLOOKUP(U$1&amp;"."&amp;$A2160&amp;"."&amp;$B2160,Mappings[[Lookup Name]:[Source Reference]],2,FALSE),"")</f>
        <v/>
      </c>
      <c r="V2160" s="6" t="str">
        <f>IFERROR(VLOOKUP(V$1&amp;"."&amp;$A2160&amp;"."&amp;$B2160,Mappings[[Lookup Name]:[Source Reference]],2,FALSE),"")</f>
        <v/>
      </c>
      <c r="W2160" s="6" t="str">
        <f>IFERROR(VLOOKUP(W$1&amp;"."&amp;$A2160&amp;"."&amp;$B2160,Mappings[[Lookup Name]:[Source Reference]],2,FALSE),"")</f>
        <v/>
      </c>
    </row>
    <row r="2161" spans="1:23" x14ac:dyDescent="0.3">
      <c r="A2161" t="s">
        <v>1374</v>
      </c>
      <c r="B2161" s="6" t="s">
        <v>1439</v>
      </c>
      <c r="C2161" s="5">
        <v>65</v>
      </c>
      <c r="D2161" t="s">
        <v>2099</v>
      </c>
      <c r="E2161">
        <v>4</v>
      </c>
      <c r="F2161">
        <v>10</v>
      </c>
      <c r="G2161">
        <v>0</v>
      </c>
      <c r="H2161">
        <v>1</v>
      </c>
      <c r="I2161">
        <v>0</v>
      </c>
      <c r="J2161" t="s">
        <v>2117</v>
      </c>
      <c r="K2161" s="2" t="s">
        <v>2117</v>
      </c>
      <c r="L2161" t="str">
        <f>VLOOKUP(A2161,Tables!$A$2:$B$218,2,FALSE)</f>
        <v/>
      </c>
      <c r="O2161" s="8" t="s">
        <v>3149</v>
      </c>
      <c r="P2161" s="8"/>
      <c r="Q2161" t="str">
        <f t="shared" si="33"/>
        <v>Business Logic</v>
      </c>
      <c r="R2161"/>
      <c r="S2161"/>
      <c r="T2161" s="6" t="str">
        <f>IFERROR(VLOOKUP(T$1&amp;"."&amp;$A2161&amp;"."&amp;$B2161,Mappings[[Lookup Name]:[Source Reference]],2,FALSE),"")</f>
        <v/>
      </c>
      <c r="U2161" s="6" t="str">
        <f>IFERROR(VLOOKUP(U$1&amp;"."&amp;$A2161&amp;"."&amp;$B2161,Mappings[[Lookup Name]:[Source Reference]],2,FALSE),"")</f>
        <v/>
      </c>
      <c r="V2161" s="6" t="str">
        <f>IFERROR(VLOOKUP(V$1&amp;"."&amp;$A2161&amp;"."&amp;$B2161,Mappings[[Lookup Name]:[Source Reference]],2,FALSE),"")</f>
        <v/>
      </c>
      <c r="W2161" s="6" t="str">
        <f>IFERROR(VLOOKUP(W$1&amp;"."&amp;$A2161&amp;"."&amp;$B2161,Mappings[[Lookup Name]:[Source Reference]],2,FALSE),"")</f>
        <v/>
      </c>
    </row>
    <row r="2162" spans="1:23" x14ac:dyDescent="0.3">
      <c r="A2162" t="s">
        <v>1374</v>
      </c>
      <c r="B2162" s="6" t="s">
        <v>1440</v>
      </c>
      <c r="C2162" s="5">
        <v>66</v>
      </c>
      <c r="D2162" t="s">
        <v>2099</v>
      </c>
      <c r="E2162">
        <v>4</v>
      </c>
      <c r="F2162">
        <v>10</v>
      </c>
      <c r="G2162">
        <v>0</v>
      </c>
      <c r="H2162">
        <v>1</v>
      </c>
      <c r="I2162">
        <v>0</v>
      </c>
      <c r="J2162" t="s">
        <v>2117</v>
      </c>
      <c r="K2162" s="2" t="s">
        <v>2117</v>
      </c>
      <c r="L2162" t="str">
        <f>VLOOKUP(A2162,Tables!$A$2:$B$218,2,FALSE)</f>
        <v/>
      </c>
      <c r="O2162" s="8" t="s">
        <v>3149</v>
      </c>
      <c r="P2162" s="8"/>
      <c r="Q2162" t="str">
        <f t="shared" si="33"/>
        <v>Business Logic</v>
      </c>
      <c r="R2162"/>
      <c r="S2162"/>
      <c r="T2162" s="6" t="str">
        <f>IFERROR(VLOOKUP(T$1&amp;"."&amp;$A2162&amp;"."&amp;$B2162,Mappings[[Lookup Name]:[Source Reference]],2,FALSE),"")</f>
        <v/>
      </c>
      <c r="U2162" s="6" t="str">
        <f>IFERROR(VLOOKUP(U$1&amp;"."&amp;$A2162&amp;"."&amp;$B2162,Mappings[[Lookup Name]:[Source Reference]],2,FALSE),"")</f>
        <v/>
      </c>
      <c r="V2162" s="6" t="str">
        <f>IFERROR(VLOOKUP(V$1&amp;"."&amp;$A2162&amp;"."&amp;$B2162,Mappings[[Lookup Name]:[Source Reference]],2,FALSE),"")</f>
        <v/>
      </c>
      <c r="W2162" s="6" t="str">
        <f>IFERROR(VLOOKUP(W$1&amp;"."&amp;$A2162&amp;"."&amp;$B2162,Mappings[[Lookup Name]:[Source Reference]],2,FALSE),"")</f>
        <v/>
      </c>
    </row>
    <row r="2163" spans="1:23" x14ac:dyDescent="0.3">
      <c r="A2163" t="s">
        <v>1374</v>
      </c>
      <c r="B2163" s="6" t="s">
        <v>1441</v>
      </c>
      <c r="C2163" s="5">
        <v>67</v>
      </c>
      <c r="D2163" t="s">
        <v>2098</v>
      </c>
      <c r="E2163">
        <v>8</v>
      </c>
      <c r="F2163">
        <v>23</v>
      </c>
      <c r="G2163">
        <v>3</v>
      </c>
      <c r="H2163">
        <v>1</v>
      </c>
      <c r="I2163">
        <v>0</v>
      </c>
      <c r="J2163" t="s">
        <v>2117</v>
      </c>
      <c r="K2163" s="2" t="s">
        <v>2117</v>
      </c>
      <c r="L2163" t="str">
        <f>VLOOKUP(A2163,Tables!$A$2:$B$218,2,FALSE)</f>
        <v/>
      </c>
      <c r="O2163" s="8" t="s">
        <v>3149</v>
      </c>
      <c r="P2163" s="8"/>
      <c r="Q2163" t="str">
        <f t="shared" si="33"/>
        <v>Business Logic</v>
      </c>
      <c r="R2163"/>
      <c r="S2163"/>
      <c r="T2163" s="6" t="str">
        <f>IFERROR(VLOOKUP(T$1&amp;"."&amp;$A2163&amp;"."&amp;$B2163,Mappings[[Lookup Name]:[Source Reference]],2,FALSE),"")</f>
        <v/>
      </c>
      <c r="U2163" s="6" t="str">
        <f>IFERROR(VLOOKUP(U$1&amp;"."&amp;$A2163&amp;"."&amp;$B2163,Mappings[[Lookup Name]:[Source Reference]],2,FALSE),"")</f>
        <v/>
      </c>
      <c r="V2163" s="6" t="str">
        <f>IFERROR(VLOOKUP(V$1&amp;"."&amp;$A2163&amp;"."&amp;$B2163,Mappings[[Lookup Name]:[Source Reference]],2,FALSE),"")</f>
        <v/>
      </c>
      <c r="W2163" s="6" t="str">
        <f>IFERROR(VLOOKUP(W$1&amp;"."&amp;$A2163&amp;"."&amp;$B2163,Mappings[[Lookup Name]:[Source Reference]],2,FALSE),"")</f>
        <v/>
      </c>
    </row>
    <row r="2164" spans="1:23" x14ac:dyDescent="0.3">
      <c r="A2164" t="s">
        <v>1374</v>
      </c>
      <c r="B2164" s="6" t="s">
        <v>1442</v>
      </c>
      <c r="C2164" s="5">
        <v>68</v>
      </c>
      <c r="D2164" t="s">
        <v>2098</v>
      </c>
      <c r="E2164">
        <v>8</v>
      </c>
      <c r="F2164">
        <v>23</v>
      </c>
      <c r="G2164">
        <v>3</v>
      </c>
      <c r="H2164">
        <v>1</v>
      </c>
      <c r="I2164">
        <v>0</v>
      </c>
      <c r="J2164" t="s">
        <v>2117</v>
      </c>
      <c r="K2164" s="2" t="s">
        <v>2117</v>
      </c>
      <c r="L2164" t="str">
        <f>VLOOKUP(A2164,Tables!$A$2:$B$218,2,FALSE)</f>
        <v/>
      </c>
      <c r="O2164" s="8" t="s">
        <v>3149</v>
      </c>
      <c r="P2164" s="8"/>
      <c r="Q2164" t="str">
        <f t="shared" si="33"/>
        <v>Business Logic</v>
      </c>
      <c r="R2164"/>
      <c r="S2164"/>
      <c r="T2164" s="6" t="str">
        <f>IFERROR(VLOOKUP(T$1&amp;"."&amp;$A2164&amp;"."&amp;$B2164,Mappings[[Lookup Name]:[Source Reference]],2,FALSE),"")</f>
        <v/>
      </c>
      <c r="U2164" s="6" t="str">
        <f>IFERROR(VLOOKUP(U$1&amp;"."&amp;$A2164&amp;"."&amp;$B2164,Mappings[[Lookup Name]:[Source Reference]],2,FALSE),"")</f>
        <v/>
      </c>
      <c r="V2164" s="6" t="str">
        <f>IFERROR(VLOOKUP(V$1&amp;"."&amp;$A2164&amp;"."&amp;$B2164,Mappings[[Lookup Name]:[Source Reference]],2,FALSE),"")</f>
        <v/>
      </c>
      <c r="W2164" s="6" t="str">
        <f>IFERROR(VLOOKUP(W$1&amp;"."&amp;$A2164&amp;"."&amp;$B2164,Mappings[[Lookup Name]:[Source Reference]],2,FALSE),"")</f>
        <v/>
      </c>
    </row>
    <row r="2165" spans="1:23" x14ac:dyDescent="0.3">
      <c r="A2165" t="s">
        <v>1374</v>
      </c>
      <c r="B2165" s="6" t="s">
        <v>1443</v>
      </c>
      <c r="C2165" s="5">
        <v>69</v>
      </c>
      <c r="D2165" t="s">
        <v>2101</v>
      </c>
      <c r="E2165">
        <v>1</v>
      </c>
      <c r="F2165">
        <v>0</v>
      </c>
      <c r="G2165">
        <v>0</v>
      </c>
      <c r="H2165">
        <v>1</v>
      </c>
      <c r="I2165">
        <v>0</v>
      </c>
      <c r="J2165" t="s">
        <v>2117</v>
      </c>
      <c r="K2165" s="2" t="s">
        <v>2117</v>
      </c>
      <c r="L2165" t="str">
        <f>VLOOKUP(A2165,Tables!$A$2:$B$218,2,FALSE)</f>
        <v/>
      </c>
      <c r="O2165" s="8" t="s">
        <v>3149</v>
      </c>
      <c r="P2165" s="8"/>
      <c r="Q2165" t="str">
        <f t="shared" si="33"/>
        <v>Business Logic</v>
      </c>
      <c r="R2165"/>
      <c r="S2165"/>
      <c r="T2165" s="6" t="str">
        <f>IFERROR(VLOOKUP(T$1&amp;"."&amp;$A2165&amp;"."&amp;$B2165,Mappings[[Lookup Name]:[Source Reference]],2,FALSE),"")</f>
        <v/>
      </c>
      <c r="U2165" s="6" t="str">
        <f>IFERROR(VLOOKUP(U$1&amp;"."&amp;$A2165&amp;"."&amp;$B2165,Mappings[[Lookup Name]:[Source Reference]],2,FALSE),"")</f>
        <v/>
      </c>
      <c r="V2165" s="6" t="str">
        <f>IFERROR(VLOOKUP(V$1&amp;"."&amp;$A2165&amp;"."&amp;$B2165,Mappings[[Lookup Name]:[Source Reference]],2,FALSE),"")</f>
        <v/>
      </c>
      <c r="W2165" s="6" t="str">
        <f>IFERROR(VLOOKUP(W$1&amp;"."&amp;$A2165&amp;"."&amp;$B2165,Mappings[[Lookup Name]:[Source Reference]],2,FALSE),"")</f>
        <v/>
      </c>
    </row>
    <row r="2166" spans="1:23" x14ac:dyDescent="0.3">
      <c r="A2166" t="s">
        <v>1374</v>
      </c>
      <c r="B2166" s="6" t="s">
        <v>1444</v>
      </c>
      <c r="C2166" s="5">
        <v>70</v>
      </c>
      <c r="D2166" t="s">
        <v>2101</v>
      </c>
      <c r="E2166">
        <v>1</v>
      </c>
      <c r="F2166">
        <v>0</v>
      </c>
      <c r="G2166">
        <v>0</v>
      </c>
      <c r="H2166">
        <v>1</v>
      </c>
      <c r="I2166">
        <v>0</v>
      </c>
      <c r="J2166" t="s">
        <v>2117</v>
      </c>
      <c r="K2166" s="2" t="s">
        <v>2117</v>
      </c>
      <c r="L2166" t="str">
        <f>VLOOKUP(A2166,Tables!$A$2:$B$218,2,FALSE)</f>
        <v/>
      </c>
      <c r="O2166" s="8" t="s">
        <v>3149</v>
      </c>
      <c r="P2166" s="8"/>
      <c r="Q2166" t="str">
        <f t="shared" si="33"/>
        <v>Business Logic</v>
      </c>
      <c r="R2166"/>
      <c r="S2166"/>
      <c r="T2166" s="6" t="str">
        <f>IFERROR(VLOOKUP(T$1&amp;"."&amp;$A2166&amp;"."&amp;$B2166,Mappings[[Lookup Name]:[Source Reference]],2,FALSE),"")</f>
        <v/>
      </c>
      <c r="U2166" s="6" t="str">
        <f>IFERROR(VLOOKUP(U$1&amp;"."&amp;$A2166&amp;"."&amp;$B2166,Mappings[[Lookup Name]:[Source Reference]],2,FALSE),"")</f>
        <v/>
      </c>
      <c r="V2166" s="6" t="str">
        <f>IFERROR(VLOOKUP(V$1&amp;"."&amp;$A2166&amp;"."&amp;$B2166,Mappings[[Lookup Name]:[Source Reference]],2,FALSE),"")</f>
        <v/>
      </c>
      <c r="W2166" s="6" t="str">
        <f>IFERROR(VLOOKUP(W$1&amp;"."&amp;$A2166&amp;"."&amp;$B2166,Mappings[[Lookup Name]:[Source Reference]],2,FALSE),"")</f>
        <v/>
      </c>
    </row>
    <row r="2167" spans="1:23" x14ac:dyDescent="0.3">
      <c r="A2167" t="s">
        <v>1374</v>
      </c>
      <c r="B2167" s="6" t="s">
        <v>1445</v>
      </c>
      <c r="C2167" s="5">
        <v>71</v>
      </c>
      <c r="D2167" t="s">
        <v>2099</v>
      </c>
      <c r="E2167">
        <v>4</v>
      </c>
      <c r="F2167">
        <v>10</v>
      </c>
      <c r="G2167">
        <v>0</v>
      </c>
      <c r="H2167">
        <v>1</v>
      </c>
      <c r="I2167">
        <v>0</v>
      </c>
      <c r="J2167" t="s">
        <v>2117</v>
      </c>
      <c r="K2167" s="2" t="s">
        <v>2117</v>
      </c>
      <c r="L2167" t="str">
        <f>VLOOKUP(A2167,Tables!$A$2:$B$218,2,FALSE)</f>
        <v/>
      </c>
      <c r="O2167" s="8" t="s">
        <v>3149</v>
      </c>
      <c r="P2167" s="8"/>
      <c r="Q2167" t="str">
        <f t="shared" si="33"/>
        <v>Business Logic</v>
      </c>
      <c r="R2167"/>
      <c r="S2167"/>
      <c r="T2167" s="6" t="str">
        <f>IFERROR(VLOOKUP(T$1&amp;"."&amp;$A2167&amp;"."&amp;$B2167,Mappings[[Lookup Name]:[Source Reference]],2,FALSE),"")</f>
        <v/>
      </c>
      <c r="U2167" s="6" t="str">
        <f>IFERROR(VLOOKUP(U$1&amp;"."&amp;$A2167&amp;"."&amp;$B2167,Mappings[[Lookup Name]:[Source Reference]],2,FALSE),"")</f>
        <v/>
      </c>
      <c r="V2167" s="6" t="str">
        <f>IFERROR(VLOOKUP(V$1&amp;"."&amp;$A2167&amp;"."&amp;$B2167,Mappings[[Lookup Name]:[Source Reference]],2,FALSE),"")</f>
        <v/>
      </c>
      <c r="W2167" s="6" t="str">
        <f>IFERROR(VLOOKUP(W$1&amp;"."&amp;$A2167&amp;"."&amp;$B2167,Mappings[[Lookup Name]:[Source Reference]],2,FALSE),"")</f>
        <v/>
      </c>
    </row>
    <row r="2168" spans="1:23" x14ac:dyDescent="0.3">
      <c r="A2168" t="s">
        <v>1374</v>
      </c>
      <c r="B2168" s="6" t="s">
        <v>1446</v>
      </c>
      <c r="C2168" s="5">
        <v>72</v>
      </c>
      <c r="D2168" t="s">
        <v>2099</v>
      </c>
      <c r="E2168">
        <v>4</v>
      </c>
      <c r="F2168">
        <v>10</v>
      </c>
      <c r="G2168">
        <v>0</v>
      </c>
      <c r="H2168">
        <v>1</v>
      </c>
      <c r="I2168">
        <v>0</v>
      </c>
      <c r="J2168" t="s">
        <v>2117</v>
      </c>
      <c r="K2168" s="2" t="s">
        <v>2117</v>
      </c>
      <c r="L2168" t="str">
        <f>VLOOKUP(A2168,Tables!$A$2:$B$218,2,FALSE)</f>
        <v/>
      </c>
      <c r="O2168" s="8" t="s">
        <v>3149</v>
      </c>
      <c r="P2168" s="8"/>
      <c r="Q2168" t="str">
        <f t="shared" si="33"/>
        <v>Business Logic</v>
      </c>
      <c r="R2168"/>
      <c r="S2168"/>
      <c r="T2168" s="6" t="str">
        <f>IFERROR(VLOOKUP(T$1&amp;"."&amp;$A2168&amp;"."&amp;$B2168,Mappings[[Lookup Name]:[Source Reference]],2,FALSE),"")</f>
        <v/>
      </c>
      <c r="U2168" s="6" t="str">
        <f>IFERROR(VLOOKUP(U$1&amp;"."&amp;$A2168&amp;"."&amp;$B2168,Mappings[[Lookup Name]:[Source Reference]],2,FALSE),"")</f>
        <v/>
      </c>
      <c r="V2168" s="6" t="str">
        <f>IFERROR(VLOOKUP(V$1&amp;"."&amp;$A2168&amp;"."&amp;$B2168,Mappings[[Lookup Name]:[Source Reference]],2,FALSE),"")</f>
        <v/>
      </c>
      <c r="W2168" s="6" t="str">
        <f>IFERROR(VLOOKUP(W$1&amp;"."&amp;$A2168&amp;"."&amp;$B2168,Mappings[[Lookup Name]:[Source Reference]],2,FALSE),"")</f>
        <v/>
      </c>
    </row>
    <row r="2169" spans="1:23" x14ac:dyDescent="0.3">
      <c r="A2169" t="s">
        <v>1374</v>
      </c>
      <c r="B2169" s="6" t="s">
        <v>1447</v>
      </c>
      <c r="C2169" s="5">
        <v>73</v>
      </c>
      <c r="D2169" t="s">
        <v>2107</v>
      </c>
      <c r="E2169">
        <v>8</v>
      </c>
      <c r="F2169">
        <v>19</v>
      </c>
      <c r="G2169">
        <v>0</v>
      </c>
      <c r="H2169">
        <v>1</v>
      </c>
      <c r="I2169">
        <v>0</v>
      </c>
      <c r="J2169" t="s">
        <v>2117</v>
      </c>
      <c r="K2169" s="2" t="s">
        <v>2117</v>
      </c>
      <c r="L2169" t="str">
        <f>VLOOKUP(A2169,Tables!$A$2:$B$218,2,FALSE)</f>
        <v/>
      </c>
      <c r="O2169" s="8" t="s">
        <v>3149</v>
      </c>
      <c r="P2169" s="8"/>
      <c r="Q2169" t="str">
        <f t="shared" si="33"/>
        <v>Business Logic</v>
      </c>
      <c r="R2169"/>
      <c r="S2169"/>
      <c r="T2169" s="6" t="str">
        <f>IFERROR(VLOOKUP(T$1&amp;"."&amp;$A2169&amp;"."&amp;$B2169,Mappings[[Lookup Name]:[Source Reference]],2,FALSE),"")</f>
        <v/>
      </c>
      <c r="U2169" s="6" t="str">
        <f>IFERROR(VLOOKUP(U$1&amp;"."&amp;$A2169&amp;"."&amp;$B2169,Mappings[[Lookup Name]:[Source Reference]],2,FALSE),"")</f>
        <v/>
      </c>
      <c r="V2169" s="6" t="str">
        <f>IFERROR(VLOOKUP(V$1&amp;"."&amp;$A2169&amp;"."&amp;$B2169,Mappings[[Lookup Name]:[Source Reference]],2,FALSE),"")</f>
        <v/>
      </c>
      <c r="W2169" s="6" t="str">
        <f>IFERROR(VLOOKUP(W$1&amp;"."&amp;$A2169&amp;"."&amp;$B2169,Mappings[[Lookup Name]:[Source Reference]],2,FALSE),"")</f>
        <v/>
      </c>
    </row>
    <row r="2170" spans="1:23" x14ac:dyDescent="0.3">
      <c r="A2170" t="s">
        <v>1374</v>
      </c>
      <c r="B2170" s="6" t="s">
        <v>1448</v>
      </c>
      <c r="C2170" s="5">
        <v>74</v>
      </c>
      <c r="D2170" t="s">
        <v>2107</v>
      </c>
      <c r="E2170">
        <v>8</v>
      </c>
      <c r="F2170">
        <v>19</v>
      </c>
      <c r="G2170">
        <v>0</v>
      </c>
      <c r="H2170">
        <v>1</v>
      </c>
      <c r="I2170">
        <v>0</v>
      </c>
      <c r="J2170" t="s">
        <v>2117</v>
      </c>
      <c r="K2170" s="2" t="s">
        <v>2117</v>
      </c>
      <c r="L2170" t="str">
        <f>VLOOKUP(A2170,Tables!$A$2:$B$218,2,FALSE)</f>
        <v/>
      </c>
      <c r="O2170" s="8" t="s">
        <v>3149</v>
      </c>
      <c r="P2170" s="8"/>
      <c r="Q2170" t="str">
        <f t="shared" si="33"/>
        <v>Business Logic</v>
      </c>
      <c r="R2170"/>
      <c r="S2170"/>
      <c r="T2170" s="6" t="str">
        <f>IFERROR(VLOOKUP(T$1&amp;"."&amp;$A2170&amp;"."&amp;$B2170,Mappings[[Lookup Name]:[Source Reference]],2,FALSE),"")</f>
        <v/>
      </c>
      <c r="U2170" s="6" t="str">
        <f>IFERROR(VLOOKUP(U$1&amp;"."&amp;$A2170&amp;"."&amp;$B2170,Mappings[[Lookup Name]:[Source Reference]],2,FALSE),"")</f>
        <v/>
      </c>
      <c r="V2170" s="6" t="str">
        <f>IFERROR(VLOOKUP(V$1&amp;"."&amp;$A2170&amp;"."&amp;$B2170,Mappings[[Lookup Name]:[Source Reference]],2,FALSE),"")</f>
        <v/>
      </c>
      <c r="W2170" s="6" t="str">
        <f>IFERROR(VLOOKUP(W$1&amp;"."&amp;$A2170&amp;"."&amp;$B2170,Mappings[[Lookup Name]:[Source Reference]],2,FALSE),"")</f>
        <v/>
      </c>
    </row>
    <row r="2171" spans="1:23" x14ac:dyDescent="0.3">
      <c r="A2171" t="s">
        <v>1374</v>
      </c>
      <c r="B2171" s="6" t="s">
        <v>1449</v>
      </c>
      <c r="C2171" s="5">
        <v>75</v>
      </c>
      <c r="D2171" t="s">
        <v>2102</v>
      </c>
      <c r="E2171">
        <v>32</v>
      </c>
      <c r="F2171">
        <v>0</v>
      </c>
      <c r="G2171">
        <v>0</v>
      </c>
      <c r="H2171">
        <v>1</v>
      </c>
      <c r="I2171">
        <v>0</v>
      </c>
      <c r="J2171" t="s">
        <v>2117</v>
      </c>
      <c r="K2171" s="2" t="s">
        <v>2117</v>
      </c>
      <c r="L2171" t="str">
        <f>VLOOKUP(A2171,Tables!$A$2:$B$218,2,FALSE)</f>
        <v/>
      </c>
      <c r="O2171" s="8" t="s">
        <v>3149</v>
      </c>
      <c r="P2171" s="8"/>
      <c r="Q2171" t="str">
        <f t="shared" si="33"/>
        <v>Business Logic</v>
      </c>
      <c r="R2171"/>
      <c r="S2171"/>
      <c r="T2171" s="6" t="str">
        <f>IFERROR(VLOOKUP(T$1&amp;"."&amp;$A2171&amp;"."&amp;$B2171,Mappings[[Lookup Name]:[Source Reference]],2,FALSE),"")</f>
        <v/>
      </c>
      <c r="U2171" s="6" t="str">
        <f>IFERROR(VLOOKUP(U$1&amp;"."&amp;$A2171&amp;"."&amp;$B2171,Mappings[[Lookup Name]:[Source Reference]],2,FALSE),"")</f>
        <v/>
      </c>
      <c r="V2171" s="6" t="str">
        <f>IFERROR(VLOOKUP(V$1&amp;"."&amp;$A2171&amp;"."&amp;$B2171,Mappings[[Lookup Name]:[Source Reference]],2,FALSE),"")</f>
        <v/>
      </c>
      <c r="W2171" s="6" t="str">
        <f>IFERROR(VLOOKUP(W$1&amp;"."&amp;$A2171&amp;"."&amp;$B2171,Mappings[[Lookup Name]:[Source Reference]],2,FALSE),"")</f>
        <v/>
      </c>
    </row>
    <row r="2172" spans="1:23" x14ac:dyDescent="0.3">
      <c r="A2172" t="s">
        <v>1374</v>
      </c>
      <c r="B2172" s="6" t="s">
        <v>1450</v>
      </c>
      <c r="C2172" s="5">
        <v>76</v>
      </c>
      <c r="D2172" t="s">
        <v>2102</v>
      </c>
      <c r="E2172">
        <v>1</v>
      </c>
      <c r="F2172">
        <v>0</v>
      </c>
      <c r="G2172">
        <v>0</v>
      </c>
      <c r="H2172">
        <v>1</v>
      </c>
      <c r="I2172">
        <v>0</v>
      </c>
      <c r="J2172" t="s">
        <v>2117</v>
      </c>
      <c r="K2172" s="2" t="s">
        <v>2117</v>
      </c>
      <c r="L2172" t="str">
        <f>VLOOKUP(A2172,Tables!$A$2:$B$218,2,FALSE)</f>
        <v/>
      </c>
      <c r="O2172" s="8" t="s">
        <v>3149</v>
      </c>
      <c r="P2172" s="8"/>
      <c r="Q2172" t="str">
        <f t="shared" si="33"/>
        <v>Business Logic</v>
      </c>
      <c r="R2172"/>
      <c r="S2172"/>
      <c r="T2172" s="6" t="str">
        <f>IFERROR(VLOOKUP(T$1&amp;"."&amp;$A2172&amp;"."&amp;$B2172,Mappings[[Lookup Name]:[Source Reference]],2,FALSE),"")</f>
        <v/>
      </c>
      <c r="U2172" s="6" t="str">
        <f>IFERROR(VLOOKUP(U$1&amp;"."&amp;$A2172&amp;"."&amp;$B2172,Mappings[[Lookup Name]:[Source Reference]],2,FALSE),"")</f>
        <v/>
      </c>
      <c r="V2172" s="6" t="str">
        <f>IFERROR(VLOOKUP(V$1&amp;"."&amp;$A2172&amp;"."&amp;$B2172,Mappings[[Lookup Name]:[Source Reference]],2,FALSE),"")</f>
        <v/>
      </c>
      <c r="W2172" s="6" t="str">
        <f>IFERROR(VLOOKUP(W$1&amp;"."&amp;$A2172&amp;"."&amp;$B2172,Mappings[[Lookup Name]:[Source Reference]],2,FALSE),"")</f>
        <v/>
      </c>
    </row>
    <row r="2173" spans="1:23" x14ac:dyDescent="0.3">
      <c r="A2173" t="s">
        <v>1374</v>
      </c>
      <c r="B2173" s="6" t="s">
        <v>1451</v>
      </c>
      <c r="C2173" s="5">
        <v>77</v>
      </c>
      <c r="D2173" t="s">
        <v>2105</v>
      </c>
      <c r="E2173">
        <v>3</v>
      </c>
      <c r="F2173">
        <v>10</v>
      </c>
      <c r="G2173">
        <v>0</v>
      </c>
      <c r="H2173">
        <v>1</v>
      </c>
      <c r="I2173">
        <v>0</v>
      </c>
      <c r="J2173" t="s">
        <v>2117</v>
      </c>
      <c r="K2173" s="2" t="s">
        <v>2117</v>
      </c>
      <c r="L2173" t="str">
        <f>VLOOKUP(A2173,Tables!$A$2:$B$218,2,FALSE)</f>
        <v/>
      </c>
      <c r="O2173" s="8" t="s">
        <v>3149</v>
      </c>
      <c r="P2173" s="8"/>
      <c r="Q2173" t="str">
        <f t="shared" si="33"/>
        <v>Business Logic</v>
      </c>
      <c r="R2173"/>
      <c r="S2173"/>
      <c r="T2173" s="6" t="str">
        <f>IFERROR(VLOOKUP(T$1&amp;"."&amp;$A2173&amp;"."&amp;$B2173,Mappings[[Lookup Name]:[Source Reference]],2,FALSE),"")</f>
        <v/>
      </c>
      <c r="U2173" s="6" t="str">
        <f>IFERROR(VLOOKUP(U$1&amp;"."&amp;$A2173&amp;"."&amp;$B2173,Mappings[[Lookup Name]:[Source Reference]],2,FALSE),"")</f>
        <v/>
      </c>
      <c r="V2173" s="6" t="str">
        <f>IFERROR(VLOOKUP(V$1&amp;"."&amp;$A2173&amp;"."&amp;$B2173,Mappings[[Lookup Name]:[Source Reference]],2,FALSE),"")</f>
        <v/>
      </c>
      <c r="W2173" s="6" t="str">
        <f>IFERROR(VLOOKUP(W$1&amp;"."&amp;$A2173&amp;"."&amp;$B2173,Mappings[[Lookup Name]:[Source Reference]],2,FALSE),"")</f>
        <v/>
      </c>
    </row>
    <row r="2174" spans="1:23" x14ac:dyDescent="0.3">
      <c r="A2174" t="s">
        <v>1374</v>
      </c>
      <c r="B2174" s="6" t="s">
        <v>1452</v>
      </c>
      <c r="C2174" s="5">
        <v>78</v>
      </c>
      <c r="D2174" t="s">
        <v>2102</v>
      </c>
      <c r="E2174">
        <v>255</v>
      </c>
      <c r="F2174">
        <v>0</v>
      </c>
      <c r="G2174">
        <v>0</v>
      </c>
      <c r="H2174">
        <v>1</v>
      </c>
      <c r="I2174">
        <v>0</v>
      </c>
      <c r="J2174" t="s">
        <v>2117</v>
      </c>
      <c r="K2174" s="2" t="s">
        <v>2117</v>
      </c>
      <c r="L2174" t="str">
        <f>VLOOKUP(A2174,Tables!$A$2:$B$218,2,FALSE)</f>
        <v/>
      </c>
      <c r="O2174" s="8" t="s">
        <v>3149</v>
      </c>
      <c r="P2174" s="8"/>
      <c r="Q2174" t="str">
        <f t="shared" si="33"/>
        <v>Business Logic</v>
      </c>
      <c r="R2174"/>
      <c r="S2174"/>
      <c r="T2174" s="6" t="str">
        <f>IFERROR(VLOOKUP(T$1&amp;"."&amp;$A2174&amp;"."&amp;$B2174,Mappings[[Lookup Name]:[Source Reference]],2,FALSE),"")</f>
        <v/>
      </c>
      <c r="U2174" s="6" t="str">
        <f>IFERROR(VLOOKUP(U$1&amp;"."&amp;$A2174&amp;"."&amp;$B2174,Mappings[[Lookup Name]:[Source Reference]],2,FALSE),"")</f>
        <v/>
      </c>
      <c r="V2174" s="6" t="str">
        <f>IFERROR(VLOOKUP(V$1&amp;"."&amp;$A2174&amp;"."&amp;$B2174,Mappings[[Lookup Name]:[Source Reference]],2,FALSE),"")</f>
        <v/>
      </c>
      <c r="W2174" s="6" t="str">
        <f>IFERROR(VLOOKUP(W$1&amp;"."&amp;$A2174&amp;"."&amp;$B2174,Mappings[[Lookup Name]:[Source Reference]],2,FALSE),"")</f>
        <v/>
      </c>
    </row>
    <row r="2175" spans="1:23" x14ac:dyDescent="0.3">
      <c r="A2175" t="s">
        <v>1374</v>
      </c>
      <c r="B2175" s="6" t="s">
        <v>1453</v>
      </c>
      <c r="C2175" s="5">
        <v>79</v>
      </c>
      <c r="D2175" t="s">
        <v>2102</v>
      </c>
      <c r="E2175">
        <v>4000</v>
      </c>
      <c r="F2175">
        <v>0</v>
      </c>
      <c r="G2175">
        <v>0</v>
      </c>
      <c r="H2175">
        <v>1</v>
      </c>
      <c r="I2175">
        <v>0</v>
      </c>
      <c r="J2175" t="s">
        <v>2117</v>
      </c>
      <c r="K2175" s="2" t="s">
        <v>2117</v>
      </c>
      <c r="L2175" t="str">
        <f>VLOOKUP(A2175,Tables!$A$2:$B$218,2,FALSE)</f>
        <v/>
      </c>
      <c r="O2175" s="8" t="s">
        <v>3149</v>
      </c>
      <c r="P2175" s="8"/>
      <c r="Q2175" t="str">
        <f t="shared" si="33"/>
        <v>Business Logic</v>
      </c>
      <c r="R2175"/>
      <c r="S2175"/>
      <c r="T2175" s="6" t="str">
        <f>IFERROR(VLOOKUP(T$1&amp;"."&amp;$A2175&amp;"."&amp;$B2175,Mappings[[Lookup Name]:[Source Reference]],2,FALSE),"")</f>
        <v/>
      </c>
      <c r="U2175" s="6" t="str">
        <f>IFERROR(VLOOKUP(U$1&amp;"."&amp;$A2175&amp;"."&amp;$B2175,Mappings[[Lookup Name]:[Source Reference]],2,FALSE),"")</f>
        <v/>
      </c>
      <c r="V2175" s="6" t="str">
        <f>IFERROR(VLOOKUP(V$1&amp;"."&amp;$A2175&amp;"."&amp;$B2175,Mappings[[Lookup Name]:[Source Reference]],2,FALSE),"")</f>
        <v/>
      </c>
      <c r="W2175" s="6" t="str">
        <f>IFERROR(VLOOKUP(W$1&amp;"."&amp;$A2175&amp;"."&amp;$B2175,Mappings[[Lookup Name]:[Source Reference]],2,FALSE),"")</f>
        <v/>
      </c>
    </row>
    <row r="2176" spans="1:23" x14ac:dyDescent="0.3">
      <c r="A2176" t="s">
        <v>1374</v>
      </c>
      <c r="B2176" s="6" t="s">
        <v>1454</v>
      </c>
      <c r="C2176" s="5">
        <v>80</v>
      </c>
      <c r="D2176" t="s">
        <v>2102</v>
      </c>
      <c r="E2176">
        <v>255</v>
      </c>
      <c r="F2176">
        <v>0</v>
      </c>
      <c r="G2176">
        <v>0</v>
      </c>
      <c r="H2176">
        <v>1</v>
      </c>
      <c r="I2176">
        <v>0</v>
      </c>
      <c r="J2176" t="s">
        <v>2117</v>
      </c>
      <c r="K2176" s="2" t="s">
        <v>2117</v>
      </c>
      <c r="L2176" t="str">
        <f>VLOOKUP(A2176,Tables!$A$2:$B$218,2,FALSE)</f>
        <v/>
      </c>
      <c r="O2176" s="8" t="s">
        <v>3149</v>
      </c>
      <c r="P2176" s="8"/>
      <c r="Q2176" t="str">
        <f t="shared" si="33"/>
        <v>Business Logic</v>
      </c>
      <c r="R2176"/>
      <c r="S2176"/>
      <c r="T2176" s="6" t="str">
        <f>IFERROR(VLOOKUP(T$1&amp;"."&amp;$A2176&amp;"."&amp;$B2176,Mappings[[Lookup Name]:[Source Reference]],2,FALSE),"")</f>
        <v/>
      </c>
      <c r="U2176" s="6" t="str">
        <f>IFERROR(VLOOKUP(U$1&amp;"."&amp;$A2176&amp;"."&amp;$B2176,Mappings[[Lookup Name]:[Source Reference]],2,FALSE),"")</f>
        <v/>
      </c>
      <c r="V2176" s="6" t="str">
        <f>IFERROR(VLOOKUP(V$1&amp;"."&amp;$A2176&amp;"."&amp;$B2176,Mappings[[Lookup Name]:[Source Reference]],2,FALSE),"")</f>
        <v/>
      </c>
      <c r="W2176" s="6" t="str">
        <f>IFERROR(VLOOKUP(W$1&amp;"."&amp;$A2176&amp;"."&amp;$B2176,Mappings[[Lookup Name]:[Source Reference]],2,FALSE),"")</f>
        <v/>
      </c>
    </row>
    <row r="2177" spans="1:23" x14ac:dyDescent="0.3">
      <c r="A2177" t="s">
        <v>1374</v>
      </c>
      <c r="B2177" s="6" t="s">
        <v>1455</v>
      </c>
      <c r="C2177" s="5">
        <v>81</v>
      </c>
      <c r="D2177" t="s">
        <v>2102</v>
      </c>
      <c r="E2177">
        <v>4000</v>
      </c>
      <c r="F2177">
        <v>0</v>
      </c>
      <c r="G2177">
        <v>0</v>
      </c>
      <c r="H2177">
        <v>1</v>
      </c>
      <c r="I2177">
        <v>0</v>
      </c>
      <c r="J2177" t="s">
        <v>2117</v>
      </c>
      <c r="K2177" s="2" t="s">
        <v>2117</v>
      </c>
      <c r="L2177" t="str">
        <f>VLOOKUP(A2177,Tables!$A$2:$B$218,2,FALSE)</f>
        <v/>
      </c>
      <c r="O2177" s="8" t="s">
        <v>3149</v>
      </c>
      <c r="P2177" s="8"/>
      <c r="Q2177" t="str">
        <f t="shared" si="33"/>
        <v>Business Logic</v>
      </c>
      <c r="R2177"/>
      <c r="S2177"/>
      <c r="T2177" s="6" t="str">
        <f>IFERROR(VLOOKUP(T$1&amp;"."&amp;$A2177&amp;"."&amp;$B2177,Mappings[[Lookup Name]:[Source Reference]],2,FALSE),"")</f>
        <v/>
      </c>
      <c r="U2177" s="6" t="str">
        <f>IFERROR(VLOOKUP(U$1&amp;"."&amp;$A2177&amp;"."&amp;$B2177,Mappings[[Lookup Name]:[Source Reference]],2,FALSE),"")</f>
        <v/>
      </c>
      <c r="V2177" s="6" t="str">
        <f>IFERROR(VLOOKUP(V$1&amp;"."&amp;$A2177&amp;"."&amp;$B2177,Mappings[[Lookup Name]:[Source Reference]],2,FALSE),"")</f>
        <v/>
      </c>
      <c r="W2177" s="6" t="str">
        <f>IFERROR(VLOOKUP(W$1&amp;"."&amp;$A2177&amp;"."&amp;$B2177,Mappings[[Lookup Name]:[Source Reference]],2,FALSE),"")</f>
        <v/>
      </c>
    </row>
    <row r="2178" spans="1:23" x14ac:dyDescent="0.3">
      <c r="A2178" t="s">
        <v>1374</v>
      </c>
      <c r="B2178" s="6" t="s">
        <v>1456</v>
      </c>
      <c r="C2178" s="5">
        <v>82</v>
      </c>
      <c r="D2178" t="s">
        <v>2102</v>
      </c>
      <c r="E2178">
        <v>255</v>
      </c>
      <c r="F2178">
        <v>0</v>
      </c>
      <c r="G2178">
        <v>0</v>
      </c>
      <c r="H2178">
        <v>1</v>
      </c>
      <c r="I2178">
        <v>0</v>
      </c>
      <c r="J2178" t="s">
        <v>2117</v>
      </c>
      <c r="K2178" s="2" t="s">
        <v>2117</v>
      </c>
      <c r="L2178" t="str">
        <f>VLOOKUP(A2178,Tables!$A$2:$B$218,2,FALSE)</f>
        <v/>
      </c>
      <c r="O2178" s="8" t="s">
        <v>3149</v>
      </c>
      <c r="P2178" s="8"/>
      <c r="Q2178" t="str">
        <f t="shared" si="33"/>
        <v>Business Logic</v>
      </c>
      <c r="R2178"/>
      <c r="S2178"/>
      <c r="T2178" s="6" t="str">
        <f>IFERROR(VLOOKUP(T$1&amp;"."&amp;$A2178&amp;"."&amp;$B2178,Mappings[[Lookup Name]:[Source Reference]],2,FALSE),"")</f>
        <v/>
      </c>
      <c r="U2178" s="6" t="str">
        <f>IFERROR(VLOOKUP(U$1&amp;"."&amp;$A2178&amp;"."&amp;$B2178,Mappings[[Lookup Name]:[Source Reference]],2,FALSE),"")</f>
        <v/>
      </c>
      <c r="V2178" s="6" t="str">
        <f>IFERROR(VLOOKUP(V$1&amp;"."&amp;$A2178&amp;"."&amp;$B2178,Mappings[[Lookup Name]:[Source Reference]],2,FALSE),"")</f>
        <v/>
      </c>
      <c r="W2178" s="6" t="str">
        <f>IFERROR(VLOOKUP(W$1&amp;"."&amp;$A2178&amp;"."&amp;$B2178,Mappings[[Lookup Name]:[Source Reference]],2,FALSE),"")</f>
        <v/>
      </c>
    </row>
    <row r="2179" spans="1:23" x14ac:dyDescent="0.3">
      <c r="A2179" t="s">
        <v>1374</v>
      </c>
      <c r="B2179" s="6" t="s">
        <v>1457</v>
      </c>
      <c r="C2179" s="5">
        <v>83</v>
      </c>
      <c r="D2179" t="s">
        <v>2102</v>
      </c>
      <c r="E2179">
        <v>4000</v>
      </c>
      <c r="F2179">
        <v>0</v>
      </c>
      <c r="G2179">
        <v>0</v>
      </c>
      <c r="H2179">
        <v>1</v>
      </c>
      <c r="I2179">
        <v>0</v>
      </c>
      <c r="J2179" t="s">
        <v>2117</v>
      </c>
      <c r="K2179" s="2" t="s">
        <v>2117</v>
      </c>
      <c r="L2179" t="str">
        <f>VLOOKUP(A2179,Tables!$A$2:$B$218,2,FALSE)</f>
        <v/>
      </c>
      <c r="O2179" s="8" t="s">
        <v>3149</v>
      </c>
      <c r="P2179" s="8"/>
      <c r="Q2179" t="str">
        <f t="shared" ref="Q2179:Q2242" si="34">IF(B2179="Source_System_SID","Link to Source System",IF(OR(B2179="Created_By_ID",B2179="Created_by_Date",B2179="Last_Updated_By_Date",B2179="Last_Updated_By_ID",B2179="Audit_SID",B2179="Update_Audit_SID"),"ETL Audit Process",IF(RIGHT(B2179,3)="SID","System Generated","Business Logic")))</f>
        <v>Business Logic</v>
      </c>
      <c r="R2179"/>
      <c r="S2179"/>
      <c r="T2179" s="6" t="str">
        <f>IFERROR(VLOOKUP(T$1&amp;"."&amp;$A2179&amp;"."&amp;$B2179,Mappings[[Lookup Name]:[Source Reference]],2,FALSE),"")</f>
        <v/>
      </c>
      <c r="U2179" s="6" t="str">
        <f>IFERROR(VLOOKUP(U$1&amp;"."&amp;$A2179&amp;"."&amp;$B2179,Mappings[[Lookup Name]:[Source Reference]],2,FALSE),"")</f>
        <v/>
      </c>
      <c r="V2179" s="6" t="str">
        <f>IFERROR(VLOOKUP(V$1&amp;"."&amp;$A2179&amp;"."&amp;$B2179,Mappings[[Lookup Name]:[Source Reference]],2,FALSE),"")</f>
        <v/>
      </c>
      <c r="W2179" s="6" t="str">
        <f>IFERROR(VLOOKUP(W$1&amp;"."&amp;$A2179&amp;"."&amp;$B2179,Mappings[[Lookup Name]:[Source Reference]],2,FALSE),"")</f>
        <v/>
      </c>
    </row>
    <row r="2180" spans="1:23" x14ac:dyDescent="0.3">
      <c r="A2180" t="s">
        <v>1374</v>
      </c>
      <c r="B2180" s="6" t="s">
        <v>1458</v>
      </c>
      <c r="C2180" s="5">
        <v>84</v>
      </c>
      <c r="D2180" t="s">
        <v>2102</v>
      </c>
      <c r="E2180">
        <v>255</v>
      </c>
      <c r="F2180">
        <v>0</v>
      </c>
      <c r="G2180">
        <v>0</v>
      </c>
      <c r="H2180">
        <v>1</v>
      </c>
      <c r="I2180">
        <v>0</v>
      </c>
      <c r="J2180" t="s">
        <v>2117</v>
      </c>
      <c r="K2180" s="2" t="s">
        <v>2117</v>
      </c>
      <c r="L2180" t="str">
        <f>VLOOKUP(A2180,Tables!$A$2:$B$218,2,FALSE)</f>
        <v/>
      </c>
      <c r="O2180" s="8" t="s">
        <v>3149</v>
      </c>
      <c r="P2180" s="8"/>
      <c r="Q2180" t="str">
        <f t="shared" si="34"/>
        <v>Business Logic</v>
      </c>
      <c r="R2180"/>
      <c r="S2180"/>
      <c r="T2180" s="6" t="str">
        <f>IFERROR(VLOOKUP(T$1&amp;"."&amp;$A2180&amp;"."&amp;$B2180,Mappings[[Lookup Name]:[Source Reference]],2,FALSE),"")</f>
        <v/>
      </c>
      <c r="U2180" s="6" t="str">
        <f>IFERROR(VLOOKUP(U$1&amp;"."&amp;$A2180&amp;"."&amp;$B2180,Mappings[[Lookup Name]:[Source Reference]],2,FALSE),"")</f>
        <v/>
      </c>
      <c r="V2180" s="6" t="str">
        <f>IFERROR(VLOOKUP(V$1&amp;"."&amp;$A2180&amp;"."&amp;$B2180,Mappings[[Lookup Name]:[Source Reference]],2,FALSE),"")</f>
        <v/>
      </c>
      <c r="W2180" s="6" t="str">
        <f>IFERROR(VLOOKUP(W$1&amp;"."&amp;$A2180&amp;"."&amp;$B2180,Mappings[[Lookup Name]:[Source Reference]],2,FALSE),"")</f>
        <v/>
      </c>
    </row>
    <row r="2181" spans="1:23" x14ac:dyDescent="0.3">
      <c r="A2181" t="s">
        <v>1374</v>
      </c>
      <c r="B2181" s="6" t="s">
        <v>1459</v>
      </c>
      <c r="C2181" s="5">
        <v>85</v>
      </c>
      <c r="D2181" t="s">
        <v>2102</v>
      </c>
      <c r="E2181">
        <v>255</v>
      </c>
      <c r="F2181">
        <v>0</v>
      </c>
      <c r="G2181">
        <v>0</v>
      </c>
      <c r="H2181">
        <v>1</v>
      </c>
      <c r="I2181">
        <v>0</v>
      </c>
      <c r="J2181" t="s">
        <v>2117</v>
      </c>
      <c r="K2181" s="2" t="s">
        <v>2117</v>
      </c>
      <c r="L2181" t="str">
        <f>VLOOKUP(A2181,Tables!$A$2:$B$218,2,FALSE)</f>
        <v/>
      </c>
      <c r="O2181" s="8" t="s">
        <v>3149</v>
      </c>
      <c r="P2181" s="8"/>
      <c r="Q2181" t="str">
        <f t="shared" si="34"/>
        <v>Business Logic</v>
      </c>
      <c r="R2181"/>
      <c r="S2181"/>
      <c r="T2181" s="6" t="str">
        <f>IFERROR(VLOOKUP(T$1&amp;"."&amp;$A2181&amp;"."&amp;$B2181,Mappings[[Lookup Name]:[Source Reference]],2,FALSE),"")</f>
        <v/>
      </c>
      <c r="U2181" s="6" t="str">
        <f>IFERROR(VLOOKUP(U$1&amp;"."&amp;$A2181&amp;"."&amp;$B2181,Mappings[[Lookup Name]:[Source Reference]],2,FALSE),"")</f>
        <v/>
      </c>
      <c r="V2181" s="6" t="str">
        <f>IFERROR(VLOOKUP(V$1&amp;"."&amp;$A2181&amp;"."&amp;$B2181,Mappings[[Lookup Name]:[Source Reference]],2,FALSE),"")</f>
        <v/>
      </c>
      <c r="W2181" s="6" t="str">
        <f>IFERROR(VLOOKUP(W$1&amp;"."&amp;$A2181&amp;"."&amp;$B2181,Mappings[[Lookup Name]:[Source Reference]],2,FALSE),"")</f>
        <v/>
      </c>
    </row>
    <row r="2182" spans="1:23" x14ac:dyDescent="0.3">
      <c r="A2182" t="s">
        <v>1374</v>
      </c>
      <c r="B2182" s="6" t="s">
        <v>1460</v>
      </c>
      <c r="C2182" s="5">
        <v>86</v>
      </c>
      <c r="D2182" t="s">
        <v>2105</v>
      </c>
      <c r="E2182">
        <v>3</v>
      </c>
      <c r="F2182">
        <v>10</v>
      </c>
      <c r="G2182">
        <v>0</v>
      </c>
      <c r="H2182">
        <v>1</v>
      </c>
      <c r="I2182">
        <v>0</v>
      </c>
      <c r="J2182" t="s">
        <v>2117</v>
      </c>
      <c r="K2182" s="2" t="s">
        <v>2117</v>
      </c>
      <c r="L2182" t="str">
        <f>VLOOKUP(A2182,Tables!$A$2:$B$218,2,FALSE)</f>
        <v/>
      </c>
      <c r="O2182" s="8" t="s">
        <v>3149</v>
      </c>
      <c r="P2182" s="8"/>
      <c r="Q2182" t="str">
        <f t="shared" si="34"/>
        <v>Business Logic</v>
      </c>
      <c r="R2182"/>
      <c r="S2182"/>
      <c r="T2182" s="6" t="str">
        <f>IFERROR(VLOOKUP(T$1&amp;"."&amp;$A2182&amp;"."&amp;$B2182,Mappings[[Lookup Name]:[Source Reference]],2,FALSE),"")</f>
        <v/>
      </c>
      <c r="U2182" s="6" t="str">
        <f>IFERROR(VLOOKUP(U$1&amp;"."&amp;$A2182&amp;"."&amp;$B2182,Mappings[[Lookup Name]:[Source Reference]],2,FALSE),"")</f>
        <v/>
      </c>
      <c r="V2182" s="6" t="str">
        <f>IFERROR(VLOOKUP(V$1&amp;"."&amp;$A2182&amp;"."&amp;$B2182,Mappings[[Lookup Name]:[Source Reference]],2,FALSE),"")</f>
        <v/>
      </c>
      <c r="W2182" s="6" t="str">
        <f>IFERROR(VLOOKUP(W$1&amp;"."&amp;$A2182&amp;"."&amp;$B2182,Mappings[[Lookup Name]:[Source Reference]],2,FALSE),"")</f>
        <v/>
      </c>
    </row>
    <row r="2183" spans="1:23" x14ac:dyDescent="0.3">
      <c r="A2183" t="s">
        <v>1374</v>
      </c>
      <c r="B2183" s="6" t="s">
        <v>1461</v>
      </c>
      <c r="C2183" s="5">
        <v>87</v>
      </c>
      <c r="D2183" t="s">
        <v>2105</v>
      </c>
      <c r="E2183">
        <v>3</v>
      </c>
      <c r="F2183">
        <v>10</v>
      </c>
      <c r="G2183">
        <v>0</v>
      </c>
      <c r="H2183">
        <v>1</v>
      </c>
      <c r="I2183">
        <v>0</v>
      </c>
      <c r="J2183" t="s">
        <v>2117</v>
      </c>
      <c r="K2183" s="2" t="s">
        <v>2117</v>
      </c>
      <c r="L2183" t="str">
        <f>VLOOKUP(A2183,Tables!$A$2:$B$218,2,FALSE)</f>
        <v/>
      </c>
      <c r="O2183" s="8" t="s">
        <v>3149</v>
      </c>
      <c r="P2183" s="8"/>
      <c r="Q2183" t="str">
        <f t="shared" si="34"/>
        <v>Business Logic</v>
      </c>
      <c r="R2183"/>
      <c r="S2183"/>
      <c r="T2183" s="6" t="str">
        <f>IFERROR(VLOOKUP(T$1&amp;"."&amp;$A2183&amp;"."&amp;$B2183,Mappings[[Lookup Name]:[Source Reference]],2,FALSE),"")</f>
        <v/>
      </c>
      <c r="U2183" s="6" t="str">
        <f>IFERROR(VLOOKUP(U$1&amp;"."&amp;$A2183&amp;"."&amp;$B2183,Mappings[[Lookup Name]:[Source Reference]],2,FALSE),"")</f>
        <v/>
      </c>
      <c r="V2183" s="6" t="str">
        <f>IFERROR(VLOOKUP(V$1&amp;"."&amp;$A2183&amp;"."&amp;$B2183,Mappings[[Lookup Name]:[Source Reference]],2,FALSE),"")</f>
        <v/>
      </c>
      <c r="W2183" s="6" t="str">
        <f>IFERROR(VLOOKUP(W$1&amp;"."&amp;$A2183&amp;"."&amp;$B2183,Mappings[[Lookup Name]:[Source Reference]],2,FALSE),"")</f>
        <v/>
      </c>
    </row>
    <row r="2184" spans="1:23" x14ac:dyDescent="0.3">
      <c r="A2184" t="s">
        <v>1374</v>
      </c>
      <c r="B2184" s="6" t="s">
        <v>1462</v>
      </c>
      <c r="C2184" s="5">
        <v>88</v>
      </c>
      <c r="D2184" t="s">
        <v>2102</v>
      </c>
      <c r="E2184">
        <v>255</v>
      </c>
      <c r="F2184">
        <v>0</v>
      </c>
      <c r="G2184">
        <v>0</v>
      </c>
      <c r="H2184">
        <v>1</v>
      </c>
      <c r="I2184">
        <v>0</v>
      </c>
      <c r="J2184" t="s">
        <v>2117</v>
      </c>
      <c r="K2184" s="2" t="s">
        <v>2117</v>
      </c>
      <c r="L2184" t="str">
        <f>VLOOKUP(A2184,Tables!$A$2:$B$218,2,FALSE)</f>
        <v/>
      </c>
      <c r="O2184" s="8" t="s">
        <v>3149</v>
      </c>
      <c r="P2184" s="8"/>
      <c r="Q2184" t="str">
        <f t="shared" si="34"/>
        <v>Business Logic</v>
      </c>
      <c r="R2184"/>
      <c r="S2184"/>
      <c r="T2184" s="6" t="str">
        <f>IFERROR(VLOOKUP(T$1&amp;"."&amp;$A2184&amp;"."&amp;$B2184,Mappings[[Lookup Name]:[Source Reference]],2,FALSE),"")</f>
        <v/>
      </c>
      <c r="U2184" s="6" t="str">
        <f>IFERROR(VLOOKUP(U$1&amp;"."&amp;$A2184&amp;"."&amp;$B2184,Mappings[[Lookup Name]:[Source Reference]],2,FALSE),"")</f>
        <v/>
      </c>
      <c r="V2184" s="6" t="str">
        <f>IFERROR(VLOOKUP(V$1&amp;"."&amp;$A2184&amp;"."&amp;$B2184,Mappings[[Lookup Name]:[Source Reference]],2,FALSE),"")</f>
        <v/>
      </c>
      <c r="W2184" s="6" t="str">
        <f>IFERROR(VLOOKUP(W$1&amp;"."&amp;$A2184&amp;"."&amp;$B2184,Mappings[[Lookup Name]:[Source Reference]],2,FALSE),"")</f>
        <v/>
      </c>
    </row>
    <row r="2185" spans="1:23" x14ac:dyDescent="0.3">
      <c r="A2185" t="s">
        <v>1374</v>
      </c>
      <c r="B2185" s="6" t="s">
        <v>1463</v>
      </c>
      <c r="C2185" s="5">
        <v>89</v>
      </c>
      <c r="D2185" t="s">
        <v>2102</v>
      </c>
      <c r="E2185">
        <v>4000</v>
      </c>
      <c r="F2185">
        <v>0</v>
      </c>
      <c r="G2185">
        <v>0</v>
      </c>
      <c r="H2185">
        <v>1</v>
      </c>
      <c r="I2185">
        <v>0</v>
      </c>
      <c r="J2185" t="s">
        <v>2117</v>
      </c>
      <c r="K2185" s="2" t="s">
        <v>2117</v>
      </c>
      <c r="L2185" t="str">
        <f>VLOOKUP(A2185,Tables!$A$2:$B$218,2,FALSE)</f>
        <v/>
      </c>
      <c r="O2185" s="8" t="s">
        <v>3149</v>
      </c>
      <c r="P2185" s="8"/>
      <c r="Q2185" t="str">
        <f t="shared" si="34"/>
        <v>Business Logic</v>
      </c>
      <c r="R2185"/>
      <c r="S2185"/>
      <c r="T2185" s="6" t="str">
        <f>IFERROR(VLOOKUP(T$1&amp;"."&amp;$A2185&amp;"."&amp;$B2185,Mappings[[Lookup Name]:[Source Reference]],2,FALSE),"")</f>
        <v/>
      </c>
      <c r="U2185" s="6" t="str">
        <f>IFERROR(VLOOKUP(U$1&amp;"."&amp;$A2185&amp;"."&amp;$B2185,Mappings[[Lookup Name]:[Source Reference]],2,FALSE),"")</f>
        <v/>
      </c>
      <c r="V2185" s="6" t="str">
        <f>IFERROR(VLOOKUP(V$1&amp;"."&amp;$A2185&amp;"."&amp;$B2185,Mappings[[Lookup Name]:[Source Reference]],2,FALSE),"")</f>
        <v/>
      </c>
      <c r="W2185" s="6" t="str">
        <f>IFERROR(VLOOKUP(W$1&amp;"."&amp;$A2185&amp;"."&amp;$B2185,Mappings[[Lookup Name]:[Source Reference]],2,FALSE),"")</f>
        <v/>
      </c>
    </row>
    <row r="2186" spans="1:23" x14ac:dyDescent="0.3">
      <c r="A2186" t="s">
        <v>1374</v>
      </c>
      <c r="B2186" s="6" t="s">
        <v>1464</v>
      </c>
      <c r="C2186" s="5">
        <v>90</v>
      </c>
      <c r="D2186" t="s">
        <v>2105</v>
      </c>
      <c r="E2186">
        <v>3</v>
      </c>
      <c r="F2186">
        <v>10</v>
      </c>
      <c r="G2186">
        <v>0</v>
      </c>
      <c r="H2186">
        <v>1</v>
      </c>
      <c r="I2186">
        <v>0</v>
      </c>
      <c r="J2186" t="s">
        <v>2117</v>
      </c>
      <c r="K2186" s="2" t="s">
        <v>2117</v>
      </c>
      <c r="L2186" t="str">
        <f>VLOOKUP(A2186,Tables!$A$2:$B$218,2,FALSE)</f>
        <v/>
      </c>
      <c r="O2186" s="8" t="s">
        <v>3149</v>
      </c>
      <c r="P2186" s="8"/>
      <c r="Q2186" t="str">
        <f t="shared" si="34"/>
        <v>Business Logic</v>
      </c>
      <c r="R2186"/>
      <c r="S2186"/>
      <c r="T2186" s="6" t="str">
        <f>IFERROR(VLOOKUP(T$1&amp;"."&amp;$A2186&amp;"."&amp;$B2186,Mappings[[Lookup Name]:[Source Reference]],2,FALSE),"")</f>
        <v/>
      </c>
      <c r="U2186" s="6" t="str">
        <f>IFERROR(VLOOKUP(U$1&amp;"."&amp;$A2186&amp;"."&amp;$B2186,Mappings[[Lookup Name]:[Source Reference]],2,FALSE),"")</f>
        <v/>
      </c>
      <c r="V2186" s="6" t="str">
        <f>IFERROR(VLOOKUP(V$1&amp;"."&amp;$A2186&amp;"."&amp;$B2186,Mappings[[Lookup Name]:[Source Reference]],2,FALSE),"")</f>
        <v/>
      </c>
      <c r="W2186" s="6" t="str">
        <f>IFERROR(VLOOKUP(W$1&amp;"."&amp;$A2186&amp;"."&amp;$B2186,Mappings[[Lookup Name]:[Source Reference]],2,FALSE),"")</f>
        <v/>
      </c>
    </row>
    <row r="2187" spans="1:23" x14ac:dyDescent="0.3">
      <c r="A2187" t="s">
        <v>1374</v>
      </c>
      <c r="B2187" s="6" t="s">
        <v>1465</v>
      </c>
      <c r="C2187" s="5">
        <v>91</v>
      </c>
      <c r="D2187" t="s">
        <v>2105</v>
      </c>
      <c r="E2187">
        <v>3</v>
      </c>
      <c r="F2187">
        <v>10</v>
      </c>
      <c r="G2187">
        <v>0</v>
      </c>
      <c r="H2187">
        <v>1</v>
      </c>
      <c r="I2187">
        <v>0</v>
      </c>
      <c r="J2187" t="s">
        <v>2117</v>
      </c>
      <c r="K2187" s="2" t="s">
        <v>2117</v>
      </c>
      <c r="L2187" t="str">
        <f>VLOOKUP(A2187,Tables!$A$2:$B$218,2,FALSE)</f>
        <v/>
      </c>
      <c r="O2187" s="8" t="s">
        <v>3149</v>
      </c>
      <c r="P2187" s="8"/>
      <c r="Q2187" t="str">
        <f t="shared" si="34"/>
        <v>Business Logic</v>
      </c>
      <c r="R2187"/>
      <c r="S2187"/>
      <c r="T2187" s="6" t="str">
        <f>IFERROR(VLOOKUP(T$1&amp;"."&amp;$A2187&amp;"."&amp;$B2187,Mappings[[Lookup Name]:[Source Reference]],2,FALSE),"")</f>
        <v/>
      </c>
      <c r="U2187" s="6" t="str">
        <f>IFERROR(VLOOKUP(U$1&amp;"."&amp;$A2187&amp;"."&amp;$B2187,Mappings[[Lookup Name]:[Source Reference]],2,FALSE),"")</f>
        <v/>
      </c>
      <c r="V2187" s="6" t="str">
        <f>IFERROR(VLOOKUP(V$1&amp;"."&amp;$A2187&amp;"."&amp;$B2187,Mappings[[Lookup Name]:[Source Reference]],2,FALSE),"")</f>
        <v/>
      </c>
      <c r="W2187" s="6" t="str">
        <f>IFERROR(VLOOKUP(W$1&amp;"."&amp;$A2187&amp;"."&amp;$B2187,Mappings[[Lookup Name]:[Source Reference]],2,FALSE),"")</f>
        <v/>
      </c>
    </row>
    <row r="2188" spans="1:23" x14ac:dyDescent="0.3">
      <c r="A2188" t="s">
        <v>1374</v>
      </c>
      <c r="B2188" s="6" t="s">
        <v>1466</v>
      </c>
      <c r="C2188" s="5">
        <v>92</v>
      </c>
      <c r="D2188" t="s">
        <v>2105</v>
      </c>
      <c r="E2188">
        <v>3</v>
      </c>
      <c r="F2188">
        <v>10</v>
      </c>
      <c r="G2188">
        <v>0</v>
      </c>
      <c r="H2188">
        <v>1</v>
      </c>
      <c r="I2188">
        <v>0</v>
      </c>
      <c r="J2188" t="s">
        <v>2117</v>
      </c>
      <c r="K2188" s="2" t="s">
        <v>2117</v>
      </c>
      <c r="L2188" t="str">
        <f>VLOOKUP(A2188,Tables!$A$2:$B$218,2,FALSE)</f>
        <v/>
      </c>
      <c r="O2188" s="8" t="s">
        <v>3149</v>
      </c>
      <c r="P2188" s="8"/>
      <c r="Q2188" t="str">
        <f t="shared" si="34"/>
        <v>Business Logic</v>
      </c>
      <c r="R2188"/>
      <c r="S2188"/>
      <c r="T2188" s="6" t="str">
        <f>IFERROR(VLOOKUP(T$1&amp;"."&amp;$A2188&amp;"."&amp;$B2188,Mappings[[Lookup Name]:[Source Reference]],2,FALSE),"")</f>
        <v/>
      </c>
      <c r="U2188" s="6" t="str">
        <f>IFERROR(VLOOKUP(U$1&amp;"."&amp;$A2188&amp;"."&amp;$B2188,Mappings[[Lookup Name]:[Source Reference]],2,FALSE),"")</f>
        <v/>
      </c>
      <c r="V2188" s="6" t="str">
        <f>IFERROR(VLOOKUP(V$1&amp;"."&amp;$A2188&amp;"."&amp;$B2188,Mappings[[Lookup Name]:[Source Reference]],2,FALSE),"")</f>
        <v/>
      </c>
      <c r="W2188" s="6" t="str">
        <f>IFERROR(VLOOKUP(W$1&amp;"."&amp;$A2188&amp;"."&amp;$B2188,Mappings[[Lookup Name]:[Source Reference]],2,FALSE),"")</f>
        <v/>
      </c>
    </row>
    <row r="2189" spans="1:23" x14ac:dyDescent="0.3">
      <c r="A2189" t="s">
        <v>1374</v>
      </c>
      <c r="B2189" s="6" t="s">
        <v>1467</v>
      </c>
      <c r="C2189" s="5">
        <v>93</v>
      </c>
      <c r="D2189" t="s">
        <v>2105</v>
      </c>
      <c r="E2189">
        <v>3</v>
      </c>
      <c r="F2189">
        <v>10</v>
      </c>
      <c r="G2189">
        <v>0</v>
      </c>
      <c r="H2189">
        <v>1</v>
      </c>
      <c r="I2189">
        <v>0</v>
      </c>
      <c r="J2189" t="s">
        <v>2117</v>
      </c>
      <c r="K2189" s="2" t="s">
        <v>2117</v>
      </c>
      <c r="L2189" t="str">
        <f>VLOOKUP(A2189,Tables!$A$2:$B$218,2,FALSE)</f>
        <v/>
      </c>
      <c r="O2189" s="8" t="s">
        <v>3149</v>
      </c>
      <c r="P2189" s="8"/>
      <c r="Q2189" t="str">
        <f t="shared" si="34"/>
        <v>Business Logic</v>
      </c>
      <c r="R2189"/>
      <c r="S2189"/>
      <c r="T2189" s="6" t="str">
        <f>IFERROR(VLOOKUP(T$1&amp;"."&amp;$A2189&amp;"."&amp;$B2189,Mappings[[Lookup Name]:[Source Reference]],2,FALSE),"")</f>
        <v/>
      </c>
      <c r="U2189" s="6" t="str">
        <f>IFERROR(VLOOKUP(U$1&amp;"."&amp;$A2189&amp;"."&amp;$B2189,Mappings[[Lookup Name]:[Source Reference]],2,FALSE),"")</f>
        <v/>
      </c>
      <c r="V2189" s="6" t="str">
        <f>IFERROR(VLOOKUP(V$1&amp;"."&amp;$A2189&amp;"."&amp;$B2189,Mappings[[Lookup Name]:[Source Reference]],2,FALSE),"")</f>
        <v/>
      </c>
      <c r="W2189" s="6" t="str">
        <f>IFERROR(VLOOKUP(W$1&amp;"."&amp;$A2189&amp;"."&amp;$B2189,Mappings[[Lookup Name]:[Source Reference]],2,FALSE),"")</f>
        <v/>
      </c>
    </row>
    <row r="2190" spans="1:23" x14ac:dyDescent="0.3">
      <c r="A2190" t="s">
        <v>1374</v>
      </c>
      <c r="B2190" s="6" t="s">
        <v>1468</v>
      </c>
      <c r="C2190" s="5">
        <v>94</v>
      </c>
      <c r="D2190" t="s">
        <v>2102</v>
      </c>
      <c r="E2190">
        <v>255</v>
      </c>
      <c r="F2190">
        <v>0</v>
      </c>
      <c r="G2190">
        <v>0</v>
      </c>
      <c r="H2190">
        <v>1</v>
      </c>
      <c r="I2190">
        <v>0</v>
      </c>
      <c r="J2190" t="s">
        <v>2117</v>
      </c>
      <c r="K2190" s="2" t="s">
        <v>2117</v>
      </c>
      <c r="L2190" t="str">
        <f>VLOOKUP(A2190,Tables!$A$2:$B$218,2,FALSE)</f>
        <v/>
      </c>
      <c r="O2190" s="8" t="s">
        <v>3149</v>
      </c>
      <c r="P2190" s="8"/>
      <c r="Q2190" t="str">
        <f t="shared" si="34"/>
        <v>Business Logic</v>
      </c>
      <c r="R2190"/>
      <c r="S2190"/>
      <c r="T2190" s="6" t="str">
        <f>IFERROR(VLOOKUP(T$1&amp;"."&amp;$A2190&amp;"."&amp;$B2190,Mappings[[Lookup Name]:[Source Reference]],2,FALSE),"")</f>
        <v/>
      </c>
      <c r="U2190" s="6" t="str">
        <f>IFERROR(VLOOKUP(U$1&amp;"."&amp;$A2190&amp;"."&amp;$B2190,Mappings[[Lookup Name]:[Source Reference]],2,FALSE),"")</f>
        <v/>
      </c>
      <c r="V2190" s="6" t="str">
        <f>IFERROR(VLOOKUP(V$1&amp;"."&amp;$A2190&amp;"."&amp;$B2190,Mappings[[Lookup Name]:[Source Reference]],2,FALSE),"")</f>
        <v/>
      </c>
      <c r="W2190" s="6" t="str">
        <f>IFERROR(VLOOKUP(W$1&amp;"."&amp;$A2190&amp;"."&amp;$B2190,Mappings[[Lookup Name]:[Source Reference]],2,FALSE),"")</f>
        <v/>
      </c>
    </row>
    <row r="2191" spans="1:23" x14ac:dyDescent="0.3">
      <c r="A2191" t="s">
        <v>1374</v>
      </c>
      <c r="B2191" s="6" t="s">
        <v>12</v>
      </c>
      <c r="C2191" s="5">
        <v>95</v>
      </c>
      <c r="D2191" t="s">
        <v>2102</v>
      </c>
      <c r="E2191">
        <v>120</v>
      </c>
      <c r="F2191">
        <v>0</v>
      </c>
      <c r="G2191">
        <v>0</v>
      </c>
      <c r="H2191">
        <v>0</v>
      </c>
      <c r="I2191">
        <v>0</v>
      </c>
      <c r="J2191" t="s">
        <v>2117</v>
      </c>
      <c r="K2191" s="2" t="s">
        <v>2117</v>
      </c>
      <c r="L2191" t="str">
        <f>VLOOKUP(A2191,Tables!$A$2:$B$218,2,FALSE)</f>
        <v/>
      </c>
      <c r="O2191" s="8" t="s">
        <v>3149</v>
      </c>
      <c r="P2191" s="8"/>
      <c r="Q2191" t="str">
        <f t="shared" si="34"/>
        <v>ETL Audit Process</v>
      </c>
      <c r="R2191"/>
      <c r="S2191"/>
      <c r="T2191" s="6" t="str">
        <f>IFERROR(VLOOKUP(T$1&amp;"."&amp;$A2191&amp;"."&amp;$B2191,Mappings[[Lookup Name]:[Source Reference]],2,FALSE),"")</f>
        <v/>
      </c>
      <c r="U2191" s="6" t="str">
        <f>IFERROR(VLOOKUP(U$1&amp;"."&amp;$A2191&amp;"."&amp;$B2191,Mappings[[Lookup Name]:[Source Reference]],2,FALSE),"")</f>
        <v/>
      </c>
      <c r="V2191" s="6" t="str">
        <f>IFERROR(VLOOKUP(V$1&amp;"."&amp;$A2191&amp;"."&amp;$B2191,Mappings[[Lookup Name]:[Source Reference]],2,FALSE),"")</f>
        <v/>
      </c>
      <c r="W2191" s="6" t="str">
        <f>IFERROR(VLOOKUP(W$1&amp;"."&amp;$A2191&amp;"."&amp;$B2191,Mappings[[Lookup Name]:[Source Reference]],2,FALSE),"")</f>
        <v/>
      </c>
    </row>
    <row r="2192" spans="1:23" x14ac:dyDescent="0.3">
      <c r="A2192" t="s">
        <v>1374</v>
      </c>
      <c r="B2192" s="6" t="s">
        <v>13</v>
      </c>
      <c r="C2192" s="5">
        <v>96</v>
      </c>
      <c r="D2192" t="s">
        <v>2098</v>
      </c>
      <c r="E2192">
        <v>8</v>
      </c>
      <c r="F2192">
        <v>23</v>
      </c>
      <c r="G2192">
        <v>3</v>
      </c>
      <c r="H2192">
        <v>0</v>
      </c>
      <c r="I2192">
        <v>0</v>
      </c>
      <c r="J2192" t="s">
        <v>2117</v>
      </c>
      <c r="K2192" s="2" t="s">
        <v>2117</v>
      </c>
      <c r="L2192" t="str">
        <f>VLOOKUP(A2192,Tables!$A$2:$B$218,2,FALSE)</f>
        <v/>
      </c>
      <c r="O2192" s="8" t="s">
        <v>3149</v>
      </c>
      <c r="P2192" s="8"/>
      <c r="Q2192" t="str">
        <f t="shared" si="34"/>
        <v>ETL Audit Process</v>
      </c>
      <c r="R2192"/>
      <c r="S2192"/>
      <c r="T2192" s="6" t="str">
        <f>IFERROR(VLOOKUP(T$1&amp;"."&amp;$A2192&amp;"."&amp;$B2192,Mappings[[Lookup Name]:[Source Reference]],2,FALSE),"")</f>
        <v/>
      </c>
      <c r="U2192" s="6" t="str">
        <f>IFERROR(VLOOKUP(U$1&amp;"."&amp;$A2192&amp;"."&amp;$B2192,Mappings[[Lookup Name]:[Source Reference]],2,FALSE),"")</f>
        <v/>
      </c>
      <c r="V2192" s="6" t="str">
        <f>IFERROR(VLOOKUP(V$1&amp;"."&amp;$A2192&amp;"."&amp;$B2192,Mappings[[Lookup Name]:[Source Reference]],2,FALSE),"")</f>
        <v/>
      </c>
      <c r="W2192" s="6" t="str">
        <f>IFERROR(VLOOKUP(W$1&amp;"."&amp;$A2192&amp;"."&amp;$B2192,Mappings[[Lookup Name]:[Source Reference]],2,FALSE),"")</f>
        <v/>
      </c>
    </row>
    <row r="2193" spans="1:23" x14ac:dyDescent="0.3">
      <c r="A2193" t="s">
        <v>1374</v>
      </c>
      <c r="B2193" s="6" t="s">
        <v>15</v>
      </c>
      <c r="C2193" s="5">
        <v>97</v>
      </c>
      <c r="D2193" t="s">
        <v>2102</v>
      </c>
      <c r="E2193">
        <v>120</v>
      </c>
      <c r="F2193">
        <v>0</v>
      </c>
      <c r="G2193">
        <v>0</v>
      </c>
      <c r="H2193">
        <v>0</v>
      </c>
      <c r="I2193">
        <v>0</v>
      </c>
      <c r="J2193" t="s">
        <v>2117</v>
      </c>
      <c r="K2193" s="2" t="s">
        <v>2117</v>
      </c>
      <c r="L2193" t="str">
        <f>VLOOKUP(A2193,Tables!$A$2:$B$218,2,FALSE)</f>
        <v/>
      </c>
      <c r="O2193" s="8" t="s">
        <v>3149</v>
      </c>
      <c r="P2193" s="8"/>
      <c r="Q2193" t="str">
        <f t="shared" si="34"/>
        <v>ETL Audit Process</v>
      </c>
      <c r="R2193"/>
      <c r="S2193"/>
      <c r="T2193" s="6" t="str">
        <f>IFERROR(VLOOKUP(T$1&amp;"."&amp;$A2193&amp;"."&amp;$B2193,Mappings[[Lookup Name]:[Source Reference]],2,FALSE),"")</f>
        <v/>
      </c>
      <c r="U2193" s="6" t="str">
        <f>IFERROR(VLOOKUP(U$1&amp;"."&amp;$A2193&amp;"."&amp;$B2193,Mappings[[Lookup Name]:[Source Reference]],2,FALSE),"")</f>
        <v/>
      </c>
      <c r="V2193" s="6" t="str">
        <f>IFERROR(VLOOKUP(V$1&amp;"."&amp;$A2193&amp;"."&amp;$B2193,Mappings[[Lookup Name]:[Source Reference]],2,FALSE),"")</f>
        <v/>
      </c>
      <c r="W2193" s="6" t="str">
        <f>IFERROR(VLOOKUP(W$1&amp;"."&amp;$A2193&amp;"."&amp;$B2193,Mappings[[Lookup Name]:[Source Reference]],2,FALSE),"")</f>
        <v/>
      </c>
    </row>
    <row r="2194" spans="1:23" x14ac:dyDescent="0.3">
      <c r="A2194" t="s">
        <v>1374</v>
      </c>
      <c r="B2194" s="6" t="s">
        <v>14</v>
      </c>
      <c r="C2194" s="5">
        <v>98</v>
      </c>
      <c r="D2194" t="s">
        <v>2098</v>
      </c>
      <c r="E2194">
        <v>8</v>
      </c>
      <c r="F2194">
        <v>23</v>
      </c>
      <c r="G2194">
        <v>3</v>
      </c>
      <c r="H2194">
        <v>0</v>
      </c>
      <c r="I2194">
        <v>0</v>
      </c>
      <c r="J2194" t="s">
        <v>2117</v>
      </c>
      <c r="K2194" s="2" t="s">
        <v>2117</v>
      </c>
      <c r="L2194" t="str">
        <f>VLOOKUP(A2194,Tables!$A$2:$B$218,2,FALSE)</f>
        <v/>
      </c>
      <c r="O2194" s="8" t="s">
        <v>3149</v>
      </c>
      <c r="P2194" s="8"/>
      <c r="Q2194" t="str">
        <f t="shared" si="34"/>
        <v>ETL Audit Process</v>
      </c>
      <c r="R2194"/>
      <c r="S2194"/>
      <c r="T2194" s="6" t="str">
        <f>IFERROR(VLOOKUP(T$1&amp;"."&amp;$A2194&amp;"."&amp;$B2194,Mappings[[Lookup Name]:[Source Reference]],2,FALSE),"")</f>
        <v/>
      </c>
      <c r="U2194" s="6" t="str">
        <f>IFERROR(VLOOKUP(U$1&amp;"."&amp;$A2194&amp;"."&amp;$B2194,Mappings[[Lookup Name]:[Source Reference]],2,FALSE),"")</f>
        <v/>
      </c>
      <c r="V2194" s="6" t="str">
        <f>IFERROR(VLOOKUP(V$1&amp;"."&amp;$A2194&amp;"."&amp;$B2194,Mappings[[Lookup Name]:[Source Reference]],2,FALSE),"")</f>
        <v/>
      </c>
      <c r="W2194" s="6" t="str">
        <f>IFERROR(VLOOKUP(W$1&amp;"."&amp;$A2194&amp;"."&amp;$B2194,Mappings[[Lookup Name]:[Source Reference]],2,FALSE),"")</f>
        <v/>
      </c>
    </row>
    <row r="2195" spans="1:23" x14ac:dyDescent="0.3">
      <c r="A2195" t="s">
        <v>1374</v>
      </c>
      <c r="B2195" s="6" t="s">
        <v>16</v>
      </c>
      <c r="C2195" s="5">
        <v>99</v>
      </c>
      <c r="D2195" t="s">
        <v>2099</v>
      </c>
      <c r="E2195">
        <v>4</v>
      </c>
      <c r="F2195">
        <v>10</v>
      </c>
      <c r="G2195">
        <v>0</v>
      </c>
      <c r="H2195">
        <v>0</v>
      </c>
      <c r="I2195">
        <v>0</v>
      </c>
      <c r="J2195" t="s">
        <v>2117</v>
      </c>
      <c r="K2195" s="2" t="s">
        <v>2117</v>
      </c>
      <c r="L2195" t="str">
        <f>VLOOKUP(A2195,Tables!$A$2:$B$218,2,FALSE)</f>
        <v/>
      </c>
      <c r="O2195" s="8" t="s">
        <v>3149</v>
      </c>
      <c r="P2195" s="8"/>
      <c r="Q2195" t="str">
        <f t="shared" si="34"/>
        <v>ETL Audit Process</v>
      </c>
      <c r="R2195"/>
      <c r="S2195"/>
      <c r="T2195" s="6" t="str">
        <f>IFERROR(VLOOKUP(T$1&amp;"."&amp;$A2195&amp;"."&amp;$B2195,Mappings[[Lookup Name]:[Source Reference]],2,FALSE),"")</f>
        <v/>
      </c>
      <c r="U2195" s="6" t="str">
        <f>IFERROR(VLOOKUP(U$1&amp;"."&amp;$A2195&amp;"."&amp;$B2195,Mappings[[Lookup Name]:[Source Reference]],2,FALSE),"")</f>
        <v/>
      </c>
      <c r="V2195" s="6" t="str">
        <f>IFERROR(VLOOKUP(V$1&amp;"."&amp;$A2195&amp;"."&amp;$B2195,Mappings[[Lookup Name]:[Source Reference]],2,FALSE),"")</f>
        <v/>
      </c>
      <c r="W2195" s="6" t="str">
        <f>IFERROR(VLOOKUP(W$1&amp;"."&amp;$A2195&amp;"."&amp;$B2195,Mappings[[Lookup Name]:[Source Reference]],2,FALSE),"")</f>
        <v/>
      </c>
    </row>
    <row r="2196" spans="1:23" x14ac:dyDescent="0.3">
      <c r="A2196" t="s">
        <v>1374</v>
      </c>
      <c r="B2196" s="6" t="s">
        <v>17</v>
      </c>
      <c r="C2196" s="5">
        <v>100</v>
      </c>
      <c r="D2196" t="s">
        <v>2099</v>
      </c>
      <c r="E2196">
        <v>4</v>
      </c>
      <c r="F2196">
        <v>10</v>
      </c>
      <c r="G2196">
        <v>0</v>
      </c>
      <c r="H2196">
        <v>0</v>
      </c>
      <c r="I2196">
        <v>0</v>
      </c>
      <c r="J2196" t="s">
        <v>2117</v>
      </c>
      <c r="K2196" s="2" t="s">
        <v>2117</v>
      </c>
      <c r="L2196" t="str">
        <f>VLOOKUP(A2196,Tables!$A$2:$B$218,2,FALSE)</f>
        <v/>
      </c>
      <c r="O2196" s="8" t="s">
        <v>3149</v>
      </c>
      <c r="P2196" s="8"/>
      <c r="Q2196" t="str">
        <f t="shared" si="34"/>
        <v>ETL Audit Process</v>
      </c>
      <c r="R2196"/>
      <c r="S2196"/>
      <c r="T2196" s="6" t="str">
        <f>IFERROR(VLOOKUP(T$1&amp;"."&amp;$A2196&amp;"."&amp;$B2196,Mappings[[Lookup Name]:[Source Reference]],2,FALSE),"")</f>
        <v/>
      </c>
      <c r="U2196" s="6" t="str">
        <f>IFERROR(VLOOKUP(U$1&amp;"."&amp;$A2196&amp;"."&amp;$B2196,Mappings[[Lookup Name]:[Source Reference]],2,FALSE),"")</f>
        <v/>
      </c>
      <c r="V2196" s="6" t="str">
        <f>IFERROR(VLOOKUP(V$1&amp;"."&amp;$A2196&amp;"."&amp;$B2196,Mappings[[Lookup Name]:[Source Reference]],2,FALSE),"")</f>
        <v/>
      </c>
      <c r="W2196" s="6" t="str">
        <f>IFERROR(VLOOKUP(W$1&amp;"."&amp;$A2196&amp;"."&amp;$B2196,Mappings[[Lookup Name]:[Source Reference]],2,FALSE),"")</f>
        <v/>
      </c>
    </row>
    <row r="2197" spans="1:23" ht="31.2" x14ac:dyDescent="0.3">
      <c r="A2197" t="s">
        <v>1374</v>
      </c>
      <c r="B2197" s="6" t="s">
        <v>18</v>
      </c>
      <c r="C2197" s="5">
        <v>101</v>
      </c>
      <c r="D2197" t="s">
        <v>2099</v>
      </c>
      <c r="E2197">
        <v>4</v>
      </c>
      <c r="F2197">
        <v>10</v>
      </c>
      <c r="G2197">
        <v>0</v>
      </c>
      <c r="H2197">
        <v>0</v>
      </c>
      <c r="I2197">
        <v>0</v>
      </c>
      <c r="J2197" t="s">
        <v>2117</v>
      </c>
      <c r="K2197" s="2" t="s">
        <v>2284</v>
      </c>
      <c r="L2197" t="str">
        <f>VLOOKUP(A2197,Tables!$A$2:$B$218,2,FALSE)</f>
        <v/>
      </c>
      <c r="O2197" s="8" t="s">
        <v>3149</v>
      </c>
      <c r="P2197" s="8"/>
      <c r="Q2197" t="str">
        <f t="shared" si="34"/>
        <v>Link to Source System</v>
      </c>
      <c r="R2197"/>
      <c r="S2197"/>
      <c r="T2197" s="6" t="str">
        <f>IFERROR(VLOOKUP(T$1&amp;"."&amp;$A2197&amp;"."&amp;$B2197,Mappings[[Lookup Name]:[Source Reference]],2,FALSE),"")</f>
        <v/>
      </c>
      <c r="U2197" s="6" t="str">
        <f>IFERROR(VLOOKUP(U$1&amp;"."&amp;$A2197&amp;"."&amp;$B2197,Mappings[[Lookup Name]:[Source Reference]],2,FALSE),"")</f>
        <v/>
      </c>
      <c r="V2197" s="6" t="str">
        <f>IFERROR(VLOOKUP(V$1&amp;"."&amp;$A2197&amp;"."&amp;$B2197,Mappings[[Lookup Name]:[Source Reference]],2,FALSE),"")</f>
        <v/>
      </c>
      <c r="W2197" s="6" t="str">
        <f>IFERROR(VLOOKUP(W$1&amp;"."&amp;$A2197&amp;"."&amp;$B2197,Mappings[[Lookup Name]:[Source Reference]],2,FALSE),"")</f>
        <v/>
      </c>
    </row>
    <row r="2198" spans="1:23" x14ac:dyDescent="0.3">
      <c r="A2198" t="s">
        <v>1469</v>
      </c>
      <c r="B2198" s="6" t="s">
        <v>762</v>
      </c>
      <c r="C2198" s="5">
        <v>1</v>
      </c>
      <c r="D2198" t="s">
        <v>2099</v>
      </c>
      <c r="E2198">
        <v>4</v>
      </c>
      <c r="F2198">
        <v>10</v>
      </c>
      <c r="G2198">
        <v>0</v>
      </c>
      <c r="H2198">
        <v>0</v>
      </c>
      <c r="I2198">
        <v>1</v>
      </c>
      <c r="J2198" t="s">
        <v>2117</v>
      </c>
      <c r="K2198" s="2" t="s">
        <v>2117</v>
      </c>
      <c r="L2198" t="str">
        <f>VLOOKUP(A2198,Tables!$A$2:$B$218,2,FALSE)</f>
        <v/>
      </c>
      <c r="O2198" s="8" t="s">
        <v>3149</v>
      </c>
      <c r="P2198" s="8"/>
      <c r="Q2198" t="str">
        <f t="shared" si="34"/>
        <v>System Generated</v>
      </c>
      <c r="R2198"/>
      <c r="S2198"/>
      <c r="T2198" s="6" t="str">
        <f>IFERROR(VLOOKUP(T$1&amp;"."&amp;$A2198&amp;"."&amp;$B2198,Mappings[[Lookup Name]:[Source Reference]],2,FALSE),"")</f>
        <v/>
      </c>
      <c r="U2198" s="6" t="str">
        <f>IFERROR(VLOOKUP(U$1&amp;"."&amp;$A2198&amp;"."&amp;$B2198,Mappings[[Lookup Name]:[Source Reference]],2,FALSE),"")</f>
        <v/>
      </c>
      <c r="V2198" s="6" t="str">
        <f>IFERROR(VLOOKUP(V$1&amp;"."&amp;$A2198&amp;"."&amp;$B2198,Mappings[[Lookup Name]:[Source Reference]],2,FALSE),"")</f>
        <v/>
      </c>
      <c r="W2198" s="6" t="str">
        <f>IFERROR(VLOOKUP(W$1&amp;"."&amp;$A2198&amp;"."&amp;$B2198,Mappings[[Lookup Name]:[Source Reference]],2,FALSE),"")</f>
        <v/>
      </c>
    </row>
    <row r="2199" spans="1:23" x14ac:dyDescent="0.3">
      <c r="A2199" t="s">
        <v>1469</v>
      </c>
      <c r="B2199" s="6" t="s">
        <v>1470</v>
      </c>
      <c r="C2199" s="5">
        <v>2</v>
      </c>
      <c r="D2199" t="s">
        <v>2102</v>
      </c>
      <c r="E2199">
        <v>15</v>
      </c>
      <c r="F2199">
        <v>0</v>
      </c>
      <c r="G2199">
        <v>0</v>
      </c>
      <c r="H2199">
        <v>1</v>
      </c>
      <c r="I2199">
        <v>0</v>
      </c>
      <c r="J2199" t="s">
        <v>2117</v>
      </c>
      <c r="K2199" s="2" t="s">
        <v>2117</v>
      </c>
      <c r="L2199" t="str">
        <f>VLOOKUP(A2199,Tables!$A$2:$B$218,2,FALSE)</f>
        <v/>
      </c>
      <c r="O2199" s="8" t="s">
        <v>3149</v>
      </c>
      <c r="P2199" s="8"/>
      <c r="Q2199" t="str">
        <f t="shared" si="34"/>
        <v>Business Logic</v>
      </c>
      <c r="R2199"/>
      <c r="S2199"/>
      <c r="T2199" s="6" t="str">
        <f>IFERROR(VLOOKUP(T$1&amp;"."&amp;$A2199&amp;"."&amp;$B2199,Mappings[[Lookup Name]:[Source Reference]],2,FALSE),"")</f>
        <v/>
      </c>
      <c r="U2199" s="6" t="str">
        <f>IFERROR(VLOOKUP(U$1&amp;"."&amp;$A2199&amp;"."&amp;$B2199,Mappings[[Lookup Name]:[Source Reference]],2,FALSE),"")</f>
        <v/>
      </c>
      <c r="V2199" s="6" t="str">
        <f>IFERROR(VLOOKUP(V$1&amp;"."&amp;$A2199&amp;"."&amp;$B2199,Mappings[[Lookup Name]:[Source Reference]],2,FALSE),"")</f>
        <v/>
      </c>
      <c r="W2199" s="6" t="str">
        <f>IFERROR(VLOOKUP(W$1&amp;"."&amp;$A2199&amp;"."&amp;$B2199,Mappings[[Lookup Name]:[Source Reference]],2,FALSE),"")</f>
        <v/>
      </c>
    </row>
    <row r="2200" spans="1:23" x14ac:dyDescent="0.3">
      <c r="A2200" t="s">
        <v>1469</v>
      </c>
      <c r="B2200" s="6" t="s">
        <v>27</v>
      </c>
      <c r="C2200" s="5">
        <v>3</v>
      </c>
      <c r="D2200" t="s">
        <v>2098</v>
      </c>
      <c r="E2200">
        <v>8</v>
      </c>
      <c r="F2200">
        <v>23</v>
      </c>
      <c r="G2200">
        <v>3</v>
      </c>
      <c r="H2200">
        <v>0</v>
      </c>
      <c r="I2200">
        <v>0</v>
      </c>
      <c r="J2200" t="s">
        <v>2117</v>
      </c>
      <c r="K2200" s="2" t="s">
        <v>2117</v>
      </c>
      <c r="L2200" t="str">
        <f>VLOOKUP(A2200,Tables!$A$2:$B$218,2,FALSE)</f>
        <v/>
      </c>
      <c r="O2200" s="8" t="s">
        <v>3149</v>
      </c>
      <c r="P2200" s="8"/>
      <c r="Q2200" t="str">
        <f t="shared" si="34"/>
        <v>Business Logic</v>
      </c>
      <c r="R2200"/>
      <c r="S2200"/>
      <c r="T2200" s="6" t="str">
        <f>IFERROR(VLOOKUP(T$1&amp;"."&amp;$A2200&amp;"."&amp;$B2200,Mappings[[Lookup Name]:[Source Reference]],2,FALSE),"")</f>
        <v/>
      </c>
      <c r="U2200" s="6" t="str">
        <f>IFERROR(VLOOKUP(U$1&amp;"."&amp;$A2200&amp;"."&amp;$B2200,Mappings[[Lookup Name]:[Source Reference]],2,FALSE),"")</f>
        <v/>
      </c>
      <c r="V2200" s="6" t="str">
        <f>IFERROR(VLOOKUP(V$1&amp;"."&amp;$A2200&amp;"."&amp;$B2200,Mappings[[Lookup Name]:[Source Reference]],2,FALSE),"")</f>
        <v/>
      </c>
      <c r="W2200" s="6" t="str">
        <f>IFERROR(VLOOKUP(W$1&amp;"."&amp;$A2200&amp;"."&amp;$B2200,Mappings[[Lookup Name]:[Source Reference]],2,FALSE),"")</f>
        <v/>
      </c>
    </row>
    <row r="2201" spans="1:23" x14ac:dyDescent="0.3">
      <c r="A2201" t="s">
        <v>1469</v>
      </c>
      <c r="B2201" s="6" t="s">
        <v>28</v>
      </c>
      <c r="C2201" s="5">
        <v>4</v>
      </c>
      <c r="D2201" t="s">
        <v>2098</v>
      </c>
      <c r="E2201">
        <v>8</v>
      </c>
      <c r="F2201">
        <v>23</v>
      </c>
      <c r="G2201">
        <v>3</v>
      </c>
      <c r="H2201">
        <v>0</v>
      </c>
      <c r="I2201">
        <v>0</v>
      </c>
      <c r="J2201" t="s">
        <v>2117</v>
      </c>
      <c r="K2201" s="2" t="s">
        <v>2117</v>
      </c>
      <c r="L2201" t="str">
        <f>VLOOKUP(A2201,Tables!$A$2:$B$218,2,FALSE)</f>
        <v/>
      </c>
      <c r="O2201" s="8" t="s">
        <v>3149</v>
      </c>
      <c r="P2201" s="8"/>
      <c r="Q2201" t="str">
        <f t="shared" si="34"/>
        <v>Business Logic</v>
      </c>
      <c r="R2201"/>
      <c r="S2201"/>
      <c r="T2201" s="6" t="str">
        <f>IFERROR(VLOOKUP(T$1&amp;"."&amp;$A2201&amp;"."&amp;$B2201,Mappings[[Lookup Name]:[Source Reference]],2,FALSE),"")</f>
        <v/>
      </c>
      <c r="U2201" s="6" t="str">
        <f>IFERROR(VLOOKUP(U$1&amp;"."&amp;$A2201&amp;"."&amp;$B2201,Mappings[[Lookup Name]:[Source Reference]],2,FALSE),"")</f>
        <v/>
      </c>
      <c r="V2201" s="6" t="str">
        <f>IFERROR(VLOOKUP(V$1&amp;"."&amp;$A2201&amp;"."&amp;$B2201,Mappings[[Lookup Name]:[Source Reference]],2,FALSE),"")</f>
        <v/>
      </c>
      <c r="W2201" s="6" t="str">
        <f>IFERROR(VLOOKUP(W$1&amp;"."&amp;$A2201&amp;"."&amp;$B2201,Mappings[[Lookup Name]:[Source Reference]],2,FALSE),"")</f>
        <v/>
      </c>
    </row>
    <row r="2202" spans="1:23" x14ac:dyDescent="0.3">
      <c r="A2202" t="s">
        <v>1469</v>
      </c>
      <c r="B2202" s="6" t="s">
        <v>1471</v>
      </c>
      <c r="C2202" s="5">
        <v>5</v>
      </c>
      <c r="D2202" t="s">
        <v>2102</v>
      </c>
      <c r="E2202">
        <v>60</v>
      </c>
      <c r="F2202">
        <v>0</v>
      </c>
      <c r="G2202">
        <v>0</v>
      </c>
      <c r="H2202">
        <v>1</v>
      </c>
      <c r="I2202">
        <v>0</v>
      </c>
      <c r="J2202" t="s">
        <v>2117</v>
      </c>
      <c r="K2202" s="2" t="s">
        <v>2117</v>
      </c>
      <c r="L2202" t="str">
        <f>VLOOKUP(A2202,Tables!$A$2:$B$218,2,FALSE)</f>
        <v/>
      </c>
      <c r="O2202" s="8" t="s">
        <v>3149</v>
      </c>
      <c r="P2202" s="8"/>
      <c r="Q2202" t="str">
        <f t="shared" si="34"/>
        <v>Business Logic</v>
      </c>
      <c r="R2202"/>
      <c r="S2202"/>
      <c r="T2202" s="6" t="str">
        <f>IFERROR(VLOOKUP(T$1&amp;"."&amp;$A2202&amp;"."&amp;$B2202,Mappings[[Lookup Name]:[Source Reference]],2,FALSE),"")</f>
        <v/>
      </c>
      <c r="U2202" s="6" t="str">
        <f>IFERROR(VLOOKUP(U$1&amp;"."&amp;$A2202&amp;"."&amp;$B2202,Mappings[[Lookup Name]:[Source Reference]],2,FALSE),"")</f>
        <v/>
      </c>
      <c r="V2202" s="6" t="str">
        <f>IFERROR(VLOOKUP(V$1&amp;"."&amp;$A2202&amp;"."&amp;$B2202,Mappings[[Lookup Name]:[Source Reference]],2,FALSE),"")</f>
        <v/>
      </c>
      <c r="W2202" s="6" t="str">
        <f>IFERROR(VLOOKUP(W$1&amp;"."&amp;$A2202&amp;"."&amp;$B2202,Mappings[[Lookup Name]:[Source Reference]],2,FALSE),"")</f>
        <v/>
      </c>
    </row>
    <row r="2203" spans="1:23" x14ac:dyDescent="0.3">
      <c r="A2203" t="s">
        <v>1469</v>
      </c>
      <c r="B2203" s="6" t="s">
        <v>1472</v>
      </c>
      <c r="C2203" s="5">
        <v>6</v>
      </c>
      <c r="D2203" t="s">
        <v>2101</v>
      </c>
      <c r="E2203">
        <v>1</v>
      </c>
      <c r="F2203">
        <v>0</v>
      </c>
      <c r="G2203">
        <v>0</v>
      </c>
      <c r="H2203">
        <v>1</v>
      </c>
      <c r="I2203">
        <v>0</v>
      </c>
      <c r="J2203" t="s">
        <v>2117</v>
      </c>
      <c r="K2203" s="2" t="s">
        <v>2117</v>
      </c>
      <c r="L2203" t="str">
        <f>VLOOKUP(A2203,Tables!$A$2:$B$218,2,FALSE)</f>
        <v/>
      </c>
      <c r="O2203" s="8" t="s">
        <v>3149</v>
      </c>
      <c r="P2203" s="8"/>
      <c r="Q2203" t="str">
        <f t="shared" si="34"/>
        <v>Business Logic</v>
      </c>
      <c r="R2203"/>
      <c r="S2203"/>
      <c r="T2203" s="6" t="str">
        <f>IFERROR(VLOOKUP(T$1&amp;"."&amp;$A2203&amp;"."&amp;$B2203,Mappings[[Lookup Name]:[Source Reference]],2,FALSE),"")</f>
        <v/>
      </c>
      <c r="U2203" s="6" t="str">
        <f>IFERROR(VLOOKUP(U$1&amp;"."&amp;$A2203&amp;"."&amp;$B2203,Mappings[[Lookup Name]:[Source Reference]],2,FALSE),"")</f>
        <v/>
      </c>
      <c r="V2203" s="6" t="str">
        <f>IFERROR(VLOOKUP(V$1&amp;"."&amp;$A2203&amp;"."&amp;$B2203,Mappings[[Lookup Name]:[Source Reference]],2,FALSE),"")</f>
        <v/>
      </c>
      <c r="W2203" s="6" t="str">
        <f>IFERROR(VLOOKUP(W$1&amp;"."&amp;$A2203&amp;"."&amp;$B2203,Mappings[[Lookup Name]:[Source Reference]],2,FALSE),"")</f>
        <v/>
      </c>
    </row>
    <row r="2204" spans="1:23" x14ac:dyDescent="0.3">
      <c r="A2204" t="s">
        <v>1469</v>
      </c>
      <c r="B2204" s="6" t="s">
        <v>35</v>
      </c>
      <c r="C2204" s="5">
        <v>7</v>
      </c>
      <c r="D2204" t="s">
        <v>2102</v>
      </c>
      <c r="E2204">
        <v>120</v>
      </c>
      <c r="F2204">
        <v>0</v>
      </c>
      <c r="G2204">
        <v>0</v>
      </c>
      <c r="H2204">
        <v>1</v>
      </c>
      <c r="I2204">
        <v>0</v>
      </c>
      <c r="J2204" t="s">
        <v>2117</v>
      </c>
      <c r="K2204" s="2" t="s">
        <v>2117</v>
      </c>
      <c r="L2204" t="str">
        <f>VLOOKUP(A2204,Tables!$A$2:$B$218,2,FALSE)</f>
        <v/>
      </c>
      <c r="O2204" s="8" t="s">
        <v>3149</v>
      </c>
      <c r="P2204" s="8"/>
      <c r="Q2204" t="str">
        <f t="shared" si="34"/>
        <v>ETL Audit Process</v>
      </c>
      <c r="R2204"/>
      <c r="S2204"/>
      <c r="T2204" s="6" t="str">
        <f>IFERROR(VLOOKUP(T$1&amp;"."&amp;$A2204&amp;"."&amp;$B2204,Mappings[[Lookup Name]:[Source Reference]],2,FALSE),"")</f>
        <v/>
      </c>
      <c r="U2204" s="6" t="str">
        <f>IFERROR(VLOOKUP(U$1&amp;"."&amp;$A2204&amp;"."&amp;$B2204,Mappings[[Lookup Name]:[Source Reference]],2,FALSE),"")</f>
        <v/>
      </c>
      <c r="V2204" s="6" t="str">
        <f>IFERROR(VLOOKUP(V$1&amp;"."&amp;$A2204&amp;"."&amp;$B2204,Mappings[[Lookup Name]:[Source Reference]],2,FALSE),"")</f>
        <v/>
      </c>
      <c r="W2204" s="6" t="str">
        <f>IFERROR(VLOOKUP(W$1&amp;"."&amp;$A2204&amp;"."&amp;$B2204,Mappings[[Lookup Name]:[Source Reference]],2,FALSE),"")</f>
        <v/>
      </c>
    </row>
    <row r="2205" spans="1:23" x14ac:dyDescent="0.3">
      <c r="A2205" t="s">
        <v>1469</v>
      </c>
      <c r="B2205" s="6" t="s">
        <v>36</v>
      </c>
      <c r="C2205" s="5">
        <v>8</v>
      </c>
      <c r="D2205" t="s">
        <v>2098</v>
      </c>
      <c r="E2205">
        <v>8</v>
      </c>
      <c r="F2205">
        <v>23</v>
      </c>
      <c r="G2205">
        <v>3</v>
      </c>
      <c r="H2205">
        <v>0</v>
      </c>
      <c r="I2205">
        <v>0</v>
      </c>
      <c r="J2205" t="s">
        <v>2117</v>
      </c>
      <c r="K2205" s="2" t="s">
        <v>2117</v>
      </c>
      <c r="L2205" t="str">
        <f>VLOOKUP(A2205,Tables!$A$2:$B$218,2,FALSE)</f>
        <v/>
      </c>
      <c r="O2205" s="8" t="s">
        <v>3149</v>
      </c>
      <c r="P2205" s="8"/>
      <c r="Q2205" t="str">
        <f t="shared" si="34"/>
        <v>ETL Audit Process</v>
      </c>
      <c r="R2205"/>
      <c r="S2205"/>
      <c r="T2205" s="6" t="str">
        <f>IFERROR(VLOOKUP(T$1&amp;"."&amp;$A2205&amp;"."&amp;$B2205,Mappings[[Lookup Name]:[Source Reference]],2,FALSE),"")</f>
        <v/>
      </c>
      <c r="U2205" s="6" t="str">
        <f>IFERROR(VLOOKUP(U$1&amp;"."&amp;$A2205&amp;"."&amp;$B2205,Mappings[[Lookup Name]:[Source Reference]],2,FALSE),"")</f>
        <v/>
      </c>
      <c r="V2205" s="6" t="str">
        <f>IFERROR(VLOOKUP(V$1&amp;"."&amp;$A2205&amp;"."&amp;$B2205,Mappings[[Lookup Name]:[Source Reference]],2,FALSE),"")</f>
        <v/>
      </c>
      <c r="W2205" s="6" t="str">
        <f>IFERROR(VLOOKUP(W$1&amp;"."&amp;$A2205&amp;"."&amp;$B2205,Mappings[[Lookup Name]:[Source Reference]],2,FALSE),"")</f>
        <v/>
      </c>
    </row>
    <row r="2206" spans="1:23" x14ac:dyDescent="0.3">
      <c r="A2206" t="s">
        <v>1469</v>
      </c>
      <c r="B2206" s="6" t="s">
        <v>37</v>
      </c>
      <c r="C2206" s="5">
        <v>9</v>
      </c>
      <c r="D2206" t="s">
        <v>2102</v>
      </c>
      <c r="E2206">
        <v>120</v>
      </c>
      <c r="F2206">
        <v>0</v>
      </c>
      <c r="G2206">
        <v>0</v>
      </c>
      <c r="H2206">
        <v>1</v>
      </c>
      <c r="I2206">
        <v>0</v>
      </c>
      <c r="J2206" t="s">
        <v>2117</v>
      </c>
      <c r="K2206" s="2" t="s">
        <v>2117</v>
      </c>
      <c r="L2206" t="str">
        <f>VLOOKUP(A2206,Tables!$A$2:$B$218,2,FALSE)</f>
        <v/>
      </c>
      <c r="O2206" s="8" t="s">
        <v>3149</v>
      </c>
      <c r="P2206" s="8"/>
      <c r="Q2206" t="str">
        <f t="shared" si="34"/>
        <v>ETL Audit Process</v>
      </c>
      <c r="R2206"/>
      <c r="S2206"/>
      <c r="T2206" s="6" t="str">
        <f>IFERROR(VLOOKUP(T$1&amp;"."&amp;$A2206&amp;"."&amp;$B2206,Mappings[[Lookup Name]:[Source Reference]],2,FALSE),"")</f>
        <v/>
      </c>
      <c r="U2206" s="6" t="str">
        <f>IFERROR(VLOOKUP(U$1&amp;"."&amp;$A2206&amp;"."&amp;$B2206,Mappings[[Lookup Name]:[Source Reference]],2,FALSE),"")</f>
        <v/>
      </c>
      <c r="V2206" s="6" t="str">
        <f>IFERROR(VLOOKUP(V$1&amp;"."&amp;$A2206&amp;"."&amp;$B2206,Mappings[[Lookup Name]:[Source Reference]],2,FALSE),"")</f>
        <v/>
      </c>
      <c r="W2206" s="6" t="str">
        <f>IFERROR(VLOOKUP(W$1&amp;"."&amp;$A2206&amp;"."&amp;$B2206,Mappings[[Lookup Name]:[Source Reference]],2,FALSE),"")</f>
        <v/>
      </c>
    </row>
    <row r="2207" spans="1:23" x14ac:dyDescent="0.3">
      <c r="A2207" t="s">
        <v>1469</v>
      </c>
      <c r="B2207" s="6" t="s">
        <v>38</v>
      </c>
      <c r="C2207" s="5">
        <v>10</v>
      </c>
      <c r="D2207" t="s">
        <v>2098</v>
      </c>
      <c r="E2207">
        <v>8</v>
      </c>
      <c r="F2207">
        <v>23</v>
      </c>
      <c r="G2207">
        <v>3</v>
      </c>
      <c r="H2207">
        <v>0</v>
      </c>
      <c r="I2207">
        <v>0</v>
      </c>
      <c r="J2207" t="s">
        <v>2117</v>
      </c>
      <c r="K2207" s="2" t="s">
        <v>2117</v>
      </c>
      <c r="L2207" t="str">
        <f>VLOOKUP(A2207,Tables!$A$2:$B$218,2,FALSE)</f>
        <v/>
      </c>
      <c r="O2207" s="8" t="s">
        <v>3149</v>
      </c>
      <c r="P2207" s="8"/>
      <c r="Q2207" t="str">
        <f t="shared" si="34"/>
        <v>ETL Audit Process</v>
      </c>
      <c r="R2207"/>
      <c r="S2207"/>
      <c r="T2207" s="6" t="str">
        <f>IFERROR(VLOOKUP(T$1&amp;"."&amp;$A2207&amp;"."&amp;$B2207,Mappings[[Lookup Name]:[Source Reference]],2,FALSE),"")</f>
        <v/>
      </c>
      <c r="U2207" s="6" t="str">
        <f>IFERROR(VLOOKUP(U$1&amp;"."&amp;$A2207&amp;"."&amp;$B2207,Mappings[[Lookup Name]:[Source Reference]],2,FALSE),"")</f>
        <v/>
      </c>
      <c r="V2207" s="6" t="str">
        <f>IFERROR(VLOOKUP(V$1&amp;"."&amp;$A2207&amp;"."&amp;$B2207,Mappings[[Lookup Name]:[Source Reference]],2,FALSE),"")</f>
        <v/>
      </c>
      <c r="W2207" s="6" t="str">
        <f>IFERROR(VLOOKUP(W$1&amp;"."&amp;$A2207&amp;"."&amp;$B2207,Mappings[[Lookup Name]:[Source Reference]],2,FALSE),"")</f>
        <v/>
      </c>
    </row>
    <row r="2208" spans="1:23" x14ac:dyDescent="0.3">
      <c r="A2208" t="s">
        <v>1469</v>
      </c>
      <c r="B2208" s="6" t="s">
        <v>16</v>
      </c>
      <c r="C2208" s="5">
        <v>11</v>
      </c>
      <c r="D2208" t="s">
        <v>2099</v>
      </c>
      <c r="E2208">
        <v>4</v>
      </c>
      <c r="F2208">
        <v>10</v>
      </c>
      <c r="G2208">
        <v>0</v>
      </c>
      <c r="H2208">
        <v>0</v>
      </c>
      <c r="I2208">
        <v>0</v>
      </c>
      <c r="J2208" t="s">
        <v>2117</v>
      </c>
      <c r="K2208" s="2" t="s">
        <v>2117</v>
      </c>
      <c r="L2208" t="str">
        <f>VLOOKUP(A2208,Tables!$A$2:$B$218,2,FALSE)</f>
        <v/>
      </c>
      <c r="O2208" s="8" t="s">
        <v>3149</v>
      </c>
      <c r="P2208" s="8"/>
      <c r="Q2208" t="str">
        <f t="shared" si="34"/>
        <v>ETL Audit Process</v>
      </c>
      <c r="R2208"/>
      <c r="S2208"/>
      <c r="T2208" s="6" t="str">
        <f>IFERROR(VLOOKUP(T$1&amp;"."&amp;$A2208&amp;"."&amp;$B2208,Mappings[[Lookup Name]:[Source Reference]],2,FALSE),"")</f>
        <v/>
      </c>
      <c r="U2208" s="6" t="str">
        <f>IFERROR(VLOOKUP(U$1&amp;"."&amp;$A2208&amp;"."&amp;$B2208,Mappings[[Lookup Name]:[Source Reference]],2,FALSE),"")</f>
        <v/>
      </c>
      <c r="V2208" s="6" t="str">
        <f>IFERROR(VLOOKUP(V$1&amp;"."&amp;$A2208&amp;"."&amp;$B2208,Mappings[[Lookup Name]:[Source Reference]],2,FALSE),"")</f>
        <v/>
      </c>
      <c r="W2208" s="6" t="str">
        <f>IFERROR(VLOOKUP(W$1&amp;"."&amp;$A2208&amp;"."&amp;$B2208,Mappings[[Lookup Name]:[Source Reference]],2,FALSE),"")</f>
        <v/>
      </c>
    </row>
    <row r="2209" spans="1:23" x14ac:dyDescent="0.3">
      <c r="A2209" t="s">
        <v>1469</v>
      </c>
      <c r="B2209" s="6" t="s">
        <v>17</v>
      </c>
      <c r="C2209" s="5">
        <v>12</v>
      </c>
      <c r="D2209" t="s">
        <v>2099</v>
      </c>
      <c r="E2209">
        <v>4</v>
      </c>
      <c r="F2209">
        <v>10</v>
      </c>
      <c r="G2209">
        <v>0</v>
      </c>
      <c r="H2209">
        <v>0</v>
      </c>
      <c r="I2209">
        <v>0</v>
      </c>
      <c r="J2209" t="s">
        <v>2117</v>
      </c>
      <c r="K2209" s="2" t="s">
        <v>2117</v>
      </c>
      <c r="L2209" t="str">
        <f>VLOOKUP(A2209,Tables!$A$2:$B$218,2,FALSE)</f>
        <v/>
      </c>
      <c r="O2209" s="8" t="s">
        <v>3149</v>
      </c>
      <c r="P2209" s="8"/>
      <c r="Q2209" t="str">
        <f t="shared" si="34"/>
        <v>ETL Audit Process</v>
      </c>
      <c r="R2209"/>
      <c r="S2209"/>
      <c r="T2209" s="6" t="str">
        <f>IFERROR(VLOOKUP(T$1&amp;"."&amp;$A2209&amp;"."&amp;$B2209,Mappings[[Lookup Name]:[Source Reference]],2,FALSE),"")</f>
        <v/>
      </c>
      <c r="U2209" s="6" t="str">
        <f>IFERROR(VLOOKUP(U$1&amp;"."&amp;$A2209&amp;"."&amp;$B2209,Mappings[[Lookup Name]:[Source Reference]],2,FALSE),"")</f>
        <v/>
      </c>
      <c r="V2209" s="6" t="str">
        <f>IFERROR(VLOOKUP(V$1&amp;"."&amp;$A2209&amp;"."&amp;$B2209,Mappings[[Lookup Name]:[Source Reference]],2,FALSE),"")</f>
        <v/>
      </c>
      <c r="W2209" s="6" t="str">
        <f>IFERROR(VLOOKUP(W$1&amp;"."&amp;$A2209&amp;"."&amp;$B2209,Mappings[[Lookup Name]:[Source Reference]],2,FALSE),"")</f>
        <v/>
      </c>
    </row>
    <row r="2210" spans="1:23" ht="31.2" x14ac:dyDescent="0.3">
      <c r="A2210" t="s">
        <v>1469</v>
      </c>
      <c r="B2210" s="6" t="s">
        <v>18</v>
      </c>
      <c r="C2210" s="5">
        <v>13</v>
      </c>
      <c r="D2210" t="s">
        <v>2099</v>
      </c>
      <c r="E2210">
        <v>4</v>
      </c>
      <c r="F2210">
        <v>10</v>
      </c>
      <c r="G2210">
        <v>0</v>
      </c>
      <c r="H2210">
        <v>0</v>
      </c>
      <c r="I2210">
        <v>0</v>
      </c>
      <c r="J2210" t="s">
        <v>2120</v>
      </c>
      <c r="K2210" s="2" t="s">
        <v>2285</v>
      </c>
      <c r="L2210" t="str">
        <f>VLOOKUP(A2210,Tables!$A$2:$B$218,2,FALSE)</f>
        <v/>
      </c>
      <c r="O2210" s="8" t="s">
        <v>3149</v>
      </c>
      <c r="P2210" s="8"/>
      <c r="Q2210" t="str">
        <f t="shared" si="34"/>
        <v>Link to Source System</v>
      </c>
      <c r="R2210"/>
      <c r="S2210"/>
      <c r="T2210" s="6" t="str">
        <f>IFERROR(VLOOKUP(T$1&amp;"."&amp;$A2210&amp;"."&amp;$B2210,Mappings[[Lookup Name]:[Source Reference]],2,FALSE),"")</f>
        <v/>
      </c>
      <c r="U2210" s="6" t="str">
        <f>IFERROR(VLOOKUP(U$1&amp;"."&amp;$A2210&amp;"."&amp;$B2210,Mappings[[Lookup Name]:[Source Reference]],2,FALSE),"")</f>
        <v/>
      </c>
      <c r="V2210" s="6" t="str">
        <f>IFERROR(VLOOKUP(V$1&amp;"."&amp;$A2210&amp;"."&amp;$B2210,Mappings[[Lookup Name]:[Source Reference]],2,FALSE),"")</f>
        <v/>
      </c>
      <c r="W2210" s="6" t="str">
        <f>IFERROR(VLOOKUP(W$1&amp;"."&amp;$A2210&amp;"."&amp;$B2210,Mappings[[Lookup Name]:[Source Reference]],2,FALSE),"")</f>
        <v/>
      </c>
    </row>
    <row r="2211" spans="1:23" ht="31.2" x14ac:dyDescent="0.3">
      <c r="A2211" t="s">
        <v>1469</v>
      </c>
      <c r="B2211" s="6" t="s">
        <v>60</v>
      </c>
      <c r="C2211" s="5">
        <v>14</v>
      </c>
      <c r="D2211" t="s">
        <v>2099</v>
      </c>
      <c r="E2211">
        <v>4</v>
      </c>
      <c r="F2211">
        <v>10</v>
      </c>
      <c r="G2211">
        <v>0</v>
      </c>
      <c r="H2211">
        <v>0</v>
      </c>
      <c r="I2211">
        <v>0</v>
      </c>
      <c r="J2211" t="s">
        <v>2117</v>
      </c>
      <c r="K2211" s="2" t="s">
        <v>2286</v>
      </c>
      <c r="L2211" t="str">
        <f>VLOOKUP(A2211,Tables!$A$2:$B$218,2,FALSE)</f>
        <v/>
      </c>
      <c r="O2211" s="8" t="s">
        <v>3149</v>
      </c>
      <c r="P2211" s="8"/>
      <c r="Q2211" t="str">
        <f t="shared" si="34"/>
        <v>System Generated</v>
      </c>
      <c r="R2211"/>
      <c r="S2211"/>
      <c r="T2211" s="6" t="str">
        <f>IFERROR(VLOOKUP(T$1&amp;"."&amp;$A2211&amp;"."&amp;$B2211,Mappings[[Lookup Name]:[Source Reference]],2,FALSE),"")</f>
        <v/>
      </c>
      <c r="U2211" s="6" t="str">
        <f>IFERROR(VLOOKUP(U$1&amp;"."&amp;$A2211&amp;"."&amp;$B2211,Mappings[[Lookup Name]:[Source Reference]],2,FALSE),"")</f>
        <v/>
      </c>
      <c r="V2211" s="6" t="str">
        <f>IFERROR(VLOOKUP(V$1&amp;"."&amp;$A2211&amp;"."&amp;$B2211,Mappings[[Lookup Name]:[Source Reference]],2,FALSE),"")</f>
        <v/>
      </c>
      <c r="W2211" s="6" t="str">
        <f>IFERROR(VLOOKUP(W$1&amp;"."&amp;$A2211&amp;"."&amp;$B2211,Mappings[[Lookup Name]:[Source Reference]],2,FALSE),"")</f>
        <v/>
      </c>
    </row>
    <row r="2212" spans="1:23" x14ac:dyDescent="0.3">
      <c r="A2212" t="s">
        <v>1473</v>
      </c>
      <c r="B2212" s="6" t="s">
        <v>1474</v>
      </c>
      <c r="C2212" s="5">
        <v>1</v>
      </c>
      <c r="D2212" t="s">
        <v>2099</v>
      </c>
      <c r="E2212">
        <v>4</v>
      </c>
      <c r="F2212">
        <v>10</v>
      </c>
      <c r="G2212">
        <v>0</v>
      </c>
      <c r="H2212">
        <v>0</v>
      </c>
      <c r="I2212">
        <v>1</v>
      </c>
      <c r="J2212" t="s">
        <v>2117</v>
      </c>
      <c r="K2212" s="2" t="s">
        <v>2117</v>
      </c>
      <c r="L2212" t="str">
        <f>VLOOKUP(A2212,Tables!$A$2:$B$218,2,FALSE)</f>
        <v>Truven</v>
      </c>
      <c r="O2212" s="8" t="s">
        <v>3149</v>
      </c>
      <c r="P2212" s="8"/>
      <c r="Q2212" t="str">
        <f t="shared" si="34"/>
        <v>System Generated</v>
      </c>
      <c r="R2212"/>
      <c r="S2212"/>
      <c r="T2212" s="6" t="str">
        <f>IFERROR(VLOOKUP(T$1&amp;"."&amp;$A2212&amp;"."&amp;$B2212,Mappings[[Lookup Name]:[Source Reference]],2,FALSE),"")</f>
        <v/>
      </c>
      <c r="U2212" s="6" t="str">
        <f>IFERROR(VLOOKUP(U$1&amp;"."&amp;$A2212&amp;"."&amp;$B2212,Mappings[[Lookup Name]:[Source Reference]],2,FALSE),"")</f>
        <v/>
      </c>
      <c r="V2212" s="6" t="str">
        <f>IFERROR(VLOOKUP(V$1&amp;"."&amp;$A2212&amp;"."&amp;$B2212,Mappings[[Lookup Name]:[Source Reference]],2,FALSE),"")</f>
        <v/>
      </c>
      <c r="W2212" s="6" t="str">
        <f>IFERROR(VLOOKUP(W$1&amp;"."&amp;$A2212&amp;"."&amp;$B2212,Mappings[[Lookup Name]:[Source Reference]],2,FALSE),"")</f>
        <v/>
      </c>
    </row>
    <row r="2213" spans="1:23" x14ac:dyDescent="0.3">
      <c r="A2213" t="s">
        <v>1473</v>
      </c>
      <c r="B2213" s="6" t="s">
        <v>1475</v>
      </c>
      <c r="C2213" s="5">
        <v>2</v>
      </c>
      <c r="D2213" t="s">
        <v>2102</v>
      </c>
      <c r="E2213">
        <v>255</v>
      </c>
      <c r="F2213">
        <v>0</v>
      </c>
      <c r="G2213">
        <v>0</v>
      </c>
      <c r="H2213">
        <v>1</v>
      </c>
      <c r="I2213">
        <v>0</v>
      </c>
      <c r="J2213" t="s">
        <v>2117</v>
      </c>
      <c r="K2213" s="2" t="s">
        <v>2117</v>
      </c>
      <c r="L2213" t="str">
        <f>VLOOKUP(A2213,Tables!$A$2:$B$218,2,FALSE)</f>
        <v>Truven</v>
      </c>
      <c r="O2213" s="8" t="s">
        <v>3149</v>
      </c>
      <c r="P2213" s="8"/>
      <c r="Q2213" t="str">
        <f t="shared" si="34"/>
        <v>Business Logic</v>
      </c>
      <c r="R2213"/>
      <c r="S2213"/>
      <c r="T2213" s="6" t="str">
        <f>IFERROR(VLOOKUP(T$1&amp;"."&amp;$A2213&amp;"."&amp;$B2213,Mappings[[Lookup Name]:[Source Reference]],2,FALSE),"")</f>
        <v/>
      </c>
      <c r="U2213" s="6" t="str">
        <f>IFERROR(VLOOKUP(U$1&amp;"."&amp;$A2213&amp;"."&amp;$B2213,Mappings[[Lookup Name]:[Source Reference]],2,FALSE),"")</f>
        <v/>
      </c>
      <c r="V2213" s="6" t="str">
        <f>IFERROR(VLOOKUP(V$1&amp;"."&amp;$A2213&amp;"."&amp;$B2213,Mappings[[Lookup Name]:[Source Reference]],2,FALSE),"")</f>
        <v/>
      </c>
      <c r="W2213" s="6" t="str">
        <f>IFERROR(VLOOKUP(W$1&amp;"."&amp;$A2213&amp;"."&amp;$B2213,Mappings[[Lookup Name]:[Source Reference]],2,FALSE),"")</f>
        <v/>
      </c>
    </row>
    <row r="2214" spans="1:23" x14ac:dyDescent="0.3">
      <c r="A2214" t="s">
        <v>1473</v>
      </c>
      <c r="B2214" s="6" t="s">
        <v>1476</v>
      </c>
      <c r="C2214" s="5">
        <v>3</v>
      </c>
      <c r="D2214" t="s">
        <v>2102</v>
      </c>
      <c r="E2214">
        <v>4000</v>
      </c>
      <c r="F2214">
        <v>0</v>
      </c>
      <c r="G2214">
        <v>0</v>
      </c>
      <c r="H2214">
        <v>1</v>
      </c>
      <c r="I2214">
        <v>0</v>
      </c>
      <c r="J2214" t="s">
        <v>2117</v>
      </c>
      <c r="K2214" s="2" t="s">
        <v>2117</v>
      </c>
      <c r="L2214" t="str">
        <f>VLOOKUP(A2214,Tables!$A$2:$B$218,2,FALSE)</f>
        <v>Truven</v>
      </c>
      <c r="O2214" s="8" t="s">
        <v>3149</v>
      </c>
      <c r="P2214" s="8"/>
      <c r="Q2214" t="str">
        <f t="shared" si="34"/>
        <v>Business Logic</v>
      </c>
      <c r="R2214"/>
      <c r="S2214"/>
      <c r="T2214" s="6" t="str">
        <f>IFERROR(VLOOKUP(T$1&amp;"."&amp;$A2214&amp;"."&amp;$B2214,Mappings[[Lookup Name]:[Source Reference]],2,FALSE),"")</f>
        <v/>
      </c>
      <c r="U2214" s="6" t="str">
        <f>IFERROR(VLOOKUP(U$1&amp;"."&amp;$A2214&amp;"."&amp;$B2214,Mappings[[Lookup Name]:[Source Reference]],2,FALSE),"")</f>
        <v/>
      </c>
      <c r="V2214" s="6" t="str">
        <f>IFERROR(VLOOKUP(V$1&amp;"."&amp;$A2214&amp;"."&amp;$B2214,Mappings[[Lookup Name]:[Source Reference]],2,FALSE),"")</f>
        <v/>
      </c>
      <c r="W2214" s="6" t="str">
        <f>IFERROR(VLOOKUP(W$1&amp;"."&amp;$A2214&amp;"."&amp;$B2214,Mappings[[Lookup Name]:[Source Reference]],2,FALSE),"")</f>
        <v/>
      </c>
    </row>
    <row r="2215" spans="1:23" x14ac:dyDescent="0.3">
      <c r="A2215" t="s">
        <v>1473</v>
      </c>
      <c r="B2215" s="6" t="s">
        <v>1477</v>
      </c>
      <c r="C2215" s="5">
        <v>4</v>
      </c>
      <c r="D2215" t="s">
        <v>2102</v>
      </c>
      <c r="E2215">
        <v>4000</v>
      </c>
      <c r="F2215">
        <v>0</v>
      </c>
      <c r="G2215">
        <v>0</v>
      </c>
      <c r="H2215">
        <v>1</v>
      </c>
      <c r="I2215">
        <v>0</v>
      </c>
      <c r="J2215" t="s">
        <v>2117</v>
      </c>
      <c r="K2215" s="2" t="s">
        <v>2117</v>
      </c>
      <c r="L2215" t="str">
        <f>VLOOKUP(A2215,Tables!$A$2:$B$218,2,FALSE)</f>
        <v>Truven</v>
      </c>
      <c r="O2215" s="8" t="s">
        <v>3149</v>
      </c>
      <c r="P2215" s="8"/>
      <c r="Q2215" t="str">
        <f t="shared" si="34"/>
        <v>Business Logic</v>
      </c>
      <c r="R2215"/>
      <c r="S2215"/>
      <c r="T2215" s="6" t="str">
        <f>IFERROR(VLOOKUP(T$1&amp;"."&amp;$A2215&amp;"."&amp;$B2215,Mappings[[Lookup Name]:[Source Reference]],2,FALSE),"")</f>
        <v/>
      </c>
      <c r="U2215" s="6" t="str">
        <f>IFERROR(VLOOKUP(U$1&amp;"."&amp;$A2215&amp;"."&amp;$B2215,Mappings[[Lookup Name]:[Source Reference]],2,FALSE),"")</f>
        <v/>
      </c>
      <c r="V2215" s="6" t="str">
        <f>IFERROR(VLOOKUP(V$1&amp;"."&amp;$A2215&amp;"."&amp;$B2215,Mappings[[Lookup Name]:[Source Reference]],2,FALSE),"")</f>
        <v/>
      </c>
      <c r="W2215" s="6" t="str">
        <f>IFERROR(VLOOKUP(W$1&amp;"."&amp;$A2215&amp;"."&amp;$B2215,Mappings[[Lookup Name]:[Source Reference]],2,FALSE),"")</f>
        <v/>
      </c>
    </row>
    <row r="2216" spans="1:23" x14ac:dyDescent="0.3">
      <c r="A2216" t="s">
        <v>1473</v>
      </c>
      <c r="B2216" s="6" t="s">
        <v>708</v>
      </c>
      <c r="C2216" s="5">
        <v>5</v>
      </c>
      <c r="D2216" t="s">
        <v>2102</v>
      </c>
      <c r="E2216">
        <v>255</v>
      </c>
      <c r="F2216">
        <v>0</v>
      </c>
      <c r="G2216">
        <v>0</v>
      </c>
      <c r="H2216">
        <v>1</v>
      </c>
      <c r="I2216">
        <v>0</v>
      </c>
      <c r="J2216" t="s">
        <v>2117</v>
      </c>
      <c r="K2216" s="2" t="s">
        <v>2117</v>
      </c>
      <c r="L2216" t="str">
        <f>VLOOKUP(A2216,Tables!$A$2:$B$218,2,FALSE)</f>
        <v>Truven</v>
      </c>
      <c r="O2216" s="8" t="s">
        <v>3149</v>
      </c>
      <c r="P2216" s="8"/>
      <c r="Q2216" t="str">
        <f t="shared" si="34"/>
        <v>Business Logic</v>
      </c>
      <c r="R2216"/>
      <c r="S2216"/>
      <c r="T2216" s="6" t="str">
        <f>IFERROR(VLOOKUP(T$1&amp;"."&amp;$A2216&amp;"."&amp;$B2216,Mappings[[Lookup Name]:[Source Reference]],2,FALSE),"")</f>
        <v/>
      </c>
      <c r="U2216" s="6" t="str">
        <f>IFERROR(VLOOKUP(U$1&amp;"."&amp;$A2216&amp;"."&amp;$B2216,Mappings[[Lookup Name]:[Source Reference]],2,FALSE),"")</f>
        <v/>
      </c>
      <c r="V2216" s="6" t="str">
        <f>IFERROR(VLOOKUP(V$1&amp;"."&amp;$A2216&amp;"."&amp;$B2216,Mappings[[Lookup Name]:[Source Reference]],2,FALSE),"")</f>
        <v/>
      </c>
      <c r="W2216" s="6" t="str">
        <f>IFERROR(VLOOKUP(W$1&amp;"."&amp;$A2216&amp;"."&amp;$B2216,Mappings[[Lookup Name]:[Source Reference]],2,FALSE),"")</f>
        <v/>
      </c>
    </row>
    <row r="2217" spans="1:23" x14ac:dyDescent="0.3">
      <c r="A2217" t="s">
        <v>1473</v>
      </c>
      <c r="B2217" s="6" t="s">
        <v>709</v>
      </c>
      <c r="C2217" s="5">
        <v>6</v>
      </c>
      <c r="D2217" t="s">
        <v>2102</v>
      </c>
      <c r="E2217">
        <v>4000</v>
      </c>
      <c r="F2217">
        <v>0</v>
      </c>
      <c r="G2217">
        <v>0</v>
      </c>
      <c r="H2217">
        <v>1</v>
      </c>
      <c r="I2217">
        <v>0</v>
      </c>
      <c r="J2217" t="s">
        <v>2117</v>
      </c>
      <c r="K2217" s="2" t="s">
        <v>2117</v>
      </c>
      <c r="L2217" t="str">
        <f>VLOOKUP(A2217,Tables!$A$2:$B$218,2,FALSE)</f>
        <v>Truven</v>
      </c>
      <c r="O2217" s="8" t="s">
        <v>3149</v>
      </c>
      <c r="P2217" s="8"/>
      <c r="Q2217" t="str">
        <f t="shared" si="34"/>
        <v>Business Logic</v>
      </c>
      <c r="R2217"/>
      <c r="S2217"/>
      <c r="T2217" s="6" t="str">
        <f>IFERROR(VLOOKUP(T$1&amp;"."&amp;$A2217&amp;"."&amp;$B2217,Mappings[[Lookup Name]:[Source Reference]],2,FALSE),"")</f>
        <v/>
      </c>
      <c r="U2217" s="6" t="str">
        <f>IFERROR(VLOOKUP(U$1&amp;"."&amp;$A2217&amp;"."&amp;$B2217,Mappings[[Lookup Name]:[Source Reference]],2,FALSE),"")</f>
        <v/>
      </c>
      <c r="V2217" s="6" t="str">
        <f>IFERROR(VLOOKUP(V$1&amp;"."&amp;$A2217&amp;"."&amp;$B2217,Mappings[[Lookup Name]:[Source Reference]],2,FALSE),"")</f>
        <v/>
      </c>
      <c r="W2217" s="6" t="str">
        <f>IFERROR(VLOOKUP(W$1&amp;"."&amp;$A2217&amp;"."&amp;$B2217,Mappings[[Lookup Name]:[Source Reference]],2,FALSE),"")</f>
        <v/>
      </c>
    </row>
    <row r="2218" spans="1:23" x14ac:dyDescent="0.3">
      <c r="A2218" t="s">
        <v>1473</v>
      </c>
      <c r="B2218" s="6" t="s">
        <v>1478</v>
      </c>
      <c r="C2218" s="5">
        <v>7</v>
      </c>
      <c r="D2218" t="s">
        <v>2102</v>
      </c>
      <c r="E2218">
        <v>255</v>
      </c>
      <c r="F2218">
        <v>0</v>
      </c>
      <c r="G2218">
        <v>0</v>
      </c>
      <c r="H2218">
        <v>1</v>
      </c>
      <c r="I2218">
        <v>0</v>
      </c>
      <c r="J2218" t="s">
        <v>2117</v>
      </c>
      <c r="K2218" s="2" t="s">
        <v>2117</v>
      </c>
      <c r="L2218" t="str">
        <f>VLOOKUP(A2218,Tables!$A$2:$B$218,2,FALSE)</f>
        <v>Truven</v>
      </c>
      <c r="O2218" s="8" t="s">
        <v>3149</v>
      </c>
      <c r="P2218" s="8"/>
      <c r="Q2218" t="str">
        <f t="shared" si="34"/>
        <v>Business Logic</v>
      </c>
      <c r="R2218"/>
      <c r="S2218"/>
      <c r="T2218" s="6" t="str">
        <f>IFERROR(VLOOKUP(T$1&amp;"."&amp;$A2218&amp;"."&amp;$B2218,Mappings[[Lookup Name]:[Source Reference]],2,FALSE),"")</f>
        <v/>
      </c>
      <c r="U2218" s="6" t="str">
        <f>IFERROR(VLOOKUP(U$1&amp;"."&amp;$A2218&amp;"."&amp;$B2218,Mappings[[Lookup Name]:[Source Reference]],2,FALSE),"")</f>
        <v/>
      </c>
      <c r="V2218" s="6" t="str">
        <f>IFERROR(VLOOKUP(V$1&amp;"."&amp;$A2218&amp;"."&amp;$B2218,Mappings[[Lookup Name]:[Source Reference]],2,FALSE),"")</f>
        <v/>
      </c>
      <c r="W2218" s="6" t="str">
        <f>IFERROR(VLOOKUP(W$1&amp;"."&amp;$A2218&amp;"."&amp;$B2218,Mappings[[Lookup Name]:[Source Reference]],2,FALSE),"")</f>
        <v/>
      </c>
    </row>
    <row r="2219" spans="1:23" x14ac:dyDescent="0.3">
      <c r="A2219" t="s">
        <v>1473</v>
      </c>
      <c r="B2219" s="6" t="s">
        <v>1479</v>
      </c>
      <c r="C2219" s="5">
        <v>8</v>
      </c>
      <c r="D2219" t="s">
        <v>2102</v>
      </c>
      <c r="E2219">
        <v>255</v>
      </c>
      <c r="F2219">
        <v>0</v>
      </c>
      <c r="G2219">
        <v>0</v>
      </c>
      <c r="H2219">
        <v>1</v>
      </c>
      <c r="I2219">
        <v>0</v>
      </c>
      <c r="J2219" t="s">
        <v>2117</v>
      </c>
      <c r="K2219" s="2" t="s">
        <v>2117</v>
      </c>
      <c r="L2219" t="str">
        <f>VLOOKUP(A2219,Tables!$A$2:$B$218,2,FALSE)</f>
        <v>Truven</v>
      </c>
      <c r="O2219" s="8" t="s">
        <v>3149</v>
      </c>
      <c r="P2219" s="8"/>
      <c r="Q2219" t="str">
        <f t="shared" si="34"/>
        <v>Business Logic</v>
      </c>
      <c r="R2219"/>
      <c r="S2219"/>
      <c r="T2219" s="6" t="str">
        <f>IFERROR(VLOOKUP(T$1&amp;"."&amp;$A2219&amp;"."&amp;$B2219,Mappings[[Lookup Name]:[Source Reference]],2,FALSE),"")</f>
        <v/>
      </c>
      <c r="U2219" s="6" t="str">
        <f>IFERROR(VLOOKUP(U$1&amp;"."&amp;$A2219&amp;"."&amp;$B2219,Mappings[[Lookup Name]:[Source Reference]],2,FALSE),"")</f>
        <v/>
      </c>
      <c r="V2219" s="6" t="str">
        <f>IFERROR(VLOOKUP(V$1&amp;"."&amp;$A2219&amp;"."&amp;$B2219,Mappings[[Lookup Name]:[Source Reference]],2,FALSE),"")</f>
        <v/>
      </c>
      <c r="W2219" s="6" t="str">
        <f>IFERROR(VLOOKUP(W$1&amp;"."&amp;$A2219&amp;"."&amp;$B2219,Mappings[[Lookup Name]:[Source Reference]],2,FALSE),"")</f>
        <v/>
      </c>
    </row>
    <row r="2220" spans="1:23" x14ac:dyDescent="0.3">
      <c r="A2220" t="s">
        <v>1473</v>
      </c>
      <c r="B2220" s="6" t="s">
        <v>1480</v>
      </c>
      <c r="C2220" s="5">
        <v>9</v>
      </c>
      <c r="D2220" t="s">
        <v>2102</v>
      </c>
      <c r="E2220">
        <v>4000</v>
      </c>
      <c r="F2220">
        <v>0</v>
      </c>
      <c r="G2220">
        <v>0</v>
      </c>
      <c r="H2220">
        <v>1</v>
      </c>
      <c r="I2220">
        <v>0</v>
      </c>
      <c r="J2220" t="s">
        <v>2117</v>
      </c>
      <c r="K2220" s="2" t="s">
        <v>2117</v>
      </c>
      <c r="L2220" t="str">
        <f>VLOOKUP(A2220,Tables!$A$2:$B$218,2,FALSE)</f>
        <v>Truven</v>
      </c>
      <c r="O2220" s="8" t="s">
        <v>3149</v>
      </c>
      <c r="P2220" s="8"/>
      <c r="Q2220" t="str">
        <f t="shared" si="34"/>
        <v>Business Logic</v>
      </c>
      <c r="R2220"/>
      <c r="S2220"/>
      <c r="T2220" s="6" t="str">
        <f>IFERROR(VLOOKUP(T$1&amp;"."&amp;$A2220&amp;"."&amp;$B2220,Mappings[[Lookup Name]:[Source Reference]],2,FALSE),"")</f>
        <v/>
      </c>
      <c r="U2220" s="6" t="str">
        <f>IFERROR(VLOOKUP(U$1&amp;"."&amp;$A2220&amp;"."&amp;$B2220,Mappings[[Lookup Name]:[Source Reference]],2,FALSE),"")</f>
        <v/>
      </c>
      <c r="V2220" s="6" t="str">
        <f>IFERROR(VLOOKUP(V$1&amp;"."&amp;$A2220&amp;"."&amp;$B2220,Mappings[[Lookup Name]:[Source Reference]],2,FALSE),"")</f>
        <v/>
      </c>
      <c r="W2220" s="6" t="str">
        <f>IFERROR(VLOOKUP(W$1&amp;"."&amp;$A2220&amp;"."&amp;$B2220,Mappings[[Lookup Name]:[Source Reference]],2,FALSE),"")</f>
        <v/>
      </c>
    </row>
    <row r="2221" spans="1:23" x14ac:dyDescent="0.3">
      <c r="A2221" t="s">
        <v>1473</v>
      </c>
      <c r="B2221" s="6" t="s">
        <v>1481</v>
      </c>
      <c r="C2221" s="5">
        <v>10</v>
      </c>
      <c r="D2221" t="s">
        <v>2102</v>
      </c>
      <c r="E2221">
        <v>255</v>
      </c>
      <c r="F2221">
        <v>0</v>
      </c>
      <c r="G2221">
        <v>0</v>
      </c>
      <c r="H2221">
        <v>1</v>
      </c>
      <c r="I2221">
        <v>0</v>
      </c>
      <c r="J2221" t="s">
        <v>2117</v>
      </c>
      <c r="K2221" s="2" t="s">
        <v>2117</v>
      </c>
      <c r="L2221" t="str">
        <f>VLOOKUP(A2221,Tables!$A$2:$B$218,2,FALSE)</f>
        <v>Truven</v>
      </c>
      <c r="O2221" s="8" t="s">
        <v>3149</v>
      </c>
      <c r="P2221" s="8"/>
      <c r="Q2221" t="str">
        <f t="shared" si="34"/>
        <v>Business Logic</v>
      </c>
      <c r="R2221"/>
      <c r="S2221"/>
      <c r="T2221" s="6" t="str">
        <f>IFERROR(VLOOKUP(T$1&amp;"."&amp;$A2221&amp;"."&amp;$B2221,Mappings[[Lookup Name]:[Source Reference]],2,FALSE),"")</f>
        <v/>
      </c>
      <c r="U2221" s="6" t="str">
        <f>IFERROR(VLOOKUP(U$1&amp;"."&amp;$A2221&amp;"."&amp;$B2221,Mappings[[Lookup Name]:[Source Reference]],2,FALSE),"")</f>
        <v/>
      </c>
      <c r="V2221" s="6" t="str">
        <f>IFERROR(VLOOKUP(V$1&amp;"."&amp;$A2221&amp;"."&amp;$B2221,Mappings[[Lookup Name]:[Source Reference]],2,FALSE),"")</f>
        <v/>
      </c>
      <c r="W2221" s="6" t="str">
        <f>IFERROR(VLOOKUP(W$1&amp;"."&amp;$A2221&amp;"."&amp;$B2221,Mappings[[Lookup Name]:[Source Reference]],2,FALSE),"")</f>
        <v/>
      </c>
    </row>
    <row r="2222" spans="1:23" x14ac:dyDescent="0.3">
      <c r="A2222" t="s">
        <v>1473</v>
      </c>
      <c r="B2222" s="6" t="s">
        <v>1482</v>
      </c>
      <c r="C2222" s="5">
        <v>11</v>
      </c>
      <c r="D2222" t="s">
        <v>2102</v>
      </c>
      <c r="E2222">
        <v>4000</v>
      </c>
      <c r="F2222">
        <v>0</v>
      </c>
      <c r="G2222">
        <v>0</v>
      </c>
      <c r="H2222">
        <v>1</v>
      </c>
      <c r="I2222">
        <v>0</v>
      </c>
      <c r="J2222" t="s">
        <v>2117</v>
      </c>
      <c r="K2222" s="2" t="s">
        <v>2117</v>
      </c>
      <c r="L2222" t="str">
        <f>VLOOKUP(A2222,Tables!$A$2:$B$218,2,FALSE)</f>
        <v>Truven</v>
      </c>
      <c r="O2222" s="8" t="s">
        <v>3149</v>
      </c>
      <c r="P2222" s="8"/>
      <c r="Q2222" t="str">
        <f t="shared" si="34"/>
        <v>Business Logic</v>
      </c>
      <c r="R2222"/>
      <c r="S2222"/>
      <c r="T2222" s="6" t="str">
        <f>IFERROR(VLOOKUP(T$1&amp;"."&amp;$A2222&amp;"."&amp;$B2222,Mappings[[Lookup Name]:[Source Reference]],2,FALSE),"")</f>
        <v/>
      </c>
      <c r="U2222" s="6" t="str">
        <f>IFERROR(VLOOKUP(U$1&amp;"."&amp;$A2222&amp;"."&amp;$B2222,Mappings[[Lookup Name]:[Source Reference]],2,FALSE),"")</f>
        <v/>
      </c>
      <c r="V2222" s="6" t="str">
        <f>IFERROR(VLOOKUP(V$1&amp;"."&amp;$A2222&amp;"."&amp;$B2222,Mappings[[Lookup Name]:[Source Reference]],2,FALSE),"")</f>
        <v/>
      </c>
      <c r="W2222" s="6" t="str">
        <f>IFERROR(VLOOKUP(W$1&amp;"."&amp;$A2222&amp;"."&amp;$B2222,Mappings[[Lookup Name]:[Source Reference]],2,FALSE),"")</f>
        <v/>
      </c>
    </row>
    <row r="2223" spans="1:23" x14ac:dyDescent="0.3">
      <c r="A2223" t="s">
        <v>1473</v>
      </c>
      <c r="B2223" s="6" t="s">
        <v>11</v>
      </c>
      <c r="C2223" s="5">
        <v>12</v>
      </c>
      <c r="D2223" t="s">
        <v>2101</v>
      </c>
      <c r="E2223">
        <v>1</v>
      </c>
      <c r="F2223">
        <v>0</v>
      </c>
      <c r="G2223">
        <v>0</v>
      </c>
      <c r="H2223">
        <v>1</v>
      </c>
      <c r="I2223">
        <v>0</v>
      </c>
      <c r="J2223" t="s">
        <v>2117</v>
      </c>
      <c r="K2223" s="2" t="s">
        <v>2117</v>
      </c>
      <c r="L2223" t="str">
        <f>VLOOKUP(A2223,Tables!$A$2:$B$218,2,FALSE)</f>
        <v>Truven</v>
      </c>
      <c r="O2223" s="8" t="s">
        <v>3149</v>
      </c>
      <c r="P2223" s="8"/>
      <c r="Q2223" t="str">
        <f t="shared" si="34"/>
        <v>Business Logic</v>
      </c>
      <c r="R2223"/>
      <c r="S2223"/>
      <c r="T2223" s="6" t="str">
        <f>IFERROR(VLOOKUP(T$1&amp;"."&amp;$A2223&amp;"."&amp;$B2223,Mappings[[Lookup Name]:[Source Reference]],2,FALSE),"")</f>
        <v/>
      </c>
      <c r="U2223" s="6" t="str">
        <f>IFERROR(VLOOKUP(U$1&amp;"."&amp;$A2223&amp;"."&amp;$B2223,Mappings[[Lookup Name]:[Source Reference]],2,FALSE),"")</f>
        <v/>
      </c>
      <c r="V2223" s="6" t="str">
        <f>IFERROR(VLOOKUP(V$1&amp;"."&amp;$A2223&amp;"."&amp;$B2223,Mappings[[Lookup Name]:[Source Reference]],2,FALSE),"")</f>
        <v/>
      </c>
      <c r="W2223" s="6" t="str">
        <f>IFERROR(VLOOKUP(W$1&amp;"."&amp;$A2223&amp;"."&amp;$B2223,Mappings[[Lookup Name]:[Source Reference]],2,FALSE),"")</f>
        <v/>
      </c>
    </row>
    <row r="2224" spans="1:23" x14ac:dyDescent="0.3">
      <c r="A2224" t="s">
        <v>1473</v>
      </c>
      <c r="B2224" s="6" t="s">
        <v>12</v>
      </c>
      <c r="C2224" s="5">
        <v>13</v>
      </c>
      <c r="D2224" t="s">
        <v>2102</v>
      </c>
      <c r="E2224">
        <v>120</v>
      </c>
      <c r="F2224">
        <v>0</v>
      </c>
      <c r="G2224">
        <v>0</v>
      </c>
      <c r="H2224">
        <v>0</v>
      </c>
      <c r="I2224">
        <v>0</v>
      </c>
      <c r="J2224" t="s">
        <v>2117</v>
      </c>
      <c r="K2224" s="2" t="s">
        <v>2117</v>
      </c>
      <c r="L2224" t="str">
        <f>VLOOKUP(A2224,Tables!$A$2:$B$218,2,FALSE)</f>
        <v>Truven</v>
      </c>
      <c r="O2224" s="8" t="s">
        <v>3149</v>
      </c>
      <c r="P2224" s="8"/>
      <c r="Q2224" t="str">
        <f t="shared" si="34"/>
        <v>ETL Audit Process</v>
      </c>
      <c r="R2224"/>
      <c r="S2224"/>
      <c r="T2224" s="6" t="str">
        <f>IFERROR(VLOOKUP(T$1&amp;"."&amp;$A2224&amp;"."&amp;$B2224,Mappings[[Lookup Name]:[Source Reference]],2,FALSE),"")</f>
        <v/>
      </c>
      <c r="U2224" s="6" t="str">
        <f>IFERROR(VLOOKUP(U$1&amp;"."&amp;$A2224&amp;"."&amp;$B2224,Mappings[[Lookup Name]:[Source Reference]],2,FALSE),"")</f>
        <v/>
      </c>
      <c r="V2224" s="6" t="str">
        <f>IFERROR(VLOOKUP(V$1&amp;"."&amp;$A2224&amp;"."&amp;$B2224,Mappings[[Lookup Name]:[Source Reference]],2,FALSE),"")</f>
        <v/>
      </c>
      <c r="W2224" s="6" t="str">
        <f>IFERROR(VLOOKUP(W$1&amp;"."&amp;$A2224&amp;"."&amp;$B2224,Mappings[[Lookup Name]:[Source Reference]],2,FALSE),"")</f>
        <v/>
      </c>
    </row>
    <row r="2225" spans="1:23" x14ac:dyDescent="0.3">
      <c r="A2225" t="s">
        <v>1473</v>
      </c>
      <c r="B2225" s="6" t="s">
        <v>13</v>
      </c>
      <c r="C2225" s="5">
        <v>14</v>
      </c>
      <c r="D2225" t="s">
        <v>2098</v>
      </c>
      <c r="E2225">
        <v>8</v>
      </c>
      <c r="F2225">
        <v>23</v>
      </c>
      <c r="G2225">
        <v>3</v>
      </c>
      <c r="H2225">
        <v>0</v>
      </c>
      <c r="I2225">
        <v>0</v>
      </c>
      <c r="J2225" t="s">
        <v>2117</v>
      </c>
      <c r="K2225" s="2" t="s">
        <v>2117</v>
      </c>
      <c r="L2225" t="str">
        <f>VLOOKUP(A2225,Tables!$A$2:$B$218,2,FALSE)</f>
        <v>Truven</v>
      </c>
      <c r="O2225" s="8" t="s">
        <v>3149</v>
      </c>
      <c r="P2225" s="8"/>
      <c r="Q2225" t="str">
        <f t="shared" si="34"/>
        <v>ETL Audit Process</v>
      </c>
      <c r="R2225"/>
      <c r="S2225"/>
      <c r="T2225" s="6" t="str">
        <f>IFERROR(VLOOKUP(T$1&amp;"."&amp;$A2225&amp;"."&amp;$B2225,Mappings[[Lookup Name]:[Source Reference]],2,FALSE),"")</f>
        <v/>
      </c>
      <c r="U2225" s="6" t="str">
        <f>IFERROR(VLOOKUP(U$1&amp;"."&amp;$A2225&amp;"."&amp;$B2225,Mappings[[Lookup Name]:[Source Reference]],2,FALSE),"")</f>
        <v/>
      </c>
      <c r="V2225" s="6" t="str">
        <f>IFERROR(VLOOKUP(V$1&amp;"."&amp;$A2225&amp;"."&amp;$B2225,Mappings[[Lookup Name]:[Source Reference]],2,FALSE),"")</f>
        <v/>
      </c>
      <c r="W2225" s="6" t="str">
        <f>IFERROR(VLOOKUP(W$1&amp;"."&amp;$A2225&amp;"."&amp;$B2225,Mappings[[Lookup Name]:[Source Reference]],2,FALSE),"")</f>
        <v/>
      </c>
    </row>
    <row r="2226" spans="1:23" x14ac:dyDescent="0.3">
      <c r="A2226" t="s">
        <v>1473</v>
      </c>
      <c r="B2226" s="6" t="s">
        <v>14</v>
      </c>
      <c r="C2226" s="5">
        <v>15</v>
      </c>
      <c r="D2226" t="s">
        <v>2098</v>
      </c>
      <c r="E2226">
        <v>8</v>
      </c>
      <c r="F2226">
        <v>23</v>
      </c>
      <c r="G2226">
        <v>3</v>
      </c>
      <c r="H2226">
        <v>0</v>
      </c>
      <c r="I2226">
        <v>0</v>
      </c>
      <c r="J2226" t="s">
        <v>2117</v>
      </c>
      <c r="K2226" s="2" t="s">
        <v>2117</v>
      </c>
      <c r="L2226" t="str">
        <f>VLOOKUP(A2226,Tables!$A$2:$B$218,2,FALSE)</f>
        <v>Truven</v>
      </c>
      <c r="O2226" s="8" t="s">
        <v>3149</v>
      </c>
      <c r="P2226" s="8"/>
      <c r="Q2226" t="str">
        <f t="shared" si="34"/>
        <v>ETL Audit Process</v>
      </c>
      <c r="R2226"/>
      <c r="S2226"/>
      <c r="T2226" s="6" t="str">
        <f>IFERROR(VLOOKUP(T$1&amp;"."&amp;$A2226&amp;"."&amp;$B2226,Mappings[[Lookup Name]:[Source Reference]],2,FALSE),"")</f>
        <v/>
      </c>
      <c r="U2226" s="6" t="str">
        <f>IFERROR(VLOOKUP(U$1&amp;"."&amp;$A2226&amp;"."&amp;$B2226,Mappings[[Lookup Name]:[Source Reference]],2,FALSE),"")</f>
        <v/>
      </c>
      <c r="V2226" s="6" t="str">
        <f>IFERROR(VLOOKUP(V$1&amp;"."&amp;$A2226&amp;"."&amp;$B2226,Mappings[[Lookup Name]:[Source Reference]],2,FALSE),"")</f>
        <v/>
      </c>
      <c r="W2226" s="6" t="str">
        <f>IFERROR(VLOOKUP(W$1&amp;"."&amp;$A2226&amp;"."&amp;$B2226,Mappings[[Lookup Name]:[Source Reference]],2,FALSE),"")</f>
        <v/>
      </c>
    </row>
    <row r="2227" spans="1:23" x14ac:dyDescent="0.3">
      <c r="A2227" t="s">
        <v>1473</v>
      </c>
      <c r="B2227" s="6" t="s">
        <v>15</v>
      </c>
      <c r="C2227" s="5">
        <v>16</v>
      </c>
      <c r="D2227" t="s">
        <v>2102</v>
      </c>
      <c r="E2227">
        <v>120</v>
      </c>
      <c r="F2227">
        <v>0</v>
      </c>
      <c r="G2227">
        <v>0</v>
      </c>
      <c r="H2227">
        <v>0</v>
      </c>
      <c r="I2227">
        <v>0</v>
      </c>
      <c r="J2227" t="s">
        <v>2117</v>
      </c>
      <c r="K2227" s="2" t="s">
        <v>2117</v>
      </c>
      <c r="L2227" t="str">
        <f>VLOOKUP(A2227,Tables!$A$2:$B$218,2,FALSE)</f>
        <v>Truven</v>
      </c>
      <c r="O2227" s="8" t="s">
        <v>3149</v>
      </c>
      <c r="P2227" s="8"/>
      <c r="Q2227" t="str">
        <f t="shared" si="34"/>
        <v>ETL Audit Process</v>
      </c>
      <c r="R2227"/>
      <c r="S2227"/>
      <c r="T2227" s="6" t="str">
        <f>IFERROR(VLOOKUP(T$1&amp;"."&amp;$A2227&amp;"."&amp;$B2227,Mappings[[Lookup Name]:[Source Reference]],2,FALSE),"")</f>
        <v/>
      </c>
      <c r="U2227" s="6" t="str">
        <f>IFERROR(VLOOKUP(U$1&amp;"."&amp;$A2227&amp;"."&amp;$B2227,Mappings[[Lookup Name]:[Source Reference]],2,FALSE),"")</f>
        <v/>
      </c>
      <c r="V2227" s="6" t="str">
        <f>IFERROR(VLOOKUP(V$1&amp;"."&amp;$A2227&amp;"."&amp;$B2227,Mappings[[Lookup Name]:[Source Reference]],2,FALSE),"")</f>
        <v/>
      </c>
      <c r="W2227" s="6" t="str">
        <f>IFERROR(VLOOKUP(W$1&amp;"."&amp;$A2227&amp;"."&amp;$B2227,Mappings[[Lookup Name]:[Source Reference]],2,FALSE),"")</f>
        <v/>
      </c>
    </row>
    <row r="2228" spans="1:23" x14ac:dyDescent="0.3">
      <c r="A2228" t="s">
        <v>1473</v>
      </c>
      <c r="B2228" s="6" t="s">
        <v>16</v>
      </c>
      <c r="C2228" s="5">
        <v>17</v>
      </c>
      <c r="D2228" t="s">
        <v>2099</v>
      </c>
      <c r="E2228">
        <v>4</v>
      </c>
      <c r="F2228">
        <v>10</v>
      </c>
      <c r="G2228">
        <v>0</v>
      </c>
      <c r="H2228">
        <v>0</v>
      </c>
      <c r="I2228">
        <v>0</v>
      </c>
      <c r="J2228" t="s">
        <v>2117</v>
      </c>
      <c r="K2228" s="2" t="s">
        <v>2117</v>
      </c>
      <c r="L2228" t="str">
        <f>VLOOKUP(A2228,Tables!$A$2:$B$218,2,FALSE)</f>
        <v>Truven</v>
      </c>
      <c r="O2228" s="8" t="s">
        <v>3149</v>
      </c>
      <c r="P2228" s="8"/>
      <c r="Q2228" t="str">
        <f t="shared" si="34"/>
        <v>ETL Audit Process</v>
      </c>
      <c r="R2228"/>
      <c r="S2228"/>
      <c r="T2228" s="6" t="str">
        <f>IFERROR(VLOOKUP(T$1&amp;"."&amp;$A2228&amp;"."&amp;$B2228,Mappings[[Lookup Name]:[Source Reference]],2,FALSE),"")</f>
        <v/>
      </c>
      <c r="U2228" s="6" t="str">
        <f>IFERROR(VLOOKUP(U$1&amp;"."&amp;$A2228&amp;"."&amp;$B2228,Mappings[[Lookup Name]:[Source Reference]],2,FALSE),"")</f>
        <v/>
      </c>
      <c r="V2228" s="6" t="str">
        <f>IFERROR(VLOOKUP(V$1&amp;"."&amp;$A2228&amp;"."&amp;$B2228,Mappings[[Lookup Name]:[Source Reference]],2,FALSE),"")</f>
        <v/>
      </c>
      <c r="W2228" s="6" t="str">
        <f>IFERROR(VLOOKUP(W$1&amp;"."&amp;$A2228&amp;"."&amp;$B2228,Mappings[[Lookup Name]:[Source Reference]],2,FALSE),"")</f>
        <v/>
      </c>
    </row>
    <row r="2229" spans="1:23" x14ac:dyDescent="0.3">
      <c r="A2229" t="s">
        <v>1473</v>
      </c>
      <c r="B2229" s="6" t="s">
        <v>17</v>
      </c>
      <c r="C2229" s="5">
        <v>18</v>
      </c>
      <c r="D2229" t="s">
        <v>2099</v>
      </c>
      <c r="E2229">
        <v>4</v>
      </c>
      <c r="F2229">
        <v>10</v>
      </c>
      <c r="G2229">
        <v>0</v>
      </c>
      <c r="H2229">
        <v>0</v>
      </c>
      <c r="I2229">
        <v>0</v>
      </c>
      <c r="J2229" t="s">
        <v>2117</v>
      </c>
      <c r="K2229" s="2" t="s">
        <v>2117</v>
      </c>
      <c r="L2229" t="str">
        <f>VLOOKUP(A2229,Tables!$A$2:$B$218,2,FALSE)</f>
        <v>Truven</v>
      </c>
      <c r="O2229" s="8" t="s">
        <v>3149</v>
      </c>
      <c r="P2229" s="8"/>
      <c r="Q2229" t="str">
        <f t="shared" si="34"/>
        <v>ETL Audit Process</v>
      </c>
      <c r="R2229"/>
      <c r="S2229"/>
      <c r="T2229" s="6" t="str">
        <f>IFERROR(VLOOKUP(T$1&amp;"."&amp;$A2229&amp;"."&amp;$B2229,Mappings[[Lookup Name]:[Source Reference]],2,FALSE),"")</f>
        <v/>
      </c>
      <c r="U2229" s="6" t="str">
        <f>IFERROR(VLOOKUP(U$1&amp;"."&amp;$A2229&amp;"."&amp;$B2229,Mappings[[Lookup Name]:[Source Reference]],2,FALSE),"")</f>
        <v/>
      </c>
      <c r="V2229" s="6" t="str">
        <f>IFERROR(VLOOKUP(V$1&amp;"."&amp;$A2229&amp;"."&amp;$B2229,Mappings[[Lookup Name]:[Source Reference]],2,FALSE),"")</f>
        <v/>
      </c>
      <c r="W2229" s="6" t="str">
        <f>IFERROR(VLOOKUP(W$1&amp;"."&amp;$A2229&amp;"."&amp;$B2229,Mappings[[Lookup Name]:[Source Reference]],2,FALSE),"")</f>
        <v/>
      </c>
    </row>
    <row r="2230" spans="1:23" ht="31.2" x14ac:dyDescent="0.3">
      <c r="A2230" t="s">
        <v>1473</v>
      </c>
      <c r="B2230" s="6" t="s">
        <v>18</v>
      </c>
      <c r="C2230" s="5">
        <v>19</v>
      </c>
      <c r="D2230" t="s">
        <v>2099</v>
      </c>
      <c r="E2230">
        <v>4</v>
      </c>
      <c r="F2230">
        <v>10</v>
      </c>
      <c r="G2230">
        <v>0</v>
      </c>
      <c r="H2230">
        <v>0</v>
      </c>
      <c r="I2230">
        <v>0</v>
      </c>
      <c r="J2230" t="s">
        <v>2117</v>
      </c>
      <c r="K2230" s="2" t="s">
        <v>2287</v>
      </c>
      <c r="L2230" t="str">
        <f>VLOOKUP(A2230,Tables!$A$2:$B$218,2,FALSE)</f>
        <v>Truven</v>
      </c>
      <c r="O2230" s="8" t="s">
        <v>3149</v>
      </c>
      <c r="P2230" s="8"/>
      <c r="Q2230" t="str">
        <f t="shared" si="34"/>
        <v>Link to Source System</v>
      </c>
      <c r="R2230"/>
      <c r="S2230"/>
      <c r="T2230" s="6" t="str">
        <f>IFERROR(VLOOKUP(T$1&amp;"."&amp;$A2230&amp;"."&amp;$B2230,Mappings[[Lookup Name]:[Source Reference]],2,FALSE),"")</f>
        <v/>
      </c>
      <c r="U2230" s="6" t="str">
        <f>IFERROR(VLOOKUP(U$1&amp;"."&amp;$A2230&amp;"."&amp;$B2230,Mappings[[Lookup Name]:[Source Reference]],2,FALSE),"")</f>
        <v/>
      </c>
      <c r="V2230" s="6" t="str">
        <f>IFERROR(VLOOKUP(V$1&amp;"."&amp;$A2230&amp;"."&amp;$B2230,Mappings[[Lookup Name]:[Source Reference]],2,FALSE),"")</f>
        <v/>
      </c>
      <c r="W2230" s="6" t="str">
        <f>IFERROR(VLOOKUP(W$1&amp;"."&amp;$A2230&amp;"."&amp;$B2230,Mappings[[Lookup Name]:[Source Reference]],2,FALSE),"")</f>
        <v/>
      </c>
    </row>
    <row r="2231" spans="1:23" x14ac:dyDescent="0.3">
      <c r="A2231" t="s">
        <v>1483</v>
      </c>
      <c r="B2231" s="6" t="s">
        <v>1484</v>
      </c>
      <c r="C2231" s="5">
        <v>1</v>
      </c>
      <c r="D2231" t="s">
        <v>2099</v>
      </c>
      <c r="E2231">
        <v>4</v>
      </c>
      <c r="F2231">
        <v>10</v>
      </c>
      <c r="G2231">
        <v>0</v>
      </c>
      <c r="H2231">
        <v>0</v>
      </c>
      <c r="I2231">
        <v>0</v>
      </c>
      <c r="J2231" t="s">
        <v>2117</v>
      </c>
      <c r="K2231" s="2" t="s">
        <v>2117</v>
      </c>
      <c r="L2231" t="str">
        <f>VLOOKUP(A2231,Tables!$A$2:$B$218,2,FALSE)</f>
        <v/>
      </c>
      <c r="O2231" s="8" t="s">
        <v>3149</v>
      </c>
      <c r="P2231" s="8"/>
      <c r="Q2231" t="str">
        <f t="shared" si="34"/>
        <v>System Generated</v>
      </c>
      <c r="R2231"/>
      <c r="S2231"/>
      <c r="T2231" s="6" t="str">
        <f>IFERROR(VLOOKUP(T$1&amp;"."&amp;$A2231&amp;"."&amp;$B2231,Mappings[[Lookup Name]:[Source Reference]],2,FALSE),"")</f>
        <v/>
      </c>
      <c r="U2231" s="6" t="str">
        <f>IFERROR(VLOOKUP(U$1&amp;"."&amp;$A2231&amp;"."&amp;$B2231,Mappings[[Lookup Name]:[Source Reference]],2,FALSE),"")</f>
        <v/>
      </c>
      <c r="V2231" s="6" t="str">
        <f>IFERROR(VLOOKUP(V$1&amp;"."&amp;$A2231&amp;"."&amp;$B2231,Mappings[[Lookup Name]:[Source Reference]],2,FALSE),"")</f>
        <v/>
      </c>
      <c r="W2231" s="6" t="str">
        <f>IFERROR(VLOOKUP(W$1&amp;"."&amp;$A2231&amp;"."&amp;$B2231,Mappings[[Lookup Name]:[Source Reference]],2,FALSE),"")</f>
        <v/>
      </c>
    </row>
    <row r="2232" spans="1:23" x14ac:dyDescent="0.3">
      <c r="A2232" t="s">
        <v>1483</v>
      </c>
      <c r="B2232" s="6" t="s">
        <v>1485</v>
      </c>
      <c r="C2232" s="5">
        <v>2</v>
      </c>
      <c r="D2232" t="s">
        <v>2102</v>
      </c>
      <c r="E2232">
        <v>8</v>
      </c>
      <c r="F2232">
        <v>0</v>
      </c>
      <c r="G2232">
        <v>0</v>
      </c>
      <c r="H2232">
        <v>0</v>
      </c>
      <c r="I2232">
        <v>0</v>
      </c>
      <c r="J2232" t="s">
        <v>2117</v>
      </c>
      <c r="K2232" s="2" t="s">
        <v>2117</v>
      </c>
      <c r="L2232" t="str">
        <f>VLOOKUP(A2232,Tables!$A$2:$B$218,2,FALSE)</f>
        <v/>
      </c>
      <c r="O2232" s="8" t="s">
        <v>3149</v>
      </c>
      <c r="P2232" s="8"/>
      <c r="Q2232" t="str">
        <f t="shared" si="34"/>
        <v>Business Logic</v>
      </c>
      <c r="R2232"/>
      <c r="S2232"/>
      <c r="T2232" s="6" t="str">
        <f>IFERROR(VLOOKUP(T$1&amp;"."&amp;$A2232&amp;"."&amp;$B2232,Mappings[[Lookup Name]:[Source Reference]],2,FALSE),"")</f>
        <v/>
      </c>
      <c r="U2232" s="6" t="str">
        <f>IFERROR(VLOOKUP(U$1&amp;"."&amp;$A2232&amp;"."&amp;$B2232,Mappings[[Lookup Name]:[Source Reference]],2,FALSE),"")</f>
        <v/>
      </c>
      <c r="V2232" s="6" t="str">
        <f>IFERROR(VLOOKUP(V$1&amp;"."&amp;$A2232&amp;"."&amp;$B2232,Mappings[[Lookup Name]:[Source Reference]],2,FALSE),"")</f>
        <v/>
      </c>
      <c r="W2232" s="6" t="str">
        <f>IFERROR(VLOOKUP(W$1&amp;"."&amp;$A2232&amp;"."&amp;$B2232,Mappings[[Lookup Name]:[Source Reference]],2,FALSE),"")</f>
        <v/>
      </c>
    </row>
    <row r="2233" spans="1:23" x14ac:dyDescent="0.3">
      <c r="A2233" t="s">
        <v>1483</v>
      </c>
      <c r="B2233" s="6" t="s">
        <v>1486</v>
      </c>
      <c r="C2233" s="5">
        <v>3</v>
      </c>
      <c r="D2233" t="s">
        <v>2102</v>
      </c>
      <c r="E2233">
        <v>50</v>
      </c>
      <c r="F2233">
        <v>0</v>
      </c>
      <c r="G2233">
        <v>0</v>
      </c>
      <c r="H2233">
        <v>1</v>
      </c>
      <c r="I2233">
        <v>0</v>
      </c>
      <c r="J2233" t="s">
        <v>2117</v>
      </c>
      <c r="K2233" s="2" t="s">
        <v>2117</v>
      </c>
      <c r="L2233" t="str">
        <f>VLOOKUP(A2233,Tables!$A$2:$B$218,2,FALSE)</f>
        <v/>
      </c>
      <c r="O2233" s="8" t="s">
        <v>3149</v>
      </c>
      <c r="P2233" s="8"/>
      <c r="Q2233" t="str">
        <f t="shared" si="34"/>
        <v>Business Logic</v>
      </c>
      <c r="R2233"/>
      <c r="S2233"/>
      <c r="T2233" s="6" t="str">
        <f>IFERROR(VLOOKUP(T$1&amp;"."&amp;$A2233&amp;"."&amp;$B2233,Mappings[[Lookup Name]:[Source Reference]],2,FALSE),"")</f>
        <v/>
      </c>
      <c r="U2233" s="6" t="str">
        <f>IFERROR(VLOOKUP(U$1&amp;"."&amp;$A2233&amp;"."&amp;$B2233,Mappings[[Lookup Name]:[Source Reference]],2,FALSE),"")</f>
        <v/>
      </c>
      <c r="V2233" s="6" t="str">
        <f>IFERROR(VLOOKUP(V$1&amp;"."&amp;$A2233&amp;"."&amp;$B2233,Mappings[[Lookup Name]:[Source Reference]],2,FALSE),"")</f>
        <v/>
      </c>
      <c r="W2233" s="6" t="str">
        <f>IFERROR(VLOOKUP(W$1&amp;"."&amp;$A2233&amp;"."&amp;$B2233,Mappings[[Lookup Name]:[Source Reference]],2,FALSE),"")</f>
        <v/>
      </c>
    </row>
    <row r="2234" spans="1:23" x14ac:dyDescent="0.3">
      <c r="A2234" t="s">
        <v>1483</v>
      </c>
      <c r="B2234" s="6" t="s">
        <v>12</v>
      </c>
      <c r="C2234" s="5">
        <v>4</v>
      </c>
      <c r="D2234" t="s">
        <v>2102</v>
      </c>
      <c r="E2234">
        <v>120</v>
      </c>
      <c r="F2234">
        <v>0</v>
      </c>
      <c r="G2234">
        <v>0</v>
      </c>
      <c r="H2234">
        <v>1</v>
      </c>
      <c r="I2234">
        <v>0</v>
      </c>
      <c r="J2234" t="s">
        <v>2117</v>
      </c>
      <c r="K2234" s="2" t="s">
        <v>2117</v>
      </c>
      <c r="L2234" t="str">
        <f>VLOOKUP(A2234,Tables!$A$2:$B$218,2,FALSE)</f>
        <v/>
      </c>
      <c r="O2234" s="8" t="s">
        <v>3149</v>
      </c>
      <c r="P2234" s="8"/>
      <c r="Q2234" t="str">
        <f t="shared" si="34"/>
        <v>ETL Audit Process</v>
      </c>
      <c r="R2234"/>
      <c r="S2234"/>
      <c r="T2234" s="6" t="str">
        <f>IFERROR(VLOOKUP(T$1&amp;"."&amp;$A2234&amp;"."&amp;$B2234,Mappings[[Lookup Name]:[Source Reference]],2,FALSE),"")</f>
        <v/>
      </c>
      <c r="U2234" s="6" t="str">
        <f>IFERROR(VLOOKUP(U$1&amp;"."&amp;$A2234&amp;"."&amp;$B2234,Mappings[[Lookup Name]:[Source Reference]],2,FALSE),"")</f>
        <v/>
      </c>
      <c r="V2234" s="6" t="str">
        <f>IFERROR(VLOOKUP(V$1&amp;"."&amp;$A2234&amp;"."&amp;$B2234,Mappings[[Lookup Name]:[Source Reference]],2,FALSE),"")</f>
        <v/>
      </c>
      <c r="W2234" s="6" t="str">
        <f>IFERROR(VLOOKUP(W$1&amp;"."&amp;$A2234&amp;"."&amp;$B2234,Mappings[[Lookup Name]:[Source Reference]],2,FALSE),"")</f>
        <v/>
      </c>
    </row>
    <row r="2235" spans="1:23" x14ac:dyDescent="0.3">
      <c r="A2235" t="s">
        <v>1483</v>
      </c>
      <c r="B2235" s="6" t="s">
        <v>13</v>
      </c>
      <c r="C2235" s="5">
        <v>5</v>
      </c>
      <c r="D2235" t="s">
        <v>2098</v>
      </c>
      <c r="E2235">
        <v>8</v>
      </c>
      <c r="F2235">
        <v>23</v>
      </c>
      <c r="G2235">
        <v>3</v>
      </c>
      <c r="H2235">
        <v>0</v>
      </c>
      <c r="I2235">
        <v>0</v>
      </c>
      <c r="J2235" t="s">
        <v>2117</v>
      </c>
      <c r="K2235" s="2" t="s">
        <v>2117</v>
      </c>
      <c r="L2235" t="str">
        <f>VLOOKUP(A2235,Tables!$A$2:$B$218,2,FALSE)</f>
        <v/>
      </c>
      <c r="O2235" s="8" t="s">
        <v>3149</v>
      </c>
      <c r="P2235" s="8"/>
      <c r="Q2235" t="str">
        <f t="shared" si="34"/>
        <v>ETL Audit Process</v>
      </c>
      <c r="R2235"/>
      <c r="S2235"/>
      <c r="T2235" s="6" t="str">
        <f>IFERROR(VLOOKUP(T$1&amp;"."&amp;$A2235&amp;"."&amp;$B2235,Mappings[[Lookup Name]:[Source Reference]],2,FALSE),"")</f>
        <v/>
      </c>
      <c r="U2235" s="6" t="str">
        <f>IFERROR(VLOOKUP(U$1&amp;"."&amp;$A2235&amp;"."&amp;$B2235,Mappings[[Lookup Name]:[Source Reference]],2,FALSE),"")</f>
        <v/>
      </c>
      <c r="V2235" s="6" t="str">
        <f>IFERROR(VLOOKUP(V$1&amp;"."&amp;$A2235&amp;"."&amp;$B2235,Mappings[[Lookup Name]:[Source Reference]],2,FALSE),"")</f>
        <v/>
      </c>
      <c r="W2235" s="6" t="str">
        <f>IFERROR(VLOOKUP(W$1&amp;"."&amp;$A2235&amp;"."&amp;$B2235,Mappings[[Lookup Name]:[Source Reference]],2,FALSE),"")</f>
        <v/>
      </c>
    </row>
    <row r="2236" spans="1:23" x14ac:dyDescent="0.3">
      <c r="A2236" t="s">
        <v>1483</v>
      </c>
      <c r="B2236" s="6" t="s">
        <v>15</v>
      </c>
      <c r="C2236" s="5">
        <v>6</v>
      </c>
      <c r="D2236" t="s">
        <v>2102</v>
      </c>
      <c r="E2236">
        <v>120</v>
      </c>
      <c r="F2236">
        <v>0</v>
      </c>
      <c r="G2236">
        <v>0</v>
      </c>
      <c r="H2236">
        <v>1</v>
      </c>
      <c r="I2236">
        <v>0</v>
      </c>
      <c r="J2236" t="s">
        <v>2117</v>
      </c>
      <c r="K2236" s="2" t="s">
        <v>2117</v>
      </c>
      <c r="L2236" t="str">
        <f>VLOOKUP(A2236,Tables!$A$2:$B$218,2,FALSE)</f>
        <v/>
      </c>
      <c r="O2236" s="8" t="s">
        <v>3149</v>
      </c>
      <c r="P2236" s="8"/>
      <c r="Q2236" t="str">
        <f t="shared" si="34"/>
        <v>ETL Audit Process</v>
      </c>
      <c r="R2236"/>
      <c r="S2236"/>
      <c r="T2236" s="6" t="str">
        <f>IFERROR(VLOOKUP(T$1&amp;"."&amp;$A2236&amp;"."&amp;$B2236,Mappings[[Lookup Name]:[Source Reference]],2,FALSE),"")</f>
        <v/>
      </c>
      <c r="U2236" s="6" t="str">
        <f>IFERROR(VLOOKUP(U$1&amp;"."&amp;$A2236&amp;"."&amp;$B2236,Mappings[[Lookup Name]:[Source Reference]],2,FALSE),"")</f>
        <v/>
      </c>
      <c r="V2236" s="6" t="str">
        <f>IFERROR(VLOOKUP(V$1&amp;"."&amp;$A2236&amp;"."&amp;$B2236,Mappings[[Lookup Name]:[Source Reference]],2,FALSE),"")</f>
        <v/>
      </c>
      <c r="W2236" s="6" t="str">
        <f>IFERROR(VLOOKUP(W$1&amp;"."&amp;$A2236&amp;"."&amp;$B2236,Mappings[[Lookup Name]:[Source Reference]],2,FALSE),"")</f>
        <v/>
      </c>
    </row>
    <row r="2237" spans="1:23" x14ac:dyDescent="0.3">
      <c r="A2237" t="s">
        <v>1483</v>
      </c>
      <c r="B2237" s="6" t="s">
        <v>14</v>
      </c>
      <c r="C2237" s="5">
        <v>7</v>
      </c>
      <c r="D2237" t="s">
        <v>2098</v>
      </c>
      <c r="E2237">
        <v>8</v>
      </c>
      <c r="F2237">
        <v>23</v>
      </c>
      <c r="G2237">
        <v>3</v>
      </c>
      <c r="H2237">
        <v>0</v>
      </c>
      <c r="I2237">
        <v>0</v>
      </c>
      <c r="J2237" t="s">
        <v>2117</v>
      </c>
      <c r="K2237" s="2" t="s">
        <v>2117</v>
      </c>
      <c r="L2237" t="str">
        <f>VLOOKUP(A2237,Tables!$A$2:$B$218,2,FALSE)</f>
        <v/>
      </c>
      <c r="O2237" s="8" t="s">
        <v>3149</v>
      </c>
      <c r="P2237" s="8"/>
      <c r="Q2237" t="str">
        <f t="shared" si="34"/>
        <v>ETL Audit Process</v>
      </c>
      <c r="R2237"/>
      <c r="S2237"/>
      <c r="T2237" s="6" t="str">
        <f>IFERROR(VLOOKUP(T$1&amp;"."&amp;$A2237&amp;"."&amp;$B2237,Mappings[[Lookup Name]:[Source Reference]],2,FALSE),"")</f>
        <v/>
      </c>
      <c r="U2237" s="6" t="str">
        <f>IFERROR(VLOOKUP(U$1&amp;"."&amp;$A2237&amp;"."&amp;$B2237,Mappings[[Lookup Name]:[Source Reference]],2,FALSE),"")</f>
        <v/>
      </c>
      <c r="V2237" s="6" t="str">
        <f>IFERROR(VLOOKUP(V$1&amp;"."&amp;$A2237&amp;"."&amp;$B2237,Mappings[[Lookup Name]:[Source Reference]],2,FALSE),"")</f>
        <v/>
      </c>
      <c r="W2237" s="6" t="str">
        <f>IFERROR(VLOOKUP(W$1&amp;"."&amp;$A2237&amp;"."&amp;$B2237,Mappings[[Lookup Name]:[Source Reference]],2,FALSE),"")</f>
        <v/>
      </c>
    </row>
    <row r="2238" spans="1:23" x14ac:dyDescent="0.3">
      <c r="A2238" t="s">
        <v>1483</v>
      </c>
      <c r="B2238" s="6" t="s">
        <v>16</v>
      </c>
      <c r="C2238" s="5">
        <v>8</v>
      </c>
      <c r="D2238" t="s">
        <v>2099</v>
      </c>
      <c r="E2238">
        <v>4</v>
      </c>
      <c r="F2238">
        <v>10</v>
      </c>
      <c r="G2238">
        <v>0</v>
      </c>
      <c r="H2238">
        <v>0</v>
      </c>
      <c r="I2238">
        <v>0</v>
      </c>
      <c r="J2238" t="s">
        <v>2117</v>
      </c>
      <c r="K2238" s="2" t="s">
        <v>2117</v>
      </c>
      <c r="L2238" t="str">
        <f>VLOOKUP(A2238,Tables!$A$2:$B$218,2,FALSE)</f>
        <v/>
      </c>
      <c r="O2238" s="8" t="s">
        <v>3149</v>
      </c>
      <c r="P2238" s="8"/>
      <c r="Q2238" t="str">
        <f t="shared" si="34"/>
        <v>ETL Audit Process</v>
      </c>
      <c r="R2238"/>
      <c r="S2238"/>
      <c r="T2238" s="6" t="str">
        <f>IFERROR(VLOOKUP(T$1&amp;"."&amp;$A2238&amp;"."&amp;$B2238,Mappings[[Lookup Name]:[Source Reference]],2,FALSE),"")</f>
        <v/>
      </c>
      <c r="U2238" s="6" t="str">
        <f>IFERROR(VLOOKUP(U$1&amp;"."&amp;$A2238&amp;"."&amp;$B2238,Mappings[[Lookup Name]:[Source Reference]],2,FALSE),"")</f>
        <v/>
      </c>
      <c r="V2238" s="6" t="str">
        <f>IFERROR(VLOOKUP(V$1&amp;"."&amp;$A2238&amp;"."&amp;$B2238,Mappings[[Lookup Name]:[Source Reference]],2,FALSE),"")</f>
        <v/>
      </c>
      <c r="W2238" s="6" t="str">
        <f>IFERROR(VLOOKUP(W$1&amp;"."&amp;$A2238&amp;"."&amp;$B2238,Mappings[[Lookup Name]:[Source Reference]],2,FALSE),"")</f>
        <v/>
      </c>
    </row>
    <row r="2239" spans="1:23" x14ac:dyDescent="0.3">
      <c r="A2239" t="s">
        <v>1483</v>
      </c>
      <c r="B2239" s="6" t="s">
        <v>17</v>
      </c>
      <c r="C2239" s="5">
        <v>9</v>
      </c>
      <c r="D2239" t="s">
        <v>2099</v>
      </c>
      <c r="E2239">
        <v>4</v>
      </c>
      <c r="F2239">
        <v>10</v>
      </c>
      <c r="G2239">
        <v>0</v>
      </c>
      <c r="H2239">
        <v>0</v>
      </c>
      <c r="I2239">
        <v>0</v>
      </c>
      <c r="J2239" t="s">
        <v>2117</v>
      </c>
      <c r="K2239" s="2" t="s">
        <v>2117</v>
      </c>
      <c r="L2239" t="str">
        <f>VLOOKUP(A2239,Tables!$A$2:$B$218,2,FALSE)</f>
        <v/>
      </c>
      <c r="O2239" s="8" t="s">
        <v>3149</v>
      </c>
      <c r="P2239" s="8"/>
      <c r="Q2239" t="str">
        <f t="shared" si="34"/>
        <v>ETL Audit Process</v>
      </c>
      <c r="R2239"/>
      <c r="S2239"/>
      <c r="T2239" s="6" t="str">
        <f>IFERROR(VLOOKUP(T$1&amp;"."&amp;$A2239&amp;"."&amp;$B2239,Mappings[[Lookup Name]:[Source Reference]],2,FALSE),"")</f>
        <v/>
      </c>
      <c r="U2239" s="6" t="str">
        <f>IFERROR(VLOOKUP(U$1&amp;"."&amp;$A2239&amp;"."&amp;$B2239,Mappings[[Lookup Name]:[Source Reference]],2,FALSE),"")</f>
        <v/>
      </c>
      <c r="V2239" s="6" t="str">
        <f>IFERROR(VLOOKUP(V$1&amp;"."&amp;$A2239&amp;"."&amp;$B2239,Mappings[[Lookup Name]:[Source Reference]],2,FALSE),"")</f>
        <v/>
      </c>
      <c r="W2239" s="6" t="str">
        <f>IFERROR(VLOOKUP(W$1&amp;"."&amp;$A2239&amp;"."&amp;$B2239,Mappings[[Lookup Name]:[Source Reference]],2,FALSE),"")</f>
        <v/>
      </c>
    </row>
    <row r="2240" spans="1:23" ht="31.2" x14ac:dyDescent="0.3">
      <c r="A2240" t="s">
        <v>1483</v>
      </c>
      <c r="B2240" s="6" t="s">
        <v>18</v>
      </c>
      <c r="C2240" s="5">
        <v>10</v>
      </c>
      <c r="D2240" t="s">
        <v>2099</v>
      </c>
      <c r="E2240">
        <v>4</v>
      </c>
      <c r="F2240">
        <v>10</v>
      </c>
      <c r="G2240">
        <v>0</v>
      </c>
      <c r="H2240">
        <v>0</v>
      </c>
      <c r="I2240">
        <v>0</v>
      </c>
      <c r="J2240" t="s">
        <v>2120</v>
      </c>
      <c r="K2240" s="2" t="s">
        <v>2288</v>
      </c>
      <c r="L2240" t="str">
        <f>VLOOKUP(A2240,Tables!$A$2:$B$218,2,FALSE)</f>
        <v/>
      </c>
      <c r="O2240" s="8" t="s">
        <v>3149</v>
      </c>
      <c r="P2240" s="8"/>
      <c r="Q2240" t="str">
        <f t="shared" si="34"/>
        <v>Link to Source System</v>
      </c>
      <c r="R2240"/>
      <c r="S2240"/>
      <c r="T2240" s="6" t="str">
        <f>IFERROR(VLOOKUP(T$1&amp;"."&amp;$A2240&amp;"."&amp;$B2240,Mappings[[Lookup Name]:[Source Reference]],2,FALSE),"")</f>
        <v/>
      </c>
      <c r="U2240" s="6" t="str">
        <f>IFERROR(VLOOKUP(U$1&amp;"."&amp;$A2240&amp;"."&amp;$B2240,Mappings[[Lookup Name]:[Source Reference]],2,FALSE),"")</f>
        <v/>
      </c>
      <c r="V2240" s="6" t="str">
        <f>IFERROR(VLOOKUP(V$1&amp;"."&amp;$A2240&amp;"."&amp;$B2240,Mappings[[Lookup Name]:[Source Reference]],2,FALSE),"")</f>
        <v/>
      </c>
      <c r="W2240" s="6" t="str">
        <f>IFERROR(VLOOKUP(W$1&amp;"."&amp;$A2240&amp;"."&amp;$B2240,Mappings[[Lookup Name]:[Source Reference]],2,FALSE),"")</f>
        <v/>
      </c>
    </row>
    <row r="2241" spans="1:23" x14ac:dyDescent="0.3">
      <c r="A2241" t="s">
        <v>1487</v>
      </c>
      <c r="B2241" s="6" t="s">
        <v>61</v>
      </c>
      <c r="C2241" s="5">
        <v>1</v>
      </c>
      <c r="D2241" t="s">
        <v>2099</v>
      </c>
      <c r="E2241">
        <v>4</v>
      </c>
      <c r="F2241">
        <v>10</v>
      </c>
      <c r="G2241">
        <v>0</v>
      </c>
      <c r="H2241">
        <v>0</v>
      </c>
      <c r="I2241">
        <v>1</v>
      </c>
      <c r="J2241" t="s">
        <v>2117</v>
      </c>
      <c r="K2241" s="2" t="s">
        <v>2117</v>
      </c>
      <c r="L2241" t="str">
        <f>VLOOKUP(A2241,Tables!$A$2:$B$218,2,FALSE)</f>
        <v/>
      </c>
      <c r="O2241" s="8" t="s">
        <v>3149</v>
      </c>
      <c r="P2241" s="8"/>
      <c r="Q2241" t="str">
        <f t="shared" si="34"/>
        <v>System Generated</v>
      </c>
      <c r="R2241"/>
      <c r="S2241"/>
      <c r="T2241" s="6" t="str">
        <f>IFERROR(VLOOKUP(T$1&amp;"."&amp;$A2241&amp;"."&amp;$B2241,Mappings[[Lookup Name]:[Source Reference]],2,FALSE),"")</f>
        <v/>
      </c>
      <c r="U2241" s="6" t="str">
        <f>IFERROR(VLOOKUP(U$1&amp;"."&amp;$A2241&amp;"."&amp;$B2241,Mappings[[Lookup Name]:[Source Reference]],2,FALSE),"")</f>
        <v/>
      </c>
      <c r="V2241" s="6" t="str">
        <f>IFERROR(VLOOKUP(V$1&amp;"."&amp;$A2241&amp;"."&amp;$B2241,Mappings[[Lookup Name]:[Source Reference]],2,FALSE),"")</f>
        <v/>
      </c>
      <c r="W2241" s="6" t="str">
        <f>IFERROR(VLOOKUP(W$1&amp;"."&amp;$A2241&amp;"."&amp;$B2241,Mappings[[Lookup Name]:[Source Reference]],2,FALSE),"")</f>
        <v/>
      </c>
    </row>
    <row r="2242" spans="1:23" x14ac:dyDescent="0.3">
      <c r="A2242" t="s">
        <v>1487</v>
      </c>
      <c r="B2242" s="6" t="s">
        <v>1488</v>
      </c>
      <c r="C2242" s="5">
        <v>2</v>
      </c>
      <c r="D2242" t="s">
        <v>2102</v>
      </c>
      <c r="E2242">
        <v>15</v>
      </c>
      <c r="F2242">
        <v>0</v>
      </c>
      <c r="G2242">
        <v>0</v>
      </c>
      <c r="H2242">
        <v>1</v>
      </c>
      <c r="I2242">
        <v>0</v>
      </c>
      <c r="J2242" t="s">
        <v>2117</v>
      </c>
      <c r="K2242" s="2" t="s">
        <v>2117</v>
      </c>
      <c r="L2242" t="str">
        <f>VLOOKUP(A2242,Tables!$A$2:$B$218,2,FALSE)</f>
        <v/>
      </c>
      <c r="O2242" s="8" t="s">
        <v>3149</v>
      </c>
      <c r="P2242" s="8"/>
      <c r="Q2242" t="str">
        <f t="shared" si="34"/>
        <v>Business Logic</v>
      </c>
      <c r="R2242"/>
      <c r="S2242"/>
      <c r="T2242" s="6" t="str">
        <f>IFERROR(VLOOKUP(T$1&amp;"."&amp;$A2242&amp;"."&amp;$B2242,Mappings[[Lookup Name]:[Source Reference]],2,FALSE),"")</f>
        <v/>
      </c>
      <c r="U2242" s="6" t="str">
        <f>IFERROR(VLOOKUP(U$1&amp;"."&amp;$A2242&amp;"."&amp;$B2242,Mappings[[Lookup Name]:[Source Reference]],2,FALSE),"")</f>
        <v/>
      </c>
      <c r="V2242" s="6" t="str">
        <f>IFERROR(VLOOKUP(V$1&amp;"."&amp;$A2242&amp;"."&amp;$B2242,Mappings[[Lookup Name]:[Source Reference]],2,FALSE),"")</f>
        <v/>
      </c>
      <c r="W2242" s="6" t="str">
        <f>IFERROR(VLOOKUP(W$1&amp;"."&amp;$A2242&amp;"."&amp;$B2242,Mappings[[Lookup Name]:[Source Reference]],2,FALSE),"")</f>
        <v/>
      </c>
    </row>
    <row r="2243" spans="1:23" x14ac:dyDescent="0.3">
      <c r="A2243" t="s">
        <v>1487</v>
      </c>
      <c r="B2243" s="6" t="s">
        <v>347</v>
      </c>
      <c r="C2243" s="5">
        <v>3</v>
      </c>
      <c r="D2243" t="s">
        <v>2099</v>
      </c>
      <c r="E2243">
        <v>4</v>
      </c>
      <c r="F2243">
        <v>10</v>
      </c>
      <c r="G2243">
        <v>0</v>
      </c>
      <c r="H2243">
        <v>1</v>
      </c>
      <c r="I2243">
        <v>0</v>
      </c>
      <c r="J2243" t="s">
        <v>2117</v>
      </c>
      <c r="K2243" s="2" t="s">
        <v>2289</v>
      </c>
      <c r="L2243" t="str">
        <f>VLOOKUP(A2243,Tables!$A$2:$B$218,2,FALSE)</f>
        <v/>
      </c>
      <c r="O2243" s="8" t="s">
        <v>3149</v>
      </c>
      <c r="P2243" s="8"/>
      <c r="Q2243" t="str">
        <f t="shared" ref="Q2243:Q2306" si="35">IF(B2243="Source_System_SID","Link to Source System",IF(OR(B2243="Created_By_ID",B2243="Created_by_Date",B2243="Last_Updated_By_Date",B2243="Last_Updated_By_ID",B2243="Audit_SID",B2243="Update_Audit_SID"),"ETL Audit Process",IF(RIGHT(B2243,3)="SID","System Generated","Business Logic")))</f>
        <v>System Generated</v>
      </c>
      <c r="R2243"/>
      <c r="S2243"/>
      <c r="T2243" s="6" t="str">
        <f>IFERROR(VLOOKUP(T$1&amp;"."&amp;$A2243&amp;"."&amp;$B2243,Mappings[[Lookup Name]:[Source Reference]],2,FALSE),"")</f>
        <v/>
      </c>
      <c r="U2243" s="6" t="str">
        <f>IFERROR(VLOOKUP(U$1&amp;"."&amp;$A2243&amp;"."&amp;$B2243,Mappings[[Lookup Name]:[Source Reference]],2,FALSE),"")</f>
        <v/>
      </c>
      <c r="V2243" s="6" t="str">
        <f>IFERROR(VLOOKUP(V$1&amp;"."&amp;$A2243&amp;"."&amp;$B2243,Mappings[[Lookup Name]:[Source Reference]],2,FALSE),"")</f>
        <v/>
      </c>
      <c r="W2243" s="6" t="str">
        <f>IFERROR(VLOOKUP(W$1&amp;"."&amp;$A2243&amp;"."&amp;$B2243,Mappings[[Lookup Name]:[Source Reference]],2,FALSE),"")</f>
        <v/>
      </c>
    </row>
    <row r="2244" spans="1:23" x14ac:dyDescent="0.3">
      <c r="A2244" t="s">
        <v>1487</v>
      </c>
      <c r="B2244" s="6" t="s">
        <v>1489</v>
      </c>
      <c r="C2244" s="5">
        <v>4</v>
      </c>
      <c r="D2244" t="s">
        <v>2102</v>
      </c>
      <c r="E2244">
        <v>15</v>
      </c>
      <c r="F2244">
        <v>0</v>
      </c>
      <c r="G2244">
        <v>0</v>
      </c>
      <c r="H2244">
        <v>1</v>
      </c>
      <c r="I2244">
        <v>0</v>
      </c>
      <c r="J2244" t="s">
        <v>2117</v>
      </c>
      <c r="K2244" s="2" t="s">
        <v>2117</v>
      </c>
      <c r="L2244" t="str">
        <f>VLOOKUP(A2244,Tables!$A$2:$B$218,2,FALSE)</f>
        <v/>
      </c>
      <c r="O2244" s="8" t="s">
        <v>3149</v>
      </c>
      <c r="P2244" s="8"/>
      <c r="Q2244" t="str">
        <f t="shared" si="35"/>
        <v>Business Logic</v>
      </c>
      <c r="R2244"/>
      <c r="S2244"/>
      <c r="T2244" s="6" t="str">
        <f>IFERROR(VLOOKUP(T$1&amp;"."&amp;$A2244&amp;"."&amp;$B2244,Mappings[[Lookup Name]:[Source Reference]],2,FALSE),"")</f>
        <v/>
      </c>
      <c r="U2244" s="6" t="str">
        <f>IFERROR(VLOOKUP(U$1&amp;"."&amp;$A2244&amp;"."&amp;$B2244,Mappings[[Lookup Name]:[Source Reference]],2,FALSE),"")</f>
        <v/>
      </c>
      <c r="V2244" s="6" t="str">
        <f>IFERROR(VLOOKUP(V$1&amp;"."&amp;$A2244&amp;"."&amp;$B2244,Mappings[[Lookup Name]:[Source Reference]],2,FALSE),"")</f>
        <v/>
      </c>
      <c r="W2244" s="6" t="str">
        <f>IFERROR(VLOOKUP(W$1&amp;"."&amp;$A2244&amp;"."&amp;$B2244,Mappings[[Lookup Name]:[Source Reference]],2,FALSE),"")</f>
        <v/>
      </c>
    </row>
    <row r="2245" spans="1:23" x14ac:dyDescent="0.3">
      <c r="A2245" t="s">
        <v>1487</v>
      </c>
      <c r="B2245" s="6" t="s">
        <v>55</v>
      </c>
      <c r="C2245" s="5">
        <v>5</v>
      </c>
      <c r="D2245" t="s">
        <v>2102</v>
      </c>
      <c r="E2245">
        <v>60</v>
      </c>
      <c r="F2245">
        <v>0</v>
      </c>
      <c r="G2245">
        <v>0</v>
      </c>
      <c r="H2245">
        <v>1</v>
      </c>
      <c r="I2245">
        <v>0</v>
      </c>
      <c r="J2245" t="s">
        <v>2117</v>
      </c>
      <c r="K2245" s="2" t="s">
        <v>2117</v>
      </c>
      <c r="L2245" t="str">
        <f>VLOOKUP(A2245,Tables!$A$2:$B$218,2,FALSE)</f>
        <v/>
      </c>
      <c r="O2245" s="8" t="s">
        <v>3149</v>
      </c>
      <c r="P2245" s="8"/>
      <c r="Q2245" t="str">
        <f t="shared" si="35"/>
        <v>Business Logic</v>
      </c>
      <c r="R2245"/>
      <c r="S2245"/>
      <c r="T2245" s="6" t="str">
        <f>IFERROR(VLOOKUP(T$1&amp;"."&amp;$A2245&amp;"."&amp;$B2245,Mappings[[Lookup Name]:[Source Reference]],2,FALSE),"")</f>
        <v/>
      </c>
      <c r="U2245" s="6" t="str">
        <f>IFERROR(VLOOKUP(U$1&amp;"."&amp;$A2245&amp;"."&amp;$B2245,Mappings[[Lookup Name]:[Source Reference]],2,FALSE),"")</f>
        <v/>
      </c>
      <c r="V2245" s="6" t="str">
        <f>IFERROR(VLOOKUP(V$1&amp;"."&amp;$A2245&amp;"."&amp;$B2245,Mappings[[Lookup Name]:[Source Reference]],2,FALSE),"")</f>
        <v/>
      </c>
      <c r="W2245" s="6" t="str">
        <f>IFERROR(VLOOKUP(W$1&amp;"."&amp;$A2245&amp;"."&amp;$B2245,Mappings[[Lookup Name]:[Source Reference]],2,FALSE),"")</f>
        <v/>
      </c>
    </row>
    <row r="2246" spans="1:23" x14ac:dyDescent="0.3">
      <c r="A2246" t="s">
        <v>1487</v>
      </c>
      <c r="B2246" s="6" t="s">
        <v>1490</v>
      </c>
      <c r="C2246" s="5">
        <v>6</v>
      </c>
      <c r="D2246" t="s">
        <v>2102</v>
      </c>
      <c r="E2246">
        <v>30</v>
      </c>
      <c r="F2246">
        <v>0</v>
      </c>
      <c r="G2246">
        <v>0</v>
      </c>
      <c r="H2246">
        <v>1</v>
      </c>
      <c r="I2246">
        <v>0</v>
      </c>
      <c r="J2246" t="s">
        <v>2117</v>
      </c>
      <c r="K2246" s="2" t="s">
        <v>2117</v>
      </c>
      <c r="L2246" t="str">
        <f>VLOOKUP(A2246,Tables!$A$2:$B$218,2,FALSE)</f>
        <v/>
      </c>
      <c r="O2246" s="8" t="s">
        <v>3149</v>
      </c>
      <c r="P2246" s="8"/>
      <c r="Q2246" t="str">
        <f t="shared" si="35"/>
        <v>Business Logic</v>
      </c>
      <c r="R2246"/>
      <c r="S2246"/>
      <c r="T2246" s="6" t="str">
        <f>IFERROR(VLOOKUP(T$1&amp;"."&amp;$A2246&amp;"."&amp;$B2246,Mappings[[Lookup Name]:[Source Reference]],2,FALSE),"")</f>
        <v/>
      </c>
      <c r="U2246" s="6" t="str">
        <f>IFERROR(VLOOKUP(U$1&amp;"."&amp;$A2246&amp;"."&amp;$B2246,Mappings[[Lookup Name]:[Source Reference]],2,FALSE),"")</f>
        <v/>
      </c>
      <c r="V2246" s="6" t="str">
        <f>IFERROR(VLOOKUP(V$1&amp;"."&amp;$A2246&amp;"."&amp;$B2246,Mappings[[Lookup Name]:[Source Reference]],2,FALSE),"")</f>
        <v/>
      </c>
      <c r="W2246" s="6" t="str">
        <f>IFERROR(VLOOKUP(W$1&amp;"."&amp;$A2246&amp;"."&amp;$B2246,Mappings[[Lookup Name]:[Source Reference]],2,FALSE),"")</f>
        <v/>
      </c>
    </row>
    <row r="2247" spans="1:23" x14ac:dyDescent="0.3">
      <c r="A2247" t="s">
        <v>1487</v>
      </c>
      <c r="B2247" s="6" t="s">
        <v>1491</v>
      </c>
      <c r="C2247" s="5">
        <v>7</v>
      </c>
      <c r="D2247" t="s">
        <v>2102</v>
      </c>
      <c r="E2247">
        <v>15</v>
      </c>
      <c r="F2247">
        <v>0</v>
      </c>
      <c r="G2247">
        <v>0</v>
      </c>
      <c r="H2247">
        <v>1</v>
      </c>
      <c r="I2247">
        <v>0</v>
      </c>
      <c r="J2247" t="s">
        <v>2117</v>
      </c>
      <c r="K2247" s="2" t="s">
        <v>2117</v>
      </c>
      <c r="L2247" t="str">
        <f>VLOOKUP(A2247,Tables!$A$2:$B$218,2,FALSE)</f>
        <v/>
      </c>
      <c r="O2247" s="8" t="s">
        <v>3149</v>
      </c>
      <c r="P2247" s="8"/>
      <c r="Q2247" t="str">
        <f t="shared" si="35"/>
        <v>Business Logic</v>
      </c>
      <c r="R2247"/>
      <c r="S2247"/>
      <c r="T2247" s="6" t="str">
        <f>IFERROR(VLOOKUP(T$1&amp;"."&amp;$A2247&amp;"."&amp;$B2247,Mappings[[Lookup Name]:[Source Reference]],2,FALSE),"")</f>
        <v/>
      </c>
      <c r="U2247" s="6" t="str">
        <f>IFERROR(VLOOKUP(U$1&amp;"."&amp;$A2247&amp;"."&amp;$B2247,Mappings[[Lookup Name]:[Source Reference]],2,FALSE),"")</f>
        <v/>
      </c>
      <c r="V2247" s="6" t="str">
        <f>IFERROR(VLOOKUP(V$1&amp;"."&amp;$A2247&amp;"."&amp;$B2247,Mappings[[Lookup Name]:[Source Reference]],2,FALSE),"")</f>
        <v/>
      </c>
      <c r="W2247" s="6" t="str">
        <f>IFERROR(VLOOKUP(W$1&amp;"."&amp;$A2247&amp;"."&amp;$B2247,Mappings[[Lookup Name]:[Source Reference]],2,FALSE),"")</f>
        <v/>
      </c>
    </row>
    <row r="2248" spans="1:23" x14ac:dyDescent="0.3">
      <c r="A2248" t="s">
        <v>1487</v>
      </c>
      <c r="B2248" s="6" t="s">
        <v>1492</v>
      </c>
      <c r="C2248" s="5">
        <v>8</v>
      </c>
      <c r="D2248" t="s">
        <v>2099</v>
      </c>
      <c r="E2248">
        <v>4</v>
      </c>
      <c r="F2248">
        <v>10</v>
      </c>
      <c r="G2248">
        <v>0</v>
      </c>
      <c r="H2248">
        <v>1</v>
      </c>
      <c r="I2248">
        <v>0</v>
      </c>
      <c r="J2248" t="s">
        <v>2117</v>
      </c>
      <c r="K2248" s="2" t="s">
        <v>2117</v>
      </c>
      <c r="L2248" t="str">
        <f>VLOOKUP(A2248,Tables!$A$2:$B$218,2,FALSE)</f>
        <v/>
      </c>
      <c r="O2248" s="8" t="s">
        <v>3149</v>
      </c>
      <c r="P2248" s="8"/>
      <c r="Q2248" t="str">
        <f t="shared" si="35"/>
        <v>Business Logic</v>
      </c>
      <c r="R2248"/>
      <c r="S2248"/>
      <c r="T2248" s="6" t="str">
        <f>IFERROR(VLOOKUP(T$1&amp;"."&amp;$A2248&amp;"."&amp;$B2248,Mappings[[Lookup Name]:[Source Reference]],2,FALSE),"")</f>
        <v/>
      </c>
      <c r="U2248" s="6" t="str">
        <f>IFERROR(VLOOKUP(U$1&amp;"."&amp;$A2248&amp;"."&amp;$B2248,Mappings[[Lookup Name]:[Source Reference]],2,FALSE),"")</f>
        <v/>
      </c>
      <c r="V2248" s="6" t="str">
        <f>IFERROR(VLOOKUP(V$1&amp;"."&amp;$A2248&amp;"."&amp;$B2248,Mappings[[Lookup Name]:[Source Reference]],2,FALSE),"")</f>
        <v/>
      </c>
      <c r="W2248" s="6" t="str">
        <f>IFERROR(VLOOKUP(W$1&amp;"."&amp;$A2248&amp;"."&amp;$B2248,Mappings[[Lookup Name]:[Source Reference]],2,FALSE),"")</f>
        <v/>
      </c>
    </row>
    <row r="2249" spans="1:23" x14ac:dyDescent="0.3">
      <c r="A2249" t="s">
        <v>1487</v>
      </c>
      <c r="B2249" s="6" t="s">
        <v>1493</v>
      </c>
      <c r="C2249" s="5">
        <v>9</v>
      </c>
      <c r="D2249" t="s">
        <v>2099</v>
      </c>
      <c r="E2249">
        <v>4</v>
      </c>
      <c r="F2249">
        <v>10</v>
      </c>
      <c r="G2249">
        <v>0</v>
      </c>
      <c r="H2249">
        <v>1</v>
      </c>
      <c r="I2249">
        <v>0</v>
      </c>
      <c r="J2249" t="s">
        <v>2117</v>
      </c>
      <c r="K2249" s="2" t="s">
        <v>2117</v>
      </c>
      <c r="L2249" t="str">
        <f>VLOOKUP(A2249,Tables!$A$2:$B$218,2,FALSE)</f>
        <v/>
      </c>
      <c r="O2249" s="8" t="s">
        <v>3149</v>
      </c>
      <c r="P2249" s="8"/>
      <c r="Q2249" t="str">
        <f t="shared" si="35"/>
        <v>Business Logic</v>
      </c>
      <c r="R2249"/>
      <c r="S2249"/>
      <c r="T2249" s="6" t="str">
        <f>IFERROR(VLOOKUP(T$1&amp;"."&amp;$A2249&amp;"."&amp;$B2249,Mappings[[Lookup Name]:[Source Reference]],2,FALSE),"")</f>
        <v/>
      </c>
      <c r="U2249" s="6" t="str">
        <f>IFERROR(VLOOKUP(U$1&amp;"."&amp;$A2249&amp;"."&amp;$B2249,Mappings[[Lookup Name]:[Source Reference]],2,FALSE),"")</f>
        <v/>
      </c>
      <c r="V2249" s="6" t="str">
        <f>IFERROR(VLOOKUP(V$1&amp;"."&amp;$A2249&amp;"."&amp;$B2249,Mappings[[Lookup Name]:[Source Reference]],2,FALSE),"")</f>
        <v/>
      </c>
      <c r="W2249" s="6" t="str">
        <f>IFERROR(VLOOKUP(W$1&amp;"."&amp;$A2249&amp;"."&amp;$B2249,Mappings[[Lookup Name]:[Source Reference]],2,FALSE),"")</f>
        <v/>
      </c>
    </row>
    <row r="2250" spans="1:23" x14ac:dyDescent="0.3">
      <c r="A2250" t="s">
        <v>1487</v>
      </c>
      <c r="B2250" s="6" t="s">
        <v>1494</v>
      </c>
      <c r="C2250" s="5">
        <v>10</v>
      </c>
      <c r="D2250" t="s">
        <v>2099</v>
      </c>
      <c r="E2250">
        <v>4</v>
      </c>
      <c r="F2250">
        <v>10</v>
      </c>
      <c r="G2250">
        <v>0</v>
      </c>
      <c r="H2250">
        <v>1</v>
      </c>
      <c r="I2250">
        <v>0</v>
      </c>
      <c r="J2250" t="s">
        <v>2117</v>
      </c>
      <c r="K2250" s="2" t="s">
        <v>2117</v>
      </c>
      <c r="L2250" t="str">
        <f>VLOOKUP(A2250,Tables!$A$2:$B$218,2,FALSE)</f>
        <v/>
      </c>
      <c r="O2250" s="8" t="s">
        <v>3149</v>
      </c>
      <c r="P2250" s="8"/>
      <c r="Q2250" t="str">
        <f t="shared" si="35"/>
        <v>Business Logic</v>
      </c>
      <c r="R2250"/>
      <c r="S2250"/>
      <c r="T2250" s="6" t="str">
        <f>IFERROR(VLOOKUP(T$1&amp;"."&amp;$A2250&amp;"."&amp;$B2250,Mappings[[Lookup Name]:[Source Reference]],2,FALSE),"")</f>
        <v/>
      </c>
      <c r="U2250" s="6" t="str">
        <f>IFERROR(VLOOKUP(U$1&amp;"."&amp;$A2250&amp;"."&amp;$B2250,Mappings[[Lookup Name]:[Source Reference]],2,FALSE),"")</f>
        <v/>
      </c>
      <c r="V2250" s="6" t="str">
        <f>IFERROR(VLOOKUP(V$1&amp;"."&amp;$A2250&amp;"."&amp;$B2250,Mappings[[Lookup Name]:[Source Reference]],2,FALSE),"")</f>
        <v/>
      </c>
      <c r="W2250" s="6" t="str">
        <f>IFERROR(VLOOKUP(W$1&amp;"."&amp;$A2250&amp;"."&amp;$B2250,Mappings[[Lookup Name]:[Source Reference]],2,FALSE),"")</f>
        <v/>
      </c>
    </row>
    <row r="2251" spans="1:23" x14ac:dyDescent="0.3">
      <c r="A2251" t="s">
        <v>1487</v>
      </c>
      <c r="B2251" s="6" t="s">
        <v>1495</v>
      </c>
      <c r="C2251" s="5">
        <v>11</v>
      </c>
      <c r="D2251" t="s">
        <v>2099</v>
      </c>
      <c r="E2251">
        <v>4</v>
      </c>
      <c r="F2251">
        <v>10</v>
      </c>
      <c r="G2251">
        <v>0</v>
      </c>
      <c r="H2251">
        <v>1</v>
      </c>
      <c r="I2251">
        <v>0</v>
      </c>
      <c r="J2251" t="s">
        <v>2117</v>
      </c>
      <c r="K2251" s="2" t="s">
        <v>2117</v>
      </c>
      <c r="L2251" t="str">
        <f>VLOOKUP(A2251,Tables!$A$2:$B$218,2,FALSE)</f>
        <v/>
      </c>
      <c r="O2251" s="8" t="s">
        <v>3149</v>
      </c>
      <c r="P2251" s="8"/>
      <c r="Q2251" t="str">
        <f t="shared" si="35"/>
        <v>Business Logic</v>
      </c>
      <c r="R2251"/>
      <c r="S2251"/>
      <c r="T2251" s="6" t="str">
        <f>IFERROR(VLOOKUP(T$1&amp;"."&amp;$A2251&amp;"."&amp;$B2251,Mappings[[Lookup Name]:[Source Reference]],2,FALSE),"")</f>
        <v/>
      </c>
      <c r="U2251" s="6" t="str">
        <f>IFERROR(VLOOKUP(U$1&amp;"."&amp;$A2251&amp;"."&amp;$B2251,Mappings[[Lookup Name]:[Source Reference]],2,FALSE),"")</f>
        <v/>
      </c>
      <c r="V2251" s="6" t="str">
        <f>IFERROR(VLOOKUP(V$1&amp;"."&amp;$A2251&amp;"."&amp;$B2251,Mappings[[Lookup Name]:[Source Reference]],2,FALSE),"")</f>
        <v/>
      </c>
      <c r="W2251" s="6" t="str">
        <f>IFERROR(VLOOKUP(W$1&amp;"."&amp;$A2251&amp;"."&amp;$B2251,Mappings[[Lookup Name]:[Source Reference]],2,FALSE),"")</f>
        <v/>
      </c>
    </row>
    <row r="2252" spans="1:23" x14ac:dyDescent="0.3">
      <c r="A2252" t="s">
        <v>1487</v>
      </c>
      <c r="B2252" s="6" t="s">
        <v>165</v>
      </c>
      <c r="C2252" s="5">
        <v>12</v>
      </c>
      <c r="D2252" t="s">
        <v>2102</v>
      </c>
      <c r="E2252">
        <v>60</v>
      </c>
      <c r="F2252">
        <v>0</v>
      </c>
      <c r="G2252">
        <v>0</v>
      </c>
      <c r="H2252">
        <v>1</v>
      </c>
      <c r="I2252">
        <v>0</v>
      </c>
      <c r="J2252" t="s">
        <v>2117</v>
      </c>
      <c r="K2252" s="2" t="s">
        <v>2117</v>
      </c>
      <c r="L2252" t="str">
        <f>VLOOKUP(A2252,Tables!$A$2:$B$218,2,FALSE)</f>
        <v/>
      </c>
      <c r="O2252" s="8" t="s">
        <v>3149</v>
      </c>
      <c r="P2252" s="8"/>
      <c r="Q2252" t="str">
        <f t="shared" si="35"/>
        <v>Business Logic</v>
      </c>
      <c r="R2252"/>
      <c r="S2252"/>
      <c r="T2252" s="6" t="str">
        <f>IFERROR(VLOOKUP(T$1&amp;"."&amp;$A2252&amp;"."&amp;$B2252,Mappings[[Lookup Name]:[Source Reference]],2,FALSE),"")</f>
        <v/>
      </c>
      <c r="U2252" s="6" t="str">
        <f>IFERROR(VLOOKUP(U$1&amp;"."&amp;$A2252&amp;"."&amp;$B2252,Mappings[[Lookup Name]:[Source Reference]],2,FALSE),"")</f>
        <v/>
      </c>
      <c r="V2252" s="6" t="str">
        <f>IFERROR(VLOOKUP(V$1&amp;"."&amp;$A2252&amp;"."&amp;$B2252,Mappings[[Lookup Name]:[Source Reference]],2,FALSE),"")</f>
        <v/>
      </c>
      <c r="W2252" s="6" t="str">
        <f>IFERROR(VLOOKUP(W$1&amp;"."&amp;$A2252&amp;"."&amp;$B2252,Mappings[[Lookup Name]:[Source Reference]],2,FALSE),"")</f>
        <v/>
      </c>
    </row>
    <row r="2253" spans="1:23" x14ac:dyDescent="0.3">
      <c r="A2253" t="s">
        <v>1487</v>
      </c>
      <c r="B2253" s="6" t="s">
        <v>1496</v>
      </c>
      <c r="C2253" s="5">
        <v>13</v>
      </c>
      <c r="D2253" t="s">
        <v>2099</v>
      </c>
      <c r="E2253">
        <v>4</v>
      </c>
      <c r="F2253">
        <v>10</v>
      </c>
      <c r="G2253">
        <v>0</v>
      </c>
      <c r="H2253">
        <v>1</v>
      </c>
      <c r="I2253">
        <v>0</v>
      </c>
      <c r="J2253" t="s">
        <v>2117</v>
      </c>
      <c r="K2253" s="2" t="s">
        <v>2117</v>
      </c>
      <c r="L2253" t="str">
        <f>VLOOKUP(A2253,Tables!$A$2:$B$218,2,FALSE)</f>
        <v/>
      </c>
      <c r="O2253" s="8" t="s">
        <v>3149</v>
      </c>
      <c r="P2253" s="8"/>
      <c r="Q2253" t="str">
        <f t="shared" si="35"/>
        <v>Business Logic</v>
      </c>
      <c r="R2253"/>
      <c r="S2253"/>
      <c r="T2253" s="6" t="str">
        <f>IFERROR(VLOOKUP(T$1&amp;"."&amp;$A2253&amp;"."&amp;$B2253,Mappings[[Lookup Name]:[Source Reference]],2,FALSE),"")</f>
        <v/>
      </c>
      <c r="U2253" s="6" t="str">
        <f>IFERROR(VLOOKUP(U$1&amp;"."&amp;$A2253&amp;"."&amp;$B2253,Mappings[[Lookup Name]:[Source Reference]],2,FALSE),"")</f>
        <v/>
      </c>
      <c r="V2253" s="6" t="str">
        <f>IFERROR(VLOOKUP(V$1&amp;"."&amp;$A2253&amp;"."&amp;$B2253,Mappings[[Lookup Name]:[Source Reference]],2,FALSE),"")</f>
        <v/>
      </c>
      <c r="W2253" s="6" t="str">
        <f>IFERROR(VLOOKUP(W$1&amp;"."&amp;$A2253&amp;"."&amp;$B2253,Mappings[[Lookup Name]:[Source Reference]],2,FALSE),"")</f>
        <v/>
      </c>
    </row>
    <row r="2254" spans="1:23" x14ac:dyDescent="0.3">
      <c r="A2254" t="s">
        <v>1487</v>
      </c>
      <c r="B2254" s="6" t="s">
        <v>1497</v>
      </c>
      <c r="C2254" s="5">
        <v>14</v>
      </c>
      <c r="D2254" t="s">
        <v>2101</v>
      </c>
      <c r="E2254">
        <v>50</v>
      </c>
      <c r="F2254">
        <v>0</v>
      </c>
      <c r="G2254">
        <v>0</v>
      </c>
      <c r="H2254">
        <v>1</v>
      </c>
      <c r="I2254">
        <v>0</v>
      </c>
      <c r="J2254" t="s">
        <v>2117</v>
      </c>
      <c r="K2254" s="2" t="s">
        <v>2117</v>
      </c>
      <c r="L2254" t="str">
        <f>VLOOKUP(A2254,Tables!$A$2:$B$218,2,FALSE)</f>
        <v/>
      </c>
      <c r="O2254" s="8" t="s">
        <v>3149</v>
      </c>
      <c r="P2254" s="8"/>
      <c r="Q2254" t="str">
        <f t="shared" si="35"/>
        <v>Business Logic</v>
      </c>
      <c r="R2254"/>
      <c r="S2254"/>
      <c r="T2254" s="6" t="str">
        <f>IFERROR(VLOOKUP(T$1&amp;"."&amp;$A2254&amp;"."&amp;$B2254,Mappings[[Lookup Name]:[Source Reference]],2,FALSE),"")</f>
        <v/>
      </c>
      <c r="U2254" s="6" t="str">
        <f>IFERROR(VLOOKUP(U$1&amp;"."&amp;$A2254&amp;"."&amp;$B2254,Mappings[[Lookup Name]:[Source Reference]],2,FALSE),"")</f>
        <v/>
      </c>
      <c r="V2254" s="6" t="str">
        <f>IFERROR(VLOOKUP(V$1&amp;"."&amp;$A2254&amp;"."&amp;$B2254,Mappings[[Lookup Name]:[Source Reference]],2,FALSE),"")</f>
        <v/>
      </c>
      <c r="W2254" s="6" t="str">
        <f>IFERROR(VLOOKUP(W$1&amp;"."&amp;$A2254&amp;"."&amp;$B2254,Mappings[[Lookup Name]:[Source Reference]],2,FALSE),"")</f>
        <v/>
      </c>
    </row>
    <row r="2255" spans="1:23" x14ac:dyDescent="0.3">
      <c r="A2255" t="s">
        <v>1487</v>
      </c>
      <c r="B2255" s="6" t="s">
        <v>1498</v>
      </c>
      <c r="C2255" s="5">
        <v>15</v>
      </c>
      <c r="D2255" t="s">
        <v>2101</v>
      </c>
      <c r="E2255">
        <v>1</v>
      </c>
      <c r="F2255">
        <v>0</v>
      </c>
      <c r="G2255">
        <v>0</v>
      </c>
      <c r="H2255">
        <v>1</v>
      </c>
      <c r="I2255">
        <v>0</v>
      </c>
      <c r="J2255" t="s">
        <v>2117</v>
      </c>
      <c r="K2255" s="2" t="s">
        <v>2117</v>
      </c>
      <c r="L2255" t="str">
        <f>VLOOKUP(A2255,Tables!$A$2:$B$218,2,FALSE)</f>
        <v/>
      </c>
      <c r="O2255" s="8" t="s">
        <v>3149</v>
      </c>
      <c r="P2255" s="8"/>
      <c r="Q2255" t="str">
        <f t="shared" si="35"/>
        <v>Business Logic</v>
      </c>
      <c r="R2255"/>
      <c r="S2255"/>
      <c r="T2255" s="6" t="str">
        <f>IFERROR(VLOOKUP(T$1&amp;"."&amp;$A2255&amp;"."&amp;$B2255,Mappings[[Lookup Name]:[Source Reference]],2,FALSE),"")</f>
        <v/>
      </c>
      <c r="U2255" s="6" t="str">
        <f>IFERROR(VLOOKUP(U$1&amp;"."&amp;$A2255&amp;"."&amp;$B2255,Mappings[[Lookup Name]:[Source Reference]],2,FALSE),"")</f>
        <v/>
      </c>
      <c r="V2255" s="6" t="str">
        <f>IFERROR(VLOOKUP(V$1&amp;"."&amp;$A2255&amp;"."&amp;$B2255,Mappings[[Lookup Name]:[Source Reference]],2,FALSE),"")</f>
        <v/>
      </c>
      <c r="W2255" s="6" t="str">
        <f>IFERROR(VLOOKUP(W$1&amp;"."&amp;$A2255&amp;"."&amp;$B2255,Mappings[[Lookup Name]:[Source Reference]],2,FALSE),"")</f>
        <v/>
      </c>
    </row>
    <row r="2256" spans="1:23" x14ac:dyDescent="0.3">
      <c r="A2256" t="s">
        <v>1487</v>
      </c>
      <c r="B2256" s="6" t="s">
        <v>77</v>
      </c>
      <c r="C2256" s="5">
        <v>16</v>
      </c>
      <c r="D2256" t="s">
        <v>2101</v>
      </c>
      <c r="E2256">
        <v>1</v>
      </c>
      <c r="F2256">
        <v>0</v>
      </c>
      <c r="G2256">
        <v>0</v>
      </c>
      <c r="H2256">
        <v>1</v>
      </c>
      <c r="I2256">
        <v>0</v>
      </c>
      <c r="J2256" t="s">
        <v>2117</v>
      </c>
      <c r="K2256" s="2" t="s">
        <v>2117</v>
      </c>
      <c r="L2256" t="str">
        <f>VLOOKUP(A2256,Tables!$A$2:$B$218,2,FALSE)</f>
        <v/>
      </c>
      <c r="O2256" s="8" t="s">
        <v>3149</v>
      </c>
      <c r="P2256" s="8"/>
      <c r="Q2256" t="str">
        <f t="shared" si="35"/>
        <v>Business Logic</v>
      </c>
      <c r="R2256"/>
      <c r="S2256"/>
      <c r="T2256" s="6" t="str">
        <f>IFERROR(VLOOKUP(T$1&amp;"."&amp;$A2256&amp;"."&amp;$B2256,Mappings[[Lookup Name]:[Source Reference]],2,FALSE),"")</f>
        <v/>
      </c>
      <c r="U2256" s="6" t="str">
        <f>IFERROR(VLOOKUP(U$1&amp;"."&amp;$A2256&amp;"."&amp;$B2256,Mappings[[Lookup Name]:[Source Reference]],2,FALSE),"")</f>
        <v/>
      </c>
      <c r="V2256" s="6" t="str">
        <f>IFERROR(VLOOKUP(V$1&amp;"."&amp;$A2256&amp;"."&amp;$B2256,Mappings[[Lookup Name]:[Source Reference]],2,FALSE),"")</f>
        <v/>
      </c>
      <c r="W2256" s="6" t="str">
        <f>IFERROR(VLOOKUP(W$1&amp;"."&amp;$A2256&amp;"."&amp;$B2256,Mappings[[Lookup Name]:[Source Reference]],2,FALSE),"")</f>
        <v/>
      </c>
    </row>
    <row r="2257" spans="1:23" x14ac:dyDescent="0.3">
      <c r="A2257" t="s">
        <v>1487</v>
      </c>
      <c r="B2257" s="6" t="s">
        <v>1499</v>
      </c>
      <c r="C2257" s="5">
        <v>17</v>
      </c>
      <c r="D2257" t="s">
        <v>2102</v>
      </c>
      <c r="E2257">
        <v>15</v>
      </c>
      <c r="F2257">
        <v>0</v>
      </c>
      <c r="G2257">
        <v>0</v>
      </c>
      <c r="H2257">
        <v>1</v>
      </c>
      <c r="I2257">
        <v>0</v>
      </c>
      <c r="J2257" t="s">
        <v>2117</v>
      </c>
      <c r="K2257" s="2" t="s">
        <v>2117</v>
      </c>
      <c r="L2257" t="str">
        <f>VLOOKUP(A2257,Tables!$A$2:$B$218,2,FALSE)</f>
        <v/>
      </c>
      <c r="O2257" s="8" t="s">
        <v>3149</v>
      </c>
      <c r="P2257" s="8"/>
      <c r="Q2257" t="str">
        <f t="shared" si="35"/>
        <v>Business Logic</v>
      </c>
      <c r="R2257"/>
      <c r="S2257"/>
      <c r="T2257" s="6" t="str">
        <f>IFERROR(VLOOKUP(T$1&amp;"."&amp;$A2257&amp;"."&amp;$B2257,Mappings[[Lookup Name]:[Source Reference]],2,FALSE),"")</f>
        <v/>
      </c>
      <c r="U2257" s="6" t="str">
        <f>IFERROR(VLOOKUP(U$1&amp;"."&amp;$A2257&amp;"."&amp;$B2257,Mappings[[Lookup Name]:[Source Reference]],2,FALSE),"")</f>
        <v/>
      </c>
      <c r="V2257" s="6" t="str">
        <f>IFERROR(VLOOKUP(V$1&amp;"."&amp;$A2257&amp;"."&amp;$B2257,Mappings[[Lookup Name]:[Source Reference]],2,FALSE),"")</f>
        <v/>
      </c>
      <c r="W2257" s="6" t="str">
        <f>IFERROR(VLOOKUP(W$1&amp;"."&amp;$A2257&amp;"."&amp;$B2257,Mappings[[Lookup Name]:[Source Reference]],2,FALSE),"")</f>
        <v/>
      </c>
    </row>
    <row r="2258" spans="1:23" x14ac:dyDescent="0.3">
      <c r="A2258" t="s">
        <v>1487</v>
      </c>
      <c r="B2258" s="6" t="s">
        <v>1500</v>
      </c>
      <c r="C2258" s="5">
        <v>18</v>
      </c>
      <c r="D2258" t="s">
        <v>2102</v>
      </c>
      <c r="E2258">
        <v>15</v>
      </c>
      <c r="F2258">
        <v>0</v>
      </c>
      <c r="G2258">
        <v>0</v>
      </c>
      <c r="H2258">
        <v>1</v>
      </c>
      <c r="I2258">
        <v>0</v>
      </c>
      <c r="J2258" t="s">
        <v>2117</v>
      </c>
      <c r="K2258" s="2" t="s">
        <v>2117</v>
      </c>
      <c r="L2258" t="str">
        <f>VLOOKUP(A2258,Tables!$A$2:$B$218,2,FALSE)</f>
        <v/>
      </c>
      <c r="O2258" s="8" t="s">
        <v>3149</v>
      </c>
      <c r="P2258" s="8"/>
      <c r="Q2258" t="str">
        <f t="shared" si="35"/>
        <v>Business Logic</v>
      </c>
      <c r="R2258"/>
      <c r="S2258"/>
      <c r="T2258" s="6" t="str">
        <f>IFERROR(VLOOKUP(T$1&amp;"."&amp;$A2258&amp;"."&amp;$B2258,Mappings[[Lookup Name]:[Source Reference]],2,FALSE),"")</f>
        <v/>
      </c>
      <c r="U2258" s="6" t="str">
        <f>IFERROR(VLOOKUP(U$1&amp;"."&amp;$A2258&amp;"."&amp;$B2258,Mappings[[Lookup Name]:[Source Reference]],2,FALSE),"")</f>
        <v/>
      </c>
      <c r="V2258" s="6" t="str">
        <f>IFERROR(VLOOKUP(V$1&amp;"."&amp;$A2258&amp;"."&amp;$B2258,Mappings[[Lookup Name]:[Source Reference]],2,FALSE),"")</f>
        <v/>
      </c>
      <c r="W2258" s="6" t="str">
        <f>IFERROR(VLOOKUP(W$1&amp;"."&amp;$A2258&amp;"."&amp;$B2258,Mappings[[Lookup Name]:[Source Reference]],2,FALSE),"")</f>
        <v/>
      </c>
    </row>
    <row r="2259" spans="1:23" x14ac:dyDescent="0.3">
      <c r="A2259" t="s">
        <v>1487</v>
      </c>
      <c r="B2259" s="6" t="s">
        <v>1501</v>
      </c>
      <c r="C2259" s="5">
        <v>19</v>
      </c>
      <c r="D2259" t="s">
        <v>2099</v>
      </c>
      <c r="E2259">
        <v>4</v>
      </c>
      <c r="F2259">
        <v>10</v>
      </c>
      <c r="G2259">
        <v>0</v>
      </c>
      <c r="H2259">
        <v>1</v>
      </c>
      <c r="I2259">
        <v>0</v>
      </c>
      <c r="J2259" t="s">
        <v>2117</v>
      </c>
      <c r="K2259" s="2" t="s">
        <v>2117</v>
      </c>
      <c r="L2259" t="str">
        <f>VLOOKUP(A2259,Tables!$A$2:$B$218,2,FALSE)</f>
        <v/>
      </c>
      <c r="O2259" s="8" t="s">
        <v>3149</v>
      </c>
      <c r="P2259" s="8"/>
      <c r="Q2259" t="str">
        <f t="shared" si="35"/>
        <v>Business Logic</v>
      </c>
      <c r="R2259"/>
      <c r="S2259"/>
      <c r="T2259" s="6" t="str">
        <f>IFERROR(VLOOKUP(T$1&amp;"."&amp;$A2259&amp;"."&amp;$B2259,Mappings[[Lookup Name]:[Source Reference]],2,FALSE),"")</f>
        <v/>
      </c>
      <c r="U2259" s="6" t="str">
        <f>IFERROR(VLOOKUP(U$1&amp;"."&amp;$A2259&amp;"."&amp;$B2259,Mappings[[Lookup Name]:[Source Reference]],2,FALSE),"")</f>
        <v/>
      </c>
      <c r="V2259" s="6" t="str">
        <f>IFERROR(VLOOKUP(V$1&amp;"."&amp;$A2259&amp;"."&amp;$B2259,Mappings[[Lookup Name]:[Source Reference]],2,FALSE),"")</f>
        <v/>
      </c>
      <c r="W2259" s="6" t="str">
        <f>IFERROR(VLOOKUP(W$1&amp;"."&amp;$A2259&amp;"."&amp;$B2259,Mappings[[Lookup Name]:[Source Reference]],2,FALSE),"")</f>
        <v/>
      </c>
    </row>
    <row r="2260" spans="1:23" x14ac:dyDescent="0.3">
      <c r="A2260" t="s">
        <v>1487</v>
      </c>
      <c r="B2260" s="6" t="s">
        <v>1502</v>
      </c>
      <c r="C2260" s="5">
        <v>20</v>
      </c>
      <c r="D2260" t="s">
        <v>2101</v>
      </c>
      <c r="E2260">
        <v>1</v>
      </c>
      <c r="F2260">
        <v>0</v>
      </c>
      <c r="G2260">
        <v>0</v>
      </c>
      <c r="H2260">
        <v>1</v>
      </c>
      <c r="I2260">
        <v>0</v>
      </c>
      <c r="J2260" t="s">
        <v>2117</v>
      </c>
      <c r="K2260" s="2" t="s">
        <v>2117</v>
      </c>
      <c r="L2260" t="str">
        <f>VLOOKUP(A2260,Tables!$A$2:$B$218,2,FALSE)</f>
        <v/>
      </c>
      <c r="O2260" s="8" t="s">
        <v>3149</v>
      </c>
      <c r="P2260" s="8"/>
      <c r="Q2260" t="str">
        <f t="shared" si="35"/>
        <v>Business Logic</v>
      </c>
      <c r="R2260"/>
      <c r="S2260"/>
      <c r="T2260" s="6" t="str">
        <f>IFERROR(VLOOKUP(T$1&amp;"."&amp;$A2260&amp;"."&amp;$B2260,Mappings[[Lookup Name]:[Source Reference]],2,FALSE),"")</f>
        <v/>
      </c>
      <c r="U2260" s="6" t="str">
        <f>IFERROR(VLOOKUP(U$1&amp;"."&amp;$A2260&amp;"."&amp;$B2260,Mappings[[Lookup Name]:[Source Reference]],2,FALSE),"")</f>
        <v/>
      </c>
      <c r="V2260" s="6" t="str">
        <f>IFERROR(VLOOKUP(V$1&amp;"."&amp;$A2260&amp;"."&amp;$B2260,Mappings[[Lookup Name]:[Source Reference]],2,FALSE),"")</f>
        <v/>
      </c>
      <c r="W2260" s="6" t="str">
        <f>IFERROR(VLOOKUP(W$1&amp;"."&amp;$A2260&amp;"."&amp;$B2260,Mappings[[Lookup Name]:[Source Reference]],2,FALSE),"")</f>
        <v/>
      </c>
    </row>
    <row r="2261" spans="1:23" x14ac:dyDescent="0.3">
      <c r="A2261" t="s">
        <v>1487</v>
      </c>
      <c r="B2261" s="6" t="s">
        <v>1503</v>
      </c>
      <c r="C2261" s="5">
        <v>21</v>
      </c>
      <c r="D2261" t="s">
        <v>2101</v>
      </c>
      <c r="E2261">
        <v>1</v>
      </c>
      <c r="F2261">
        <v>0</v>
      </c>
      <c r="G2261">
        <v>0</v>
      </c>
      <c r="H2261">
        <v>1</v>
      </c>
      <c r="I2261">
        <v>0</v>
      </c>
      <c r="J2261" t="s">
        <v>2117</v>
      </c>
      <c r="K2261" s="2" t="s">
        <v>2117</v>
      </c>
      <c r="L2261" t="str">
        <f>VLOOKUP(A2261,Tables!$A$2:$B$218,2,FALSE)</f>
        <v/>
      </c>
      <c r="O2261" s="8" t="s">
        <v>3149</v>
      </c>
      <c r="P2261" s="8"/>
      <c r="Q2261" t="str">
        <f t="shared" si="35"/>
        <v>Business Logic</v>
      </c>
      <c r="R2261"/>
      <c r="S2261"/>
      <c r="T2261" s="6" t="str">
        <f>IFERROR(VLOOKUP(T$1&amp;"."&amp;$A2261&amp;"."&amp;$B2261,Mappings[[Lookup Name]:[Source Reference]],2,FALSE),"")</f>
        <v/>
      </c>
      <c r="U2261" s="6" t="str">
        <f>IFERROR(VLOOKUP(U$1&amp;"."&amp;$A2261&amp;"."&amp;$B2261,Mappings[[Lookup Name]:[Source Reference]],2,FALSE),"")</f>
        <v/>
      </c>
      <c r="V2261" s="6" t="str">
        <f>IFERROR(VLOOKUP(V$1&amp;"."&amp;$A2261&amp;"."&amp;$B2261,Mappings[[Lookup Name]:[Source Reference]],2,FALSE),"")</f>
        <v/>
      </c>
      <c r="W2261" s="6" t="str">
        <f>IFERROR(VLOOKUP(W$1&amp;"."&amp;$A2261&amp;"."&amp;$B2261,Mappings[[Lookup Name]:[Source Reference]],2,FALSE),"")</f>
        <v/>
      </c>
    </row>
    <row r="2262" spans="1:23" x14ac:dyDescent="0.3">
      <c r="A2262" t="s">
        <v>1487</v>
      </c>
      <c r="B2262" s="6" t="s">
        <v>83</v>
      </c>
      <c r="C2262" s="5">
        <v>22</v>
      </c>
      <c r="D2262" t="s">
        <v>2101</v>
      </c>
      <c r="E2262">
        <v>1</v>
      </c>
      <c r="F2262">
        <v>0</v>
      </c>
      <c r="G2262">
        <v>0</v>
      </c>
      <c r="H2262">
        <v>1</v>
      </c>
      <c r="I2262">
        <v>0</v>
      </c>
      <c r="J2262" t="s">
        <v>2117</v>
      </c>
      <c r="K2262" s="2" t="s">
        <v>2117</v>
      </c>
      <c r="L2262" t="str">
        <f>VLOOKUP(A2262,Tables!$A$2:$B$218,2,FALSE)</f>
        <v/>
      </c>
      <c r="O2262" s="8" t="s">
        <v>3149</v>
      </c>
      <c r="P2262" s="8"/>
      <c r="Q2262" t="str">
        <f t="shared" si="35"/>
        <v>Business Logic</v>
      </c>
      <c r="R2262"/>
      <c r="S2262"/>
      <c r="T2262" s="6" t="str">
        <f>IFERROR(VLOOKUP(T$1&amp;"."&amp;$A2262&amp;"."&amp;$B2262,Mappings[[Lookup Name]:[Source Reference]],2,FALSE),"")</f>
        <v/>
      </c>
      <c r="U2262" s="6" t="str">
        <f>IFERROR(VLOOKUP(U$1&amp;"."&amp;$A2262&amp;"."&amp;$B2262,Mappings[[Lookup Name]:[Source Reference]],2,FALSE),"")</f>
        <v/>
      </c>
      <c r="V2262" s="6" t="str">
        <f>IFERROR(VLOOKUP(V$1&amp;"."&amp;$A2262&amp;"."&amp;$B2262,Mappings[[Lookup Name]:[Source Reference]],2,FALSE),"")</f>
        <v/>
      </c>
      <c r="W2262" s="6" t="str">
        <f>IFERROR(VLOOKUP(W$1&amp;"."&amp;$A2262&amp;"."&amp;$B2262,Mappings[[Lookup Name]:[Source Reference]],2,FALSE),"")</f>
        <v/>
      </c>
    </row>
    <row r="2263" spans="1:23" x14ac:dyDescent="0.3">
      <c r="A2263" t="s">
        <v>1487</v>
      </c>
      <c r="B2263" s="6" t="s">
        <v>1191</v>
      </c>
      <c r="C2263" s="5">
        <v>23</v>
      </c>
      <c r="D2263" t="s">
        <v>2101</v>
      </c>
      <c r="E2263">
        <v>1</v>
      </c>
      <c r="F2263">
        <v>0</v>
      </c>
      <c r="G2263">
        <v>0</v>
      </c>
      <c r="H2263">
        <v>1</v>
      </c>
      <c r="I2263">
        <v>0</v>
      </c>
      <c r="J2263" t="s">
        <v>2117</v>
      </c>
      <c r="K2263" s="2" t="s">
        <v>2117</v>
      </c>
      <c r="L2263" t="str">
        <f>VLOOKUP(A2263,Tables!$A$2:$B$218,2,FALSE)</f>
        <v/>
      </c>
      <c r="O2263" s="8" t="s">
        <v>3149</v>
      </c>
      <c r="P2263" s="8"/>
      <c r="Q2263" t="str">
        <f t="shared" si="35"/>
        <v>Business Logic</v>
      </c>
      <c r="R2263"/>
      <c r="S2263"/>
      <c r="T2263" s="6" t="str">
        <f>IFERROR(VLOOKUP(T$1&amp;"."&amp;$A2263&amp;"."&amp;$B2263,Mappings[[Lookup Name]:[Source Reference]],2,FALSE),"")</f>
        <v/>
      </c>
      <c r="U2263" s="6" t="str">
        <f>IFERROR(VLOOKUP(U$1&amp;"."&amp;$A2263&amp;"."&amp;$B2263,Mappings[[Lookup Name]:[Source Reference]],2,FALSE),"")</f>
        <v/>
      </c>
      <c r="V2263" s="6" t="str">
        <f>IFERROR(VLOOKUP(V$1&amp;"."&amp;$A2263&amp;"."&amp;$B2263,Mappings[[Lookup Name]:[Source Reference]],2,FALSE),"")</f>
        <v/>
      </c>
      <c r="W2263" s="6" t="str">
        <f>IFERROR(VLOOKUP(W$1&amp;"."&amp;$A2263&amp;"."&amp;$B2263,Mappings[[Lookup Name]:[Source Reference]],2,FALSE),"")</f>
        <v/>
      </c>
    </row>
    <row r="2264" spans="1:23" x14ac:dyDescent="0.3">
      <c r="A2264" t="s">
        <v>1487</v>
      </c>
      <c r="B2264" s="6" t="s">
        <v>1193</v>
      </c>
      <c r="C2264" s="5">
        <v>24</v>
      </c>
      <c r="D2264" t="s">
        <v>2101</v>
      </c>
      <c r="E2264">
        <v>1</v>
      </c>
      <c r="F2264">
        <v>0</v>
      </c>
      <c r="G2264">
        <v>0</v>
      </c>
      <c r="H2264">
        <v>1</v>
      </c>
      <c r="I2264">
        <v>0</v>
      </c>
      <c r="J2264" t="s">
        <v>2117</v>
      </c>
      <c r="K2264" s="2" t="s">
        <v>2117</v>
      </c>
      <c r="L2264" t="str">
        <f>VLOOKUP(A2264,Tables!$A$2:$B$218,2,FALSE)</f>
        <v/>
      </c>
      <c r="O2264" s="8" t="s">
        <v>3149</v>
      </c>
      <c r="P2264" s="8"/>
      <c r="Q2264" t="str">
        <f t="shared" si="35"/>
        <v>Business Logic</v>
      </c>
      <c r="R2264"/>
      <c r="S2264"/>
      <c r="T2264" s="6" t="str">
        <f>IFERROR(VLOOKUP(T$1&amp;"."&amp;$A2264&amp;"."&amp;$B2264,Mappings[[Lookup Name]:[Source Reference]],2,FALSE),"")</f>
        <v/>
      </c>
      <c r="U2264" s="6" t="str">
        <f>IFERROR(VLOOKUP(U$1&amp;"."&amp;$A2264&amp;"."&amp;$B2264,Mappings[[Lookup Name]:[Source Reference]],2,FALSE),"")</f>
        <v/>
      </c>
      <c r="V2264" s="6" t="str">
        <f>IFERROR(VLOOKUP(V$1&amp;"."&amp;$A2264&amp;"."&amp;$B2264,Mappings[[Lookup Name]:[Source Reference]],2,FALSE),"")</f>
        <v/>
      </c>
      <c r="W2264" s="6" t="str">
        <f>IFERROR(VLOOKUP(W$1&amp;"."&amp;$A2264&amp;"."&amp;$B2264,Mappings[[Lookup Name]:[Source Reference]],2,FALSE),"")</f>
        <v/>
      </c>
    </row>
    <row r="2265" spans="1:23" x14ac:dyDescent="0.3">
      <c r="A2265" t="s">
        <v>1487</v>
      </c>
      <c r="B2265" s="6" t="s">
        <v>1194</v>
      </c>
      <c r="C2265" s="5">
        <v>25</v>
      </c>
      <c r="D2265" t="s">
        <v>2102</v>
      </c>
      <c r="E2265">
        <v>15</v>
      </c>
      <c r="F2265">
        <v>0</v>
      </c>
      <c r="G2265">
        <v>0</v>
      </c>
      <c r="H2265">
        <v>1</v>
      </c>
      <c r="I2265">
        <v>0</v>
      </c>
      <c r="J2265" t="s">
        <v>2117</v>
      </c>
      <c r="K2265" s="2" t="s">
        <v>2117</v>
      </c>
      <c r="L2265" t="str">
        <f>VLOOKUP(A2265,Tables!$A$2:$B$218,2,FALSE)</f>
        <v/>
      </c>
      <c r="O2265" s="8" t="s">
        <v>3149</v>
      </c>
      <c r="P2265" s="8"/>
      <c r="Q2265" t="str">
        <f t="shared" si="35"/>
        <v>Business Logic</v>
      </c>
      <c r="R2265"/>
      <c r="S2265"/>
      <c r="T2265" s="6" t="str">
        <f>IFERROR(VLOOKUP(T$1&amp;"."&amp;$A2265&amp;"."&amp;$B2265,Mappings[[Lookup Name]:[Source Reference]],2,FALSE),"")</f>
        <v/>
      </c>
      <c r="U2265" s="6" t="str">
        <f>IFERROR(VLOOKUP(U$1&amp;"."&amp;$A2265&amp;"."&amp;$B2265,Mappings[[Lookup Name]:[Source Reference]],2,FALSE),"")</f>
        <v/>
      </c>
      <c r="V2265" s="6" t="str">
        <f>IFERROR(VLOOKUP(V$1&amp;"."&amp;$A2265&amp;"."&amp;$B2265,Mappings[[Lookup Name]:[Source Reference]],2,FALSE),"")</f>
        <v/>
      </c>
      <c r="W2265" s="6" t="str">
        <f>IFERROR(VLOOKUP(W$1&amp;"."&amp;$A2265&amp;"."&amp;$B2265,Mappings[[Lookup Name]:[Source Reference]],2,FALSE),"")</f>
        <v/>
      </c>
    </row>
    <row r="2266" spans="1:23" x14ac:dyDescent="0.3">
      <c r="A2266" t="s">
        <v>1487</v>
      </c>
      <c r="B2266" s="6" t="s">
        <v>1195</v>
      </c>
      <c r="C2266" s="5">
        <v>26</v>
      </c>
      <c r="D2266" t="s">
        <v>2099</v>
      </c>
      <c r="E2266">
        <v>4</v>
      </c>
      <c r="F2266">
        <v>10</v>
      </c>
      <c r="G2266">
        <v>0</v>
      </c>
      <c r="H2266">
        <v>1</v>
      </c>
      <c r="I2266">
        <v>0</v>
      </c>
      <c r="J2266" t="s">
        <v>2117</v>
      </c>
      <c r="K2266" s="2" t="s">
        <v>2117</v>
      </c>
      <c r="L2266" t="str">
        <f>VLOOKUP(A2266,Tables!$A$2:$B$218,2,FALSE)</f>
        <v/>
      </c>
      <c r="O2266" s="8" t="s">
        <v>3149</v>
      </c>
      <c r="P2266" s="8"/>
      <c r="Q2266" t="str">
        <f t="shared" si="35"/>
        <v>Business Logic</v>
      </c>
      <c r="R2266"/>
      <c r="S2266"/>
      <c r="T2266" s="6" t="str">
        <f>IFERROR(VLOOKUP(T$1&amp;"."&amp;$A2266&amp;"."&amp;$B2266,Mappings[[Lookup Name]:[Source Reference]],2,FALSE),"")</f>
        <v/>
      </c>
      <c r="U2266" s="6" t="str">
        <f>IFERROR(VLOOKUP(U$1&amp;"."&amp;$A2266&amp;"."&amp;$B2266,Mappings[[Lookup Name]:[Source Reference]],2,FALSE),"")</f>
        <v/>
      </c>
      <c r="V2266" s="6" t="str">
        <f>IFERROR(VLOOKUP(V$1&amp;"."&amp;$A2266&amp;"."&amp;$B2266,Mappings[[Lookup Name]:[Source Reference]],2,FALSE),"")</f>
        <v/>
      </c>
      <c r="W2266" s="6" t="str">
        <f>IFERROR(VLOOKUP(W$1&amp;"."&amp;$A2266&amp;"."&amp;$B2266,Mappings[[Lookup Name]:[Source Reference]],2,FALSE),"")</f>
        <v/>
      </c>
    </row>
    <row r="2267" spans="1:23" x14ac:dyDescent="0.3">
      <c r="A2267" t="s">
        <v>1487</v>
      </c>
      <c r="B2267" s="6" t="s">
        <v>1196</v>
      </c>
      <c r="C2267" s="5">
        <v>27</v>
      </c>
      <c r="D2267" t="s">
        <v>2099</v>
      </c>
      <c r="E2267">
        <v>4</v>
      </c>
      <c r="F2267">
        <v>10</v>
      </c>
      <c r="G2267">
        <v>0</v>
      </c>
      <c r="H2267">
        <v>1</v>
      </c>
      <c r="I2267">
        <v>0</v>
      </c>
      <c r="J2267" t="s">
        <v>2117</v>
      </c>
      <c r="K2267" s="2" t="s">
        <v>2117</v>
      </c>
      <c r="L2267" t="str">
        <f>VLOOKUP(A2267,Tables!$A$2:$B$218,2,FALSE)</f>
        <v/>
      </c>
      <c r="O2267" s="8" t="s">
        <v>3149</v>
      </c>
      <c r="P2267" s="8"/>
      <c r="Q2267" t="str">
        <f t="shared" si="35"/>
        <v>Business Logic</v>
      </c>
      <c r="R2267"/>
      <c r="S2267"/>
      <c r="T2267" s="6" t="str">
        <f>IFERROR(VLOOKUP(T$1&amp;"."&amp;$A2267&amp;"."&amp;$B2267,Mappings[[Lookup Name]:[Source Reference]],2,FALSE),"")</f>
        <v/>
      </c>
      <c r="U2267" s="6" t="str">
        <f>IFERROR(VLOOKUP(U$1&amp;"."&amp;$A2267&amp;"."&amp;$B2267,Mappings[[Lookup Name]:[Source Reference]],2,FALSE),"")</f>
        <v/>
      </c>
      <c r="V2267" s="6" t="str">
        <f>IFERROR(VLOOKUP(V$1&amp;"."&amp;$A2267&amp;"."&amp;$B2267,Mappings[[Lookup Name]:[Source Reference]],2,FALSE),"")</f>
        <v/>
      </c>
      <c r="W2267" s="6" t="str">
        <f>IFERROR(VLOOKUP(W$1&amp;"."&amp;$A2267&amp;"."&amp;$B2267,Mappings[[Lookup Name]:[Source Reference]],2,FALSE),"")</f>
        <v/>
      </c>
    </row>
    <row r="2268" spans="1:23" x14ac:dyDescent="0.3">
      <c r="A2268" t="s">
        <v>1487</v>
      </c>
      <c r="B2268" s="6" t="s">
        <v>1197</v>
      </c>
      <c r="C2268" s="5">
        <v>28</v>
      </c>
      <c r="D2268" t="s">
        <v>2102</v>
      </c>
      <c r="E2268">
        <v>15</v>
      </c>
      <c r="F2268">
        <v>0</v>
      </c>
      <c r="G2268">
        <v>0</v>
      </c>
      <c r="H2268">
        <v>1</v>
      </c>
      <c r="I2268">
        <v>0</v>
      </c>
      <c r="J2268" t="s">
        <v>2117</v>
      </c>
      <c r="K2268" s="2" t="s">
        <v>2117</v>
      </c>
      <c r="L2268" t="str">
        <f>VLOOKUP(A2268,Tables!$A$2:$B$218,2,FALSE)</f>
        <v/>
      </c>
      <c r="O2268" s="8" t="s">
        <v>3149</v>
      </c>
      <c r="P2268" s="8"/>
      <c r="Q2268" t="str">
        <f t="shared" si="35"/>
        <v>Business Logic</v>
      </c>
      <c r="R2268"/>
      <c r="S2268"/>
      <c r="T2268" s="6" t="str">
        <f>IFERROR(VLOOKUP(T$1&amp;"."&amp;$A2268&amp;"."&amp;$B2268,Mappings[[Lookup Name]:[Source Reference]],2,FALSE),"")</f>
        <v/>
      </c>
      <c r="U2268" s="6" t="str">
        <f>IFERROR(VLOOKUP(U$1&amp;"."&amp;$A2268&amp;"."&amp;$B2268,Mappings[[Lookup Name]:[Source Reference]],2,FALSE),"")</f>
        <v/>
      </c>
      <c r="V2268" s="6" t="str">
        <f>IFERROR(VLOOKUP(V$1&amp;"."&amp;$A2268&amp;"."&amp;$B2268,Mappings[[Lookup Name]:[Source Reference]],2,FALSE),"")</f>
        <v/>
      </c>
      <c r="W2268" s="6" t="str">
        <f>IFERROR(VLOOKUP(W$1&amp;"."&amp;$A2268&amp;"."&amp;$B2268,Mappings[[Lookup Name]:[Source Reference]],2,FALSE),"")</f>
        <v/>
      </c>
    </row>
    <row r="2269" spans="1:23" x14ac:dyDescent="0.3">
      <c r="A2269" t="s">
        <v>1487</v>
      </c>
      <c r="B2269" s="6" t="s">
        <v>1504</v>
      </c>
      <c r="C2269" s="5">
        <v>29</v>
      </c>
      <c r="D2269" t="s">
        <v>2101</v>
      </c>
      <c r="E2269">
        <v>1</v>
      </c>
      <c r="F2269">
        <v>0</v>
      </c>
      <c r="G2269">
        <v>0</v>
      </c>
      <c r="H2269">
        <v>1</v>
      </c>
      <c r="I2269">
        <v>0</v>
      </c>
      <c r="J2269" t="s">
        <v>2117</v>
      </c>
      <c r="K2269" s="2" t="s">
        <v>2117</v>
      </c>
      <c r="L2269" t="str">
        <f>VLOOKUP(A2269,Tables!$A$2:$B$218,2,FALSE)</f>
        <v/>
      </c>
      <c r="O2269" s="8" t="s">
        <v>3149</v>
      </c>
      <c r="P2269" s="8"/>
      <c r="Q2269" t="str">
        <f t="shared" si="35"/>
        <v>Business Logic</v>
      </c>
      <c r="R2269"/>
      <c r="S2269"/>
      <c r="T2269" s="6" t="str">
        <f>IFERROR(VLOOKUP(T$1&amp;"."&amp;$A2269&amp;"."&amp;$B2269,Mappings[[Lookup Name]:[Source Reference]],2,FALSE),"")</f>
        <v/>
      </c>
      <c r="U2269" s="6" t="str">
        <f>IFERROR(VLOOKUP(U$1&amp;"."&amp;$A2269&amp;"."&amp;$B2269,Mappings[[Lookup Name]:[Source Reference]],2,FALSE),"")</f>
        <v/>
      </c>
      <c r="V2269" s="6" t="str">
        <f>IFERROR(VLOOKUP(V$1&amp;"."&amp;$A2269&amp;"."&amp;$B2269,Mappings[[Lookup Name]:[Source Reference]],2,FALSE),"")</f>
        <v/>
      </c>
      <c r="W2269" s="6" t="str">
        <f>IFERROR(VLOOKUP(W$1&amp;"."&amp;$A2269&amp;"."&amp;$B2269,Mappings[[Lookup Name]:[Source Reference]],2,FALSE),"")</f>
        <v/>
      </c>
    </row>
    <row r="2270" spans="1:23" x14ac:dyDescent="0.3">
      <c r="A2270" t="s">
        <v>1487</v>
      </c>
      <c r="B2270" s="6" t="s">
        <v>1217</v>
      </c>
      <c r="C2270" s="5">
        <v>30</v>
      </c>
      <c r="D2270" t="s">
        <v>2101</v>
      </c>
      <c r="E2270">
        <v>1</v>
      </c>
      <c r="F2270">
        <v>0</v>
      </c>
      <c r="G2270">
        <v>0</v>
      </c>
      <c r="H2270">
        <v>1</v>
      </c>
      <c r="I2270">
        <v>0</v>
      </c>
      <c r="J2270" t="s">
        <v>2117</v>
      </c>
      <c r="K2270" s="2" t="s">
        <v>2117</v>
      </c>
      <c r="L2270" t="str">
        <f>VLOOKUP(A2270,Tables!$A$2:$B$218,2,FALSE)</f>
        <v/>
      </c>
      <c r="O2270" s="8" t="s">
        <v>3149</v>
      </c>
      <c r="P2270" s="8"/>
      <c r="Q2270" t="str">
        <f t="shared" si="35"/>
        <v>Business Logic</v>
      </c>
      <c r="R2270"/>
      <c r="S2270"/>
      <c r="T2270" s="6" t="str">
        <f>IFERROR(VLOOKUP(T$1&amp;"."&amp;$A2270&amp;"."&amp;$B2270,Mappings[[Lookup Name]:[Source Reference]],2,FALSE),"")</f>
        <v/>
      </c>
      <c r="U2270" s="6" t="str">
        <f>IFERROR(VLOOKUP(U$1&amp;"."&amp;$A2270&amp;"."&amp;$B2270,Mappings[[Lookup Name]:[Source Reference]],2,FALSE),"")</f>
        <v/>
      </c>
      <c r="V2270" s="6" t="str">
        <f>IFERROR(VLOOKUP(V$1&amp;"."&amp;$A2270&amp;"."&amp;$B2270,Mappings[[Lookup Name]:[Source Reference]],2,FALSE),"")</f>
        <v/>
      </c>
      <c r="W2270" s="6" t="str">
        <f>IFERROR(VLOOKUP(W$1&amp;"."&amp;$A2270&amp;"."&amp;$B2270,Mappings[[Lookup Name]:[Source Reference]],2,FALSE),"")</f>
        <v/>
      </c>
    </row>
    <row r="2271" spans="1:23" x14ac:dyDescent="0.3">
      <c r="A2271" t="s">
        <v>1487</v>
      </c>
      <c r="B2271" s="6" t="s">
        <v>1218</v>
      </c>
      <c r="C2271" s="5">
        <v>31</v>
      </c>
      <c r="D2271" t="s">
        <v>2101</v>
      </c>
      <c r="E2271">
        <v>1</v>
      </c>
      <c r="F2271">
        <v>0</v>
      </c>
      <c r="G2271">
        <v>0</v>
      </c>
      <c r="H2271">
        <v>1</v>
      </c>
      <c r="I2271">
        <v>0</v>
      </c>
      <c r="J2271" t="s">
        <v>2117</v>
      </c>
      <c r="K2271" s="2" t="s">
        <v>2117</v>
      </c>
      <c r="L2271" t="str">
        <f>VLOOKUP(A2271,Tables!$A$2:$B$218,2,FALSE)</f>
        <v/>
      </c>
      <c r="O2271" s="8" t="s">
        <v>3149</v>
      </c>
      <c r="P2271" s="8"/>
      <c r="Q2271" t="str">
        <f t="shared" si="35"/>
        <v>Business Logic</v>
      </c>
      <c r="R2271"/>
      <c r="S2271"/>
      <c r="T2271" s="6" t="str">
        <f>IFERROR(VLOOKUP(T$1&amp;"."&amp;$A2271&amp;"."&amp;$B2271,Mappings[[Lookup Name]:[Source Reference]],2,FALSE),"")</f>
        <v/>
      </c>
      <c r="U2271" s="6" t="str">
        <f>IFERROR(VLOOKUP(U$1&amp;"."&amp;$A2271&amp;"."&amp;$B2271,Mappings[[Lookup Name]:[Source Reference]],2,FALSE),"")</f>
        <v/>
      </c>
      <c r="V2271" s="6" t="str">
        <f>IFERROR(VLOOKUP(V$1&amp;"."&amp;$A2271&amp;"."&amp;$B2271,Mappings[[Lookup Name]:[Source Reference]],2,FALSE),"")</f>
        <v/>
      </c>
      <c r="W2271" s="6" t="str">
        <f>IFERROR(VLOOKUP(W$1&amp;"."&amp;$A2271&amp;"."&amp;$B2271,Mappings[[Lookup Name]:[Source Reference]],2,FALSE),"")</f>
        <v/>
      </c>
    </row>
    <row r="2272" spans="1:23" x14ac:dyDescent="0.3">
      <c r="A2272" t="s">
        <v>1487</v>
      </c>
      <c r="B2272" s="6" t="s">
        <v>101</v>
      </c>
      <c r="C2272" s="5">
        <v>32</v>
      </c>
      <c r="D2272" t="s">
        <v>2101</v>
      </c>
      <c r="E2272">
        <v>1</v>
      </c>
      <c r="F2272">
        <v>0</v>
      </c>
      <c r="G2272">
        <v>0</v>
      </c>
      <c r="H2272">
        <v>1</v>
      </c>
      <c r="I2272">
        <v>0</v>
      </c>
      <c r="J2272" t="s">
        <v>2117</v>
      </c>
      <c r="K2272" s="2" t="s">
        <v>2117</v>
      </c>
      <c r="L2272" t="str">
        <f>VLOOKUP(A2272,Tables!$A$2:$B$218,2,FALSE)</f>
        <v/>
      </c>
      <c r="O2272" s="8" t="s">
        <v>3149</v>
      </c>
      <c r="P2272" s="8"/>
      <c r="Q2272" t="str">
        <f t="shared" si="35"/>
        <v>Business Logic</v>
      </c>
      <c r="R2272"/>
      <c r="S2272"/>
      <c r="T2272" s="6" t="str">
        <f>IFERROR(VLOOKUP(T$1&amp;"."&amp;$A2272&amp;"."&amp;$B2272,Mappings[[Lookup Name]:[Source Reference]],2,FALSE),"")</f>
        <v/>
      </c>
      <c r="U2272" s="6" t="str">
        <f>IFERROR(VLOOKUP(U$1&amp;"."&amp;$A2272&amp;"."&amp;$B2272,Mappings[[Lookup Name]:[Source Reference]],2,FALSE),"")</f>
        <v/>
      </c>
      <c r="V2272" s="6" t="str">
        <f>IFERROR(VLOOKUP(V$1&amp;"."&amp;$A2272&amp;"."&amp;$B2272,Mappings[[Lookup Name]:[Source Reference]],2,FALSE),"")</f>
        <v/>
      </c>
      <c r="W2272" s="6" t="str">
        <f>IFERROR(VLOOKUP(W$1&amp;"."&amp;$A2272&amp;"."&amp;$B2272,Mappings[[Lookup Name]:[Source Reference]],2,FALSE),"")</f>
        <v/>
      </c>
    </row>
    <row r="2273" spans="1:23" x14ac:dyDescent="0.3">
      <c r="A2273" t="s">
        <v>1487</v>
      </c>
      <c r="B2273" s="6" t="s">
        <v>1225</v>
      </c>
      <c r="C2273" s="5">
        <v>33</v>
      </c>
      <c r="D2273" t="s">
        <v>2101</v>
      </c>
      <c r="E2273">
        <v>1</v>
      </c>
      <c r="F2273">
        <v>0</v>
      </c>
      <c r="G2273">
        <v>0</v>
      </c>
      <c r="H2273">
        <v>1</v>
      </c>
      <c r="I2273">
        <v>0</v>
      </c>
      <c r="J2273" t="s">
        <v>2117</v>
      </c>
      <c r="K2273" s="2" t="s">
        <v>2117</v>
      </c>
      <c r="L2273" t="str">
        <f>VLOOKUP(A2273,Tables!$A$2:$B$218,2,FALSE)</f>
        <v/>
      </c>
      <c r="O2273" s="8" t="s">
        <v>3149</v>
      </c>
      <c r="P2273" s="8"/>
      <c r="Q2273" t="str">
        <f t="shared" si="35"/>
        <v>Business Logic</v>
      </c>
      <c r="R2273"/>
      <c r="S2273"/>
      <c r="T2273" s="6" t="str">
        <f>IFERROR(VLOOKUP(T$1&amp;"."&amp;$A2273&amp;"."&amp;$B2273,Mappings[[Lookup Name]:[Source Reference]],2,FALSE),"")</f>
        <v/>
      </c>
      <c r="U2273" s="6" t="str">
        <f>IFERROR(VLOOKUP(U$1&amp;"."&amp;$A2273&amp;"."&amp;$B2273,Mappings[[Lookup Name]:[Source Reference]],2,FALSE),"")</f>
        <v/>
      </c>
      <c r="V2273" s="6" t="str">
        <f>IFERROR(VLOOKUP(V$1&amp;"."&amp;$A2273&amp;"."&amp;$B2273,Mappings[[Lookup Name]:[Source Reference]],2,FALSE),"")</f>
        <v/>
      </c>
      <c r="W2273" s="6" t="str">
        <f>IFERROR(VLOOKUP(W$1&amp;"."&amp;$A2273&amp;"."&amp;$B2273,Mappings[[Lookup Name]:[Source Reference]],2,FALSE),"")</f>
        <v/>
      </c>
    </row>
    <row r="2274" spans="1:23" x14ac:dyDescent="0.3">
      <c r="A2274" t="s">
        <v>1487</v>
      </c>
      <c r="B2274" s="6" t="s">
        <v>1245</v>
      </c>
      <c r="C2274" s="5">
        <v>34</v>
      </c>
      <c r="D2274" t="s">
        <v>2103</v>
      </c>
      <c r="E2274">
        <v>8</v>
      </c>
      <c r="F2274">
        <v>19</v>
      </c>
      <c r="G2274">
        <v>4</v>
      </c>
      <c r="H2274">
        <v>1</v>
      </c>
      <c r="I2274">
        <v>0</v>
      </c>
      <c r="J2274" t="s">
        <v>2117</v>
      </c>
      <c r="K2274" s="2" t="s">
        <v>2117</v>
      </c>
      <c r="L2274" t="str">
        <f>VLOOKUP(A2274,Tables!$A$2:$B$218,2,FALSE)</f>
        <v/>
      </c>
      <c r="O2274" s="8" t="s">
        <v>3149</v>
      </c>
      <c r="P2274" s="8"/>
      <c r="Q2274" t="str">
        <f t="shared" si="35"/>
        <v>Business Logic</v>
      </c>
      <c r="R2274"/>
      <c r="S2274"/>
      <c r="T2274" s="6" t="str">
        <f>IFERROR(VLOOKUP(T$1&amp;"."&amp;$A2274&amp;"."&amp;$B2274,Mappings[[Lookup Name]:[Source Reference]],2,FALSE),"")</f>
        <v/>
      </c>
      <c r="U2274" s="6" t="str">
        <f>IFERROR(VLOOKUP(U$1&amp;"."&amp;$A2274&amp;"."&amp;$B2274,Mappings[[Lookup Name]:[Source Reference]],2,FALSE),"")</f>
        <v/>
      </c>
      <c r="V2274" s="6" t="str">
        <f>IFERROR(VLOOKUP(V$1&amp;"."&amp;$A2274&amp;"."&amp;$B2274,Mappings[[Lookup Name]:[Source Reference]],2,FALSE),"")</f>
        <v/>
      </c>
      <c r="W2274" s="6" t="str">
        <f>IFERROR(VLOOKUP(W$1&amp;"."&amp;$A2274&amp;"."&amp;$B2274,Mappings[[Lookup Name]:[Source Reference]],2,FALSE),"")</f>
        <v/>
      </c>
    </row>
    <row r="2275" spans="1:23" x14ac:dyDescent="0.3">
      <c r="A2275" t="s">
        <v>1487</v>
      </c>
      <c r="B2275" s="6" t="s">
        <v>1246</v>
      </c>
      <c r="C2275" s="5">
        <v>35</v>
      </c>
      <c r="D2275" t="s">
        <v>2101</v>
      </c>
      <c r="E2275">
        <v>1</v>
      </c>
      <c r="F2275">
        <v>0</v>
      </c>
      <c r="G2275">
        <v>0</v>
      </c>
      <c r="H2275">
        <v>1</v>
      </c>
      <c r="I2275">
        <v>0</v>
      </c>
      <c r="J2275" t="s">
        <v>2117</v>
      </c>
      <c r="K2275" s="2" t="s">
        <v>2117</v>
      </c>
      <c r="L2275" t="str">
        <f>VLOOKUP(A2275,Tables!$A$2:$B$218,2,FALSE)</f>
        <v/>
      </c>
      <c r="O2275" s="8" t="s">
        <v>3149</v>
      </c>
      <c r="P2275" s="8"/>
      <c r="Q2275" t="str">
        <f t="shared" si="35"/>
        <v>Business Logic</v>
      </c>
      <c r="R2275"/>
      <c r="S2275"/>
      <c r="T2275" s="6" t="str">
        <f>IFERROR(VLOOKUP(T$1&amp;"."&amp;$A2275&amp;"."&amp;$B2275,Mappings[[Lookup Name]:[Source Reference]],2,FALSE),"")</f>
        <v/>
      </c>
      <c r="U2275" s="6" t="str">
        <f>IFERROR(VLOOKUP(U$1&amp;"."&amp;$A2275&amp;"."&amp;$B2275,Mappings[[Lookup Name]:[Source Reference]],2,FALSE),"")</f>
        <v/>
      </c>
      <c r="V2275" s="6" t="str">
        <f>IFERROR(VLOOKUP(V$1&amp;"."&amp;$A2275&amp;"."&amp;$B2275,Mappings[[Lookup Name]:[Source Reference]],2,FALSE),"")</f>
        <v/>
      </c>
      <c r="W2275" s="6" t="str">
        <f>IFERROR(VLOOKUP(W$1&amp;"."&amp;$A2275&amp;"."&amp;$B2275,Mappings[[Lookup Name]:[Source Reference]],2,FALSE),"")</f>
        <v/>
      </c>
    </row>
    <row r="2276" spans="1:23" x14ac:dyDescent="0.3">
      <c r="A2276" t="s">
        <v>1487</v>
      </c>
      <c r="B2276" s="6" t="s">
        <v>1505</v>
      </c>
      <c r="C2276" s="5">
        <v>36</v>
      </c>
      <c r="D2276" t="s">
        <v>2102</v>
      </c>
      <c r="E2276">
        <v>2</v>
      </c>
      <c r="F2276">
        <v>0</v>
      </c>
      <c r="G2276">
        <v>0</v>
      </c>
      <c r="H2276">
        <v>1</v>
      </c>
      <c r="I2276">
        <v>0</v>
      </c>
      <c r="J2276" t="s">
        <v>2117</v>
      </c>
      <c r="K2276" s="2" t="s">
        <v>2117</v>
      </c>
      <c r="L2276" t="str">
        <f>VLOOKUP(A2276,Tables!$A$2:$B$218,2,FALSE)</f>
        <v/>
      </c>
      <c r="O2276" s="8" t="s">
        <v>3149</v>
      </c>
      <c r="P2276" s="8"/>
      <c r="Q2276" t="str">
        <f t="shared" si="35"/>
        <v>Business Logic</v>
      </c>
      <c r="R2276"/>
      <c r="S2276"/>
      <c r="T2276" s="6" t="str">
        <f>IFERROR(VLOOKUP(T$1&amp;"."&amp;$A2276&amp;"."&amp;$B2276,Mappings[[Lookup Name]:[Source Reference]],2,FALSE),"")</f>
        <v/>
      </c>
      <c r="U2276" s="6" t="str">
        <f>IFERROR(VLOOKUP(U$1&amp;"."&amp;$A2276&amp;"."&amp;$B2276,Mappings[[Lookup Name]:[Source Reference]],2,FALSE),"")</f>
        <v/>
      </c>
      <c r="V2276" s="6" t="str">
        <f>IFERROR(VLOOKUP(V$1&amp;"."&amp;$A2276&amp;"."&amp;$B2276,Mappings[[Lookup Name]:[Source Reference]],2,FALSE),"")</f>
        <v/>
      </c>
      <c r="W2276" s="6" t="str">
        <f>IFERROR(VLOOKUP(W$1&amp;"."&amp;$A2276&amp;"."&amp;$B2276,Mappings[[Lookup Name]:[Source Reference]],2,FALSE),"")</f>
        <v/>
      </c>
    </row>
    <row r="2277" spans="1:23" x14ac:dyDescent="0.3">
      <c r="A2277" t="s">
        <v>1487</v>
      </c>
      <c r="B2277" s="6" t="s">
        <v>102</v>
      </c>
      <c r="C2277" s="5">
        <v>37</v>
      </c>
      <c r="D2277" t="s">
        <v>2101</v>
      </c>
      <c r="E2277">
        <v>1</v>
      </c>
      <c r="F2277">
        <v>0</v>
      </c>
      <c r="G2277">
        <v>0</v>
      </c>
      <c r="H2277">
        <v>1</v>
      </c>
      <c r="I2277">
        <v>0</v>
      </c>
      <c r="J2277" t="s">
        <v>2117</v>
      </c>
      <c r="K2277" s="2" t="s">
        <v>2117</v>
      </c>
      <c r="L2277" t="str">
        <f>VLOOKUP(A2277,Tables!$A$2:$B$218,2,FALSE)</f>
        <v/>
      </c>
      <c r="O2277" s="8" t="s">
        <v>3149</v>
      </c>
      <c r="P2277" s="8"/>
      <c r="Q2277" t="str">
        <f t="shared" si="35"/>
        <v>Business Logic</v>
      </c>
      <c r="R2277"/>
      <c r="S2277"/>
      <c r="T2277" s="6" t="str">
        <f>IFERROR(VLOOKUP(T$1&amp;"."&amp;$A2277&amp;"."&amp;$B2277,Mappings[[Lookup Name]:[Source Reference]],2,FALSE),"")</f>
        <v/>
      </c>
      <c r="U2277" s="6" t="str">
        <f>IFERROR(VLOOKUP(U$1&amp;"."&amp;$A2277&amp;"."&amp;$B2277,Mappings[[Lookup Name]:[Source Reference]],2,FALSE),"")</f>
        <v/>
      </c>
      <c r="V2277" s="6" t="str">
        <f>IFERROR(VLOOKUP(V$1&amp;"."&amp;$A2277&amp;"."&amp;$B2277,Mappings[[Lookup Name]:[Source Reference]],2,FALSE),"")</f>
        <v/>
      </c>
      <c r="W2277" s="6" t="str">
        <f>IFERROR(VLOOKUP(W$1&amp;"."&amp;$A2277&amp;"."&amp;$B2277,Mappings[[Lookup Name]:[Source Reference]],2,FALSE),"")</f>
        <v/>
      </c>
    </row>
    <row r="2278" spans="1:23" x14ac:dyDescent="0.3">
      <c r="A2278" t="s">
        <v>1487</v>
      </c>
      <c r="B2278" s="6" t="s">
        <v>103</v>
      </c>
      <c r="C2278" s="5">
        <v>38</v>
      </c>
      <c r="D2278" t="s">
        <v>2101</v>
      </c>
      <c r="E2278">
        <v>1</v>
      </c>
      <c r="F2278">
        <v>0</v>
      </c>
      <c r="G2278">
        <v>0</v>
      </c>
      <c r="H2278">
        <v>1</v>
      </c>
      <c r="I2278">
        <v>0</v>
      </c>
      <c r="J2278" t="s">
        <v>2117</v>
      </c>
      <c r="K2278" s="2" t="s">
        <v>2117</v>
      </c>
      <c r="L2278" t="str">
        <f>VLOOKUP(A2278,Tables!$A$2:$B$218,2,FALSE)</f>
        <v/>
      </c>
      <c r="O2278" s="8" t="s">
        <v>3149</v>
      </c>
      <c r="P2278" s="8"/>
      <c r="Q2278" t="str">
        <f t="shared" si="35"/>
        <v>Business Logic</v>
      </c>
      <c r="R2278"/>
      <c r="S2278"/>
      <c r="T2278" s="6" t="str">
        <f>IFERROR(VLOOKUP(T$1&amp;"."&amp;$A2278&amp;"."&amp;$B2278,Mappings[[Lookup Name]:[Source Reference]],2,FALSE),"")</f>
        <v/>
      </c>
      <c r="U2278" s="6" t="str">
        <f>IFERROR(VLOOKUP(U$1&amp;"."&amp;$A2278&amp;"."&amp;$B2278,Mappings[[Lookup Name]:[Source Reference]],2,FALSE),"")</f>
        <v/>
      </c>
      <c r="V2278" s="6" t="str">
        <f>IFERROR(VLOOKUP(V$1&amp;"."&amp;$A2278&amp;"."&amp;$B2278,Mappings[[Lookup Name]:[Source Reference]],2,FALSE),"")</f>
        <v/>
      </c>
      <c r="W2278" s="6" t="str">
        <f>IFERROR(VLOOKUP(W$1&amp;"."&amp;$A2278&amp;"."&amp;$B2278,Mappings[[Lookup Name]:[Source Reference]],2,FALSE),"")</f>
        <v/>
      </c>
    </row>
    <row r="2279" spans="1:23" x14ac:dyDescent="0.3">
      <c r="A2279" t="s">
        <v>1487</v>
      </c>
      <c r="B2279" s="6" t="s">
        <v>104</v>
      </c>
      <c r="C2279" s="5">
        <v>39</v>
      </c>
      <c r="D2279" t="s">
        <v>2101</v>
      </c>
      <c r="E2279">
        <v>1</v>
      </c>
      <c r="F2279">
        <v>0</v>
      </c>
      <c r="G2279">
        <v>0</v>
      </c>
      <c r="H2279">
        <v>1</v>
      </c>
      <c r="I2279">
        <v>0</v>
      </c>
      <c r="J2279" t="s">
        <v>2117</v>
      </c>
      <c r="K2279" s="2" t="s">
        <v>2117</v>
      </c>
      <c r="L2279" t="str">
        <f>VLOOKUP(A2279,Tables!$A$2:$B$218,2,FALSE)</f>
        <v/>
      </c>
      <c r="O2279" s="8" t="s">
        <v>3149</v>
      </c>
      <c r="P2279" s="8"/>
      <c r="Q2279" t="str">
        <f t="shared" si="35"/>
        <v>Business Logic</v>
      </c>
      <c r="R2279"/>
      <c r="S2279"/>
      <c r="T2279" s="6" t="str">
        <f>IFERROR(VLOOKUP(T$1&amp;"."&amp;$A2279&amp;"."&amp;$B2279,Mappings[[Lookup Name]:[Source Reference]],2,FALSE),"")</f>
        <v/>
      </c>
      <c r="U2279" s="6" t="str">
        <f>IFERROR(VLOOKUP(U$1&amp;"."&amp;$A2279&amp;"."&amp;$B2279,Mappings[[Lookup Name]:[Source Reference]],2,FALSE),"")</f>
        <v/>
      </c>
      <c r="V2279" s="6" t="str">
        <f>IFERROR(VLOOKUP(V$1&amp;"."&amp;$A2279&amp;"."&amp;$B2279,Mappings[[Lookup Name]:[Source Reference]],2,FALSE),"")</f>
        <v/>
      </c>
      <c r="W2279" s="6" t="str">
        <f>IFERROR(VLOOKUP(W$1&amp;"."&amp;$A2279&amp;"."&amp;$B2279,Mappings[[Lookup Name]:[Source Reference]],2,FALSE),"")</f>
        <v/>
      </c>
    </row>
    <row r="2280" spans="1:23" x14ac:dyDescent="0.3">
      <c r="A2280" t="s">
        <v>1487</v>
      </c>
      <c r="B2280" s="6" t="s">
        <v>105</v>
      </c>
      <c r="C2280" s="5">
        <v>40</v>
      </c>
      <c r="D2280" t="s">
        <v>2101</v>
      </c>
      <c r="E2280">
        <v>1</v>
      </c>
      <c r="F2280">
        <v>0</v>
      </c>
      <c r="G2280">
        <v>0</v>
      </c>
      <c r="H2280">
        <v>1</v>
      </c>
      <c r="I2280">
        <v>0</v>
      </c>
      <c r="J2280" t="s">
        <v>2117</v>
      </c>
      <c r="K2280" s="2" t="s">
        <v>2117</v>
      </c>
      <c r="L2280" t="str">
        <f>VLOOKUP(A2280,Tables!$A$2:$B$218,2,FALSE)</f>
        <v/>
      </c>
      <c r="O2280" s="8" t="s">
        <v>3149</v>
      </c>
      <c r="P2280" s="8"/>
      <c r="Q2280" t="str">
        <f t="shared" si="35"/>
        <v>Business Logic</v>
      </c>
      <c r="R2280"/>
      <c r="S2280"/>
      <c r="T2280" s="6" t="str">
        <f>IFERROR(VLOOKUP(T$1&amp;"."&amp;$A2280&amp;"."&amp;$B2280,Mappings[[Lookup Name]:[Source Reference]],2,FALSE),"")</f>
        <v/>
      </c>
      <c r="U2280" s="6" t="str">
        <f>IFERROR(VLOOKUP(U$1&amp;"."&amp;$A2280&amp;"."&amp;$B2280,Mappings[[Lookup Name]:[Source Reference]],2,FALSE),"")</f>
        <v/>
      </c>
      <c r="V2280" s="6" t="str">
        <f>IFERROR(VLOOKUP(V$1&amp;"."&amp;$A2280&amp;"."&amp;$B2280,Mappings[[Lookup Name]:[Source Reference]],2,FALSE),"")</f>
        <v/>
      </c>
      <c r="W2280" s="6" t="str">
        <f>IFERROR(VLOOKUP(W$1&amp;"."&amp;$A2280&amp;"."&amp;$B2280,Mappings[[Lookup Name]:[Source Reference]],2,FALSE),"")</f>
        <v/>
      </c>
    </row>
    <row r="2281" spans="1:23" x14ac:dyDescent="0.3">
      <c r="A2281" t="s">
        <v>1487</v>
      </c>
      <c r="B2281" s="6" t="s">
        <v>106</v>
      </c>
      <c r="C2281" s="5">
        <v>41</v>
      </c>
      <c r="D2281" t="s">
        <v>2101</v>
      </c>
      <c r="E2281">
        <v>1</v>
      </c>
      <c r="F2281">
        <v>0</v>
      </c>
      <c r="G2281">
        <v>0</v>
      </c>
      <c r="H2281">
        <v>1</v>
      </c>
      <c r="I2281">
        <v>0</v>
      </c>
      <c r="J2281" t="s">
        <v>2117</v>
      </c>
      <c r="K2281" s="2" t="s">
        <v>2117</v>
      </c>
      <c r="L2281" t="str">
        <f>VLOOKUP(A2281,Tables!$A$2:$B$218,2,FALSE)</f>
        <v/>
      </c>
      <c r="O2281" s="8" t="s">
        <v>3149</v>
      </c>
      <c r="P2281" s="8"/>
      <c r="Q2281" t="str">
        <f t="shared" si="35"/>
        <v>Business Logic</v>
      </c>
      <c r="R2281"/>
      <c r="S2281"/>
      <c r="T2281" s="6" t="str">
        <f>IFERROR(VLOOKUP(T$1&amp;"."&amp;$A2281&amp;"."&amp;$B2281,Mappings[[Lookup Name]:[Source Reference]],2,FALSE),"")</f>
        <v/>
      </c>
      <c r="U2281" s="6" t="str">
        <f>IFERROR(VLOOKUP(U$1&amp;"."&amp;$A2281&amp;"."&amp;$B2281,Mappings[[Lookup Name]:[Source Reference]],2,FALSE),"")</f>
        <v/>
      </c>
      <c r="V2281" s="6" t="str">
        <f>IFERROR(VLOOKUP(V$1&amp;"."&amp;$A2281&amp;"."&amp;$B2281,Mappings[[Lookup Name]:[Source Reference]],2,FALSE),"")</f>
        <v/>
      </c>
      <c r="W2281" s="6" t="str">
        <f>IFERROR(VLOOKUP(W$1&amp;"."&amp;$A2281&amp;"."&amp;$B2281,Mappings[[Lookup Name]:[Source Reference]],2,FALSE),"")</f>
        <v/>
      </c>
    </row>
    <row r="2282" spans="1:23" x14ac:dyDescent="0.3">
      <c r="A2282" t="s">
        <v>1487</v>
      </c>
      <c r="B2282" s="6" t="s">
        <v>107</v>
      </c>
      <c r="C2282" s="5">
        <v>42</v>
      </c>
      <c r="D2282" t="s">
        <v>2101</v>
      </c>
      <c r="E2282">
        <v>1</v>
      </c>
      <c r="F2282">
        <v>0</v>
      </c>
      <c r="G2282">
        <v>0</v>
      </c>
      <c r="H2282">
        <v>1</v>
      </c>
      <c r="I2282">
        <v>0</v>
      </c>
      <c r="J2282" t="s">
        <v>2117</v>
      </c>
      <c r="K2282" s="2" t="s">
        <v>2117</v>
      </c>
      <c r="L2282" t="str">
        <f>VLOOKUP(A2282,Tables!$A$2:$B$218,2,FALSE)</f>
        <v/>
      </c>
      <c r="O2282" s="8" t="s">
        <v>3149</v>
      </c>
      <c r="P2282" s="8"/>
      <c r="Q2282" t="str">
        <f t="shared" si="35"/>
        <v>Business Logic</v>
      </c>
      <c r="R2282"/>
      <c r="S2282"/>
      <c r="T2282" s="6" t="str">
        <f>IFERROR(VLOOKUP(T$1&amp;"."&amp;$A2282&amp;"."&amp;$B2282,Mappings[[Lookup Name]:[Source Reference]],2,FALSE),"")</f>
        <v/>
      </c>
      <c r="U2282" s="6" t="str">
        <f>IFERROR(VLOOKUP(U$1&amp;"."&amp;$A2282&amp;"."&amp;$B2282,Mappings[[Lookup Name]:[Source Reference]],2,FALSE),"")</f>
        <v/>
      </c>
      <c r="V2282" s="6" t="str">
        <f>IFERROR(VLOOKUP(V$1&amp;"."&amp;$A2282&amp;"."&amp;$B2282,Mappings[[Lookup Name]:[Source Reference]],2,FALSE),"")</f>
        <v/>
      </c>
      <c r="W2282" s="6" t="str">
        <f>IFERROR(VLOOKUP(W$1&amp;"."&amp;$A2282&amp;"."&amp;$B2282,Mappings[[Lookup Name]:[Source Reference]],2,FALSE),"")</f>
        <v/>
      </c>
    </row>
    <row r="2283" spans="1:23" x14ac:dyDescent="0.3">
      <c r="A2283" t="s">
        <v>1487</v>
      </c>
      <c r="B2283" s="6" t="s">
        <v>1247</v>
      </c>
      <c r="C2283" s="5">
        <v>43</v>
      </c>
      <c r="D2283" t="s">
        <v>2101</v>
      </c>
      <c r="E2283">
        <v>1</v>
      </c>
      <c r="F2283">
        <v>0</v>
      </c>
      <c r="G2283">
        <v>0</v>
      </c>
      <c r="H2283">
        <v>1</v>
      </c>
      <c r="I2283">
        <v>0</v>
      </c>
      <c r="J2283" t="s">
        <v>2117</v>
      </c>
      <c r="K2283" s="2" t="s">
        <v>2117</v>
      </c>
      <c r="L2283" t="str">
        <f>VLOOKUP(A2283,Tables!$A$2:$B$218,2,FALSE)</f>
        <v/>
      </c>
      <c r="O2283" s="8" t="s">
        <v>3149</v>
      </c>
      <c r="P2283" s="8"/>
      <c r="Q2283" t="str">
        <f t="shared" si="35"/>
        <v>Business Logic</v>
      </c>
      <c r="R2283"/>
      <c r="S2283"/>
      <c r="T2283" s="6" t="str">
        <f>IFERROR(VLOOKUP(T$1&amp;"."&amp;$A2283&amp;"."&amp;$B2283,Mappings[[Lookup Name]:[Source Reference]],2,FALSE),"")</f>
        <v/>
      </c>
      <c r="U2283" s="6" t="str">
        <f>IFERROR(VLOOKUP(U$1&amp;"."&amp;$A2283&amp;"."&amp;$B2283,Mappings[[Lookup Name]:[Source Reference]],2,FALSE),"")</f>
        <v/>
      </c>
      <c r="V2283" s="6" t="str">
        <f>IFERROR(VLOOKUP(V$1&amp;"."&amp;$A2283&amp;"."&amp;$B2283,Mappings[[Lookup Name]:[Source Reference]],2,FALSE),"")</f>
        <v/>
      </c>
      <c r="W2283" s="6" t="str">
        <f>IFERROR(VLOOKUP(W$1&amp;"."&amp;$A2283&amp;"."&amp;$B2283,Mappings[[Lookup Name]:[Source Reference]],2,FALSE),"")</f>
        <v/>
      </c>
    </row>
    <row r="2284" spans="1:23" x14ac:dyDescent="0.3">
      <c r="A2284" t="s">
        <v>1487</v>
      </c>
      <c r="B2284" s="6" t="s">
        <v>760</v>
      </c>
      <c r="C2284" s="5">
        <v>44</v>
      </c>
      <c r="D2284" t="s">
        <v>2102</v>
      </c>
      <c r="E2284">
        <v>30</v>
      </c>
      <c r="F2284">
        <v>0</v>
      </c>
      <c r="G2284">
        <v>0</v>
      </c>
      <c r="H2284">
        <v>1</v>
      </c>
      <c r="I2284">
        <v>0</v>
      </c>
      <c r="J2284" t="s">
        <v>2117</v>
      </c>
      <c r="K2284" s="2" t="s">
        <v>2117</v>
      </c>
      <c r="L2284" t="str">
        <f>VLOOKUP(A2284,Tables!$A$2:$B$218,2,FALSE)</f>
        <v/>
      </c>
      <c r="O2284" s="8" t="s">
        <v>3149</v>
      </c>
      <c r="P2284" s="8"/>
      <c r="Q2284" t="str">
        <f t="shared" si="35"/>
        <v>Business Logic</v>
      </c>
      <c r="R2284"/>
      <c r="S2284"/>
      <c r="T2284" s="6" t="str">
        <f>IFERROR(VLOOKUP(T$1&amp;"."&amp;$A2284&amp;"."&amp;$B2284,Mappings[[Lookup Name]:[Source Reference]],2,FALSE),"")</f>
        <v/>
      </c>
      <c r="U2284" s="6" t="str">
        <f>IFERROR(VLOOKUP(U$1&amp;"."&amp;$A2284&amp;"."&amp;$B2284,Mappings[[Lookup Name]:[Source Reference]],2,FALSE),"")</f>
        <v/>
      </c>
      <c r="V2284" s="6" t="str">
        <f>IFERROR(VLOOKUP(V$1&amp;"."&amp;$A2284&amp;"."&amp;$B2284,Mappings[[Lookup Name]:[Source Reference]],2,FALSE),"")</f>
        <v/>
      </c>
      <c r="W2284" s="6" t="str">
        <f>IFERROR(VLOOKUP(W$1&amp;"."&amp;$A2284&amp;"."&amp;$B2284,Mappings[[Lookup Name]:[Source Reference]],2,FALSE),"")</f>
        <v/>
      </c>
    </row>
    <row r="2285" spans="1:23" x14ac:dyDescent="0.3">
      <c r="A2285" t="s">
        <v>1487</v>
      </c>
      <c r="B2285" s="6" t="s">
        <v>1259</v>
      </c>
      <c r="C2285" s="5">
        <v>45</v>
      </c>
      <c r="D2285" t="s">
        <v>2101</v>
      </c>
      <c r="E2285">
        <v>1</v>
      </c>
      <c r="F2285">
        <v>0</v>
      </c>
      <c r="G2285">
        <v>0</v>
      </c>
      <c r="H2285">
        <v>1</v>
      </c>
      <c r="I2285">
        <v>0</v>
      </c>
      <c r="J2285" t="s">
        <v>2117</v>
      </c>
      <c r="K2285" s="2" t="s">
        <v>2117</v>
      </c>
      <c r="L2285" t="str">
        <f>VLOOKUP(A2285,Tables!$A$2:$B$218,2,FALSE)</f>
        <v/>
      </c>
      <c r="O2285" s="8" t="s">
        <v>3149</v>
      </c>
      <c r="P2285" s="8"/>
      <c r="Q2285" t="str">
        <f t="shared" si="35"/>
        <v>Business Logic</v>
      </c>
      <c r="R2285"/>
      <c r="S2285"/>
      <c r="T2285" s="6" t="str">
        <f>IFERROR(VLOOKUP(T$1&amp;"."&amp;$A2285&amp;"."&amp;$B2285,Mappings[[Lookup Name]:[Source Reference]],2,FALSE),"")</f>
        <v/>
      </c>
      <c r="U2285" s="6" t="str">
        <f>IFERROR(VLOOKUP(U$1&amp;"."&amp;$A2285&amp;"."&amp;$B2285,Mappings[[Lookup Name]:[Source Reference]],2,FALSE),"")</f>
        <v/>
      </c>
      <c r="V2285" s="6" t="str">
        <f>IFERROR(VLOOKUP(V$1&amp;"."&amp;$A2285&amp;"."&amp;$B2285,Mappings[[Lookup Name]:[Source Reference]],2,FALSE),"")</f>
        <v/>
      </c>
      <c r="W2285" s="6" t="str">
        <f>IFERROR(VLOOKUP(W$1&amp;"."&amp;$A2285&amp;"."&amp;$B2285,Mappings[[Lookup Name]:[Source Reference]],2,FALSE),"")</f>
        <v/>
      </c>
    </row>
    <row r="2286" spans="1:23" x14ac:dyDescent="0.3">
      <c r="A2286" t="s">
        <v>1487</v>
      </c>
      <c r="B2286" s="6" t="s">
        <v>546</v>
      </c>
      <c r="C2286" s="5">
        <v>46</v>
      </c>
      <c r="D2286" t="s">
        <v>2101</v>
      </c>
      <c r="E2286">
        <v>1</v>
      </c>
      <c r="F2286">
        <v>0</v>
      </c>
      <c r="G2286">
        <v>0</v>
      </c>
      <c r="H2286">
        <v>1</v>
      </c>
      <c r="I2286">
        <v>0</v>
      </c>
      <c r="J2286" t="s">
        <v>2117</v>
      </c>
      <c r="K2286" s="2" t="s">
        <v>2117</v>
      </c>
      <c r="L2286" t="str">
        <f>VLOOKUP(A2286,Tables!$A$2:$B$218,2,FALSE)</f>
        <v/>
      </c>
      <c r="O2286" s="8" t="s">
        <v>3149</v>
      </c>
      <c r="P2286" s="8"/>
      <c r="Q2286" t="str">
        <f t="shared" si="35"/>
        <v>Business Logic</v>
      </c>
      <c r="R2286"/>
      <c r="S2286"/>
      <c r="T2286" s="6" t="str">
        <f>IFERROR(VLOOKUP(T$1&amp;"."&amp;$A2286&amp;"."&amp;$B2286,Mappings[[Lookup Name]:[Source Reference]],2,FALSE),"")</f>
        <v/>
      </c>
      <c r="U2286" s="6" t="str">
        <f>IFERROR(VLOOKUP(U$1&amp;"."&amp;$A2286&amp;"."&amp;$B2286,Mappings[[Lookup Name]:[Source Reference]],2,FALSE),"")</f>
        <v/>
      </c>
      <c r="V2286" s="6" t="str">
        <f>IFERROR(VLOOKUP(V$1&amp;"."&amp;$A2286&amp;"."&amp;$B2286,Mappings[[Lookup Name]:[Source Reference]],2,FALSE),"")</f>
        <v/>
      </c>
      <c r="W2286" s="6" t="str">
        <f>IFERROR(VLOOKUP(W$1&amp;"."&amp;$A2286&amp;"."&amp;$B2286,Mappings[[Lookup Name]:[Source Reference]],2,FALSE),"")</f>
        <v/>
      </c>
    </row>
    <row r="2287" spans="1:23" x14ac:dyDescent="0.3">
      <c r="A2287" t="s">
        <v>1487</v>
      </c>
      <c r="B2287" s="6" t="s">
        <v>1260</v>
      </c>
      <c r="C2287" s="5">
        <v>47</v>
      </c>
      <c r="D2287" t="s">
        <v>2101</v>
      </c>
      <c r="E2287">
        <v>1</v>
      </c>
      <c r="F2287">
        <v>0</v>
      </c>
      <c r="G2287">
        <v>0</v>
      </c>
      <c r="H2287">
        <v>1</v>
      </c>
      <c r="I2287">
        <v>0</v>
      </c>
      <c r="J2287" t="s">
        <v>2117</v>
      </c>
      <c r="K2287" s="2" t="s">
        <v>2117</v>
      </c>
      <c r="L2287" t="str">
        <f>VLOOKUP(A2287,Tables!$A$2:$B$218,2,FALSE)</f>
        <v/>
      </c>
      <c r="O2287" s="8" t="s">
        <v>3149</v>
      </c>
      <c r="P2287" s="8"/>
      <c r="Q2287" t="str">
        <f t="shared" si="35"/>
        <v>Business Logic</v>
      </c>
      <c r="R2287"/>
      <c r="S2287"/>
      <c r="T2287" s="6" t="str">
        <f>IFERROR(VLOOKUP(T$1&amp;"."&amp;$A2287&amp;"."&amp;$B2287,Mappings[[Lookup Name]:[Source Reference]],2,FALSE),"")</f>
        <v/>
      </c>
      <c r="U2287" s="6" t="str">
        <f>IFERROR(VLOOKUP(U$1&amp;"."&amp;$A2287&amp;"."&amp;$B2287,Mappings[[Lookup Name]:[Source Reference]],2,FALSE),"")</f>
        <v/>
      </c>
      <c r="V2287" s="6" t="str">
        <f>IFERROR(VLOOKUP(V$1&amp;"."&amp;$A2287&amp;"."&amp;$B2287,Mappings[[Lookup Name]:[Source Reference]],2,FALSE),"")</f>
        <v/>
      </c>
      <c r="W2287" s="6" t="str">
        <f>IFERROR(VLOOKUP(W$1&amp;"."&amp;$A2287&amp;"."&amp;$B2287,Mappings[[Lookup Name]:[Source Reference]],2,FALSE),"")</f>
        <v/>
      </c>
    </row>
    <row r="2288" spans="1:23" x14ac:dyDescent="0.3">
      <c r="A2288" t="s">
        <v>1487</v>
      </c>
      <c r="B2288" s="6" t="s">
        <v>1506</v>
      </c>
      <c r="C2288" s="5">
        <v>48</v>
      </c>
      <c r="D2288" t="s">
        <v>2101</v>
      </c>
      <c r="E2288">
        <v>1</v>
      </c>
      <c r="F2288">
        <v>0</v>
      </c>
      <c r="G2288">
        <v>0</v>
      </c>
      <c r="H2288">
        <v>1</v>
      </c>
      <c r="I2288">
        <v>0</v>
      </c>
      <c r="J2288" t="s">
        <v>2117</v>
      </c>
      <c r="K2288" s="2" t="s">
        <v>2117</v>
      </c>
      <c r="L2288" t="str">
        <f>VLOOKUP(A2288,Tables!$A$2:$B$218,2,FALSE)</f>
        <v/>
      </c>
      <c r="O2288" s="8" t="s">
        <v>3149</v>
      </c>
      <c r="P2288" s="8"/>
      <c r="Q2288" t="str">
        <f t="shared" si="35"/>
        <v>Business Logic</v>
      </c>
      <c r="R2288"/>
      <c r="S2288"/>
      <c r="T2288" s="6" t="str">
        <f>IFERROR(VLOOKUP(T$1&amp;"."&amp;$A2288&amp;"."&amp;$B2288,Mappings[[Lookup Name]:[Source Reference]],2,FALSE),"")</f>
        <v/>
      </c>
      <c r="U2288" s="6" t="str">
        <f>IFERROR(VLOOKUP(U$1&amp;"."&amp;$A2288&amp;"."&amp;$B2288,Mappings[[Lookup Name]:[Source Reference]],2,FALSE),"")</f>
        <v/>
      </c>
      <c r="V2288" s="6" t="str">
        <f>IFERROR(VLOOKUP(V$1&amp;"."&amp;$A2288&amp;"."&amp;$B2288,Mappings[[Lookup Name]:[Source Reference]],2,FALSE),"")</f>
        <v/>
      </c>
      <c r="W2288" s="6" t="str">
        <f>IFERROR(VLOOKUP(W$1&amp;"."&amp;$A2288&amp;"."&amp;$B2288,Mappings[[Lookup Name]:[Source Reference]],2,FALSE),"")</f>
        <v/>
      </c>
    </row>
    <row r="2289" spans="1:23" x14ac:dyDescent="0.3">
      <c r="A2289" t="s">
        <v>1487</v>
      </c>
      <c r="B2289" s="6" t="s">
        <v>1507</v>
      </c>
      <c r="C2289" s="5">
        <v>49</v>
      </c>
      <c r="D2289" t="s">
        <v>2101</v>
      </c>
      <c r="E2289">
        <v>1</v>
      </c>
      <c r="F2289">
        <v>0</v>
      </c>
      <c r="G2289">
        <v>0</v>
      </c>
      <c r="H2289">
        <v>1</v>
      </c>
      <c r="I2289">
        <v>0</v>
      </c>
      <c r="J2289" t="s">
        <v>2117</v>
      </c>
      <c r="K2289" s="2" t="s">
        <v>2117</v>
      </c>
      <c r="L2289" t="str">
        <f>VLOOKUP(A2289,Tables!$A$2:$B$218,2,FALSE)</f>
        <v/>
      </c>
      <c r="O2289" s="8" t="s">
        <v>3149</v>
      </c>
      <c r="P2289" s="8"/>
      <c r="Q2289" t="str">
        <f t="shared" si="35"/>
        <v>Business Logic</v>
      </c>
      <c r="R2289"/>
      <c r="S2289"/>
      <c r="T2289" s="6" t="str">
        <f>IFERROR(VLOOKUP(T$1&amp;"."&amp;$A2289&amp;"."&amp;$B2289,Mappings[[Lookup Name]:[Source Reference]],2,FALSE),"")</f>
        <v/>
      </c>
      <c r="U2289" s="6" t="str">
        <f>IFERROR(VLOOKUP(U$1&amp;"."&amp;$A2289&amp;"."&amp;$B2289,Mappings[[Lookup Name]:[Source Reference]],2,FALSE),"")</f>
        <v/>
      </c>
      <c r="V2289" s="6" t="str">
        <f>IFERROR(VLOOKUP(V$1&amp;"."&amp;$A2289&amp;"."&amp;$B2289,Mappings[[Lookup Name]:[Source Reference]],2,FALSE),"")</f>
        <v/>
      </c>
      <c r="W2289" s="6" t="str">
        <f>IFERROR(VLOOKUP(W$1&amp;"."&amp;$A2289&amp;"."&amp;$B2289,Mappings[[Lookup Name]:[Source Reference]],2,FALSE),"")</f>
        <v/>
      </c>
    </row>
    <row r="2290" spans="1:23" x14ac:dyDescent="0.3">
      <c r="A2290" t="s">
        <v>1487</v>
      </c>
      <c r="B2290" s="6" t="s">
        <v>168</v>
      </c>
      <c r="C2290" s="5">
        <v>50</v>
      </c>
      <c r="D2290" t="s">
        <v>2101</v>
      </c>
      <c r="E2290">
        <v>1</v>
      </c>
      <c r="F2290">
        <v>0</v>
      </c>
      <c r="G2290">
        <v>0</v>
      </c>
      <c r="H2290">
        <v>1</v>
      </c>
      <c r="I2290">
        <v>0</v>
      </c>
      <c r="J2290" t="s">
        <v>2117</v>
      </c>
      <c r="K2290" s="2" t="s">
        <v>2117</v>
      </c>
      <c r="L2290" t="str">
        <f>VLOOKUP(A2290,Tables!$A$2:$B$218,2,FALSE)</f>
        <v/>
      </c>
      <c r="O2290" s="8" t="s">
        <v>3149</v>
      </c>
      <c r="P2290" s="8"/>
      <c r="Q2290" t="str">
        <f t="shared" si="35"/>
        <v>Business Logic</v>
      </c>
      <c r="R2290"/>
      <c r="S2290"/>
      <c r="T2290" s="6" t="str">
        <f>IFERROR(VLOOKUP(T$1&amp;"."&amp;$A2290&amp;"."&amp;$B2290,Mappings[[Lookup Name]:[Source Reference]],2,FALSE),"")</f>
        <v/>
      </c>
      <c r="U2290" s="6" t="str">
        <f>IFERROR(VLOOKUP(U$1&amp;"."&amp;$A2290&amp;"."&amp;$B2290,Mappings[[Lookup Name]:[Source Reference]],2,FALSE),"")</f>
        <v/>
      </c>
      <c r="V2290" s="6" t="str">
        <f>IFERROR(VLOOKUP(V$1&amp;"."&amp;$A2290&amp;"."&amp;$B2290,Mappings[[Lookup Name]:[Source Reference]],2,FALSE),"")</f>
        <v/>
      </c>
      <c r="W2290" s="6" t="str">
        <f>IFERROR(VLOOKUP(W$1&amp;"."&amp;$A2290&amp;"."&amp;$B2290,Mappings[[Lookup Name]:[Source Reference]],2,FALSE),"")</f>
        <v/>
      </c>
    </row>
    <row r="2291" spans="1:23" x14ac:dyDescent="0.3">
      <c r="A2291" t="s">
        <v>1487</v>
      </c>
      <c r="B2291" s="6" t="s">
        <v>1508</v>
      </c>
      <c r="C2291" s="5">
        <v>51</v>
      </c>
      <c r="D2291" t="s">
        <v>2103</v>
      </c>
      <c r="E2291">
        <v>8</v>
      </c>
      <c r="F2291">
        <v>19</v>
      </c>
      <c r="G2291">
        <v>4</v>
      </c>
      <c r="H2291">
        <v>1</v>
      </c>
      <c r="I2291">
        <v>0</v>
      </c>
      <c r="J2291" t="s">
        <v>2117</v>
      </c>
      <c r="K2291" s="2" t="s">
        <v>2117</v>
      </c>
      <c r="L2291" t="str">
        <f>VLOOKUP(A2291,Tables!$A$2:$B$218,2,FALSE)</f>
        <v/>
      </c>
      <c r="O2291" s="8" t="s">
        <v>3149</v>
      </c>
      <c r="P2291" s="8"/>
      <c r="Q2291" t="str">
        <f t="shared" si="35"/>
        <v>Business Logic</v>
      </c>
      <c r="R2291"/>
      <c r="S2291"/>
      <c r="T2291" s="6" t="str">
        <f>IFERROR(VLOOKUP(T$1&amp;"."&amp;$A2291&amp;"."&amp;$B2291,Mappings[[Lookup Name]:[Source Reference]],2,FALSE),"")</f>
        <v/>
      </c>
      <c r="U2291" s="6" t="str">
        <f>IFERROR(VLOOKUP(U$1&amp;"."&amp;$A2291&amp;"."&amp;$B2291,Mappings[[Lookup Name]:[Source Reference]],2,FALSE),"")</f>
        <v/>
      </c>
      <c r="V2291" s="6" t="str">
        <f>IFERROR(VLOOKUP(V$1&amp;"."&amp;$A2291&amp;"."&amp;$B2291,Mappings[[Lookup Name]:[Source Reference]],2,FALSE),"")</f>
        <v/>
      </c>
      <c r="W2291" s="6" t="str">
        <f>IFERROR(VLOOKUP(W$1&amp;"."&amp;$A2291&amp;"."&amp;$B2291,Mappings[[Lookup Name]:[Source Reference]],2,FALSE),"")</f>
        <v/>
      </c>
    </row>
    <row r="2292" spans="1:23" x14ac:dyDescent="0.3">
      <c r="A2292" t="s">
        <v>1487</v>
      </c>
      <c r="B2292" s="6" t="s">
        <v>1509</v>
      </c>
      <c r="C2292" s="5">
        <v>52</v>
      </c>
      <c r="D2292" t="s">
        <v>2101</v>
      </c>
      <c r="E2292">
        <v>1</v>
      </c>
      <c r="F2292">
        <v>0</v>
      </c>
      <c r="G2292">
        <v>0</v>
      </c>
      <c r="H2292">
        <v>1</v>
      </c>
      <c r="I2292">
        <v>0</v>
      </c>
      <c r="J2292" t="s">
        <v>2117</v>
      </c>
      <c r="K2292" s="2" t="s">
        <v>2117</v>
      </c>
      <c r="L2292" t="str">
        <f>VLOOKUP(A2292,Tables!$A$2:$B$218,2,FALSE)</f>
        <v/>
      </c>
      <c r="O2292" s="8" t="s">
        <v>3149</v>
      </c>
      <c r="P2292" s="8"/>
      <c r="Q2292" t="str">
        <f t="shared" si="35"/>
        <v>Business Logic</v>
      </c>
      <c r="R2292"/>
      <c r="S2292"/>
      <c r="T2292" s="6" t="str">
        <f>IFERROR(VLOOKUP(T$1&amp;"."&amp;$A2292&amp;"."&amp;$B2292,Mappings[[Lookup Name]:[Source Reference]],2,FALSE),"")</f>
        <v/>
      </c>
      <c r="U2292" s="6" t="str">
        <f>IFERROR(VLOOKUP(U$1&amp;"."&amp;$A2292&amp;"."&amp;$B2292,Mappings[[Lookup Name]:[Source Reference]],2,FALSE),"")</f>
        <v/>
      </c>
      <c r="V2292" s="6" t="str">
        <f>IFERROR(VLOOKUP(V$1&amp;"."&amp;$A2292&amp;"."&amp;$B2292,Mappings[[Lookup Name]:[Source Reference]],2,FALSE),"")</f>
        <v/>
      </c>
      <c r="W2292" s="6" t="str">
        <f>IFERROR(VLOOKUP(W$1&amp;"."&amp;$A2292&amp;"."&amp;$B2292,Mappings[[Lookup Name]:[Source Reference]],2,FALSE),"")</f>
        <v/>
      </c>
    </row>
    <row r="2293" spans="1:23" x14ac:dyDescent="0.3">
      <c r="A2293" t="s">
        <v>1487</v>
      </c>
      <c r="B2293" s="6" t="s">
        <v>1263</v>
      </c>
      <c r="C2293" s="5">
        <v>53</v>
      </c>
      <c r="D2293" t="s">
        <v>2101</v>
      </c>
      <c r="E2293">
        <v>1</v>
      </c>
      <c r="F2293">
        <v>0</v>
      </c>
      <c r="G2293">
        <v>0</v>
      </c>
      <c r="H2293">
        <v>1</v>
      </c>
      <c r="I2293">
        <v>0</v>
      </c>
      <c r="J2293" t="s">
        <v>2117</v>
      </c>
      <c r="K2293" s="2" t="s">
        <v>2117</v>
      </c>
      <c r="L2293" t="str">
        <f>VLOOKUP(A2293,Tables!$A$2:$B$218,2,FALSE)</f>
        <v/>
      </c>
      <c r="O2293" s="8" t="s">
        <v>3149</v>
      </c>
      <c r="P2293" s="8"/>
      <c r="Q2293" t="str">
        <f t="shared" si="35"/>
        <v>Business Logic</v>
      </c>
      <c r="R2293"/>
      <c r="S2293"/>
      <c r="T2293" s="6" t="str">
        <f>IFERROR(VLOOKUP(T$1&amp;"."&amp;$A2293&amp;"."&amp;$B2293,Mappings[[Lookup Name]:[Source Reference]],2,FALSE),"")</f>
        <v/>
      </c>
      <c r="U2293" s="6" t="str">
        <f>IFERROR(VLOOKUP(U$1&amp;"."&amp;$A2293&amp;"."&amp;$B2293,Mappings[[Lookup Name]:[Source Reference]],2,FALSE),"")</f>
        <v/>
      </c>
      <c r="V2293" s="6" t="str">
        <f>IFERROR(VLOOKUP(V$1&amp;"."&amp;$A2293&amp;"."&amp;$B2293,Mappings[[Lookup Name]:[Source Reference]],2,FALSE),"")</f>
        <v/>
      </c>
      <c r="W2293" s="6" t="str">
        <f>IFERROR(VLOOKUP(W$1&amp;"."&amp;$A2293&amp;"."&amp;$B2293,Mappings[[Lookup Name]:[Source Reference]],2,FALSE),"")</f>
        <v/>
      </c>
    </row>
    <row r="2294" spans="1:23" x14ac:dyDescent="0.3">
      <c r="A2294" t="s">
        <v>1487</v>
      </c>
      <c r="B2294" s="6" t="s">
        <v>1510</v>
      </c>
      <c r="C2294" s="5">
        <v>54</v>
      </c>
      <c r="D2294" t="s">
        <v>2102</v>
      </c>
      <c r="E2294">
        <v>5</v>
      </c>
      <c r="F2294">
        <v>0</v>
      </c>
      <c r="G2294">
        <v>0</v>
      </c>
      <c r="H2294">
        <v>1</v>
      </c>
      <c r="I2294">
        <v>0</v>
      </c>
      <c r="J2294" t="s">
        <v>2117</v>
      </c>
      <c r="K2294" s="2" t="s">
        <v>2117</v>
      </c>
      <c r="L2294" t="str">
        <f>VLOOKUP(A2294,Tables!$A$2:$B$218,2,FALSE)</f>
        <v/>
      </c>
      <c r="O2294" s="8" t="s">
        <v>3149</v>
      </c>
      <c r="P2294" s="8"/>
      <c r="Q2294" t="str">
        <f t="shared" si="35"/>
        <v>Business Logic</v>
      </c>
      <c r="R2294"/>
      <c r="S2294"/>
      <c r="T2294" s="6" t="str">
        <f>IFERROR(VLOOKUP(T$1&amp;"."&amp;$A2294&amp;"."&amp;$B2294,Mappings[[Lookup Name]:[Source Reference]],2,FALSE),"")</f>
        <v/>
      </c>
      <c r="U2294" s="6" t="str">
        <f>IFERROR(VLOOKUP(U$1&amp;"."&amp;$A2294&amp;"."&amp;$B2294,Mappings[[Lookup Name]:[Source Reference]],2,FALSE),"")</f>
        <v/>
      </c>
      <c r="V2294" s="6" t="str">
        <f>IFERROR(VLOOKUP(V$1&amp;"."&amp;$A2294&amp;"."&amp;$B2294,Mappings[[Lookup Name]:[Source Reference]],2,FALSE),"")</f>
        <v/>
      </c>
      <c r="W2294" s="6" t="str">
        <f>IFERROR(VLOOKUP(W$1&amp;"."&amp;$A2294&amp;"."&amp;$B2294,Mappings[[Lookup Name]:[Source Reference]],2,FALSE),"")</f>
        <v/>
      </c>
    </row>
    <row r="2295" spans="1:23" x14ac:dyDescent="0.3">
      <c r="A2295" t="s">
        <v>1487</v>
      </c>
      <c r="B2295" s="6" t="s">
        <v>1511</v>
      </c>
      <c r="C2295" s="5">
        <v>55</v>
      </c>
      <c r="D2295" t="s">
        <v>2099</v>
      </c>
      <c r="E2295">
        <v>4</v>
      </c>
      <c r="F2295">
        <v>10</v>
      </c>
      <c r="G2295">
        <v>0</v>
      </c>
      <c r="H2295">
        <v>1</v>
      </c>
      <c r="I2295">
        <v>0</v>
      </c>
      <c r="J2295" t="s">
        <v>2117</v>
      </c>
      <c r="K2295" s="2" t="s">
        <v>2117</v>
      </c>
      <c r="L2295" t="str">
        <f>VLOOKUP(A2295,Tables!$A$2:$B$218,2,FALSE)</f>
        <v/>
      </c>
      <c r="O2295" s="8" t="s">
        <v>3149</v>
      </c>
      <c r="P2295" s="8"/>
      <c r="Q2295" t="str">
        <f t="shared" si="35"/>
        <v>Business Logic</v>
      </c>
      <c r="R2295"/>
      <c r="S2295"/>
      <c r="T2295" s="6" t="str">
        <f>IFERROR(VLOOKUP(T$1&amp;"."&amp;$A2295&amp;"."&amp;$B2295,Mappings[[Lookup Name]:[Source Reference]],2,FALSE),"")</f>
        <v/>
      </c>
      <c r="U2295" s="6" t="str">
        <f>IFERROR(VLOOKUP(U$1&amp;"."&amp;$A2295&amp;"."&amp;$B2295,Mappings[[Lookup Name]:[Source Reference]],2,FALSE),"")</f>
        <v/>
      </c>
      <c r="V2295" s="6" t="str">
        <f>IFERROR(VLOOKUP(V$1&amp;"."&amp;$A2295&amp;"."&amp;$B2295,Mappings[[Lookup Name]:[Source Reference]],2,FALSE),"")</f>
        <v/>
      </c>
      <c r="W2295" s="6" t="str">
        <f>IFERROR(VLOOKUP(W$1&amp;"."&amp;$A2295&amp;"."&amp;$B2295,Mappings[[Lookup Name]:[Source Reference]],2,FALSE),"")</f>
        <v/>
      </c>
    </row>
    <row r="2296" spans="1:23" x14ac:dyDescent="0.3">
      <c r="A2296" t="s">
        <v>1487</v>
      </c>
      <c r="B2296" s="6" t="s">
        <v>1512</v>
      </c>
      <c r="C2296" s="5">
        <v>56</v>
      </c>
      <c r="D2296" t="s">
        <v>2101</v>
      </c>
      <c r="E2296">
        <v>1</v>
      </c>
      <c r="F2296">
        <v>0</v>
      </c>
      <c r="G2296">
        <v>0</v>
      </c>
      <c r="H2296">
        <v>1</v>
      </c>
      <c r="I2296">
        <v>0</v>
      </c>
      <c r="J2296" t="s">
        <v>2117</v>
      </c>
      <c r="K2296" s="2" t="s">
        <v>2117</v>
      </c>
      <c r="L2296" t="str">
        <f>VLOOKUP(A2296,Tables!$A$2:$B$218,2,FALSE)</f>
        <v/>
      </c>
      <c r="O2296" s="8" t="s">
        <v>3149</v>
      </c>
      <c r="P2296" s="8"/>
      <c r="Q2296" t="str">
        <f t="shared" si="35"/>
        <v>Business Logic</v>
      </c>
      <c r="R2296"/>
      <c r="S2296"/>
      <c r="T2296" s="6" t="str">
        <f>IFERROR(VLOOKUP(T$1&amp;"."&amp;$A2296&amp;"."&amp;$B2296,Mappings[[Lookup Name]:[Source Reference]],2,FALSE),"")</f>
        <v/>
      </c>
      <c r="U2296" s="6" t="str">
        <f>IFERROR(VLOOKUP(U$1&amp;"."&amp;$A2296&amp;"."&amp;$B2296,Mappings[[Lookup Name]:[Source Reference]],2,FALSE),"")</f>
        <v/>
      </c>
      <c r="V2296" s="6" t="str">
        <f>IFERROR(VLOOKUP(V$1&amp;"."&amp;$A2296&amp;"."&amp;$B2296,Mappings[[Lookup Name]:[Source Reference]],2,FALSE),"")</f>
        <v/>
      </c>
      <c r="W2296" s="6" t="str">
        <f>IFERROR(VLOOKUP(W$1&amp;"."&amp;$A2296&amp;"."&amp;$B2296,Mappings[[Lookup Name]:[Source Reference]],2,FALSE),"")</f>
        <v/>
      </c>
    </row>
    <row r="2297" spans="1:23" x14ac:dyDescent="0.3">
      <c r="A2297" t="s">
        <v>1487</v>
      </c>
      <c r="B2297" s="6" t="s">
        <v>1513</v>
      </c>
      <c r="C2297" s="5">
        <v>57</v>
      </c>
      <c r="D2297" t="s">
        <v>2101</v>
      </c>
      <c r="E2297">
        <v>1</v>
      </c>
      <c r="F2297">
        <v>0</v>
      </c>
      <c r="G2297">
        <v>0</v>
      </c>
      <c r="H2297">
        <v>1</v>
      </c>
      <c r="I2297">
        <v>0</v>
      </c>
      <c r="J2297" t="s">
        <v>2117</v>
      </c>
      <c r="K2297" s="2" t="s">
        <v>2117</v>
      </c>
      <c r="L2297" t="str">
        <f>VLOOKUP(A2297,Tables!$A$2:$B$218,2,FALSE)</f>
        <v/>
      </c>
      <c r="O2297" s="8" t="s">
        <v>3149</v>
      </c>
      <c r="P2297" s="8"/>
      <c r="Q2297" t="str">
        <f t="shared" si="35"/>
        <v>Business Logic</v>
      </c>
      <c r="R2297"/>
      <c r="S2297"/>
      <c r="T2297" s="6" t="str">
        <f>IFERROR(VLOOKUP(T$1&amp;"."&amp;$A2297&amp;"."&amp;$B2297,Mappings[[Lookup Name]:[Source Reference]],2,FALSE),"")</f>
        <v/>
      </c>
      <c r="U2297" s="6" t="str">
        <f>IFERROR(VLOOKUP(U$1&amp;"."&amp;$A2297&amp;"."&amp;$B2297,Mappings[[Lookup Name]:[Source Reference]],2,FALSE),"")</f>
        <v/>
      </c>
      <c r="V2297" s="6" t="str">
        <f>IFERROR(VLOOKUP(V$1&amp;"."&amp;$A2297&amp;"."&amp;$B2297,Mappings[[Lookup Name]:[Source Reference]],2,FALSE),"")</f>
        <v/>
      </c>
      <c r="W2297" s="6" t="str">
        <f>IFERROR(VLOOKUP(W$1&amp;"."&amp;$A2297&amp;"."&amp;$B2297,Mappings[[Lookup Name]:[Source Reference]],2,FALSE),"")</f>
        <v/>
      </c>
    </row>
    <row r="2298" spans="1:23" x14ac:dyDescent="0.3">
      <c r="A2298" t="s">
        <v>1487</v>
      </c>
      <c r="B2298" s="6" t="s">
        <v>35</v>
      </c>
      <c r="C2298" s="5">
        <v>58</v>
      </c>
      <c r="D2298" t="s">
        <v>2102</v>
      </c>
      <c r="E2298">
        <v>120</v>
      </c>
      <c r="F2298">
        <v>0</v>
      </c>
      <c r="G2298">
        <v>0</v>
      </c>
      <c r="H2298">
        <v>1</v>
      </c>
      <c r="I2298">
        <v>0</v>
      </c>
      <c r="J2298" t="s">
        <v>2117</v>
      </c>
      <c r="K2298" s="2" t="s">
        <v>2117</v>
      </c>
      <c r="L2298" t="str">
        <f>VLOOKUP(A2298,Tables!$A$2:$B$218,2,FALSE)</f>
        <v/>
      </c>
      <c r="O2298" s="8" t="s">
        <v>3149</v>
      </c>
      <c r="P2298" s="8"/>
      <c r="Q2298" t="str">
        <f t="shared" si="35"/>
        <v>ETL Audit Process</v>
      </c>
      <c r="R2298"/>
      <c r="S2298"/>
      <c r="T2298" s="6" t="str">
        <f>IFERROR(VLOOKUP(T$1&amp;"."&amp;$A2298&amp;"."&amp;$B2298,Mappings[[Lookup Name]:[Source Reference]],2,FALSE),"")</f>
        <v/>
      </c>
      <c r="U2298" s="6" t="str">
        <f>IFERROR(VLOOKUP(U$1&amp;"."&amp;$A2298&amp;"."&amp;$B2298,Mappings[[Lookup Name]:[Source Reference]],2,FALSE),"")</f>
        <v/>
      </c>
      <c r="V2298" s="6" t="str">
        <f>IFERROR(VLOOKUP(V$1&amp;"."&amp;$A2298&amp;"."&amp;$B2298,Mappings[[Lookup Name]:[Source Reference]],2,FALSE),"")</f>
        <v/>
      </c>
      <c r="W2298" s="6" t="str">
        <f>IFERROR(VLOOKUP(W$1&amp;"."&amp;$A2298&amp;"."&amp;$B2298,Mappings[[Lookup Name]:[Source Reference]],2,FALSE),"")</f>
        <v/>
      </c>
    </row>
    <row r="2299" spans="1:23" x14ac:dyDescent="0.3">
      <c r="A2299" t="s">
        <v>1487</v>
      </c>
      <c r="B2299" s="6" t="s">
        <v>36</v>
      </c>
      <c r="C2299" s="5">
        <v>59</v>
      </c>
      <c r="D2299" t="s">
        <v>2098</v>
      </c>
      <c r="E2299">
        <v>8</v>
      </c>
      <c r="F2299">
        <v>23</v>
      </c>
      <c r="G2299">
        <v>3</v>
      </c>
      <c r="H2299">
        <v>1</v>
      </c>
      <c r="I2299">
        <v>0</v>
      </c>
      <c r="J2299" t="s">
        <v>2117</v>
      </c>
      <c r="K2299" s="2" t="s">
        <v>2117</v>
      </c>
      <c r="L2299" t="str">
        <f>VLOOKUP(A2299,Tables!$A$2:$B$218,2,FALSE)</f>
        <v/>
      </c>
      <c r="O2299" s="8" t="s">
        <v>3149</v>
      </c>
      <c r="P2299" s="8"/>
      <c r="Q2299" t="str">
        <f t="shared" si="35"/>
        <v>ETL Audit Process</v>
      </c>
      <c r="R2299"/>
      <c r="S2299"/>
      <c r="T2299" s="6" t="str">
        <f>IFERROR(VLOOKUP(T$1&amp;"."&amp;$A2299&amp;"."&amp;$B2299,Mappings[[Lookup Name]:[Source Reference]],2,FALSE),"")</f>
        <v/>
      </c>
      <c r="U2299" s="6" t="str">
        <f>IFERROR(VLOOKUP(U$1&amp;"."&amp;$A2299&amp;"."&amp;$B2299,Mappings[[Lookup Name]:[Source Reference]],2,FALSE),"")</f>
        <v/>
      </c>
      <c r="V2299" s="6" t="str">
        <f>IFERROR(VLOOKUP(V$1&amp;"."&amp;$A2299&amp;"."&amp;$B2299,Mappings[[Lookup Name]:[Source Reference]],2,FALSE),"")</f>
        <v/>
      </c>
      <c r="W2299" s="6" t="str">
        <f>IFERROR(VLOOKUP(W$1&amp;"."&amp;$A2299&amp;"."&amp;$B2299,Mappings[[Lookup Name]:[Source Reference]],2,FALSE),"")</f>
        <v/>
      </c>
    </row>
    <row r="2300" spans="1:23" x14ac:dyDescent="0.3">
      <c r="A2300" t="s">
        <v>1487</v>
      </c>
      <c r="B2300" s="6" t="s">
        <v>37</v>
      </c>
      <c r="C2300" s="5">
        <v>60</v>
      </c>
      <c r="D2300" t="s">
        <v>2102</v>
      </c>
      <c r="E2300">
        <v>120</v>
      </c>
      <c r="F2300">
        <v>0</v>
      </c>
      <c r="G2300">
        <v>0</v>
      </c>
      <c r="H2300">
        <v>1</v>
      </c>
      <c r="I2300">
        <v>0</v>
      </c>
      <c r="J2300" t="s">
        <v>2117</v>
      </c>
      <c r="K2300" s="2" t="s">
        <v>2117</v>
      </c>
      <c r="L2300" t="str">
        <f>VLOOKUP(A2300,Tables!$A$2:$B$218,2,FALSE)</f>
        <v/>
      </c>
      <c r="O2300" s="8" t="s">
        <v>3149</v>
      </c>
      <c r="P2300" s="8"/>
      <c r="Q2300" t="str">
        <f t="shared" si="35"/>
        <v>ETL Audit Process</v>
      </c>
      <c r="R2300"/>
      <c r="S2300"/>
      <c r="T2300" s="6" t="str">
        <f>IFERROR(VLOOKUP(T$1&amp;"."&amp;$A2300&amp;"."&amp;$B2300,Mappings[[Lookup Name]:[Source Reference]],2,FALSE),"")</f>
        <v/>
      </c>
      <c r="U2300" s="6" t="str">
        <f>IFERROR(VLOOKUP(U$1&amp;"."&amp;$A2300&amp;"."&amp;$B2300,Mappings[[Lookup Name]:[Source Reference]],2,FALSE),"")</f>
        <v/>
      </c>
      <c r="V2300" s="6" t="str">
        <f>IFERROR(VLOOKUP(V$1&amp;"."&amp;$A2300&amp;"."&amp;$B2300,Mappings[[Lookup Name]:[Source Reference]],2,FALSE),"")</f>
        <v/>
      </c>
      <c r="W2300" s="6" t="str">
        <f>IFERROR(VLOOKUP(W$1&amp;"."&amp;$A2300&amp;"."&amp;$B2300,Mappings[[Lookup Name]:[Source Reference]],2,FALSE),"")</f>
        <v/>
      </c>
    </row>
    <row r="2301" spans="1:23" x14ac:dyDescent="0.3">
      <c r="A2301" t="s">
        <v>1487</v>
      </c>
      <c r="B2301" s="6" t="s">
        <v>38</v>
      </c>
      <c r="C2301" s="5">
        <v>61</v>
      </c>
      <c r="D2301" t="s">
        <v>2098</v>
      </c>
      <c r="E2301">
        <v>8</v>
      </c>
      <c r="F2301">
        <v>23</v>
      </c>
      <c r="G2301">
        <v>3</v>
      </c>
      <c r="H2301">
        <v>1</v>
      </c>
      <c r="I2301">
        <v>0</v>
      </c>
      <c r="J2301" t="s">
        <v>2117</v>
      </c>
      <c r="K2301" s="2" t="s">
        <v>2117</v>
      </c>
      <c r="L2301" t="str">
        <f>VLOOKUP(A2301,Tables!$A$2:$B$218,2,FALSE)</f>
        <v/>
      </c>
      <c r="O2301" s="8" t="s">
        <v>3149</v>
      </c>
      <c r="P2301" s="8"/>
      <c r="Q2301" t="str">
        <f t="shared" si="35"/>
        <v>ETL Audit Process</v>
      </c>
      <c r="R2301"/>
      <c r="S2301"/>
      <c r="T2301" s="6" t="str">
        <f>IFERROR(VLOOKUP(T$1&amp;"."&amp;$A2301&amp;"."&amp;$B2301,Mappings[[Lookup Name]:[Source Reference]],2,FALSE),"")</f>
        <v/>
      </c>
      <c r="U2301" s="6" t="str">
        <f>IFERROR(VLOOKUP(U$1&amp;"."&amp;$A2301&amp;"."&amp;$B2301,Mappings[[Lookup Name]:[Source Reference]],2,FALSE),"")</f>
        <v/>
      </c>
      <c r="V2301" s="6" t="str">
        <f>IFERROR(VLOOKUP(V$1&amp;"."&amp;$A2301&amp;"."&amp;$B2301,Mappings[[Lookup Name]:[Source Reference]],2,FALSE),"")</f>
        <v/>
      </c>
      <c r="W2301" s="6" t="str">
        <f>IFERROR(VLOOKUP(W$1&amp;"."&amp;$A2301&amp;"."&amp;$B2301,Mappings[[Lookup Name]:[Source Reference]],2,FALSE),"")</f>
        <v/>
      </c>
    </row>
    <row r="2302" spans="1:23" x14ac:dyDescent="0.3">
      <c r="A2302" t="s">
        <v>1487</v>
      </c>
      <c r="B2302" s="6" t="s">
        <v>16</v>
      </c>
      <c r="C2302" s="5">
        <v>62</v>
      </c>
      <c r="D2302" t="s">
        <v>2099</v>
      </c>
      <c r="E2302">
        <v>4</v>
      </c>
      <c r="F2302">
        <v>10</v>
      </c>
      <c r="G2302">
        <v>0</v>
      </c>
      <c r="H2302">
        <v>1</v>
      </c>
      <c r="I2302">
        <v>0</v>
      </c>
      <c r="J2302" t="s">
        <v>2117</v>
      </c>
      <c r="K2302" s="2" t="s">
        <v>2117</v>
      </c>
      <c r="L2302" t="str">
        <f>VLOOKUP(A2302,Tables!$A$2:$B$218,2,FALSE)</f>
        <v/>
      </c>
      <c r="O2302" s="8" t="s">
        <v>3149</v>
      </c>
      <c r="P2302" s="8"/>
      <c r="Q2302" t="str">
        <f t="shared" si="35"/>
        <v>ETL Audit Process</v>
      </c>
      <c r="R2302"/>
      <c r="S2302"/>
      <c r="T2302" s="6" t="str">
        <f>IFERROR(VLOOKUP(T$1&amp;"."&amp;$A2302&amp;"."&amp;$B2302,Mappings[[Lookup Name]:[Source Reference]],2,FALSE),"")</f>
        <v/>
      </c>
      <c r="U2302" s="6" t="str">
        <f>IFERROR(VLOOKUP(U$1&amp;"."&amp;$A2302&amp;"."&amp;$B2302,Mappings[[Lookup Name]:[Source Reference]],2,FALSE),"")</f>
        <v/>
      </c>
      <c r="V2302" s="6" t="str">
        <f>IFERROR(VLOOKUP(V$1&amp;"."&amp;$A2302&amp;"."&amp;$B2302,Mappings[[Lookup Name]:[Source Reference]],2,FALSE),"")</f>
        <v/>
      </c>
      <c r="W2302" s="6" t="str">
        <f>IFERROR(VLOOKUP(W$1&amp;"."&amp;$A2302&amp;"."&amp;$B2302,Mappings[[Lookup Name]:[Source Reference]],2,FALSE),"")</f>
        <v/>
      </c>
    </row>
    <row r="2303" spans="1:23" x14ac:dyDescent="0.3">
      <c r="A2303" t="s">
        <v>1487</v>
      </c>
      <c r="B2303" s="6" t="s">
        <v>17</v>
      </c>
      <c r="C2303" s="5">
        <v>63</v>
      </c>
      <c r="D2303" t="s">
        <v>2099</v>
      </c>
      <c r="E2303">
        <v>4</v>
      </c>
      <c r="F2303">
        <v>10</v>
      </c>
      <c r="G2303">
        <v>0</v>
      </c>
      <c r="H2303">
        <v>1</v>
      </c>
      <c r="I2303">
        <v>0</v>
      </c>
      <c r="J2303" t="s">
        <v>2117</v>
      </c>
      <c r="K2303" s="2" t="s">
        <v>2117</v>
      </c>
      <c r="L2303" t="str">
        <f>VLOOKUP(A2303,Tables!$A$2:$B$218,2,FALSE)</f>
        <v/>
      </c>
      <c r="O2303" s="8" t="s">
        <v>3149</v>
      </c>
      <c r="P2303" s="8"/>
      <c r="Q2303" t="str">
        <f t="shared" si="35"/>
        <v>ETL Audit Process</v>
      </c>
      <c r="R2303"/>
      <c r="S2303"/>
      <c r="T2303" s="6" t="str">
        <f>IFERROR(VLOOKUP(T$1&amp;"."&amp;$A2303&amp;"."&amp;$B2303,Mappings[[Lookup Name]:[Source Reference]],2,FALSE),"")</f>
        <v/>
      </c>
      <c r="U2303" s="6" t="str">
        <f>IFERROR(VLOOKUP(U$1&amp;"."&amp;$A2303&amp;"."&amp;$B2303,Mappings[[Lookup Name]:[Source Reference]],2,FALSE),"")</f>
        <v/>
      </c>
      <c r="V2303" s="6" t="str">
        <f>IFERROR(VLOOKUP(V$1&amp;"."&amp;$A2303&amp;"."&amp;$B2303,Mappings[[Lookup Name]:[Source Reference]],2,FALSE),"")</f>
        <v/>
      </c>
      <c r="W2303" s="6" t="str">
        <f>IFERROR(VLOOKUP(W$1&amp;"."&amp;$A2303&amp;"."&amp;$B2303,Mappings[[Lookup Name]:[Source Reference]],2,FALSE),"")</f>
        <v/>
      </c>
    </row>
    <row r="2304" spans="1:23" ht="31.2" x14ac:dyDescent="0.3">
      <c r="A2304" t="s">
        <v>1487</v>
      </c>
      <c r="B2304" s="6" t="s">
        <v>18</v>
      </c>
      <c r="C2304" s="5">
        <v>64</v>
      </c>
      <c r="D2304" t="s">
        <v>2099</v>
      </c>
      <c r="E2304">
        <v>4</v>
      </c>
      <c r="F2304">
        <v>10</v>
      </c>
      <c r="G2304">
        <v>0</v>
      </c>
      <c r="H2304">
        <v>1</v>
      </c>
      <c r="I2304">
        <v>0</v>
      </c>
      <c r="J2304" t="s">
        <v>2120</v>
      </c>
      <c r="K2304" s="2" t="s">
        <v>2290</v>
      </c>
      <c r="L2304" t="str">
        <f>VLOOKUP(A2304,Tables!$A$2:$B$218,2,FALSE)</f>
        <v/>
      </c>
      <c r="O2304" s="8" t="s">
        <v>3149</v>
      </c>
      <c r="P2304" s="8"/>
      <c r="Q2304" t="str">
        <f t="shared" si="35"/>
        <v>Link to Source System</v>
      </c>
      <c r="R2304"/>
      <c r="S2304"/>
      <c r="T2304" s="6" t="str">
        <f>IFERROR(VLOOKUP(T$1&amp;"."&amp;$A2304&amp;"."&amp;$B2304,Mappings[[Lookup Name]:[Source Reference]],2,FALSE),"")</f>
        <v/>
      </c>
      <c r="U2304" s="6" t="str">
        <f>IFERROR(VLOOKUP(U$1&amp;"."&amp;$A2304&amp;"."&amp;$B2304,Mappings[[Lookup Name]:[Source Reference]],2,FALSE),"")</f>
        <v/>
      </c>
      <c r="V2304" s="6" t="str">
        <f>IFERROR(VLOOKUP(V$1&amp;"."&amp;$A2304&amp;"."&amp;$B2304,Mappings[[Lookup Name]:[Source Reference]],2,FALSE),"")</f>
        <v/>
      </c>
      <c r="W2304" s="6" t="str">
        <f>IFERROR(VLOOKUP(W$1&amp;"."&amp;$A2304&amp;"."&amp;$B2304,Mappings[[Lookup Name]:[Source Reference]],2,FALSE),"")</f>
        <v/>
      </c>
    </row>
    <row r="2305" spans="1:23" x14ac:dyDescent="0.3">
      <c r="A2305" t="s">
        <v>1487</v>
      </c>
      <c r="B2305" s="6" t="s">
        <v>161</v>
      </c>
      <c r="C2305" s="5">
        <v>65</v>
      </c>
      <c r="D2305" t="s">
        <v>2099</v>
      </c>
      <c r="E2305">
        <v>4</v>
      </c>
      <c r="F2305">
        <v>10</v>
      </c>
      <c r="G2305">
        <v>0</v>
      </c>
      <c r="H2305">
        <v>1</v>
      </c>
      <c r="I2305">
        <v>0</v>
      </c>
      <c r="J2305" t="s">
        <v>2117</v>
      </c>
      <c r="K2305" s="2" t="s">
        <v>2291</v>
      </c>
      <c r="L2305" t="str">
        <f>VLOOKUP(A2305,Tables!$A$2:$B$218,2,FALSE)</f>
        <v/>
      </c>
      <c r="O2305" s="8" t="s">
        <v>3149</v>
      </c>
      <c r="P2305" s="8"/>
      <c r="Q2305" t="str">
        <f t="shared" si="35"/>
        <v>System Generated</v>
      </c>
      <c r="R2305"/>
      <c r="S2305"/>
      <c r="T2305" s="6" t="str">
        <f>IFERROR(VLOOKUP(T$1&amp;"."&amp;$A2305&amp;"."&amp;$B2305,Mappings[[Lookup Name]:[Source Reference]],2,FALSE),"")</f>
        <v/>
      </c>
      <c r="U2305" s="6" t="str">
        <f>IFERROR(VLOOKUP(U$1&amp;"."&amp;$A2305&amp;"."&amp;$B2305,Mappings[[Lookup Name]:[Source Reference]],2,FALSE),"")</f>
        <v/>
      </c>
      <c r="V2305" s="6" t="str">
        <f>IFERROR(VLOOKUP(V$1&amp;"."&amp;$A2305&amp;"."&amp;$B2305,Mappings[[Lookup Name]:[Source Reference]],2,FALSE),"")</f>
        <v/>
      </c>
      <c r="W2305" s="6" t="str">
        <f>IFERROR(VLOOKUP(W$1&amp;"."&amp;$A2305&amp;"."&amp;$B2305,Mappings[[Lookup Name]:[Source Reference]],2,FALSE),"")</f>
        <v/>
      </c>
    </row>
    <row r="2306" spans="1:23" x14ac:dyDescent="0.3">
      <c r="A2306" t="s">
        <v>1487</v>
      </c>
      <c r="B2306" s="6" t="s">
        <v>1514</v>
      </c>
      <c r="C2306" s="5">
        <v>66</v>
      </c>
      <c r="D2306" t="s">
        <v>2097</v>
      </c>
      <c r="E2306">
        <v>510</v>
      </c>
      <c r="F2306">
        <v>0</v>
      </c>
      <c r="G2306">
        <v>0</v>
      </c>
      <c r="H2306">
        <v>1</v>
      </c>
      <c r="I2306">
        <v>0</v>
      </c>
      <c r="J2306" t="s">
        <v>2117</v>
      </c>
      <c r="K2306" s="2" t="s">
        <v>2117</v>
      </c>
      <c r="L2306" t="str">
        <f>VLOOKUP(A2306,Tables!$A$2:$B$218,2,FALSE)</f>
        <v/>
      </c>
      <c r="O2306" s="8" t="s">
        <v>3149</v>
      </c>
      <c r="P2306" s="8"/>
      <c r="Q2306" t="str">
        <f t="shared" si="35"/>
        <v>Business Logic</v>
      </c>
      <c r="R2306"/>
      <c r="S2306"/>
      <c r="T2306" s="6" t="str">
        <f>IFERROR(VLOOKUP(T$1&amp;"."&amp;$A2306&amp;"."&amp;$B2306,Mappings[[Lookup Name]:[Source Reference]],2,FALSE),"")</f>
        <v/>
      </c>
      <c r="U2306" s="6" t="str">
        <f>IFERROR(VLOOKUP(U$1&amp;"."&amp;$A2306&amp;"."&amp;$B2306,Mappings[[Lookup Name]:[Source Reference]],2,FALSE),"")</f>
        <v/>
      </c>
      <c r="V2306" s="6" t="str">
        <f>IFERROR(VLOOKUP(V$1&amp;"."&amp;$A2306&amp;"."&amp;$B2306,Mappings[[Lookup Name]:[Source Reference]],2,FALSE),"")</f>
        <v/>
      </c>
      <c r="W2306" s="6" t="str">
        <f>IFERROR(VLOOKUP(W$1&amp;"."&amp;$A2306&amp;"."&amp;$B2306,Mappings[[Lookup Name]:[Source Reference]],2,FALSE),"")</f>
        <v/>
      </c>
    </row>
    <row r="2307" spans="1:23" x14ac:dyDescent="0.3">
      <c r="A2307" t="s">
        <v>1487</v>
      </c>
      <c r="B2307" s="6" t="s">
        <v>1515</v>
      </c>
      <c r="C2307" s="5">
        <v>67</v>
      </c>
      <c r="D2307" t="s">
        <v>2097</v>
      </c>
      <c r="E2307">
        <v>8000</v>
      </c>
      <c r="F2307">
        <v>0</v>
      </c>
      <c r="G2307">
        <v>0</v>
      </c>
      <c r="H2307">
        <v>1</v>
      </c>
      <c r="I2307">
        <v>0</v>
      </c>
      <c r="J2307" t="s">
        <v>2117</v>
      </c>
      <c r="K2307" s="2" t="s">
        <v>2117</v>
      </c>
      <c r="L2307" t="str">
        <f>VLOOKUP(A2307,Tables!$A$2:$B$218,2,FALSE)</f>
        <v/>
      </c>
      <c r="O2307" s="8" t="s">
        <v>3149</v>
      </c>
      <c r="P2307" s="8"/>
      <c r="Q2307" t="str">
        <f t="shared" ref="Q2307:Q2370" si="36">IF(B2307="Source_System_SID","Link to Source System",IF(OR(B2307="Created_By_ID",B2307="Created_by_Date",B2307="Last_Updated_By_Date",B2307="Last_Updated_By_ID",B2307="Audit_SID",B2307="Update_Audit_SID"),"ETL Audit Process",IF(RIGHT(B2307,3)="SID","System Generated","Business Logic")))</f>
        <v>Business Logic</v>
      </c>
      <c r="R2307"/>
      <c r="S2307"/>
      <c r="T2307" s="6" t="str">
        <f>IFERROR(VLOOKUP(T$1&amp;"."&amp;$A2307&amp;"."&amp;$B2307,Mappings[[Lookup Name]:[Source Reference]],2,FALSE),"")</f>
        <v/>
      </c>
      <c r="U2307" s="6" t="str">
        <f>IFERROR(VLOOKUP(U$1&amp;"."&amp;$A2307&amp;"."&amp;$B2307,Mappings[[Lookup Name]:[Source Reference]],2,FALSE),"")</f>
        <v/>
      </c>
      <c r="V2307" s="6" t="str">
        <f>IFERROR(VLOOKUP(V$1&amp;"."&amp;$A2307&amp;"."&amp;$B2307,Mappings[[Lookup Name]:[Source Reference]],2,FALSE),"")</f>
        <v/>
      </c>
      <c r="W2307" s="6" t="str">
        <f>IFERROR(VLOOKUP(W$1&amp;"."&amp;$A2307&amp;"."&amp;$B2307,Mappings[[Lookup Name]:[Source Reference]],2,FALSE),"")</f>
        <v/>
      </c>
    </row>
    <row r="2308" spans="1:23" x14ac:dyDescent="0.3">
      <c r="A2308" t="s">
        <v>1487</v>
      </c>
      <c r="B2308" s="6" t="s">
        <v>1516</v>
      </c>
      <c r="C2308" s="5">
        <v>68</v>
      </c>
      <c r="D2308" t="s">
        <v>2105</v>
      </c>
      <c r="E2308">
        <v>3</v>
      </c>
      <c r="F2308">
        <v>10</v>
      </c>
      <c r="G2308">
        <v>0</v>
      </c>
      <c r="H2308">
        <v>1</v>
      </c>
      <c r="I2308">
        <v>0</v>
      </c>
      <c r="J2308" t="s">
        <v>2117</v>
      </c>
      <c r="K2308" s="2" t="s">
        <v>2117</v>
      </c>
      <c r="L2308" t="str">
        <f>VLOOKUP(A2308,Tables!$A$2:$B$218,2,FALSE)</f>
        <v/>
      </c>
      <c r="O2308" s="8" t="s">
        <v>3149</v>
      </c>
      <c r="P2308" s="8"/>
      <c r="Q2308" t="str">
        <f t="shared" si="36"/>
        <v>Business Logic</v>
      </c>
      <c r="R2308"/>
      <c r="S2308"/>
      <c r="T2308" s="6" t="str">
        <f>IFERROR(VLOOKUP(T$1&amp;"."&amp;$A2308&amp;"."&amp;$B2308,Mappings[[Lookup Name]:[Source Reference]],2,FALSE),"")</f>
        <v/>
      </c>
      <c r="U2308" s="6" t="str">
        <f>IFERROR(VLOOKUP(U$1&amp;"."&amp;$A2308&amp;"."&amp;$B2308,Mappings[[Lookup Name]:[Source Reference]],2,FALSE),"")</f>
        <v/>
      </c>
      <c r="V2308" s="6" t="str">
        <f>IFERROR(VLOOKUP(V$1&amp;"."&amp;$A2308&amp;"."&amp;$B2308,Mappings[[Lookup Name]:[Source Reference]],2,FALSE),"")</f>
        <v/>
      </c>
      <c r="W2308" s="6" t="str">
        <f>IFERROR(VLOOKUP(W$1&amp;"."&amp;$A2308&amp;"."&amp;$B2308,Mappings[[Lookup Name]:[Source Reference]],2,FALSE),"")</f>
        <v/>
      </c>
    </row>
    <row r="2309" spans="1:23" x14ac:dyDescent="0.3">
      <c r="A2309" t="s">
        <v>1487</v>
      </c>
      <c r="B2309" s="6" t="s">
        <v>1517</v>
      </c>
      <c r="C2309" s="5">
        <v>69</v>
      </c>
      <c r="D2309" t="s">
        <v>2105</v>
      </c>
      <c r="E2309">
        <v>3</v>
      </c>
      <c r="F2309">
        <v>10</v>
      </c>
      <c r="G2309">
        <v>0</v>
      </c>
      <c r="H2309">
        <v>1</v>
      </c>
      <c r="I2309">
        <v>0</v>
      </c>
      <c r="J2309" t="s">
        <v>2117</v>
      </c>
      <c r="K2309" s="2" t="s">
        <v>2117</v>
      </c>
      <c r="L2309" t="str">
        <f>VLOOKUP(A2309,Tables!$A$2:$B$218,2,FALSE)</f>
        <v/>
      </c>
      <c r="O2309" s="8" t="s">
        <v>3149</v>
      </c>
      <c r="P2309" s="8"/>
      <c r="Q2309" t="str">
        <f t="shared" si="36"/>
        <v>Business Logic</v>
      </c>
      <c r="R2309"/>
      <c r="S2309"/>
      <c r="T2309" s="6" t="str">
        <f>IFERROR(VLOOKUP(T$1&amp;"."&amp;$A2309&amp;"."&amp;$B2309,Mappings[[Lookup Name]:[Source Reference]],2,FALSE),"")</f>
        <v/>
      </c>
      <c r="U2309" s="6" t="str">
        <f>IFERROR(VLOOKUP(U$1&amp;"."&amp;$A2309&amp;"."&amp;$B2309,Mappings[[Lookup Name]:[Source Reference]],2,FALSE),"")</f>
        <v/>
      </c>
      <c r="V2309" s="6" t="str">
        <f>IFERROR(VLOOKUP(V$1&amp;"."&amp;$A2309&amp;"."&amp;$B2309,Mappings[[Lookup Name]:[Source Reference]],2,FALSE),"")</f>
        <v/>
      </c>
      <c r="W2309" s="6" t="str">
        <f>IFERROR(VLOOKUP(W$1&amp;"."&amp;$A2309&amp;"."&amp;$B2309,Mappings[[Lookup Name]:[Source Reference]],2,FALSE),"")</f>
        <v/>
      </c>
    </row>
    <row r="2310" spans="1:23" x14ac:dyDescent="0.3">
      <c r="A2310" t="s">
        <v>1487</v>
      </c>
      <c r="B2310" s="6" t="s">
        <v>11</v>
      </c>
      <c r="C2310" s="5">
        <v>70</v>
      </c>
      <c r="D2310" t="s">
        <v>2101</v>
      </c>
      <c r="E2310">
        <v>1</v>
      </c>
      <c r="F2310">
        <v>0</v>
      </c>
      <c r="G2310">
        <v>0</v>
      </c>
      <c r="H2310">
        <v>1</v>
      </c>
      <c r="I2310">
        <v>0</v>
      </c>
      <c r="J2310" t="s">
        <v>2117</v>
      </c>
      <c r="K2310" s="2" t="s">
        <v>2117</v>
      </c>
      <c r="L2310" t="str">
        <f>VLOOKUP(A2310,Tables!$A$2:$B$218,2,FALSE)</f>
        <v/>
      </c>
      <c r="O2310" s="8" t="s">
        <v>3149</v>
      </c>
      <c r="P2310" s="8"/>
      <c r="Q2310" t="str">
        <f t="shared" si="36"/>
        <v>Business Logic</v>
      </c>
      <c r="R2310"/>
      <c r="S2310"/>
      <c r="T2310" s="6" t="str">
        <f>IFERROR(VLOOKUP(T$1&amp;"."&amp;$A2310&amp;"."&amp;$B2310,Mappings[[Lookup Name]:[Source Reference]],2,FALSE),"")</f>
        <v/>
      </c>
      <c r="U2310" s="6" t="str">
        <f>IFERROR(VLOOKUP(U$1&amp;"."&amp;$A2310&amp;"."&amp;$B2310,Mappings[[Lookup Name]:[Source Reference]],2,FALSE),"")</f>
        <v/>
      </c>
      <c r="V2310" s="6" t="str">
        <f>IFERROR(VLOOKUP(V$1&amp;"."&amp;$A2310&amp;"."&amp;$B2310,Mappings[[Lookup Name]:[Source Reference]],2,FALSE),"")</f>
        <v/>
      </c>
      <c r="W2310" s="6" t="str">
        <f>IFERROR(VLOOKUP(W$1&amp;"."&amp;$A2310&amp;"."&amp;$B2310,Mappings[[Lookup Name]:[Source Reference]],2,FALSE),"")</f>
        <v/>
      </c>
    </row>
    <row r="2311" spans="1:23" x14ac:dyDescent="0.3">
      <c r="A2311" t="s">
        <v>1518</v>
      </c>
      <c r="B2311" s="6" t="s">
        <v>24</v>
      </c>
      <c r="C2311" s="5">
        <v>1</v>
      </c>
      <c r="D2311" t="s">
        <v>2099</v>
      </c>
      <c r="E2311">
        <v>4</v>
      </c>
      <c r="F2311">
        <v>10</v>
      </c>
      <c r="G2311">
        <v>0</v>
      </c>
      <c r="H2311">
        <v>0</v>
      </c>
      <c r="I2311">
        <v>0</v>
      </c>
      <c r="J2311" t="s">
        <v>2117</v>
      </c>
      <c r="K2311" s="2" t="s">
        <v>2117</v>
      </c>
      <c r="L2311" t="str">
        <f>VLOOKUP(A2311,Tables!$A$2:$B$218,2,FALSE)</f>
        <v>Truven</v>
      </c>
      <c r="O2311" s="8" t="s">
        <v>3149</v>
      </c>
      <c r="P2311" s="8"/>
      <c r="Q2311" t="str">
        <f t="shared" si="36"/>
        <v>System Generated</v>
      </c>
      <c r="R2311"/>
      <c r="S2311"/>
      <c r="T2311" s="6" t="str">
        <f>IFERROR(VLOOKUP(T$1&amp;"."&amp;$A2311&amp;"."&amp;$B2311,Mappings[[Lookup Name]:[Source Reference]],2,FALSE),"")</f>
        <v/>
      </c>
      <c r="U2311" s="6" t="str">
        <f>IFERROR(VLOOKUP(U$1&amp;"."&amp;$A2311&amp;"."&amp;$B2311,Mappings[[Lookup Name]:[Source Reference]],2,FALSE),"")</f>
        <v/>
      </c>
      <c r="V2311" s="6" t="str">
        <f>IFERROR(VLOOKUP(V$1&amp;"."&amp;$A2311&amp;"."&amp;$B2311,Mappings[[Lookup Name]:[Source Reference]],2,FALSE),"")</f>
        <v/>
      </c>
      <c r="W2311" s="6" t="str">
        <f>IFERROR(VLOOKUP(W$1&amp;"."&amp;$A2311&amp;"."&amp;$B2311,Mappings[[Lookup Name]:[Source Reference]],2,FALSE),"")</f>
        <v/>
      </c>
    </row>
    <row r="2312" spans="1:23" ht="31.2" x14ac:dyDescent="0.3">
      <c r="A2312" t="s">
        <v>1518</v>
      </c>
      <c r="B2312" s="6" t="s">
        <v>1519</v>
      </c>
      <c r="C2312" s="5">
        <v>2</v>
      </c>
      <c r="D2312" t="s">
        <v>2099</v>
      </c>
      <c r="E2312">
        <v>4</v>
      </c>
      <c r="F2312">
        <v>10</v>
      </c>
      <c r="G2312">
        <v>0</v>
      </c>
      <c r="H2312">
        <v>1</v>
      </c>
      <c r="I2312">
        <v>0</v>
      </c>
      <c r="J2312" t="s">
        <v>2117</v>
      </c>
      <c r="K2312" s="2" t="s">
        <v>2292</v>
      </c>
      <c r="L2312" t="str">
        <f>VLOOKUP(A2312,Tables!$A$2:$B$218,2,FALSE)</f>
        <v>Truven</v>
      </c>
      <c r="O2312" s="8" t="s">
        <v>3149</v>
      </c>
      <c r="P2312" s="8"/>
      <c r="Q2312" t="str">
        <f t="shared" si="36"/>
        <v>System Generated</v>
      </c>
      <c r="R2312"/>
      <c r="S2312"/>
      <c r="T2312" s="6" t="str">
        <f>IFERROR(VLOOKUP(T$1&amp;"."&amp;$A2312&amp;"."&amp;$B2312,Mappings[[Lookup Name]:[Source Reference]],2,FALSE),"")</f>
        <v/>
      </c>
      <c r="U2312" s="6" t="str">
        <f>IFERROR(VLOOKUP(U$1&amp;"."&amp;$A2312&amp;"."&amp;$B2312,Mappings[[Lookup Name]:[Source Reference]],2,FALSE),"")</f>
        <v/>
      </c>
      <c r="V2312" s="6" t="str">
        <f>IFERROR(VLOOKUP(V$1&amp;"."&amp;$A2312&amp;"."&amp;$B2312,Mappings[[Lookup Name]:[Source Reference]],2,FALSE),"")</f>
        <v/>
      </c>
      <c r="W2312" s="6" t="str">
        <f>IFERROR(VLOOKUP(W$1&amp;"."&amp;$A2312&amp;"."&amp;$B2312,Mappings[[Lookup Name]:[Source Reference]],2,FALSE),"")</f>
        <v/>
      </c>
    </row>
    <row r="2313" spans="1:23" ht="31.2" x14ac:dyDescent="0.3">
      <c r="A2313" t="s">
        <v>1518</v>
      </c>
      <c r="B2313" s="6" t="s">
        <v>1520</v>
      </c>
      <c r="C2313" s="5">
        <v>3</v>
      </c>
      <c r="D2313" t="s">
        <v>2099</v>
      </c>
      <c r="E2313">
        <v>4</v>
      </c>
      <c r="F2313">
        <v>10</v>
      </c>
      <c r="G2313">
        <v>0</v>
      </c>
      <c r="H2313">
        <v>1</v>
      </c>
      <c r="I2313">
        <v>0</v>
      </c>
      <c r="J2313" t="s">
        <v>2117</v>
      </c>
      <c r="K2313" s="2" t="s">
        <v>2293</v>
      </c>
      <c r="L2313" t="str">
        <f>VLOOKUP(A2313,Tables!$A$2:$B$218,2,FALSE)</f>
        <v>Truven</v>
      </c>
      <c r="O2313" s="8" t="s">
        <v>3149</v>
      </c>
      <c r="P2313" s="8"/>
      <c r="Q2313" t="str">
        <f t="shared" si="36"/>
        <v>System Generated</v>
      </c>
      <c r="R2313"/>
      <c r="S2313"/>
      <c r="T2313" s="6" t="str">
        <f>IFERROR(VLOOKUP(T$1&amp;"."&amp;$A2313&amp;"."&amp;$B2313,Mappings[[Lookup Name]:[Source Reference]],2,FALSE),"")</f>
        <v/>
      </c>
      <c r="U2313" s="6" t="str">
        <f>IFERROR(VLOOKUP(U$1&amp;"."&amp;$A2313&amp;"."&amp;$B2313,Mappings[[Lookup Name]:[Source Reference]],2,FALSE),"")</f>
        <v/>
      </c>
      <c r="V2313" s="6" t="str">
        <f>IFERROR(VLOOKUP(V$1&amp;"."&amp;$A2313&amp;"."&amp;$B2313,Mappings[[Lookup Name]:[Source Reference]],2,FALSE),"")</f>
        <v/>
      </c>
      <c r="W2313" s="6" t="str">
        <f>IFERROR(VLOOKUP(W$1&amp;"."&amp;$A2313&amp;"."&amp;$B2313,Mappings[[Lookup Name]:[Source Reference]],2,FALSE),"")</f>
        <v/>
      </c>
    </row>
    <row r="2314" spans="1:23" ht="31.2" x14ac:dyDescent="0.3">
      <c r="A2314" t="s">
        <v>1518</v>
      </c>
      <c r="B2314" s="6" t="s">
        <v>18</v>
      </c>
      <c r="C2314" s="5">
        <v>4</v>
      </c>
      <c r="D2314" t="s">
        <v>2099</v>
      </c>
      <c r="E2314">
        <v>4</v>
      </c>
      <c r="F2314">
        <v>10</v>
      </c>
      <c r="G2314">
        <v>0</v>
      </c>
      <c r="H2314">
        <v>1</v>
      </c>
      <c r="I2314">
        <v>0</v>
      </c>
      <c r="J2314" t="s">
        <v>2117</v>
      </c>
      <c r="K2314" s="2" t="s">
        <v>2294</v>
      </c>
      <c r="L2314" t="str">
        <f>VLOOKUP(A2314,Tables!$A$2:$B$218,2,FALSE)</f>
        <v>Truven</v>
      </c>
      <c r="O2314" s="8" t="s">
        <v>3149</v>
      </c>
      <c r="P2314" s="8"/>
      <c r="Q2314" t="str">
        <f t="shared" si="36"/>
        <v>Link to Source System</v>
      </c>
      <c r="R2314"/>
      <c r="S2314"/>
      <c r="T2314" s="6" t="str">
        <f>IFERROR(VLOOKUP(T$1&amp;"."&amp;$A2314&amp;"."&amp;$B2314,Mappings[[Lookup Name]:[Source Reference]],2,FALSE),"")</f>
        <v/>
      </c>
      <c r="U2314" s="6" t="str">
        <f>IFERROR(VLOOKUP(U$1&amp;"."&amp;$A2314&amp;"."&amp;$B2314,Mappings[[Lookup Name]:[Source Reference]],2,FALSE),"")</f>
        <v/>
      </c>
      <c r="V2314" s="6" t="str">
        <f>IFERROR(VLOOKUP(V$1&amp;"."&amp;$A2314&amp;"."&amp;$B2314,Mappings[[Lookup Name]:[Source Reference]],2,FALSE),"")</f>
        <v/>
      </c>
      <c r="W2314" s="6" t="str">
        <f>IFERROR(VLOOKUP(W$1&amp;"."&amp;$A2314&amp;"."&amp;$B2314,Mappings[[Lookup Name]:[Source Reference]],2,FALSE),"")</f>
        <v/>
      </c>
    </row>
    <row r="2315" spans="1:23" x14ac:dyDescent="0.3">
      <c r="A2315" t="s">
        <v>1518</v>
      </c>
      <c r="B2315" s="6" t="s">
        <v>845</v>
      </c>
      <c r="C2315" s="5">
        <v>5</v>
      </c>
      <c r="D2315" t="s">
        <v>2099</v>
      </c>
      <c r="E2315">
        <v>4</v>
      </c>
      <c r="F2315">
        <v>10</v>
      </c>
      <c r="G2315">
        <v>0</v>
      </c>
      <c r="H2315">
        <v>1</v>
      </c>
      <c r="I2315">
        <v>0</v>
      </c>
      <c r="J2315" t="s">
        <v>2117</v>
      </c>
      <c r="K2315" s="2" t="s">
        <v>2295</v>
      </c>
      <c r="L2315" t="str">
        <f>VLOOKUP(A2315,Tables!$A$2:$B$218,2,FALSE)</f>
        <v>Truven</v>
      </c>
      <c r="O2315" s="8" t="s">
        <v>3149</v>
      </c>
      <c r="P2315" s="8"/>
      <c r="Q2315" t="str">
        <f t="shared" si="36"/>
        <v>System Generated</v>
      </c>
      <c r="R2315"/>
      <c r="S2315"/>
      <c r="T2315" s="6" t="str">
        <f>IFERROR(VLOOKUP(T$1&amp;"."&amp;$A2315&amp;"."&amp;$B2315,Mappings[[Lookup Name]:[Source Reference]],2,FALSE),"")</f>
        <v/>
      </c>
      <c r="U2315" s="6" t="str">
        <f>IFERROR(VLOOKUP(U$1&amp;"."&amp;$A2315&amp;"."&amp;$B2315,Mappings[[Lookup Name]:[Source Reference]],2,FALSE),"")</f>
        <v/>
      </c>
      <c r="V2315" s="6" t="str">
        <f>IFERROR(VLOOKUP(V$1&amp;"."&amp;$A2315&amp;"."&amp;$B2315,Mappings[[Lookup Name]:[Source Reference]],2,FALSE),"")</f>
        <v/>
      </c>
      <c r="W2315" s="6" t="str">
        <f>IFERROR(VLOOKUP(W$1&amp;"."&amp;$A2315&amp;"."&amp;$B2315,Mappings[[Lookup Name]:[Source Reference]],2,FALSE),"")</f>
        <v/>
      </c>
    </row>
    <row r="2316" spans="1:23" x14ac:dyDescent="0.3">
      <c r="A2316" t="s">
        <v>1518</v>
      </c>
      <c r="B2316" s="6" t="s">
        <v>1521</v>
      </c>
      <c r="C2316" s="5">
        <v>6</v>
      </c>
      <c r="D2316" t="s">
        <v>2102</v>
      </c>
      <c r="E2316">
        <v>20</v>
      </c>
      <c r="F2316">
        <v>0</v>
      </c>
      <c r="G2316">
        <v>0</v>
      </c>
      <c r="H2316">
        <v>0</v>
      </c>
      <c r="I2316">
        <v>0</v>
      </c>
      <c r="J2316" t="s">
        <v>2117</v>
      </c>
      <c r="K2316" s="2" t="s">
        <v>2117</v>
      </c>
      <c r="L2316" t="str">
        <f>VLOOKUP(A2316,Tables!$A$2:$B$218,2,FALSE)</f>
        <v>Truven</v>
      </c>
      <c r="O2316" s="8" t="s">
        <v>3149</v>
      </c>
      <c r="P2316" s="8"/>
      <c r="Q2316" t="str">
        <f t="shared" si="36"/>
        <v>Business Logic</v>
      </c>
      <c r="R2316"/>
      <c r="S2316"/>
      <c r="T2316" s="6" t="str">
        <f>IFERROR(VLOOKUP(T$1&amp;"."&amp;$A2316&amp;"."&amp;$B2316,Mappings[[Lookup Name]:[Source Reference]],2,FALSE),"")</f>
        <v/>
      </c>
      <c r="U2316" s="6" t="str">
        <f>IFERROR(VLOOKUP(U$1&amp;"."&amp;$A2316&amp;"."&amp;$B2316,Mappings[[Lookup Name]:[Source Reference]],2,FALSE),"")</f>
        <v/>
      </c>
      <c r="V2316" s="6" t="str">
        <f>IFERROR(VLOOKUP(V$1&amp;"."&amp;$A2316&amp;"."&amp;$B2316,Mappings[[Lookup Name]:[Source Reference]],2,FALSE),"")</f>
        <v/>
      </c>
      <c r="W2316" s="6" t="str">
        <f>IFERROR(VLOOKUP(W$1&amp;"."&amp;$A2316&amp;"."&amp;$B2316,Mappings[[Lookup Name]:[Source Reference]],2,FALSE),"")</f>
        <v/>
      </c>
    </row>
    <row r="2317" spans="1:23" x14ac:dyDescent="0.3">
      <c r="A2317" t="s">
        <v>1518</v>
      </c>
      <c r="B2317" s="6" t="s">
        <v>821</v>
      </c>
      <c r="C2317" s="5">
        <v>7</v>
      </c>
      <c r="D2317" t="s">
        <v>2102</v>
      </c>
      <c r="E2317">
        <v>50</v>
      </c>
      <c r="F2317">
        <v>0</v>
      </c>
      <c r="G2317">
        <v>0</v>
      </c>
      <c r="H2317">
        <v>1</v>
      </c>
      <c r="I2317">
        <v>0</v>
      </c>
      <c r="J2317" t="s">
        <v>2117</v>
      </c>
      <c r="K2317" s="2" t="s">
        <v>2117</v>
      </c>
      <c r="L2317" t="str">
        <f>VLOOKUP(A2317,Tables!$A$2:$B$218,2,FALSE)</f>
        <v>Truven</v>
      </c>
      <c r="O2317" s="8" t="s">
        <v>3149</v>
      </c>
      <c r="P2317" s="8"/>
      <c r="Q2317" t="str">
        <f t="shared" si="36"/>
        <v>Business Logic</v>
      </c>
      <c r="R2317"/>
      <c r="S2317"/>
      <c r="T2317" s="6" t="str">
        <f>IFERROR(VLOOKUP(T$1&amp;"."&amp;$A2317&amp;"."&amp;$B2317,Mappings[[Lookup Name]:[Source Reference]],2,FALSE),"")</f>
        <v/>
      </c>
      <c r="U2317" s="6" t="str">
        <f>IFERROR(VLOOKUP(U$1&amp;"."&amp;$A2317&amp;"."&amp;$B2317,Mappings[[Lookup Name]:[Source Reference]],2,FALSE),"")</f>
        <v/>
      </c>
      <c r="V2317" s="6" t="str">
        <f>IFERROR(VLOOKUP(V$1&amp;"."&amp;$A2317&amp;"."&amp;$B2317,Mappings[[Lookup Name]:[Source Reference]],2,FALSE),"")</f>
        <v/>
      </c>
      <c r="W2317" s="6" t="str">
        <f>IFERROR(VLOOKUP(W$1&amp;"."&amp;$A2317&amp;"."&amp;$B2317,Mappings[[Lookup Name]:[Source Reference]],2,FALSE),"")</f>
        <v/>
      </c>
    </row>
    <row r="2318" spans="1:23" x14ac:dyDescent="0.3">
      <c r="A2318" t="s">
        <v>1518</v>
      </c>
      <c r="B2318" s="6" t="s">
        <v>822</v>
      </c>
      <c r="C2318" s="5">
        <v>8</v>
      </c>
      <c r="D2318" t="s">
        <v>2102</v>
      </c>
      <c r="E2318">
        <v>50</v>
      </c>
      <c r="F2318">
        <v>0</v>
      </c>
      <c r="G2318">
        <v>0</v>
      </c>
      <c r="H2318">
        <v>1</v>
      </c>
      <c r="I2318">
        <v>0</v>
      </c>
      <c r="J2318" t="s">
        <v>2117</v>
      </c>
      <c r="K2318" s="2" t="s">
        <v>2117</v>
      </c>
      <c r="L2318" t="str">
        <f>VLOOKUP(A2318,Tables!$A$2:$B$218,2,FALSE)</f>
        <v>Truven</v>
      </c>
      <c r="O2318" s="8" t="s">
        <v>3149</v>
      </c>
      <c r="P2318" s="8"/>
      <c r="Q2318" t="str">
        <f t="shared" si="36"/>
        <v>Business Logic</v>
      </c>
      <c r="R2318"/>
      <c r="S2318"/>
      <c r="T2318" s="6" t="str">
        <f>IFERROR(VLOOKUP(T$1&amp;"."&amp;$A2318&amp;"."&amp;$B2318,Mappings[[Lookup Name]:[Source Reference]],2,FALSE),"")</f>
        <v/>
      </c>
      <c r="U2318" s="6" t="str">
        <f>IFERROR(VLOOKUP(U$1&amp;"."&amp;$A2318&amp;"."&amp;$B2318,Mappings[[Lookup Name]:[Source Reference]],2,FALSE),"")</f>
        <v/>
      </c>
      <c r="V2318" s="6" t="str">
        <f>IFERROR(VLOOKUP(V$1&amp;"."&amp;$A2318&amp;"."&amp;$B2318,Mappings[[Lookup Name]:[Source Reference]],2,FALSE),"")</f>
        <v/>
      </c>
      <c r="W2318" s="6" t="str">
        <f>IFERROR(VLOOKUP(W$1&amp;"."&amp;$A2318&amp;"."&amp;$B2318,Mappings[[Lookup Name]:[Source Reference]],2,FALSE),"")</f>
        <v/>
      </c>
    </row>
    <row r="2319" spans="1:23" x14ac:dyDescent="0.3">
      <c r="A2319" t="s">
        <v>1518</v>
      </c>
      <c r="B2319" s="6" t="s">
        <v>935</v>
      </c>
      <c r="C2319" s="5">
        <v>9</v>
      </c>
      <c r="D2319" t="s">
        <v>2102</v>
      </c>
      <c r="E2319">
        <v>1</v>
      </c>
      <c r="F2319">
        <v>0</v>
      </c>
      <c r="G2319">
        <v>0</v>
      </c>
      <c r="H2319">
        <v>1</v>
      </c>
      <c r="I2319">
        <v>0</v>
      </c>
      <c r="J2319" t="s">
        <v>2117</v>
      </c>
      <c r="K2319" s="2" t="s">
        <v>2117</v>
      </c>
      <c r="L2319" t="str">
        <f>VLOOKUP(A2319,Tables!$A$2:$B$218,2,FALSE)</f>
        <v>Truven</v>
      </c>
      <c r="O2319" s="8" t="s">
        <v>3149</v>
      </c>
      <c r="P2319" s="8"/>
      <c r="Q2319" t="str">
        <f t="shared" si="36"/>
        <v>Business Logic</v>
      </c>
      <c r="R2319"/>
      <c r="S2319"/>
      <c r="T2319" s="6" t="str">
        <f>IFERROR(VLOOKUP(T$1&amp;"."&amp;$A2319&amp;"."&amp;$B2319,Mappings[[Lookup Name]:[Source Reference]],2,FALSE),"")</f>
        <v/>
      </c>
      <c r="U2319" s="6" t="str">
        <f>IFERROR(VLOOKUP(U$1&amp;"."&amp;$A2319&amp;"."&amp;$B2319,Mappings[[Lookup Name]:[Source Reference]],2,FALSE),"")</f>
        <v/>
      </c>
      <c r="V2319" s="6" t="str">
        <f>IFERROR(VLOOKUP(V$1&amp;"."&amp;$A2319&amp;"."&amp;$B2319,Mappings[[Lookup Name]:[Source Reference]],2,FALSE),"")</f>
        <v/>
      </c>
      <c r="W2319" s="6" t="str">
        <f>IFERROR(VLOOKUP(W$1&amp;"."&amp;$A2319&amp;"."&amp;$B2319,Mappings[[Lookup Name]:[Source Reference]],2,FALSE),"")</f>
        <v/>
      </c>
    </row>
    <row r="2320" spans="1:23" x14ac:dyDescent="0.3">
      <c r="A2320" t="s">
        <v>1518</v>
      </c>
      <c r="B2320" s="6" t="s">
        <v>1522</v>
      </c>
      <c r="C2320" s="5">
        <v>10</v>
      </c>
      <c r="D2320" t="s">
        <v>2102</v>
      </c>
      <c r="E2320">
        <v>100</v>
      </c>
      <c r="F2320">
        <v>0</v>
      </c>
      <c r="G2320">
        <v>0</v>
      </c>
      <c r="H2320">
        <v>1</v>
      </c>
      <c r="I2320">
        <v>0</v>
      </c>
      <c r="J2320" t="s">
        <v>2117</v>
      </c>
      <c r="K2320" s="2" t="s">
        <v>2117</v>
      </c>
      <c r="L2320" t="str">
        <f>VLOOKUP(A2320,Tables!$A$2:$B$218,2,FALSE)</f>
        <v>Truven</v>
      </c>
      <c r="O2320" s="8" t="s">
        <v>3149</v>
      </c>
      <c r="P2320" s="8"/>
      <c r="Q2320" t="str">
        <f t="shared" si="36"/>
        <v>Business Logic</v>
      </c>
      <c r="R2320"/>
      <c r="S2320"/>
      <c r="T2320" s="6" t="str">
        <f>IFERROR(VLOOKUP(T$1&amp;"."&amp;$A2320&amp;"."&amp;$B2320,Mappings[[Lookup Name]:[Source Reference]],2,FALSE),"")</f>
        <v/>
      </c>
      <c r="U2320" s="6" t="str">
        <f>IFERROR(VLOOKUP(U$1&amp;"."&amp;$A2320&amp;"."&amp;$B2320,Mappings[[Lookup Name]:[Source Reference]],2,FALSE),"")</f>
        <v/>
      </c>
      <c r="V2320" s="6" t="str">
        <f>IFERROR(VLOOKUP(V$1&amp;"."&amp;$A2320&amp;"."&amp;$B2320,Mappings[[Lookup Name]:[Source Reference]],2,FALSE),"")</f>
        <v/>
      </c>
      <c r="W2320" s="6" t="str">
        <f>IFERROR(VLOOKUP(W$1&amp;"."&amp;$A2320&amp;"."&amp;$B2320,Mappings[[Lookup Name]:[Source Reference]],2,FALSE),"")</f>
        <v/>
      </c>
    </row>
    <row r="2321" spans="1:23" x14ac:dyDescent="0.3">
      <c r="A2321" t="s">
        <v>1518</v>
      </c>
      <c r="B2321" s="6" t="s">
        <v>827</v>
      </c>
      <c r="C2321" s="5">
        <v>11</v>
      </c>
      <c r="D2321" t="s">
        <v>2102</v>
      </c>
      <c r="E2321">
        <v>100</v>
      </c>
      <c r="F2321">
        <v>0</v>
      </c>
      <c r="G2321">
        <v>0</v>
      </c>
      <c r="H2321">
        <v>1</v>
      </c>
      <c r="I2321">
        <v>0</v>
      </c>
      <c r="J2321" t="s">
        <v>2117</v>
      </c>
      <c r="K2321" s="2" t="s">
        <v>2117</v>
      </c>
      <c r="L2321" t="str">
        <f>VLOOKUP(A2321,Tables!$A$2:$B$218,2,FALSE)</f>
        <v>Truven</v>
      </c>
      <c r="O2321" s="8" t="s">
        <v>3149</v>
      </c>
      <c r="P2321" s="8"/>
      <c r="Q2321" t="str">
        <f t="shared" si="36"/>
        <v>Business Logic</v>
      </c>
      <c r="R2321"/>
      <c r="S2321"/>
      <c r="T2321" s="6" t="str">
        <f>IFERROR(VLOOKUP(T$1&amp;"."&amp;$A2321&amp;"."&amp;$B2321,Mappings[[Lookup Name]:[Source Reference]],2,FALSE),"")</f>
        <v/>
      </c>
      <c r="U2321" s="6" t="str">
        <f>IFERROR(VLOOKUP(U$1&amp;"."&amp;$A2321&amp;"."&amp;$B2321,Mappings[[Lookup Name]:[Source Reference]],2,FALSE),"")</f>
        <v/>
      </c>
      <c r="V2321" s="6" t="str">
        <f>IFERROR(VLOOKUP(V$1&amp;"."&amp;$A2321&amp;"."&amp;$B2321,Mappings[[Lookup Name]:[Source Reference]],2,FALSE),"")</f>
        <v/>
      </c>
      <c r="W2321" s="6" t="str">
        <f>IFERROR(VLOOKUP(W$1&amp;"."&amp;$A2321&amp;"."&amp;$B2321,Mappings[[Lookup Name]:[Source Reference]],2,FALSE),"")</f>
        <v/>
      </c>
    </row>
    <row r="2322" spans="1:23" x14ac:dyDescent="0.3">
      <c r="A2322" t="s">
        <v>1518</v>
      </c>
      <c r="B2322" s="6" t="s">
        <v>1523</v>
      </c>
      <c r="C2322" s="5">
        <v>12</v>
      </c>
      <c r="D2322" t="s">
        <v>2101</v>
      </c>
      <c r="E2322">
        <v>1</v>
      </c>
      <c r="F2322">
        <v>0</v>
      </c>
      <c r="G2322">
        <v>0</v>
      </c>
      <c r="H2322">
        <v>1</v>
      </c>
      <c r="I2322">
        <v>0</v>
      </c>
      <c r="J2322" t="s">
        <v>2117</v>
      </c>
      <c r="K2322" s="2" t="s">
        <v>2117</v>
      </c>
      <c r="L2322" t="str">
        <f>VLOOKUP(A2322,Tables!$A$2:$B$218,2,FALSE)</f>
        <v>Truven</v>
      </c>
      <c r="O2322" s="8" t="s">
        <v>3149</v>
      </c>
      <c r="P2322" s="8"/>
      <c r="Q2322" t="str">
        <f t="shared" si="36"/>
        <v>Business Logic</v>
      </c>
      <c r="R2322"/>
      <c r="S2322"/>
      <c r="T2322" s="6" t="str">
        <f>IFERROR(VLOOKUP(T$1&amp;"."&amp;$A2322&amp;"."&amp;$B2322,Mappings[[Lookup Name]:[Source Reference]],2,FALSE),"")</f>
        <v/>
      </c>
      <c r="U2322" s="6" t="str">
        <f>IFERROR(VLOOKUP(U$1&amp;"."&amp;$A2322&amp;"."&amp;$B2322,Mappings[[Lookup Name]:[Source Reference]],2,FALSE),"")</f>
        <v/>
      </c>
      <c r="V2322" s="6" t="str">
        <f>IFERROR(VLOOKUP(V$1&amp;"."&amp;$A2322&amp;"."&amp;$B2322,Mappings[[Lookup Name]:[Source Reference]],2,FALSE),"")</f>
        <v/>
      </c>
      <c r="W2322" s="6" t="str">
        <f>IFERROR(VLOOKUP(W$1&amp;"."&amp;$A2322&amp;"."&amp;$B2322,Mappings[[Lookup Name]:[Source Reference]],2,FALSE),"")</f>
        <v/>
      </c>
    </row>
    <row r="2323" spans="1:23" x14ac:dyDescent="0.3">
      <c r="A2323" t="s">
        <v>1518</v>
      </c>
      <c r="B2323" s="6" t="s">
        <v>1524</v>
      </c>
      <c r="C2323" s="5">
        <v>13</v>
      </c>
      <c r="D2323" t="s">
        <v>2105</v>
      </c>
      <c r="E2323">
        <v>3</v>
      </c>
      <c r="F2323">
        <v>10</v>
      </c>
      <c r="G2323">
        <v>0</v>
      </c>
      <c r="H2323">
        <v>1</v>
      </c>
      <c r="I2323">
        <v>0</v>
      </c>
      <c r="J2323" t="s">
        <v>2117</v>
      </c>
      <c r="K2323" s="2" t="s">
        <v>2117</v>
      </c>
      <c r="L2323" t="str">
        <f>VLOOKUP(A2323,Tables!$A$2:$B$218,2,FALSE)</f>
        <v>Truven</v>
      </c>
      <c r="O2323" s="8" t="s">
        <v>3149</v>
      </c>
      <c r="P2323" s="8"/>
      <c r="Q2323" t="str">
        <f t="shared" si="36"/>
        <v>Business Logic</v>
      </c>
      <c r="R2323"/>
      <c r="S2323"/>
      <c r="T2323" s="6" t="str">
        <f>IFERROR(VLOOKUP(T$1&amp;"."&amp;$A2323&amp;"."&amp;$B2323,Mappings[[Lookup Name]:[Source Reference]],2,FALSE),"")</f>
        <v/>
      </c>
      <c r="U2323" s="6" t="str">
        <f>IFERROR(VLOOKUP(U$1&amp;"."&amp;$A2323&amp;"."&amp;$B2323,Mappings[[Lookup Name]:[Source Reference]],2,FALSE),"")</f>
        <v/>
      </c>
      <c r="V2323" s="6" t="str">
        <f>IFERROR(VLOOKUP(V$1&amp;"."&amp;$A2323&amp;"."&amp;$B2323,Mappings[[Lookup Name]:[Source Reference]],2,FALSE),"")</f>
        <v/>
      </c>
      <c r="W2323" s="6" t="str">
        <f>IFERROR(VLOOKUP(W$1&amp;"."&amp;$A2323&amp;"."&amp;$B2323,Mappings[[Lookup Name]:[Source Reference]],2,FALSE),"")</f>
        <v/>
      </c>
    </row>
    <row r="2324" spans="1:23" x14ac:dyDescent="0.3">
      <c r="A2324" t="s">
        <v>1518</v>
      </c>
      <c r="B2324" s="6" t="s">
        <v>1525</v>
      </c>
      <c r="C2324" s="5">
        <v>14</v>
      </c>
      <c r="D2324" t="s">
        <v>2102</v>
      </c>
      <c r="E2324">
        <v>15</v>
      </c>
      <c r="F2324">
        <v>0</v>
      </c>
      <c r="G2324">
        <v>0</v>
      </c>
      <c r="H2324">
        <v>1</v>
      </c>
      <c r="I2324">
        <v>0</v>
      </c>
      <c r="J2324" t="s">
        <v>2117</v>
      </c>
      <c r="K2324" s="2" t="s">
        <v>2117</v>
      </c>
      <c r="L2324" t="str">
        <f>VLOOKUP(A2324,Tables!$A$2:$B$218,2,FALSE)</f>
        <v>Truven</v>
      </c>
      <c r="O2324" s="8" t="s">
        <v>3149</v>
      </c>
      <c r="P2324" s="8"/>
      <c r="Q2324" t="str">
        <f t="shared" si="36"/>
        <v>Business Logic</v>
      </c>
      <c r="R2324"/>
      <c r="S2324"/>
      <c r="T2324" s="6" t="str">
        <f>IFERROR(VLOOKUP(T$1&amp;"."&amp;$A2324&amp;"."&amp;$B2324,Mappings[[Lookup Name]:[Source Reference]],2,FALSE),"")</f>
        <v/>
      </c>
      <c r="U2324" s="6" t="str">
        <f>IFERROR(VLOOKUP(U$1&amp;"."&amp;$A2324&amp;"."&amp;$B2324,Mappings[[Lookup Name]:[Source Reference]],2,FALSE),"")</f>
        <v/>
      </c>
      <c r="V2324" s="6" t="str">
        <f>IFERROR(VLOOKUP(V$1&amp;"."&amp;$A2324&amp;"."&amp;$B2324,Mappings[[Lookup Name]:[Source Reference]],2,FALSE),"")</f>
        <v/>
      </c>
      <c r="W2324" s="6" t="str">
        <f>IFERROR(VLOOKUP(W$1&amp;"."&amp;$A2324&amp;"."&amp;$B2324,Mappings[[Lookup Name]:[Source Reference]],2,FALSE),"")</f>
        <v/>
      </c>
    </row>
    <row r="2325" spans="1:23" x14ac:dyDescent="0.3">
      <c r="A2325" t="s">
        <v>1518</v>
      </c>
      <c r="B2325" s="6" t="s">
        <v>1526</v>
      </c>
      <c r="C2325" s="5">
        <v>15</v>
      </c>
      <c r="D2325" t="s">
        <v>2098</v>
      </c>
      <c r="E2325">
        <v>8</v>
      </c>
      <c r="F2325">
        <v>23</v>
      </c>
      <c r="G2325">
        <v>3</v>
      </c>
      <c r="H2325">
        <v>1</v>
      </c>
      <c r="I2325">
        <v>0</v>
      </c>
      <c r="J2325" t="s">
        <v>2117</v>
      </c>
      <c r="K2325" s="2" t="s">
        <v>2117</v>
      </c>
      <c r="L2325" t="str">
        <f>VLOOKUP(A2325,Tables!$A$2:$B$218,2,FALSE)</f>
        <v>Truven</v>
      </c>
      <c r="O2325" s="8" t="s">
        <v>3149</v>
      </c>
      <c r="P2325" s="8"/>
      <c r="Q2325" t="str">
        <f t="shared" si="36"/>
        <v>Business Logic</v>
      </c>
      <c r="R2325"/>
      <c r="S2325"/>
      <c r="T2325" s="6" t="str">
        <f>IFERROR(VLOOKUP(T$1&amp;"."&amp;$A2325&amp;"."&amp;$B2325,Mappings[[Lookup Name]:[Source Reference]],2,FALSE),"")</f>
        <v/>
      </c>
      <c r="U2325" s="6" t="str">
        <f>IFERROR(VLOOKUP(U$1&amp;"."&amp;$A2325&amp;"."&amp;$B2325,Mappings[[Lookup Name]:[Source Reference]],2,FALSE),"")</f>
        <v/>
      </c>
      <c r="V2325" s="6" t="str">
        <f>IFERROR(VLOOKUP(V$1&amp;"."&amp;$A2325&amp;"."&amp;$B2325,Mappings[[Lookup Name]:[Source Reference]],2,FALSE),"")</f>
        <v/>
      </c>
      <c r="W2325" s="6" t="str">
        <f>IFERROR(VLOOKUP(W$1&amp;"."&amp;$A2325&amp;"."&amp;$B2325,Mappings[[Lookup Name]:[Source Reference]],2,FALSE),"")</f>
        <v/>
      </c>
    </row>
    <row r="2326" spans="1:23" x14ac:dyDescent="0.3">
      <c r="A2326" t="s">
        <v>1518</v>
      </c>
      <c r="B2326" s="6" t="s">
        <v>1527</v>
      </c>
      <c r="C2326" s="5">
        <v>16</v>
      </c>
      <c r="D2326" t="s">
        <v>2102</v>
      </c>
      <c r="E2326">
        <v>15</v>
      </c>
      <c r="F2326">
        <v>0</v>
      </c>
      <c r="G2326">
        <v>0</v>
      </c>
      <c r="H2326">
        <v>1</v>
      </c>
      <c r="I2326">
        <v>0</v>
      </c>
      <c r="J2326" t="s">
        <v>2117</v>
      </c>
      <c r="K2326" s="2" t="s">
        <v>2117</v>
      </c>
      <c r="L2326" t="str">
        <f>VLOOKUP(A2326,Tables!$A$2:$B$218,2,FALSE)</f>
        <v>Truven</v>
      </c>
      <c r="O2326" s="8" t="s">
        <v>3149</v>
      </c>
      <c r="P2326" s="8"/>
      <c r="Q2326" t="str">
        <f t="shared" si="36"/>
        <v>Business Logic</v>
      </c>
      <c r="R2326"/>
      <c r="S2326"/>
      <c r="T2326" s="6" t="str">
        <f>IFERROR(VLOOKUP(T$1&amp;"."&amp;$A2326&amp;"."&amp;$B2326,Mappings[[Lookup Name]:[Source Reference]],2,FALSE),"")</f>
        <v/>
      </c>
      <c r="U2326" s="6" t="str">
        <f>IFERROR(VLOOKUP(U$1&amp;"."&amp;$A2326&amp;"."&amp;$B2326,Mappings[[Lookup Name]:[Source Reference]],2,FALSE),"")</f>
        <v/>
      </c>
      <c r="V2326" s="6" t="str">
        <f>IFERROR(VLOOKUP(V$1&amp;"."&amp;$A2326&amp;"."&amp;$B2326,Mappings[[Lookup Name]:[Source Reference]],2,FALSE),"")</f>
        <v/>
      </c>
      <c r="W2326" s="6" t="str">
        <f>IFERROR(VLOOKUP(W$1&amp;"."&amp;$A2326&amp;"."&amp;$B2326,Mappings[[Lookup Name]:[Source Reference]],2,FALSE),"")</f>
        <v/>
      </c>
    </row>
    <row r="2327" spans="1:23" x14ac:dyDescent="0.3">
      <c r="A2327" t="s">
        <v>1518</v>
      </c>
      <c r="B2327" s="6" t="s">
        <v>583</v>
      </c>
      <c r="C2327" s="5">
        <v>17</v>
      </c>
      <c r="D2327" t="s">
        <v>2102</v>
      </c>
      <c r="E2327">
        <v>250</v>
      </c>
      <c r="F2327">
        <v>0</v>
      </c>
      <c r="G2327">
        <v>0</v>
      </c>
      <c r="H2327">
        <v>1</v>
      </c>
      <c r="I2327">
        <v>0</v>
      </c>
      <c r="J2327" t="s">
        <v>2117</v>
      </c>
      <c r="K2327" s="2" t="s">
        <v>2117</v>
      </c>
      <c r="L2327" t="str">
        <f>VLOOKUP(A2327,Tables!$A$2:$B$218,2,FALSE)</f>
        <v>Truven</v>
      </c>
      <c r="O2327" s="8" t="s">
        <v>3149</v>
      </c>
      <c r="P2327" s="8"/>
      <c r="Q2327" t="str">
        <f t="shared" si="36"/>
        <v>Business Logic</v>
      </c>
      <c r="R2327"/>
      <c r="S2327"/>
      <c r="T2327" s="6" t="str">
        <f>IFERROR(VLOOKUP(T$1&amp;"."&amp;$A2327&amp;"."&amp;$B2327,Mappings[[Lookup Name]:[Source Reference]],2,FALSE),"")</f>
        <v/>
      </c>
      <c r="U2327" s="6" t="str">
        <f>IFERROR(VLOOKUP(U$1&amp;"."&amp;$A2327&amp;"."&amp;$B2327,Mappings[[Lookup Name]:[Source Reference]],2,FALSE),"")</f>
        <v/>
      </c>
      <c r="V2327" s="6" t="str">
        <f>IFERROR(VLOOKUP(V$1&amp;"."&amp;$A2327&amp;"."&amp;$B2327,Mappings[[Lookup Name]:[Source Reference]],2,FALSE),"")</f>
        <v/>
      </c>
      <c r="W2327" s="6" t="str">
        <f>IFERROR(VLOOKUP(W$1&amp;"."&amp;$A2327&amp;"."&amp;$B2327,Mappings[[Lookup Name]:[Source Reference]],2,FALSE),"")</f>
        <v/>
      </c>
    </row>
    <row r="2328" spans="1:23" x14ac:dyDescent="0.3">
      <c r="A2328" t="s">
        <v>1518</v>
      </c>
      <c r="B2328" s="6" t="s">
        <v>1528</v>
      </c>
      <c r="C2328" s="5">
        <v>18</v>
      </c>
      <c r="D2328" t="s">
        <v>2102</v>
      </c>
      <c r="E2328">
        <v>50</v>
      </c>
      <c r="F2328">
        <v>0</v>
      </c>
      <c r="G2328">
        <v>0</v>
      </c>
      <c r="H2328">
        <v>1</v>
      </c>
      <c r="I2328">
        <v>0</v>
      </c>
      <c r="J2328" t="s">
        <v>2117</v>
      </c>
      <c r="K2328" s="2" t="s">
        <v>2117</v>
      </c>
      <c r="L2328" t="str">
        <f>VLOOKUP(A2328,Tables!$A$2:$B$218,2,FALSE)</f>
        <v>Truven</v>
      </c>
      <c r="O2328" s="8" t="s">
        <v>3149</v>
      </c>
      <c r="P2328" s="8"/>
      <c r="Q2328" t="str">
        <f t="shared" si="36"/>
        <v>Business Logic</v>
      </c>
      <c r="R2328"/>
      <c r="S2328"/>
      <c r="T2328" s="6" t="str">
        <f>IFERROR(VLOOKUP(T$1&amp;"."&amp;$A2328&amp;"."&amp;$B2328,Mappings[[Lookup Name]:[Source Reference]],2,FALSE),"")</f>
        <v/>
      </c>
      <c r="U2328" s="6" t="str">
        <f>IFERROR(VLOOKUP(U$1&amp;"."&amp;$A2328&amp;"."&amp;$B2328,Mappings[[Lookup Name]:[Source Reference]],2,FALSE),"")</f>
        <v/>
      </c>
      <c r="V2328" s="6" t="str">
        <f>IFERROR(VLOOKUP(V$1&amp;"."&amp;$A2328&amp;"."&amp;$B2328,Mappings[[Lookup Name]:[Source Reference]],2,FALSE),"")</f>
        <v/>
      </c>
      <c r="W2328" s="6" t="str">
        <f>IFERROR(VLOOKUP(W$1&amp;"."&amp;$A2328&amp;"."&amp;$B2328,Mappings[[Lookup Name]:[Source Reference]],2,FALSE),"")</f>
        <v/>
      </c>
    </row>
    <row r="2329" spans="1:23" x14ac:dyDescent="0.3">
      <c r="A2329" t="s">
        <v>1518</v>
      </c>
      <c r="B2329" s="6" t="s">
        <v>1529</v>
      </c>
      <c r="C2329" s="5">
        <v>19</v>
      </c>
      <c r="D2329" t="s">
        <v>2101</v>
      </c>
      <c r="E2329">
        <v>1</v>
      </c>
      <c r="F2329">
        <v>0</v>
      </c>
      <c r="G2329">
        <v>0</v>
      </c>
      <c r="H2329">
        <v>1</v>
      </c>
      <c r="I2329">
        <v>0</v>
      </c>
      <c r="J2329" t="s">
        <v>2117</v>
      </c>
      <c r="K2329" s="2" t="s">
        <v>2117</v>
      </c>
      <c r="L2329" t="str">
        <f>VLOOKUP(A2329,Tables!$A$2:$B$218,2,FALSE)</f>
        <v>Truven</v>
      </c>
      <c r="O2329" s="8" t="s">
        <v>3149</v>
      </c>
      <c r="P2329" s="8"/>
      <c r="Q2329" t="str">
        <f t="shared" si="36"/>
        <v>Business Logic</v>
      </c>
      <c r="R2329"/>
      <c r="S2329"/>
      <c r="T2329" s="6" t="str">
        <f>IFERROR(VLOOKUP(T$1&amp;"."&amp;$A2329&amp;"."&amp;$B2329,Mappings[[Lookup Name]:[Source Reference]],2,FALSE),"")</f>
        <v/>
      </c>
      <c r="U2329" s="6" t="str">
        <f>IFERROR(VLOOKUP(U$1&amp;"."&amp;$A2329&amp;"."&amp;$B2329,Mappings[[Lookup Name]:[Source Reference]],2,FALSE),"")</f>
        <v/>
      </c>
      <c r="V2329" s="6" t="str">
        <f>IFERROR(VLOOKUP(V$1&amp;"."&amp;$A2329&amp;"."&amp;$B2329,Mappings[[Lookup Name]:[Source Reference]],2,FALSE),"")</f>
        <v/>
      </c>
      <c r="W2329" s="6" t="str">
        <f>IFERROR(VLOOKUP(W$1&amp;"."&amp;$A2329&amp;"."&amp;$B2329,Mappings[[Lookup Name]:[Source Reference]],2,FALSE),"")</f>
        <v/>
      </c>
    </row>
    <row r="2330" spans="1:23" x14ac:dyDescent="0.3">
      <c r="A2330" t="s">
        <v>1518</v>
      </c>
      <c r="B2330" s="6" t="s">
        <v>1530</v>
      </c>
      <c r="C2330" s="5">
        <v>20</v>
      </c>
      <c r="D2330" t="s">
        <v>2102</v>
      </c>
      <c r="E2330">
        <v>50</v>
      </c>
      <c r="F2330">
        <v>0</v>
      </c>
      <c r="G2330">
        <v>0</v>
      </c>
      <c r="H2330">
        <v>1</v>
      </c>
      <c r="I2330">
        <v>0</v>
      </c>
      <c r="J2330" t="s">
        <v>2117</v>
      </c>
      <c r="K2330" s="2" t="s">
        <v>2117</v>
      </c>
      <c r="L2330" t="str">
        <f>VLOOKUP(A2330,Tables!$A$2:$B$218,2,FALSE)</f>
        <v>Truven</v>
      </c>
      <c r="O2330" s="8" t="s">
        <v>3149</v>
      </c>
      <c r="P2330" s="8"/>
      <c r="Q2330" t="str">
        <f t="shared" si="36"/>
        <v>Business Logic</v>
      </c>
      <c r="R2330"/>
      <c r="S2330"/>
      <c r="T2330" s="6" t="str">
        <f>IFERROR(VLOOKUP(T$1&amp;"."&amp;$A2330&amp;"."&amp;$B2330,Mappings[[Lookup Name]:[Source Reference]],2,FALSE),"")</f>
        <v/>
      </c>
      <c r="U2330" s="6" t="str">
        <f>IFERROR(VLOOKUP(U$1&amp;"."&amp;$A2330&amp;"."&amp;$B2330,Mappings[[Lookup Name]:[Source Reference]],2,FALSE),"")</f>
        <v/>
      </c>
      <c r="V2330" s="6" t="str">
        <f>IFERROR(VLOOKUP(V$1&amp;"."&amp;$A2330&amp;"."&amp;$B2330,Mappings[[Lookup Name]:[Source Reference]],2,FALSE),"")</f>
        <v/>
      </c>
      <c r="W2330" s="6" t="str">
        <f>IFERROR(VLOOKUP(W$1&amp;"."&amp;$A2330&amp;"."&amp;$B2330,Mappings[[Lookup Name]:[Source Reference]],2,FALSE),"")</f>
        <v/>
      </c>
    </row>
    <row r="2331" spans="1:23" x14ac:dyDescent="0.3">
      <c r="A2331" t="s">
        <v>1518</v>
      </c>
      <c r="B2331" s="6" t="s">
        <v>1483</v>
      </c>
      <c r="C2331" s="5">
        <v>21</v>
      </c>
      <c r="D2331" t="s">
        <v>2102</v>
      </c>
      <c r="E2331">
        <v>50</v>
      </c>
      <c r="F2331">
        <v>0</v>
      </c>
      <c r="G2331">
        <v>0</v>
      </c>
      <c r="H2331">
        <v>1</v>
      </c>
      <c r="I2331">
        <v>0</v>
      </c>
      <c r="J2331" t="s">
        <v>2117</v>
      </c>
      <c r="K2331" s="2" t="s">
        <v>2117</v>
      </c>
      <c r="L2331" t="str">
        <f>VLOOKUP(A2331,Tables!$A$2:$B$218,2,FALSE)</f>
        <v>Truven</v>
      </c>
      <c r="O2331" s="8" t="s">
        <v>3149</v>
      </c>
      <c r="P2331" s="8"/>
      <c r="Q2331" t="str">
        <f t="shared" si="36"/>
        <v>Business Logic</v>
      </c>
      <c r="R2331"/>
      <c r="S2331"/>
      <c r="T2331" s="6" t="str">
        <f>IFERROR(VLOOKUP(T$1&amp;"."&amp;$A2331&amp;"."&amp;$B2331,Mappings[[Lookup Name]:[Source Reference]],2,FALSE),"")</f>
        <v/>
      </c>
      <c r="U2331" s="6" t="str">
        <f>IFERROR(VLOOKUP(U$1&amp;"."&amp;$A2331&amp;"."&amp;$B2331,Mappings[[Lookup Name]:[Source Reference]],2,FALSE),"")</f>
        <v/>
      </c>
      <c r="V2331" s="6" t="str">
        <f>IFERROR(VLOOKUP(V$1&amp;"."&amp;$A2331&amp;"."&amp;$B2331,Mappings[[Lookup Name]:[Source Reference]],2,FALSE),"")</f>
        <v/>
      </c>
      <c r="W2331" s="6" t="str">
        <f>IFERROR(VLOOKUP(W$1&amp;"."&amp;$A2331&amp;"."&amp;$B2331,Mappings[[Lookup Name]:[Source Reference]],2,FALSE),"")</f>
        <v/>
      </c>
    </row>
    <row r="2332" spans="1:23" x14ac:dyDescent="0.3">
      <c r="A2332" t="s">
        <v>1518</v>
      </c>
      <c r="B2332" s="6" t="s">
        <v>29</v>
      </c>
      <c r="C2332" s="5">
        <v>22</v>
      </c>
      <c r="D2332" t="s">
        <v>2102</v>
      </c>
      <c r="E2332">
        <v>50</v>
      </c>
      <c r="F2332">
        <v>0</v>
      </c>
      <c r="G2332">
        <v>0</v>
      </c>
      <c r="H2332">
        <v>1</v>
      </c>
      <c r="I2332">
        <v>0</v>
      </c>
      <c r="J2332" t="s">
        <v>2117</v>
      </c>
      <c r="K2332" s="2" t="s">
        <v>2117</v>
      </c>
      <c r="L2332" t="str">
        <f>VLOOKUP(A2332,Tables!$A$2:$B$218,2,FALSE)</f>
        <v>Truven</v>
      </c>
      <c r="O2332" s="8" t="s">
        <v>3149</v>
      </c>
      <c r="P2332" s="8"/>
      <c r="Q2332" t="str">
        <f t="shared" si="36"/>
        <v>Business Logic</v>
      </c>
      <c r="R2332"/>
      <c r="S2332"/>
      <c r="T2332" s="6" t="str">
        <f>IFERROR(VLOOKUP(T$1&amp;"."&amp;$A2332&amp;"."&amp;$B2332,Mappings[[Lookup Name]:[Source Reference]],2,FALSE),"")</f>
        <v/>
      </c>
      <c r="U2332" s="6" t="str">
        <f>IFERROR(VLOOKUP(U$1&amp;"."&amp;$A2332&amp;"."&amp;$B2332,Mappings[[Lookup Name]:[Source Reference]],2,FALSE),"")</f>
        <v/>
      </c>
      <c r="V2332" s="6" t="str">
        <f>IFERROR(VLOOKUP(V$1&amp;"."&amp;$A2332&amp;"."&amp;$B2332,Mappings[[Lookup Name]:[Source Reference]],2,FALSE),"")</f>
        <v/>
      </c>
      <c r="W2332" s="6" t="str">
        <f>IFERROR(VLOOKUP(W$1&amp;"."&amp;$A2332&amp;"."&amp;$B2332,Mappings[[Lookup Name]:[Source Reference]],2,FALSE),"")</f>
        <v/>
      </c>
    </row>
    <row r="2333" spans="1:23" x14ac:dyDescent="0.3">
      <c r="A2333" t="s">
        <v>1518</v>
      </c>
      <c r="B2333" s="6" t="s">
        <v>1531</v>
      </c>
      <c r="C2333" s="5">
        <v>23</v>
      </c>
      <c r="D2333" t="s">
        <v>2102</v>
      </c>
      <c r="E2333">
        <v>15</v>
      </c>
      <c r="F2333">
        <v>0</v>
      </c>
      <c r="G2333">
        <v>0</v>
      </c>
      <c r="H2333">
        <v>1</v>
      </c>
      <c r="I2333">
        <v>0</v>
      </c>
      <c r="J2333" t="s">
        <v>2117</v>
      </c>
      <c r="K2333" s="2" t="s">
        <v>2117</v>
      </c>
      <c r="L2333" t="str">
        <f>VLOOKUP(A2333,Tables!$A$2:$B$218,2,FALSE)</f>
        <v>Truven</v>
      </c>
      <c r="O2333" s="8" t="s">
        <v>3149</v>
      </c>
      <c r="P2333" s="8"/>
      <c r="Q2333" t="str">
        <f t="shared" si="36"/>
        <v>Business Logic</v>
      </c>
      <c r="R2333"/>
      <c r="S2333"/>
      <c r="T2333" s="6" t="str">
        <f>IFERROR(VLOOKUP(T$1&amp;"."&amp;$A2333&amp;"."&amp;$B2333,Mappings[[Lookup Name]:[Source Reference]],2,FALSE),"")</f>
        <v/>
      </c>
      <c r="U2333" s="6" t="str">
        <f>IFERROR(VLOOKUP(U$1&amp;"."&amp;$A2333&amp;"."&amp;$B2333,Mappings[[Lookup Name]:[Source Reference]],2,FALSE),"")</f>
        <v/>
      </c>
      <c r="V2333" s="6" t="str">
        <f>IFERROR(VLOOKUP(V$1&amp;"."&amp;$A2333&amp;"."&amp;$B2333,Mappings[[Lookup Name]:[Source Reference]],2,FALSE),"")</f>
        <v/>
      </c>
      <c r="W2333" s="6" t="str">
        <f>IFERROR(VLOOKUP(W$1&amp;"."&amp;$A2333&amp;"."&amp;$B2333,Mappings[[Lookup Name]:[Source Reference]],2,FALSE),"")</f>
        <v/>
      </c>
    </row>
    <row r="2334" spans="1:23" x14ac:dyDescent="0.3">
      <c r="A2334" t="s">
        <v>1518</v>
      </c>
      <c r="B2334" s="6" t="s">
        <v>1532</v>
      </c>
      <c r="C2334" s="5">
        <v>24</v>
      </c>
      <c r="D2334" t="s">
        <v>2099</v>
      </c>
      <c r="E2334">
        <v>4</v>
      </c>
      <c r="F2334">
        <v>10</v>
      </c>
      <c r="G2334">
        <v>0</v>
      </c>
      <c r="H2334">
        <v>1</v>
      </c>
      <c r="I2334">
        <v>0</v>
      </c>
      <c r="J2334" t="s">
        <v>2117</v>
      </c>
      <c r="K2334" s="2" t="s">
        <v>2117</v>
      </c>
      <c r="L2334" t="str">
        <f>VLOOKUP(A2334,Tables!$A$2:$B$218,2,FALSE)</f>
        <v>Truven</v>
      </c>
      <c r="O2334" s="8" t="s">
        <v>3149</v>
      </c>
      <c r="P2334" s="8"/>
      <c r="Q2334" t="str">
        <f t="shared" si="36"/>
        <v>Business Logic</v>
      </c>
      <c r="R2334"/>
      <c r="S2334"/>
      <c r="T2334" s="6" t="str">
        <f>IFERROR(VLOOKUP(T$1&amp;"."&amp;$A2334&amp;"."&amp;$B2334,Mappings[[Lookup Name]:[Source Reference]],2,FALSE),"")</f>
        <v/>
      </c>
      <c r="U2334" s="6" t="str">
        <f>IFERROR(VLOOKUP(U$1&amp;"."&amp;$A2334&amp;"."&amp;$B2334,Mappings[[Lookup Name]:[Source Reference]],2,FALSE),"")</f>
        <v/>
      </c>
      <c r="V2334" s="6" t="str">
        <f>IFERROR(VLOOKUP(V$1&amp;"."&amp;$A2334&amp;"."&amp;$B2334,Mappings[[Lookup Name]:[Source Reference]],2,FALSE),"")</f>
        <v/>
      </c>
      <c r="W2334" s="6" t="str">
        <f>IFERROR(VLOOKUP(W$1&amp;"."&amp;$A2334&amp;"."&amp;$B2334,Mappings[[Lookup Name]:[Source Reference]],2,FALSE),"")</f>
        <v/>
      </c>
    </row>
    <row r="2335" spans="1:23" x14ac:dyDescent="0.3">
      <c r="A2335" t="s">
        <v>1518</v>
      </c>
      <c r="B2335" s="6" t="s">
        <v>1533</v>
      </c>
      <c r="C2335" s="5">
        <v>25</v>
      </c>
      <c r="D2335" t="s">
        <v>2101</v>
      </c>
      <c r="E2335">
        <v>1</v>
      </c>
      <c r="F2335">
        <v>0</v>
      </c>
      <c r="G2335">
        <v>0</v>
      </c>
      <c r="H2335">
        <v>1</v>
      </c>
      <c r="I2335">
        <v>0</v>
      </c>
      <c r="J2335" t="s">
        <v>2117</v>
      </c>
      <c r="K2335" s="2" t="s">
        <v>2117</v>
      </c>
      <c r="L2335" t="str">
        <f>VLOOKUP(A2335,Tables!$A$2:$B$218,2,FALSE)</f>
        <v>Truven</v>
      </c>
      <c r="O2335" s="8" t="s">
        <v>3149</v>
      </c>
      <c r="P2335" s="8"/>
      <c r="Q2335" t="str">
        <f t="shared" si="36"/>
        <v>Business Logic</v>
      </c>
      <c r="R2335"/>
      <c r="S2335"/>
      <c r="T2335" s="6" t="str">
        <f>IFERROR(VLOOKUP(T$1&amp;"."&amp;$A2335&amp;"."&amp;$B2335,Mappings[[Lookup Name]:[Source Reference]],2,FALSE),"")</f>
        <v/>
      </c>
      <c r="U2335" s="6" t="str">
        <f>IFERROR(VLOOKUP(U$1&amp;"."&amp;$A2335&amp;"."&amp;$B2335,Mappings[[Lookup Name]:[Source Reference]],2,FALSE),"")</f>
        <v/>
      </c>
      <c r="V2335" s="6" t="str">
        <f>IFERROR(VLOOKUP(V$1&amp;"."&amp;$A2335&amp;"."&amp;$B2335,Mappings[[Lookup Name]:[Source Reference]],2,FALSE),"")</f>
        <v/>
      </c>
      <c r="W2335" s="6" t="str">
        <f>IFERROR(VLOOKUP(W$1&amp;"."&amp;$A2335&amp;"."&amp;$B2335,Mappings[[Lookup Name]:[Source Reference]],2,FALSE),"")</f>
        <v/>
      </c>
    </row>
    <row r="2336" spans="1:23" x14ac:dyDescent="0.3">
      <c r="A2336" t="s">
        <v>1518</v>
      </c>
      <c r="B2336" s="6" t="s">
        <v>1534</v>
      </c>
      <c r="C2336" s="5">
        <v>26</v>
      </c>
      <c r="D2336" t="s">
        <v>2101</v>
      </c>
      <c r="E2336">
        <v>50</v>
      </c>
      <c r="F2336">
        <v>0</v>
      </c>
      <c r="G2336">
        <v>0</v>
      </c>
      <c r="H2336">
        <v>1</v>
      </c>
      <c r="I2336">
        <v>0</v>
      </c>
      <c r="J2336" t="s">
        <v>2117</v>
      </c>
      <c r="K2336" s="2" t="s">
        <v>2117</v>
      </c>
      <c r="L2336" t="str">
        <f>VLOOKUP(A2336,Tables!$A$2:$B$218,2,FALSE)</f>
        <v>Truven</v>
      </c>
      <c r="O2336" s="8" t="s">
        <v>3149</v>
      </c>
      <c r="P2336" s="8"/>
      <c r="Q2336" t="str">
        <f t="shared" si="36"/>
        <v>Business Logic</v>
      </c>
      <c r="R2336"/>
      <c r="S2336"/>
      <c r="T2336" s="6" t="str">
        <f>IFERROR(VLOOKUP(T$1&amp;"."&amp;$A2336&amp;"."&amp;$B2336,Mappings[[Lookup Name]:[Source Reference]],2,FALSE),"")</f>
        <v/>
      </c>
      <c r="U2336" s="6" t="str">
        <f>IFERROR(VLOOKUP(U$1&amp;"."&amp;$A2336&amp;"."&amp;$B2336,Mappings[[Lookup Name]:[Source Reference]],2,FALSE),"")</f>
        <v/>
      </c>
      <c r="V2336" s="6" t="str">
        <f>IFERROR(VLOOKUP(V$1&amp;"."&amp;$A2336&amp;"."&amp;$B2336,Mappings[[Lookup Name]:[Source Reference]],2,FALSE),"")</f>
        <v/>
      </c>
      <c r="W2336" s="6" t="str">
        <f>IFERROR(VLOOKUP(W$1&amp;"."&amp;$A2336&amp;"."&amp;$B2336,Mappings[[Lookup Name]:[Source Reference]],2,FALSE),"")</f>
        <v/>
      </c>
    </row>
    <row r="2337" spans="1:23" x14ac:dyDescent="0.3">
      <c r="A2337" t="s">
        <v>1518</v>
      </c>
      <c r="B2337" s="6" t="s">
        <v>165</v>
      </c>
      <c r="C2337" s="5">
        <v>27</v>
      </c>
      <c r="D2337" t="s">
        <v>2102</v>
      </c>
      <c r="E2337">
        <v>250</v>
      </c>
      <c r="F2337">
        <v>0</v>
      </c>
      <c r="G2337">
        <v>0</v>
      </c>
      <c r="H2337">
        <v>1</v>
      </c>
      <c r="I2337">
        <v>0</v>
      </c>
      <c r="J2337" t="s">
        <v>2117</v>
      </c>
      <c r="K2337" s="2" t="s">
        <v>2117</v>
      </c>
      <c r="L2337" t="str">
        <f>VLOOKUP(A2337,Tables!$A$2:$B$218,2,FALSE)</f>
        <v>Truven</v>
      </c>
      <c r="O2337" s="8" t="s">
        <v>3149</v>
      </c>
      <c r="P2337" s="8"/>
      <c r="Q2337" t="str">
        <f t="shared" si="36"/>
        <v>Business Logic</v>
      </c>
      <c r="R2337"/>
      <c r="S2337"/>
      <c r="T2337" s="6" t="str">
        <f>IFERROR(VLOOKUP(T$1&amp;"."&amp;$A2337&amp;"."&amp;$B2337,Mappings[[Lookup Name]:[Source Reference]],2,FALSE),"")</f>
        <v/>
      </c>
      <c r="U2337" s="6" t="str">
        <f>IFERROR(VLOOKUP(U$1&amp;"."&amp;$A2337&amp;"."&amp;$B2337,Mappings[[Lookup Name]:[Source Reference]],2,FALSE),"")</f>
        <v/>
      </c>
      <c r="V2337" s="6" t="str">
        <f>IFERROR(VLOOKUP(V$1&amp;"."&amp;$A2337&amp;"."&amp;$B2337,Mappings[[Lookup Name]:[Source Reference]],2,FALSE),"")</f>
        <v/>
      </c>
      <c r="W2337" s="6" t="str">
        <f>IFERROR(VLOOKUP(W$1&amp;"."&amp;$A2337&amp;"."&amp;$B2337,Mappings[[Lookup Name]:[Source Reference]],2,FALSE),"")</f>
        <v/>
      </c>
    </row>
    <row r="2338" spans="1:23" x14ac:dyDescent="0.3">
      <c r="A2338" t="s">
        <v>1518</v>
      </c>
      <c r="B2338" s="6" t="s">
        <v>1535</v>
      </c>
      <c r="C2338" s="5">
        <v>28</v>
      </c>
      <c r="D2338" t="s">
        <v>2101</v>
      </c>
      <c r="E2338">
        <v>1</v>
      </c>
      <c r="F2338">
        <v>0</v>
      </c>
      <c r="G2338">
        <v>0</v>
      </c>
      <c r="H2338">
        <v>1</v>
      </c>
      <c r="I2338">
        <v>0</v>
      </c>
      <c r="J2338" t="s">
        <v>2117</v>
      </c>
      <c r="K2338" s="2" t="s">
        <v>2117</v>
      </c>
      <c r="L2338" t="str">
        <f>VLOOKUP(A2338,Tables!$A$2:$B$218,2,FALSE)</f>
        <v>Truven</v>
      </c>
      <c r="O2338" s="8" t="s">
        <v>3149</v>
      </c>
      <c r="P2338" s="8"/>
      <c r="Q2338" t="str">
        <f t="shared" si="36"/>
        <v>Business Logic</v>
      </c>
      <c r="R2338"/>
      <c r="S2338"/>
      <c r="T2338" s="6" t="str">
        <f>IFERROR(VLOOKUP(T$1&amp;"."&amp;$A2338&amp;"."&amp;$B2338,Mappings[[Lookup Name]:[Source Reference]],2,FALSE),"")</f>
        <v/>
      </c>
      <c r="U2338" s="6" t="str">
        <f>IFERROR(VLOOKUP(U$1&amp;"."&amp;$A2338&amp;"."&amp;$B2338,Mappings[[Lookup Name]:[Source Reference]],2,FALSE),"")</f>
        <v/>
      </c>
      <c r="V2338" s="6" t="str">
        <f>IFERROR(VLOOKUP(V$1&amp;"."&amp;$A2338&amp;"."&amp;$B2338,Mappings[[Lookup Name]:[Source Reference]],2,FALSE),"")</f>
        <v/>
      </c>
      <c r="W2338" s="6" t="str">
        <f>IFERROR(VLOOKUP(W$1&amp;"."&amp;$A2338&amp;"."&amp;$B2338,Mappings[[Lookup Name]:[Source Reference]],2,FALSE),"")</f>
        <v/>
      </c>
    </row>
    <row r="2339" spans="1:23" x14ac:dyDescent="0.3">
      <c r="A2339" t="s">
        <v>1518</v>
      </c>
      <c r="B2339" s="6" t="s">
        <v>1536</v>
      </c>
      <c r="C2339" s="5">
        <v>29</v>
      </c>
      <c r="D2339" t="s">
        <v>2102</v>
      </c>
      <c r="E2339">
        <v>50</v>
      </c>
      <c r="F2339">
        <v>0</v>
      </c>
      <c r="G2339">
        <v>0</v>
      </c>
      <c r="H2339">
        <v>1</v>
      </c>
      <c r="I2339">
        <v>0</v>
      </c>
      <c r="J2339" t="s">
        <v>2117</v>
      </c>
      <c r="K2339" s="2" t="s">
        <v>2117</v>
      </c>
      <c r="L2339" t="str">
        <f>VLOOKUP(A2339,Tables!$A$2:$B$218,2,FALSE)</f>
        <v>Truven</v>
      </c>
      <c r="O2339" s="8" t="s">
        <v>3149</v>
      </c>
      <c r="P2339" s="8"/>
      <c r="Q2339" t="str">
        <f t="shared" si="36"/>
        <v>Business Logic</v>
      </c>
      <c r="R2339"/>
      <c r="S2339"/>
      <c r="T2339" s="6" t="str">
        <f>IFERROR(VLOOKUP(T$1&amp;"."&amp;$A2339&amp;"."&amp;$B2339,Mappings[[Lookup Name]:[Source Reference]],2,FALSE),"")</f>
        <v/>
      </c>
      <c r="U2339" s="6" t="str">
        <f>IFERROR(VLOOKUP(U$1&amp;"."&amp;$A2339&amp;"."&amp;$B2339,Mappings[[Lookup Name]:[Source Reference]],2,FALSE),"")</f>
        <v/>
      </c>
      <c r="V2339" s="6" t="str">
        <f>IFERROR(VLOOKUP(V$1&amp;"."&amp;$A2339&amp;"."&amp;$B2339,Mappings[[Lookup Name]:[Source Reference]],2,FALSE),"")</f>
        <v/>
      </c>
      <c r="W2339" s="6" t="str">
        <f>IFERROR(VLOOKUP(W$1&amp;"."&amp;$A2339&amp;"."&amp;$B2339,Mappings[[Lookup Name]:[Source Reference]],2,FALSE),"")</f>
        <v/>
      </c>
    </row>
    <row r="2340" spans="1:23" x14ac:dyDescent="0.3">
      <c r="A2340" t="s">
        <v>1518</v>
      </c>
      <c r="B2340" s="6" t="s">
        <v>1537</v>
      </c>
      <c r="C2340" s="5">
        <v>30</v>
      </c>
      <c r="D2340" t="s">
        <v>2102</v>
      </c>
      <c r="E2340">
        <v>15</v>
      </c>
      <c r="F2340">
        <v>0</v>
      </c>
      <c r="G2340">
        <v>0</v>
      </c>
      <c r="H2340">
        <v>1</v>
      </c>
      <c r="I2340">
        <v>0</v>
      </c>
      <c r="J2340" t="s">
        <v>2117</v>
      </c>
      <c r="K2340" s="2" t="s">
        <v>2117</v>
      </c>
      <c r="L2340" t="str">
        <f>VLOOKUP(A2340,Tables!$A$2:$B$218,2,FALSE)</f>
        <v>Truven</v>
      </c>
      <c r="O2340" s="8" t="s">
        <v>3149</v>
      </c>
      <c r="P2340" s="8"/>
      <c r="Q2340" t="str">
        <f t="shared" si="36"/>
        <v>Business Logic</v>
      </c>
      <c r="R2340"/>
      <c r="S2340"/>
      <c r="T2340" s="6" t="str">
        <f>IFERROR(VLOOKUP(T$1&amp;"."&amp;$A2340&amp;"."&amp;$B2340,Mappings[[Lookup Name]:[Source Reference]],2,FALSE),"")</f>
        <v/>
      </c>
      <c r="U2340" s="6" t="str">
        <f>IFERROR(VLOOKUP(U$1&amp;"."&amp;$A2340&amp;"."&amp;$B2340,Mappings[[Lookup Name]:[Source Reference]],2,FALSE),"")</f>
        <v/>
      </c>
      <c r="V2340" s="6" t="str">
        <f>IFERROR(VLOOKUP(V$1&amp;"."&amp;$A2340&amp;"."&amp;$B2340,Mappings[[Lookup Name]:[Source Reference]],2,FALSE),"")</f>
        <v/>
      </c>
      <c r="W2340" s="6" t="str">
        <f>IFERROR(VLOOKUP(W$1&amp;"."&amp;$A2340&amp;"."&amp;$B2340,Mappings[[Lookup Name]:[Source Reference]],2,FALSE),"")</f>
        <v/>
      </c>
    </row>
    <row r="2341" spans="1:23" x14ac:dyDescent="0.3">
      <c r="A2341" t="s">
        <v>1518</v>
      </c>
      <c r="B2341" s="6" t="s">
        <v>1538</v>
      </c>
      <c r="C2341" s="5">
        <v>31</v>
      </c>
      <c r="D2341" t="s">
        <v>2101</v>
      </c>
      <c r="E2341">
        <v>1</v>
      </c>
      <c r="F2341">
        <v>0</v>
      </c>
      <c r="G2341">
        <v>0</v>
      </c>
      <c r="H2341">
        <v>1</v>
      </c>
      <c r="I2341">
        <v>0</v>
      </c>
      <c r="J2341" t="s">
        <v>2117</v>
      </c>
      <c r="K2341" s="2" t="s">
        <v>2117</v>
      </c>
      <c r="L2341" t="str">
        <f>VLOOKUP(A2341,Tables!$A$2:$B$218,2,FALSE)</f>
        <v>Truven</v>
      </c>
      <c r="O2341" s="8" t="s">
        <v>3149</v>
      </c>
      <c r="P2341" s="8"/>
      <c r="Q2341" t="str">
        <f t="shared" si="36"/>
        <v>Business Logic</v>
      </c>
      <c r="R2341"/>
      <c r="S2341"/>
      <c r="T2341" s="6" t="str">
        <f>IFERROR(VLOOKUP(T$1&amp;"."&amp;$A2341&amp;"."&amp;$B2341,Mappings[[Lookup Name]:[Source Reference]],2,FALSE),"")</f>
        <v/>
      </c>
      <c r="U2341" s="6" t="str">
        <f>IFERROR(VLOOKUP(U$1&amp;"."&amp;$A2341&amp;"."&amp;$B2341,Mappings[[Lookup Name]:[Source Reference]],2,FALSE),"")</f>
        <v/>
      </c>
      <c r="V2341" s="6" t="str">
        <f>IFERROR(VLOOKUP(V$1&amp;"."&amp;$A2341&amp;"."&amp;$B2341,Mappings[[Lookup Name]:[Source Reference]],2,FALSE),"")</f>
        <v/>
      </c>
      <c r="W2341" s="6" t="str">
        <f>IFERROR(VLOOKUP(W$1&amp;"."&amp;$A2341&amp;"."&amp;$B2341,Mappings[[Lookup Name]:[Source Reference]],2,FALSE),"")</f>
        <v/>
      </c>
    </row>
    <row r="2342" spans="1:23" x14ac:dyDescent="0.3">
      <c r="A2342" t="s">
        <v>1518</v>
      </c>
      <c r="B2342" s="6" t="s">
        <v>1539</v>
      </c>
      <c r="C2342" s="5">
        <v>32</v>
      </c>
      <c r="D2342" t="s">
        <v>2101</v>
      </c>
      <c r="E2342">
        <v>1</v>
      </c>
      <c r="F2342">
        <v>0</v>
      </c>
      <c r="G2342">
        <v>0</v>
      </c>
      <c r="H2342">
        <v>1</v>
      </c>
      <c r="I2342">
        <v>0</v>
      </c>
      <c r="J2342" t="s">
        <v>2117</v>
      </c>
      <c r="K2342" s="2" t="s">
        <v>2117</v>
      </c>
      <c r="L2342" t="str">
        <f>VLOOKUP(A2342,Tables!$A$2:$B$218,2,FALSE)</f>
        <v>Truven</v>
      </c>
      <c r="O2342" s="8" t="s">
        <v>3149</v>
      </c>
      <c r="P2342" s="8"/>
      <c r="Q2342" t="str">
        <f t="shared" si="36"/>
        <v>Business Logic</v>
      </c>
      <c r="R2342"/>
      <c r="S2342"/>
      <c r="T2342" s="6" t="str">
        <f>IFERROR(VLOOKUP(T$1&amp;"."&amp;$A2342&amp;"."&amp;$B2342,Mappings[[Lookup Name]:[Source Reference]],2,FALSE),"")</f>
        <v/>
      </c>
      <c r="U2342" s="6" t="str">
        <f>IFERROR(VLOOKUP(U$1&amp;"."&amp;$A2342&amp;"."&amp;$B2342,Mappings[[Lookup Name]:[Source Reference]],2,FALSE),"")</f>
        <v/>
      </c>
      <c r="V2342" s="6" t="str">
        <f>IFERROR(VLOOKUP(V$1&amp;"."&amp;$A2342&amp;"."&amp;$B2342,Mappings[[Lookup Name]:[Source Reference]],2,FALSE),"")</f>
        <v/>
      </c>
      <c r="W2342" s="6" t="str">
        <f>IFERROR(VLOOKUP(W$1&amp;"."&amp;$A2342&amp;"."&amp;$B2342,Mappings[[Lookup Name]:[Source Reference]],2,FALSE),"")</f>
        <v/>
      </c>
    </row>
    <row r="2343" spans="1:23" x14ac:dyDescent="0.3">
      <c r="A2343" t="s">
        <v>1518</v>
      </c>
      <c r="B2343" s="6" t="s">
        <v>1540</v>
      </c>
      <c r="C2343" s="5">
        <v>33</v>
      </c>
      <c r="D2343" t="s">
        <v>2101</v>
      </c>
      <c r="E2343">
        <v>1</v>
      </c>
      <c r="F2343">
        <v>0</v>
      </c>
      <c r="G2343">
        <v>0</v>
      </c>
      <c r="H2343">
        <v>1</v>
      </c>
      <c r="I2343">
        <v>0</v>
      </c>
      <c r="J2343" t="s">
        <v>2117</v>
      </c>
      <c r="K2343" s="2" t="s">
        <v>2117</v>
      </c>
      <c r="L2343" t="str">
        <f>VLOOKUP(A2343,Tables!$A$2:$B$218,2,FALSE)</f>
        <v>Truven</v>
      </c>
      <c r="O2343" s="8" t="s">
        <v>3149</v>
      </c>
      <c r="P2343" s="8"/>
      <c r="Q2343" t="str">
        <f t="shared" si="36"/>
        <v>Business Logic</v>
      </c>
      <c r="R2343"/>
      <c r="S2343"/>
      <c r="T2343" s="6" t="str">
        <f>IFERROR(VLOOKUP(T$1&amp;"."&amp;$A2343&amp;"."&amp;$B2343,Mappings[[Lookup Name]:[Source Reference]],2,FALSE),"")</f>
        <v/>
      </c>
      <c r="U2343" s="6" t="str">
        <f>IFERROR(VLOOKUP(U$1&amp;"."&amp;$A2343&amp;"."&amp;$B2343,Mappings[[Lookup Name]:[Source Reference]],2,FALSE),"")</f>
        <v/>
      </c>
      <c r="V2343" s="6" t="str">
        <f>IFERROR(VLOOKUP(V$1&amp;"."&amp;$A2343&amp;"."&amp;$B2343,Mappings[[Lookup Name]:[Source Reference]],2,FALSE),"")</f>
        <v/>
      </c>
      <c r="W2343" s="6" t="str">
        <f>IFERROR(VLOOKUP(W$1&amp;"."&amp;$A2343&amp;"."&amp;$B2343,Mappings[[Lookup Name]:[Source Reference]],2,FALSE),"")</f>
        <v/>
      </c>
    </row>
    <row r="2344" spans="1:23" x14ac:dyDescent="0.3">
      <c r="A2344" t="s">
        <v>1518</v>
      </c>
      <c r="B2344" s="6" t="s">
        <v>1541</v>
      </c>
      <c r="C2344" s="5">
        <v>34</v>
      </c>
      <c r="D2344" t="s">
        <v>2099</v>
      </c>
      <c r="E2344">
        <v>4</v>
      </c>
      <c r="F2344">
        <v>10</v>
      </c>
      <c r="G2344">
        <v>0</v>
      </c>
      <c r="H2344">
        <v>1</v>
      </c>
      <c r="I2344">
        <v>0</v>
      </c>
      <c r="J2344" t="s">
        <v>2117</v>
      </c>
      <c r="K2344" s="2" t="s">
        <v>2117</v>
      </c>
      <c r="L2344" t="str">
        <f>VLOOKUP(A2344,Tables!$A$2:$B$218,2,FALSE)</f>
        <v>Truven</v>
      </c>
      <c r="O2344" s="8" t="s">
        <v>3149</v>
      </c>
      <c r="P2344" s="8"/>
      <c r="Q2344" t="str">
        <f t="shared" si="36"/>
        <v>Business Logic</v>
      </c>
      <c r="R2344"/>
      <c r="S2344"/>
      <c r="T2344" s="6" t="str">
        <f>IFERROR(VLOOKUP(T$1&amp;"."&amp;$A2344&amp;"."&amp;$B2344,Mappings[[Lookup Name]:[Source Reference]],2,FALSE),"")</f>
        <v/>
      </c>
      <c r="U2344" s="6" t="str">
        <f>IFERROR(VLOOKUP(U$1&amp;"."&amp;$A2344&amp;"."&amp;$B2344,Mappings[[Lookup Name]:[Source Reference]],2,FALSE),"")</f>
        <v/>
      </c>
      <c r="V2344" s="6" t="str">
        <f>IFERROR(VLOOKUP(V$1&amp;"."&amp;$A2344&amp;"."&amp;$B2344,Mappings[[Lookup Name]:[Source Reference]],2,FALSE),"")</f>
        <v/>
      </c>
      <c r="W2344" s="6" t="str">
        <f>IFERROR(VLOOKUP(W$1&amp;"."&amp;$A2344&amp;"."&amp;$B2344,Mappings[[Lookup Name]:[Source Reference]],2,FALSE),"")</f>
        <v/>
      </c>
    </row>
    <row r="2345" spans="1:23" x14ac:dyDescent="0.3">
      <c r="A2345" t="s">
        <v>1518</v>
      </c>
      <c r="B2345" s="6" t="s">
        <v>1542</v>
      </c>
      <c r="C2345" s="5">
        <v>35</v>
      </c>
      <c r="D2345" t="s">
        <v>2101</v>
      </c>
      <c r="E2345">
        <v>1</v>
      </c>
      <c r="F2345">
        <v>0</v>
      </c>
      <c r="G2345">
        <v>0</v>
      </c>
      <c r="H2345">
        <v>1</v>
      </c>
      <c r="I2345">
        <v>0</v>
      </c>
      <c r="J2345" t="s">
        <v>2117</v>
      </c>
      <c r="K2345" s="2" t="s">
        <v>2117</v>
      </c>
      <c r="L2345" t="str">
        <f>VLOOKUP(A2345,Tables!$A$2:$B$218,2,FALSE)</f>
        <v>Truven</v>
      </c>
      <c r="O2345" s="8" t="s">
        <v>3149</v>
      </c>
      <c r="P2345" s="8"/>
      <c r="Q2345" t="str">
        <f t="shared" si="36"/>
        <v>Business Logic</v>
      </c>
      <c r="R2345"/>
      <c r="S2345"/>
      <c r="T2345" s="6" t="str">
        <f>IFERROR(VLOOKUP(T$1&amp;"."&amp;$A2345&amp;"."&amp;$B2345,Mappings[[Lookup Name]:[Source Reference]],2,FALSE),"")</f>
        <v/>
      </c>
      <c r="U2345" s="6" t="str">
        <f>IFERROR(VLOOKUP(U$1&amp;"."&amp;$A2345&amp;"."&amp;$B2345,Mappings[[Lookup Name]:[Source Reference]],2,FALSE),"")</f>
        <v/>
      </c>
      <c r="V2345" s="6" t="str">
        <f>IFERROR(VLOOKUP(V$1&amp;"."&amp;$A2345&amp;"."&amp;$B2345,Mappings[[Lookup Name]:[Source Reference]],2,FALSE),"")</f>
        <v/>
      </c>
      <c r="W2345" s="6" t="str">
        <f>IFERROR(VLOOKUP(W$1&amp;"."&amp;$A2345&amp;"."&amp;$B2345,Mappings[[Lookup Name]:[Source Reference]],2,FALSE),"")</f>
        <v/>
      </c>
    </row>
    <row r="2346" spans="1:23" x14ac:dyDescent="0.3">
      <c r="A2346" t="s">
        <v>1518</v>
      </c>
      <c r="B2346" s="6" t="s">
        <v>934</v>
      </c>
      <c r="C2346" s="5">
        <v>36</v>
      </c>
      <c r="D2346" t="s">
        <v>2101</v>
      </c>
      <c r="E2346">
        <v>1</v>
      </c>
      <c r="F2346">
        <v>0</v>
      </c>
      <c r="G2346">
        <v>0</v>
      </c>
      <c r="H2346">
        <v>1</v>
      </c>
      <c r="I2346">
        <v>0</v>
      </c>
      <c r="J2346" t="s">
        <v>2117</v>
      </c>
      <c r="K2346" s="2" t="s">
        <v>2117</v>
      </c>
      <c r="L2346" t="str">
        <f>VLOOKUP(A2346,Tables!$A$2:$B$218,2,FALSE)</f>
        <v>Truven</v>
      </c>
      <c r="O2346" s="8" t="s">
        <v>3149</v>
      </c>
      <c r="P2346" s="8"/>
      <c r="Q2346" t="str">
        <f t="shared" si="36"/>
        <v>Business Logic</v>
      </c>
      <c r="R2346"/>
      <c r="S2346"/>
      <c r="T2346" s="6" t="str">
        <f>IFERROR(VLOOKUP(T$1&amp;"."&amp;$A2346&amp;"."&amp;$B2346,Mappings[[Lookup Name]:[Source Reference]],2,FALSE),"")</f>
        <v/>
      </c>
      <c r="U2346" s="6" t="str">
        <f>IFERROR(VLOOKUP(U$1&amp;"."&amp;$A2346&amp;"."&amp;$B2346,Mappings[[Lookup Name]:[Source Reference]],2,FALSE),"")</f>
        <v/>
      </c>
      <c r="V2346" s="6" t="str">
        <f>IFERROR(VLOOKUP(V$1&amp;"."&amp;$A2346&amp;"."&amp;$B2346,Mappings[[Lookup Name]:[Source Reference]],2,FALSE),"")</f>
        <v/>
      </c>
      <c r="W2346" s="6" t="str">
        <f>IFERROR(VLOOKUP(W$1&amp;"."&amp;$A2346&amp;"."&amp;$B2346,Mappings[[Lookup Name]:[Source Reference]],2,FALSE),"")</f>
        <v/>
      </c>
    </row>
    <row r="2347" spans="1:23" x14ac:dyDescent="0.3">
      <c r="A2347" t="s">
        <v>1518</v>
      </c>
      <c r="B2347" s="6" t="s">
        <v>1543</v>
      </c>
      <c r="C2347" s="5">
        <v>37</v>
      </c>
      <c r="D2347" t="s">
        <v>2101</v>
      </c>
      <c r="E2347">
        <v>1</v>
      </c>
      <c r="F2347">
        <v>0</v>
      </c>
      <c r="G2347">
        <v>0</v>
      </c>
      <c r="H2347">
        <v>1</v>
      </c>
      <c r="I2347">
        <v>0</v>
      </c>
      <c r="J2347" t="s">
        <v>2117</v>
      </c>
      <c r="K2347" s="2" t="s">
        <v>2117</v>
      </c>
      <c r="L2347" t="str">
        <f>VLOOKUP(A2347,Tables!$A$2:$B$218,2,FALSE)</f>
        <v>Truven</v>
      </c>
      <c r="O2347" s="8" t="s">
        <v>3149</v>
      </c>
      <c r="P2347" s="8"/>
      <c r="Q2347" t="str">
        <f t="shared" si="36"/>
        <v>Business Logic</v>
      </c>
      <c r="R2347"/>
      <c r="S2347"/>
      <c r="T2347" s="6" t="str">
        <f>IFERROR(VLOOKUP(T$1&amp;"."&amp;$A2347&amp;"."&amp;$B2347,Mappings[[Lookup Name]:[Source Reference]],2,FALSE),"")</f>
        <v/>
      </c>
      <c r="U2347" s="6" t="str">
        <f>IFERROR(VLOOKUP(U$1&amp;"."&amp;$A2347&amp;"."&amp;$B2347,Mappings[[Lookup Name]:[Source Reference]],2,FALSE),"")</f>
        <v/>
      </c>
      <c r="V2347" s="6" t="str">
        <f>IFERROR(VLOOKUP(V$1&amp;"."&amp;$A2347&amp;"."&amp;$B2347,Mappings[[Lookup Name]:[Source Reference]],2,FALSE),"")</f>
        <v/>
      </c>
      <c r="W2347" s="6" t="str">
        <f>IFERROR(VLOOKUP(W$1&amp;"."&amp;$A2347&amp;"."&amp;$B2347,Mappings[[Lookup Name]:[Source Reference]],2,FALSE),"")</f>
        <v/>
      </c>
    </row>
    <row r="2348" spans="1:23" x14ac:dyDescent="0.3">
      <c r="A2348" t="s">
        <v>1518</v>
      </c>
      <c r="B2348" s="6" t="s">
        <v>1544</v>
      </c>
      <c r="C2348" s="5">
        <v>38</v>
      </c>
      <c r="D2348" t="s">
        <v>2099</v>
      </c>
      <c r="E2348">
        <v>4</v>
      </c>
      <c r="F2348">
        <v>10</v>
      </c>
      <c r="G2348">
        <v>0</v>
      </c>
      <c r="H2348">
        <v>1</v>
      </c>
      <c r="I2348">
        <v>0</v>
      </c>
      <c r="J2348" t="s">
        <v>2117</v>
      </c>
      <c r="K2348" s="2" t="s">
        <v>2117</v>
      </c>
      <c r="L2348" t="str">
        <f>VLOOKUP(A2348,Tables!$A$2:$B$218,2,FALSE)</f>
        <v>Truven</v>
      </c>
      <c r="O2348" s="8" t="s">
        <v>3149</v>
      </c>
      <c r="P2348" s="8"/>
      <c r="Q2348" t="str">
        <f t="shared" si="36"/>
        <v>Business Logic</v>
      </c>
      <c r="R2348"/>
      <c r="S2348"/>
      <c r="T2348" s="6" t="str">
        <f>IFERROR(VLOOKUP(T$1&amp;"."&amp;$A2348&amp;"."&amp;$B2348,Mappings[[Lookup Name]:[Source Reference]],2,FALSE),"")</f>
        <v/>
      </c>
      <c r="U2348" s="6" t="str">
        <f>IFERROR(VLOOKUP(U$1&amp;"."&amp;$A2348&amp;"."&amp;$B2348,Mappings[[Lookup Name]:[Source Reference]],2,FALSE),"")</f>
        <v/>
      </c>
      <c r="V2348" s="6" t="str">
        <f>IFERROR(VLOOKUP(V$1&amp;"."&amp;$A2348&amp;"."&amp;$B2348,Mappings[[Lookup Name]:[Source Reference]],2,FALSE),"")</f>
        <v/>
      </c>
      <c r="W2348" s="6" t="str">
        <f>IFERROR(VLOOKUP(W$1&amp;"."&amp;$A2348&amp;"."&amp;$B2348,Mappings[[Lookup Name]:[Source Reference]],2,FALSE),"")</f>
        <v/>
      </c>
    </row>
    <row r="2349" spans="1:23" x14ac:dyDescent="0.3">
      <c r="A2349" t="s">
        <v>1518</v>
      </c>
      <c r="B2349" s="6" t="s">
        <v>1545</v>
      </c>
      <c r="C2349" s="5">
        <v>39</v>
      </c>
      <c r="D2349" t="s">
        <v>2099</v>
      </c>
      <c r="E2349">
        <v>4</v>
      </c>
      <c r="F2349">
        <v>10</v>
      </c>
      <c r="G2349">
        <v>0</v>
      </c>
      <c r="H2349">
        <v>1</v>
      </c>
      <c r="I2349">
        <v>0</v>
      </c>
      <c r="J2349" t="s">
        <v>2117</v>
      </c>
      <c r="K2349" s="2" t="s">
        <v>2117</v>
      </c>
      <c r="L2349" t="str">
        <f>VLOOKUP(A2349,Tables!$A$2:$B$218,2,FALSE)</f>
        <v>Truven</v>
      </c>
      <c r="O2349" s="8" t="s">
        <v>3149</v>
      </c>
      <c r="P2349" s="8"/>
      <c r="Q2349" t="str">
        <f t="shared" si="36"/>
        <v>Business Logic</v>
      </c>
      <c r="R2349"/>
      <c r="S2349"/>
      <c r="T2349" s="6" t="str">
        <f>IFERROR(VLOOKUP(T$1&amp;"."&amp;$A2349&amp;"."&amp;$B2349,Mappings[[Lookup Name]:[Source Reference]],2,FALSE),"")</f>
        <v/>
      </c>
      <c r="U2349" s="6" t="str">
        <f>IFERROR(VLOOKUP(U$1&amp;"."&amp;$A2349&amp;"."&amp;$B2349,Mappings[[Lookup Name]:[Source Reference]],2,FALSE),"")</f>
        <v/>
      </c>
      <c r="V2349" s="6" t="str">
        <f>IFERROR(VLOOKUP(V$1&amp;"."&amp;$A2349&amp;"."&amp;$B2349,Mappings[[Lookup Name]:[Source Reference]],2,FALSE),"")</f>
        <v/>
      </c>
      <c r="W2349" s="6" t="str">
        <f>IFERROR(VLOOKUP(W$1&amp;"."&amp;$A2349&amp;"."&amp;$B2349,Mappings[[Lookup Name]:[Source Reference]],2,FALSE),"")</f>
        <v/>
      </c>
    </row>
    <row r="2350" spans="1:23" x14ac:dyDescent="0.3">
      <c r="A2350" t="s">
        <v>1518</v>
      </c>
      <c r="B2350" s="6" t="s">
        <v>495</v>
      </c>
      <c r="C2350" s="5">
        <v>40</v>
      </c>
      <c r="D2350" t="s">
        <v>2101</v>
      </c>
      <c r="E2350">
        <v>1</v>
      </c>
      <c r="F2350">
        <v>0</v>
      </c>
      <c r="G2350">
        <v>0</v>
      </c>
      <c r="H2350">
        <v>1</v>
      </c>
      <c r="I2350">
        <v>0</v>
      </c>
      <c r="J2350" t="s">
        <v>2117</v>
      </c>
      <c r="K2350" s="2" t="s">
        <v>2117</v>
      </c>
      <c r="L2350" t="str">
        <f>VLOOKUP(A2350,Tables!$A$2:$B$218,2,FALSE)</f>
        <v>Truven</v>
      </c>
      <c r="O2350" s="8" t="s">
        <v>3149</v>
      </c>
      <c r="P2350" s="8"/>
      <c r="Q2350" t="str">
        <f t="shared" si="36"/>
        <v>Business Logic</v>
      </c>
      <c r="R2350"/>
      <c r="S2350"/>
      <c r="T2350" s="6" t="str">
        <f>IFERROR(VLOOKUP(T$1&amp;"."&amp;$A2350&amp;"."&amp;$B2350,Mappings[[Lookup Name]:[Source Reference]],2,FALSE),"")</f>
        <v/>
      </c>
      <c r="U2350" s="6" t="str">
        <f>IFERROR(VLOOKUP(U$1&amp;"."&amp;$A2350&amp;"."&amp;$B2350,Mappings[[Lookup Name]:[Source Reference]],2,FALSE),"")</f>
        <v/>
      </c>
      <c r="V2350" s="6" t="str">
        <f>IFERROR(VLOOKUP(V$1&amp;"."&amp;$A2350&amp;"."&amp;$B2350,Mappings[[Lookup Name]:[Source Reference]],2,FALSE),"")</f>
        <v/>
      </c>
      <c r="W2350" s="6" t="str">
        <f>IFERROR(VLOOKUP(W$1&amp;"."&amp;$A2350&amp;"."&amp;$B2350,Mappings[[Lookup Name]:[Source Reference]],2,FALSE),"")</f>
        <v/>
      </c>
    </row>
    <row r="2351" spans="1:23" x14ac:dyDescent="0.3">
      <c r="A2351" t="s">
        <v>1518</v>
      </c>
      <c r="B2351" s="6" t="s">
        <v>1546</v>
      </c>
      <c r="C2351" s="5">
        <v>41</v>
      </c>
      <c r="D2351" t="s">
        <v>2101</v>
      </c>
      <c r="E2351">
        <v>1</v>
      </c>
      <c r="F2351">
        <v>0</v>
      </c>
      <c r="G2351">
        <v>0</v>
      </c>
      <c r="H2351">
        <v>1</v>
      </c>
      <c r="I2351">
        <v>0</v>
      </c>
      <c r="J2351" t="s">
        <v>2117</v>
      </c>
      <c r="K2351" s="2" t="s">
        <v>2117</v>
      </c>
      <c r="L2351" t="str">
        <f>VLOOKUP(A2351,Tables!$A$2:$B$218,2,FALSE)</f>
        <v>Truven</v>
      </c>
      <c r="O2351" s="8" t="s">
        <v>3149</v>
      </c>
      <c r="P2351" s="8"/>
      <c r="Q2351" t="str">
        <f t="shared" si="36"/>
        <v>Business Logic</v>
      </c>
      <c r="R2351"/>
      <c r="S2351"/>
      <c r="T2351" s="6" t="str">
        <f>IFERROR(VLOOKUP(T$1&amp;"."&amp;$A2351&amp;"."&amp;$B2351,Mappings[[Lookup Name]:[Source Reference]],2,FALSE),"")</f>
        <v/>
      </c>
      <c r="U2351" s="6" t="str">
        <f>IFERROR(VLOOKUP(U$1&amp;"."&amp;$A2351&amp;"."&amp;$B2351,Mappings[[Lookup Name]:[Source Reference]],2,FALSE),"")</f>
        <v/>
      </c>
      <c r="V2351" s="6" t="str">
        <f>IFERROR(VLOOKUP(V$1&amp;"."&amp;$A2351&amp;"."&amp;$B2351,Mappings[[Lookup Name]:[Source Reference]],2,FALSE),"")</f>
        <v/>
      </c>
      <c r="W2351" s="6" t="str">
        <f>IFERROR(VLOOKUP(W$1&amp;"."&amp;$A2351&amp;"."&amp;$B2351,Mappings[[Lookup Name]:[Source Reference]],2,FALSE),"")</f>
        <v/>
      </c>
    </row>
    <row r="2352" spans="1:23" x14ac:dyDescent="0.3">
      <c r="A2352" t="s">
        <v>1518</v>
      </c>
      <c r="B2352" s="6" t="s">
        <v>1547</v>
      </c>
      <c r="C2352" s="5">
        <v>42</v>
      </c>
      <c r="D2352" t="s">
        <v>2101</v>
      </c>
      <c r="E2352">
        <v>1</v>
      </c>
      <c r="F2352">
        <v>0</v>
      </c>
      <c r="G2352">
        <v>0</v>
      </c>
      <c r="H2352">
        <v>1</v>
      </c>
      <c r="I2352">
        <v>0</v>
      </c>
      <c r="J2352" t="s">
        <v>2117</v>
      </c>
      <c r="K2352" s="2" t="s">
        <v>2117</v>
      </c>
      <c r="L2352" t="str">
        <f>VLOOKUP(A2352,Tables!$A$2:$B$218,2,FALSE)</f>
        <v>Truven</v>
      </c>
      <c r="O2352" s="8" t="s">
        <v>3149</v>
      </c>
      <c r="P2352" s="8"/>
      <c r="Q2352" t="str">
        <f t="shared" si="36"/>
        <v>Business Logic</v>
      </c>
      <c r="R2352"/>
      <c r="S2352"/>
      <c r="T2352" s="6" t="str">
        <f>IFERROR(VLOOKUP(T$1&amp;"."&amp;$A2352&amp;"."&amp;$B2352,Mappings[[Lookup Name]:[Source Reference]],2,FALSE),"")</f>
        <v/>
      </c>
      <c r="U2352" s="6" t="str">
        <f>IFERROR(VLOOKUP(U$1&amp;"."&amp;$A2352&amp;"."&amp;$B2352,Mappings[[Lookup Name]:[Source Reference]],2,FALSE),"")</f>
        <v/>
      </c>
      <c r="V2352" s="6" t="str">
        <f>IFERROR(VLOOKUP(V$1&amp;"."&amp;$A2352&amp;"."&amp;$B2352,Mappings[[Lookup Name]:[Source Reference]],2,FALSE),"")</f>
        <v/>
      </c>
      <c r="W2352" s="6" t="str">
        <f>IFERROR(VLOOKUP(W$1&amp;"."&amp;$A2352&amp;"."&amp;$B2352,Mappings[[Lookup Name]:[Source Reference]],2,FALSE),"")</f>
        <v/>
      </c>
    </row>
    <row r="2353" spans="1:23" x14ac:dyDescent="0.3">
      <c r="A2353" t="s">
        <v>1518</v>
      </c>
      <c r="B2353" s="6" t="s">
        <v>1548</v>
      </c>
      <c r="C2353" s="5">
        <v>43</v>
      </c>
      <c r="D2353" t="s">
        <v>2102</v>
      </c>
      <c r="E2353">
        <v>15</v>
      </c>
      <c r="F2353">
        <v>0</v>
      </c>
      <c r="G2353">
        <v>0</v>
      </c>
      <c r="H2353">
        <v>1</v>
      </c>
      <c r="I2353">
        <v>0</v>
      </c>
      <c r="J2353" t="s">
        <v>2117</v>
      </c>
      <c r="K2353" s="2" t="s">
        <v>2117</v>
      </c>
      <c r="L2353" t="str">
        <f>VLOOKUP(A2353,Tables!$A$2:$B$218,2,FALSE)</f>
        <v>Truven</v>
      </c>
      <c r="O2353" s="8" t="s">
        <v>3149</v>
      </c>
      <c r="P2353" s="8"/>
      <c r="Q2353" t="str">
        <f t="shared" si="36"/>
        <v>Business Logic</v>
      </c>
      <c r="R2353"/>
      <c r="S2353"/>
      <c r="T2353" s="6" t="str">
        <f>IFERROR(VLOOKUP(T$1&amp;"."&amp;$A2353&amp;"."&amp;$B2353,Mappings[[Lookup Name]:[Source Reference]],2,FALSE),"")</f>
        <v/>
      </c>
      <c r="U2353" s="6" t="str">
        <f>IFERROR(VLOOKUP(U$1&amp;"."&amp;$A2353&amp;"."&amp;$B2353,Mappings[[Lookup Name]:[Source Reference]],2,FALSE),"")</f>
        <v/>
      </c>
      <c r="V2353" s="6" t="str">
        <f>IFERROR(VLOOKUP(V$1&amp;"."&amp;$A2353&amp;"."&amp;$B2353,Mappings[[Lookup Name]:[Source Reference]],2,FALSE),"")</f>
        <v/>
      </c>
      <c r="W2353" s="6" t="str">
        <f>IFERROR(VLOOKUP(W$1&amp;"."&amp;$A2353&amp;"."&amp;$B2353,Mappings[[Lookup Name]:[Source Reference]],2,FALSE),"")</f>
        <v/>
      </c>
    </row>
    <row r="2354" spans="1:23" x14ac:dyDescent="0.3">
      <c r="A2354" t="s">
        <v>1518</v>
      </c>
      <c r="B2354" s="6" t="s">
        <v>12</v>
      </c>
      <c r="C2354" s="5">
        <v>44</v>
      </c>
      <c r="D2354" t="s">
        <v>2102</v>
      </c>
      <c r="E2354">
        <v>120</v>
      </c>
      <c r="F2354">
        <v>0</v>
      </c>
      <c r="G2354">
        <v>0</v>
      </c>
      <c r="H2354">
        <v>0</v>
      </c>
      <c r="I2354">
        <v>0</v>
      </c>
      <c r="J2354" t="s">
        <v>2117</v>
      </c>
      <c r="K2354" s="2" t="s">
        <v>2117</v>
      </c>
      <c r="L2354" t="str">
        <f>VLOOKUP(A2354,Tables!$A$2:$B$218,2,FALSE)</f>
        <v>Truven</v>
      </c>
      <c r="O2354" s="8" t="s">
        <v>3149</v>
      </c>
      <c r="P2354" s="8"/>
      <c r="Q2354" t="str">
        <f t="shared" si="36"/>
        <v>ETL Audit Process</v>
      </c>
      <c r="R2354"/>
      <c r="S2354"/>
      <c r="T2354" s="6" t="str">
        <f>IFERROR(VLOOKUP(T$1&amp;"."&amp;$A2354&amp;"."&amp;$B2354,Mappings[[Lookup Name]:[Source Reference]],2,FALSE),"")</f>
        <v/>
      </c>
      <c r="U2354" s="6" t="str">
        <f>IFERROR(VLOOKUP(U$1&amp;"."&amp;$A2354&amp;"."&amp;$B2354,Mappings[[Lookup Name]:[Source Reference]],2,FALSE),"")</f>
        <v/>
      </c>
      <c r="V2354" s="6" t="str">
        <f>IFERROR(VLOOKUP(V$1&amp;"."&amp;$A2354&amp;"."&amp;$B2354,Mappings[[Lookup Name]:[Source Reference]],2,FALSE),"")</f>
        <v/>
      </c>
      <c r="W2354" s="6" t="str">
        <f>IFERROR(VLOOKUP(W$1&amp;"."&amp;$A2354&amp;"."&amp;$B2354,Mappings[[Lookup Name]:[Source Reference]],2,FALSE),"")</f>
        <v/>
      </c>
    </row>
    <row r="2355" spans="1:23" x14ac:dyDescent="0.3">
      <c r="A2355" t="s">
        <v>1518</v>
      </c>
      <c r="B2355" s="6" t="s">
        <v>13</v>
      </c>
      <c r="C2355" s="5">
        <v>45</v>
      </c>
      <c r="D2355" t="s">
        <v>2098</v>
      </c>
      <c r="E2355">
        <v>8</v>
      </c>
      <c r="F2355">
        <v>23</v>
      </c>
      <c r="G2355">
        <v>3</v>
      </c>
      <c r="H2355">
        <v>0</v>
      </c>
      <c r="I2355">
        <v>0</v>
      </c>
      <c r="J2355" t="s">
        <v>2117</v>
      </c>
      <c r="K2355" s="2" t="s">
        <v>2117</v>
      </c>
      <c r="L2355" t="str">
        <f>VLOOKUP(A2355,Tables!$A$2:$B$218,2,FALSE)</f>
        <v>Truven</v>
      </c>
      <c r="O2355" s="8" t="s">
        <v>3149</v>
      </c>
      <c r="P2355" s="8"/>
      <c r="Q2355" t="str">
        <f t="shared" si="36"/>
        <v>ETL Audit Process</v>
      </c>
      <c r="R2355"/>
      <c r="S2355"/>
      <c r="T2355" s="6" t="str">
        <f>IFERROR(VLOOKUP(T$1&amp;"."&amp;$A2355&amp;"."&amp;$B2355,Mappings[[Lookup Name]:[Source Reference]],2,FALSE),"")</f>
        <v/>
      </c>
      <c r="U2355" s="6" t="str">
        <f>IFERROR(VLOOKUP(U$1&amp;"."&amp;$A2355&amp;"."&amp;$B2355,Mappings[[Lookup Name]:[Source Reference]],2,FALSE),"")</f>
        <v/>
      </c>
      <c r="V2355" s="6" t="str">
        <f>IFERROR(VLOOKUP(V$1&amp;"."&amp;$A2355&amp;"."&amp;$B2355,Mappings[[Lookup Name]:[Source Reference]],2,FALSE),"")</f>
        <v/>
      </c>
      <c r="W2355" s="6" t="str">
        <f>IFERROR(VLOOKUP(W$1&amp;"."&amp;$A2355&amp;"."&amp;$B2355,Mappings[[Lookup Name]:[Source Reference]],2,FALSE),"")</f>
        <v/>
      </c>
    </row>
    <row r="2356" spans="1:23" x14ac:dyDescent="0.3">
      <c r="A2356" t="s">
        <v>1518</v>
      </c>
      <c r="B2356" s="6" t="s">
        <v>15</v>
      </c>
      <c r="C2356" s="5">
        <v>46</v>
      </c>
      <c r="D2356" t="s">
        <v>2102</v>
      </c>
      <c r="E2356">
        <v>120</v>
      </c>
      <c r="F2356">
        <v>0</v>
      </c>
      <c r="G2356">
        <v>0</v>
      </c>
      <c r="H2356">
        <v>0</v>
      </c>
      <c r="I2356">
        <v>0</v>
      </c>
      <c r="J2356" t="s">
        <v>2117</v>
      </c>
      <c r="K2356" s="2" t="s">
        <v>2117</v>
      </c>
      <c r="L2356" t="str">
        <f>VLOOKUP(A2356,Tables!$A$2:$B$218,2,FALSE)</f>
        <v>Truven</v>
      </c>
      <c r="O2356" s="8" t="s">
        <v>3149</v>
      </c>
      <c r="P2356" s="8"/>
      <c r="Q2356" t="str">
        <f t="shared" si="36"/>
        <v>ETL Audit Process</v>
      </c>
      <c r="R2356"/>
      <c r="S2356"/>
      <c r="T2356" s="6" t="str">
        <f>IFERROR(VLOOKUP(T$1&amp;"."&amp;$A2356&amp;"."&amp;$B2356,Mappings[[Lookup Name]:[Source Reference]],2,FALSE),"")</f>
        <v/>
      </c>
      <c r="U2356" s="6" t="str">
        <f>IFERROR(VLOOKUP(U$1&amp;"."&amp;$A2356&amp;"."&amp;$B2356,Mappings[[Lookup Name]:[Source Reference]],2,FALSE),"")</f>
        <v/>
      </c>
      <c r="V2356" s="6" t="str">
        <f>IFERROR(VLOOKUP(V$1&amp;"."&amp;$A2356&amp;"."&amp;$B2356,Mappings[[Lookup Name]:[Source Reference]],2,FALSE),"")</f>
        <v/>
      </c>
      <c r="W2356" s="6" t="str">
        <f>IFERROR(VLOOKUP(W$1&amp;"."&amp;$A2356&amp;"."&amp;$B2356,Mappings[[Lookup Name]:[Source Reference]],2,FALSE),"")</f>
        <v/>
      </c>
    </row>
    <row r="2357" spans="1:23" x14ac:dyDescent="0.3">
      <c r="A2357" t="s">
        <v>1518</v>
      </c>
      <c r="B2357" s="6" t="s">
        <v>14</v>
      </c>
      <c r="C2357" s="5">
        <v>47</v>
      </c>
      <c r="D2357" t="s">
        <v>2098</v>
      </c>
      <c r="E2357">
        <v>8</v>
      </c>
      <c r="F2357">
        <v>23</v>
      </c>
      <c r="G2357">
        <v>3</v>
      </c>
      <c r="H2357">
        <v>0</v>
      </c>
      <c r="I2357">
        <v>0</v>
      </c>
      <c r="J2357" t="s">
        <v>2117</v>
      </c>
      <c r="K2357" s="2" t="s">
        <v>2117</v>
      </c>
      <c r="L2357" t="str">
        <f>VLOOKUP(A2357,Tables!$A$2:$B$218,2,FALSE)</f>
        <v>Truven</v>
      </c>
      <c r="O2357" s="8" t="s">
        <v>3149</v>
      </c>
      <c r="P2357" s="8"/>
      <c r="Q2357" t="str">
        <f t="shared" si="36"/>
        <v>ETL Audit Process</v>
      </c>
      <c r="R2357"/>
      <c r="S2357"/>
      <c r="T2357" s="6" t="str">
        <f>IFERROR(VLOOKUP(T$1&amp;"."&amp;$A2357&amp;"."&amp;$B2357,Mappings[[Lookup Name]:[Source Reference]],2,FALSE),"")</f>
        <v/>
      </c>
      <c r="U2357" s="6" t="str">
        <f>IFERROR(VLOOKUP(U$1&amp;"."&amp;$A2357&amp;"."&amp;$B2357,Mappings[[Lookup Name]:[Source Reference]],2,FALSE),"")</f>
        <v/>
      </c>
      <c r="V2357" s="6" t="str">
        <f>IFERROR(VLOOKUP(V$1&amp;"."&amp;$A2357&amp;"."&amp;$B2357,Mappings[[Lookup Name]:[Source Reference]],2,FALSE),"")</f>
        <v/>
      </c>
      <c r="W2357" s="6" t="str">
        <f>IFERROR(VLOOKUP(W$1&amp;"."&amp;$A2357&amp;"."&amp;$B2357,Mappings[[Lookup Name]:[Source Reference]],2,FALSE),"")</f>
        <v/>
      </c>
    </row>
    <row r="2358" spans="1:23" x14ac:dyDescent="0.3">
      <c r="A2358" t="s">
        <v>1518</v>
      </c>
      <c r="B2358" s="6" t="s">
        <v>16</v>
      </c>
      <c r="C2358" s="5">
        <v>48</v>
      </c>
      <c r="D2358" t="s">
        <v>2099</v>
      </c>
      <c r="E2358">
        <v>4</v>
      </c>
      <c r="F2358">
        <v>10</v>
      </c>
      <c r="G2358">
        <v>0</v>
      </c>
      <c r="H2358">
        <v>0</v>
      </c>
      <c r="I2358">
        <v>0</v>
      </c>
      <c r="J2358" t="s">
        <v>2117</v>
      </c>
      <c r="K2358" s="2" t="s">
        <v>2117</v>
      </c>
      <c r="L2358" t="str">
        <f>VLOOKUP(A2358,Tables!$A$2:$B$218,2,FALSE)</f>
        <v>Truven</v>
      </c>
      <c r="O2358" s="8" t="s">
        <v>3149</v>
      </c>
      <c r="P2358" s="8"/>
      <c r="Q2358" t="str">
        <f t="shared" si="36"/>
        <v>ETL Audit Process</v>
      </c>
      <c r="R2358"/>
      <c r="S2358"/>
      <c r="T2358" s="6" t="str">
        <f>IFERROR(VLOOKUP(T$1&amp;"."&amp;$A2358&amp;"."&amp;$B2358,Mappings[[Lookup Name]:[Source Reference]],2,FALSE),"")</f>
        <v/>
      </c>
      <c r="U2358" s="6" t="str">
        <f>IFERROR(VLOOKUP(U$1&amp;"."&amp;$A2358&amp;"."&amp;$B2358,Mappings[[Lookup Name]:[Source Reference]],2,FALSE),"")</f>
        <v/>
      </c>
      <c r="V2358" s="6" t="str">
        <f>IFERROR(VLOOKUP(V$1&amp;"."&amp;$A2358&amp;"."&amp;$B2358,Mappings[[Lookup Name]:[Source Reference]],2,FALSE),"")</f>
        <v/>
      </c>
      <c r="W2358" s="6" t="str">
        <f>IFERROR(VLOOKUP(W$1&amp;"."&amp;$A2358&amp;"."&amp;$B2358,Mappings[[Lookup Name]:[Source Reference]],2,FALSE),"")</f>
        <v/>
      </c>
    </row>
    <row r="2359" spans="1:23" x14ac:dyDescent="0.3">
      <c r="A2359" t="s">
        <v>1518</v>
      </c>
      <c r="B2359" s="6" t="s">
        <v>17</v>
      </c>
      <c r="C2359" s="5">
        <v>49</v>
      </c>
      <c r="D2359" t="s">
        <v>2099</v>
      </c>
      <c r="E2359">
        <v>4</v>
      </c>
      <c r="F2359">
        <v>10</v>
      </c>
      <c r="G2359">
        <v>0</v>
      </c>
      <c r="H2359">
        <v>0</v>
      </c>
      <c r="I2359">
        <v>0</v>
      </c>
      <c r="J2359" t="s">
        <v>2117</v>
      </c>
      <c r="K2359" s="2" t="s">
        <v>2117</v>
      </c>
      <c r="L2359" t="str">
        <f>VLOOKUP(A2359,Tables!$A$2:$B$218,2,FALSE)</f>
        <v>Truven</v>
      </c>
      <c r="O2359" s="8" t="s">
        <v>3149</v>
      </c>
      <c r="P2359" s="8"/>
      <c r="Q2359" t="str">
        <f t="shared" si="36"/>
        <v>ETL Audit Process</v>
      </c>
      <c r="R2359"/>
      <c r="S2359"/>
      <c r="T2359" s="6" t="str">
        <f>IFERROR(VLOOKUP(T$1&amp;"."&amp;$A2359&amp;"."&amp;$B2359,Mappings[[Lookup Name]:[Source Reference]],2,FALSE),"")</f>
        <v/>
      </c>
      <c r="U2359" s="6" t="str">
        <f>IFERROR(VLOOKUP(U$1&amp;"."&amp;$A2359&amp;"."&amp;$B2359,Mappings[[Lookup Name]:[Source Reference]],2,FALSE),"")</f>
        <v/>
      </c>
      <c r="V2359" s="6" t="str">
        <f>IFERROR(VLOOKUP(V$1&amp;"."&amp;$A2359&amp;"."&amp;$B2359,Mappings[[Lookup Name]:[Source Reference]],2,FALSE),"")</f>
        <v/>
      </c>
      <c r="W2359" s="6" t="str">
        <f>IFERROR(VLOOKUP(W$1&amp;"."&amp;$A2359&amp;"."&amp;$B2359,Mappings[[Lookup Name]:[Source Reference]],2,FALSE),"")</f>
        <v/>
      </c>
    </row>
    <row r="2360" spans="1:23" x14ac:dyDescent="0.3">
      <c r="A2360" t="s">
        <v>1518</v>
      </c>
      <c r="B2360" s="6" t="s">
        <v>1549</v>
      </c>
      <c r="C2360" s="5">
        <v>50</v>
      </c>
      <c r="D2360" t="s">
        <v>2099</v>
      </c>
      <c r="E2360">
        <v>4</v>
      </c>
      <c r="F2360">
        <v>10</v>
      </c>
      <c r="G2360">
        <v>0</v>
      </c>
      <c r="H2360">
        <v>0</v>
      </c>
      <c r="I2360">
        <v>0</v>
      </c>
      <c r="J2360" t="s">
        <v>2120</v>
      </c>
      <c r="K2360" s="2" t="s">
        <v>2117</v>
      </c>
      <c r="L2360" t="str">
        <f>VLOOKUP(A2360,Tables!$A$2:$B$218,2,FALSE)</f>
        <v>Truven</v>
      </c>
      <c r="O2360" s="8" t="s">
        <v>3149</v>
      </c>
      <c r="P2360" s="8"/>
      <c r="Q2360" t="str">
        <f t="shared" si="36"/>
        <v>Business Logic</v>
      </c>
      <c r="R2360"/>
      <c r="S2360"/>
      <c r="T2360" s="6" t="str">
        <f>IFERROR(VLOOKUP(T$1&amp;"."&amp;$A2360&amp;"."&amp;$B2360,Mappings[[Lookup Name]:[Source Reference]],2,FALSE),"")</f>
        <v/>
      </c>
      <c r="U2360" s="6" t="str">
        <f>IFERROR(VLOOKUP(U$1&amp;"."&amp;$A2360&amp;"."&amp;$B2360,Mappings[[Lookup Name]:[Source Reference]],2,FALSE),"")</f>
        <v/>
      </c>
      <c r="V2360" s="6" t="str">
        <f>IFERROR(VLOOKUP(V$1&amp;"."&amp;$A2360&amp;"."&amp;$B2360,Mappings[[Lookup Name]:[Source Reference]],2,FALSE),"")</f>
        <v/>
      </c>
      <c r="W2360" s="6" t="str">
        <f>IFERROR(VLOOKUP(W$1&amp;"."&amp;$A2360&amp;"."&amp;$B2360,Mappings[[Lookup Name]:[Source Reference]],2,FALSE),"")</f>
        <v/>
      </c>
    </row>
    <row r="2361" spans="1:23" x14ac:dyDescent="0.3">
      <c r="A2361" t="s">
        <v>1518</v>
      </c>
      <c r="B2361" s="6" t="s">
        <v>1550</v>
      </c>
      <c r="C2361" s="5">
        <v>51</v>
      </c>
      <c r="D2361" t="s">
        <v>2100</v>
      </c>
      <c r="E2361">
        <v>1</v>
      </c>
      <c r="F2361">
        <v>1</v>
      </c>
      <c r="G2361">
        <v>0</v>
      </c>
      <c r="H2361">
        <v>0</v>
      </c>
      <c r="I2361">
        <v>0</v>
      </c>
      <c r="J2361" t="s">
        <v>2123</v>
      </c>
      <c r="K2361" s="2" t="s">
        <v>2117</v>
      </c>
      <c r="L2361" t="str">
        <f>VLOOKUP(A2361,Tables!$A$2:$B$218,2,FALSE)</f>
        <v>Truven</v>
      </c>
      <c r="O2361" s="8" t="s">
        <v>3149</v>
      </c>
      <c r="P2361" s="8"/>
      <c r="Q2361" t="str">
        <f t="shared" si="36"/>
        <v>Business Logic</v>
      </c>
      <c r="R2361"/>
      <c r="S2361"/>
      <c r="T2361" s="6" t="str">
        <f>IFERROR(VLOOKUP(T$1&amp;"."&amp;$A2361&amp;"."&amp;$B2361,Mappings[[Lookup Name]:[Source Reference]],2,FALSE),"")</f>
        <v/>
      </c>
      <c r="U2361" s="6" t="str">
        <f>IFERROR(VLOOKUP(U$1&amp;"."&amp;$A2361&amp;"."&amp;$B2361,Mappings[[Lookup Name]:[Source Reference]],2,FALSE),"")</f>
        <v/>
      </c>
      <c r="V2361" s="6" t="str">
        <f>IFERROR(VLOOKUP(V$1&amp;"."&amp;$A2361&amp;"."&amp;$B2361,Mappings[[Lookup Name]:[Source Reference]],2,FALSE),"")</f>
        <v/>
      </c>
      <c r="W2361" s="6" t="str">
        <f>IFERROR(VLOOKUP(W$1&amp;"."&amp;$A2361&amp;"."&amp;$B2361,Mappings[[Lookup Name]:[Source Reference]],2,FALSE),"")</f>
        <v/>
      </c>
    </row>
    <row r="2362" spans="1:23" x14ac:dyDescent="0.3">
      <c r="A2362" t="s">
        <v>1518</v>
      </c>
      <c r="B2362" s="6" t="s">
        <v>1551</v>
      </c>
      <c r="C2362" s="5">
        <v>52</v>
      </c>
      <c r="D2362" t="s">
        <v>2100</v>
      </c>
      <c r="E2362">
        <v>1</v>
      </c>
      <c r="F2362">
        <v>1</v>
      </c>
      <c r="G2362">
        <v>0</v>
      </c>
      <c r="H2362">
        <v>0</v>
      </c>
      <c r="I2362">
        <v>0</v>
      </c>
      <c r="J2362" t="s">
        <v>2123</v>
      </c>
      <c r="K2362" s="2" t="s">
        <v>2117</v>
      </c>
      <c r="L2362" t="str">
        <f>VLOOKUP(A2362,Tables!$A$2:$B$218,2,FALSE)</f>
        <v>Truven</v>
      </c>
      <c r="O2362" s="8" t="s">
        <v>3149</v>
      </c>
      <c r="P2362" s="8"/>
      <c r="Q2362" t="str">
        <f t="shared" si="36"/>
        <v>Business Logic</v>
      </c>
      <c r="R2362"/>
      <c r="S2362"/>
      <c r="T2362" s="6" t="str">
        <f>IFERROR(VLOOKUP(T$1&amp;"."&amp;$A2362&amp;"."&amp;$B2362,Mappings[[Lookup Name]:[Source Reference]],2,FALSE),"")</f>
        <v/>
      </c>
      <c r="U2362" s="6" t="str">
        <f>IFERROR(VLOOKUP(U$1&amp;"."&amp;$A2362&amp;"."&amp;$B2362,Mappings[[Lookup Name]:[Source Reference]],2,FALSE),"")</f>
        <v/>
      </c>
      <c r="V2362" s="6" t="str">
        <f>IFERROR(VLOOKUP(V$1&amp;"."&amp;$A2362&amp;"."&amp;$B2362,Mappings[[Lookup Name]:[Source Reference]],2,FALSE),"")</f>
        <v/>
      </c>
      <c r="W2362" s="6" t="str">
        <f>IFERROR(VLOOKUP(W$1&amp;"."&amp;$A2362&amp;"."&amp;$B2362,Mappings[[Lookup Name]:[Source Reference]],2,FALSE),"")</f>
        <v/>
      </c>
    </row>
    <row r="2363" spans="1:23" x14ac:dyDescent="0.3">
      <c r="A2363" t="s">
        <v>1518</v>
      </c>
      <c r="B2363" s="6" t="s">
        <v>819</v>
      </c>
      <c r="C2363" s="5">
        <v>53</v>
      </c>
      <c r="D2363" t="s">
        <v>2101</v>
      </c>
      <c r="E2363">
        <v>15</v>
      </c>
      <c r="F2363">
        <v>0</v>
      </c>
      <c r="G2363">
        <v>0</v>
      </c>
      <c r="H2363">
        <v>1</v>
      </c>
      <c r="I2363">
        <v>0</v>
      </c>
      <c r="J2363" t="s">
        <v>2117</v>
      </c>
      <c r="K2363" s="2" t="s">
        <v>2117</v>
      </c>
      <c r="L2363" t="str">
        <f>VLOOKUP(A2363,Tables!$A$2:$B$218,2,FALSE)</f>
        <v>Truven</v>
      </c>
      <c r="O2363" s="8" t="s">
        <v>3149</v>
      </c>
      <c r="P2363" s="8"/>
      <c r="Q2363" t="str">
        <f t="shared" si="36"/>
        <v>Business Logic</v>
      </c>
      <c r="R2363"/>
      <c r="S2363"/>
      <c r="T2363" s="6" t="str">
        <f>IFERROR(VLOOKUP(T$1&amp;"."&amp;$A2363&amp;"."&amp;$B2363,Mappings[[Lookup Name]:[Source Reference]],2,FALSE),"")</f>
        <v/>
      </c>
      <c r="U2363" s="6" t="str">
        <f>IFERROR(VLOOKUP(U$1&amp;"."&amp;$A2363&amp;"."&amp;$B2363,Mappings[[Lookup Name]:[Source Reference]],2,FALSE),"")</f>
        <v/>
      </c>
      <c r="V2363" s="6" t="str">
        <f>IFERROR(VLOOKUP(V$1&amp;"."&amp;$A2363&amp;"."&amp;$B2363,Mappings[[Lookup Name]:[Source Reference]],2,FALSE),"")</f>
        <v/>
      </c>
      <c r="W2363" s="6" t="str">
        <f>IFERROR(VLOOKUP(W$1&amp;"."&amp;$A2363&amp;"."&amp;$B2363,Mappings[[Lookup Name]:[Source Reference]],2,FALSE),"")</f>
        <v/>
      </c>
    </row>
    <row r="2364" spans="1:23" x14ac:dyDescent="0.3">
      <c r="A2364" t="s">
        <v>1518</v>
      </c>
      <c r="B2364" s="6" t="s">
        <v>1552</v>
      </c>
      <c r="C2364" s="5">
        <v>54</v>
      </c>
      <c r="D2364" t="s">
        <v>2105</v>
      </c>
      <c r="E2364">
        <v>3</v>
      </c>
      <c r="F2364">
        <v>10</v>
      </c>
      <c r="G2364">
        <v>0</v>
      </c>
      <c r="H2364">
        <v>1</v>
      </c>
      <c r="I2364">
        <v>0</v>
      </c>
      <c r="J2364" t="s">
        <v>2117</v>
      </c>
      <c r="K2364" s="2" t="s">
        <v>2117</v>
      </c>
      <c r="L2364" t="str">
        <f>VLOOKUP(A2364,Tables!$A$2:$B$218,2,FALSE)</f>
        <v>Truven</v>
      </c>
      <c r="O2364" s="8" t="s">
        <v>3149</v>
      </c>
      <c r="P2364" s="8"/>
      <c r="Q2364" t="str">
        <f t="shared" si="36"/>
        <v>Business Logic</v>
      </c>
      <c r="R2364"/>
      <c r="S2364"/>
      <c r="T2364" s="6" t="str">
        <f>IFERROR(VLOOKUP(T$1&amp;"."&amp;$A2364&amp;"."&amp;$B2364,Mappings[[Lookup Name]:[Source Reference]],2,FALSE),"")</f>
        <v/>
      </c>
      <c r="U2364" s="6" t="str">
        <f>IFERROR(VLOOKUP(U$1&amp;"."&amp;$A2364&amp;"."&amp;$B2364,Mappings[[Lookup Name]:[Source Reference]],2,FALSE),"")</f>
        <v/>
      </c>
      <c r="V2364" s="6" t="str">
        <f>IFERROR(VLOOKUP(V$1&amp;"."&amp;$A2364&amp;"."&amp;$B2364,Mappings[[Lookup Name]:[Source Reference]],2,FALSE),"")</f>
        <v/>
      </c>
      <c r="W2364" s="6" t="str">
        <f>IFERROR(VLOOKUP(W$1&amp;"."&amp;$A2364&amp;"."&amp;$B2364,Mappings[[Lookup Name]:[Source Reference]],2,FALSE),"")</f>
        <v/>
      </c>
    </row>
    <row r="2365" spans="1:23" x14ac:dyDescent="0.3">
      <c r="A2365" t="s">
        <v>1518</v>
      </c>
      <c r="B2365" s="6" t="s">
        <v>1553</v>
      </c>
      <c r="C2365" s="5">
        <v>55</v>
      </c>
      <c r="D2365" t="s">
        <v>2102</v>
      </c>
      <c r="E2365">
        <v>100</v>
      </c>
      <c r="F2365">
        <v>0</v>
      </c>
      <c r="G2365">
        <v>0</v>
      </c>
      <c r="H2365">
        <v>1</v>
      </c>
      <c r="I2365">
        <v>0</v>
      </c>
      <c r="J2365" t="s">
        <v>2117</v>
      </c>
      <c r="K2365" s="2" t="s">
        <v>2117</v>
      </c>
      <c r="L2365" t="str">
        <f>VLOOKUP(A2365,Tables!$A$2:$B$218,2,FALSE)</f>
        <v>Truven</v>
      </c>
      <c r="O2365" s="8" t="s">
        <v>3149</v>
      </c>
      <c r="P2365" s="8"/>
      <c r="Q2365" t="str">
        <f t="shared" si="36"/>
        <v>Business Logic</v>
      </c>
      <c r="R2365"/>
      <c r="S2365"/>
      <c r="T2365" s="6" t="str">
        <f>IFERROR(VLOOKUP(T$1&amp;"."&amp;$A2365&amp;"."&amp;$B2365,Mappings[[Lookup Name]:[Source Reference]],2,FALSE),"")</f>
        <v/>
      </c>
      <c r="U2365" s="6" t="str">
        <f>IFERROR(VLOOKUP(U$1&amp;"."&amp;$A2365&amp;"."&amp;$B2365,Mappings[[Lookup Name]:[Source Reference]],2,FALSE),"")</f>
        <v/>
      </c>
      <c r="V2365" s="6" t="str">
        <f>IFERROR(VLOOKUP(V$1&amp;"."&amp;$A2365&amp;"."&amp;$B2365,Mappings[[Lookup Name]:[Source Reference]],2,FALSE),"")</f>
        <v/>
      </c>
      <c r="W2365" s="6" t="str">
        <f>IFERROR(VLOOKUP(W$1&amp;"."&amp;$A2365&amp;"."&amp;$B2365,Mappings[[Lookup Name]:[Source Reference]],2,FALSE),"")</f>
        <v/>
      </c>
    </row>
    <row r="2366" spans="1:23" x14ac:dyDescent="0.3">
      <c r="A2366" t="s">
        <v>1518</v>
      </c>
      <c r="B2366" s="6" t="s">
        <v>1554</v>
      </c>
      <c r="C2366" s="5">
        <v>56</v>
      </c>
      <c r="D2366" t="s">
        <v>2102</v>
      </c>
      <c r="E2366">
        <v>-1</v>
      </c>
      <c r="F2366">
        <v>0</v>
      </c>
      <c r="G2366">
        <v>0</v>
      </c>
      <c r="H2366">
        <v>1</v>
      </c>
      <c r="I2366">
        <v>0</v>
      </c>
      <c r="J2366" t="s">
        <v>2117</v>
      </c>
      <c r="K2366" s="2" t="s">
        <v>2117</v>
      </c>
      <c r="L2366" t="str">
        <f>VLOOKUP(A2366,Tables!$A$2:$B$218,2,FALSE)</f>
        <v>Truven</v>
      </c>
      <c r="O2366" s="8" t="s">
        <v>3149</v>
      </c>
      <c r="P2366" s="8"/>
      <c r="Q2366" t="str">
        <f t="shared" si="36"/>
        <v>Business Logic</v>
      </c>
      <c r="R2366"/>
      <c r="S2366"/>
      <c r="T2366" s="6" t="str">
        <f>IFERROR(VLOOKUP(T$1&amp;"."&amp;$A2366&amp;"."&amp;$B2366,Mappings[[Lookup Name]:[Source Reference]],2,FALSE),"")</f>
        <v/>
      </c>
      <c r="U2366" s="6" t="str">
        <f>IFERROR(VLOOKUP(U$1&amp;"."&amp;$A2366&amp;"."&amp;$B2366,Mappings[[Lookup Name]:[Source Reference]],2,FALSE),"")</f>
        <v/>
      </c>
      <c r="V2366" s="6" t="str">
        <f>IFERROR(VLOOKUP(V$1&amp;"."&amp;$A2366&amp;"."&amp;$B2366,Mappings[[Lookup Name]:[Source Reference]],2,FALSE),"")</f>
        <v/>
      </c>
      <c r="W2366" s="6" t="str">
        <f>IFERROR(VLOOKUP(W$1&amp;"."&amp;$A2366&amp;"."&amp;$B2366,Mappings[[Lookup Name]:[Source Reference]],2,FALSE),"")</f>
        <v/>
      </c>
    </row>
    <row r="2367" spans="1:23" x14ac:dyDescent="0.3">
      <c r="A2367" t="s">
        <v>1518</v>
      </c>
      <c r="B2367" s="6" t="s">
        <v>1555</v>
      </c>
      <c r="C2367" s="5">
        <v>57</v>
      </c>
      <c r="D2367" t="s">
        <v>2102</v>
      </c>
      <c r="E2367">
        <v>100</v>
      </c>
      <c r="F2367">
        <v>0</v>
      </c>
      <c r="G2367">
        <v>0</v>
      </c>
      <c r="H2367">
        <v>1</v>
      </c>
      <c r="I2367">
        <v>0</v>
      </c>
      <c r="J2367" t="s">
        <v>2117</v>
      </c>
      <c r="K2367" s="2" t="s">
        <v>2117</v>
      </c>
      <c r="L2367" t="str">
        <f>VLOOKUP(A2367,Tables!$A$2:$B$218,2,FALSE)</f>
        <v>Truven</v>
      </c>
      <c r="O2367" s="8" t="s">
        <v>3149</v>
      </c>
      <c r="P2367" s="8"/>
      <c r="Q2367" t="str">
        <f t="shared" si="36"/>
        <v>Business Logic</v>
      </c>
      <c r="R2367"/>
      <c r="S2367"/>
      <c r="T2367" s="6" t="str">
        <f>IFERROR(VLOOKUP(T$1&amp;"."&amp;$A2367&amp;"."&amp;$B2367,Mappings[[Lookup Name]:[Source Reference]],2,FALSE),"")</f>
        <v/>
      </c>
      <c r="U2367" s="6" t="str">
        <f>IFERROR(VLOOKUP(U$1&amp;"."&amp;$A2367&amp;"."&amp;$B2367,Mappings[[Lookup Name]:[Source Reference]],2,FALSE),"")</f>
        <v/>
      </c>
      <c r="V2367" s="6" t="str">
        <f>IFERROR(VLOOKUP(V$1&amp;"."&amp;$A2367&amp;"."&amp;$B2367,Mappings[[Lookup Name]:[Source Reference]],2,FALSE),"")</f>
        <v/>
      </c>
      <c r="W2367" s="6" t="str">
        <f>IFERROR(VLOOKUP(W$1&amp;"."&amp;$A2367&amp;"."&amp;$B2367,Mappings[[Lookup Name]:[Source Reference]],2,FALSE),"")</f>
        <v/>
      </c>
    </row>
    <row r="2368" spans="1:23" x14ac:dyDescent="0.3">
      <c r="A2368" t="s">
        <v>1518</v>
      </c>
      <c r="B2368" s="6" t="s">
        <v>1556</v>
      </c>
      <c r="C2368" s="5">
        <v>58</v>
      </c>
      <c r="D2368" t="s">
        <v>2102</v>
      </c>
      <c r="E2368">
        <v>-1</v>
      </c>
      <c r="F2368">
        <v>0</v>
      </c>
      <c r="G2368">
        <v>0</v>
      </c>
      <c r="H2368">
        <v>1</v>
      </c>
      <c r="I2368">
        <v>0</v>
      </c>
      <c r="J2368" t="s">
        <v>2117</v>
      </c>
      <c r="K2368" s="2" t="s">
        <v>2117</v>
      </c>
      <c r="L2368" t="str">
        <f>VLOOKUP(A2368,Tables!$A$2:$B$218,2,FALSE)</f>
        <v>Truven</v>
      </c>
      <c r="O2368" s="8" t="s">
        <v>3149</v>
      </c>
      <c r="P2368" s="8"/>
      <c r="Q2368" t="str">
        <f t="shared" si="36"/>
        <v>Business Logic</v>
      </c>
      <c r="R2368"/>
      <c r="S2368"/>
      <c r="T2368" s="6" t="str">
        <f>IFERROR(VLOOKUP(T$1&amp;"."&amp;$A2368&amp;"."&amp;$B2368,Mappings[[Lookup Name]:[Source Reference]],2,FALSE),"")</f>
        <v/>
      </c>
      <c r="U2368" s="6" t="str">
        <f>IFERROR(VLOOKUP(U$1&amp;"."&amp;$A2368&amp;"."&amp;$B2368,Mappings[[Lookup Name]:[Source Reference]],2,FALSE),"")</f>
        <v/>
      </c>
      <c r="V2368" s="6" t="str">
        <f>IFERROR(VLOOKUP(V$1&amp;"."&amp;$A2368&amp;"."&amp;$B2368,Mappings[[Lookup Name]:[Source Reference]],2,FALSE),"")</f>
        <v/>
      </c>
      <c r="W2368" s="6" t="str">
        <f>IFERROR(VLOOKUP(W$1&amp;"."&amp;$A2368&amp;"."&amp;$B2368,Mappings[[Lookup Name]:[Source Reference]],2,FALSE),"")</f>
        <v/>
      </c>
    </row>
    <row r="2369" spans="1:23" x14ac:dyDescent="0.3">
      <c r="A2369" t="s">
        <v>1518</v>
      </c>
      <c r="B2369" s="6" t="s">
        <v>1557</v>
      </c>
      <c r="C2369" s="5">
        <v>59</v>
      </c>
      <c r="D2369" t="s">
        <v>2102</v>
      </c>
      <c r="E2369">
        <v>100</v>
      </c>
      <c r="F2369">
        <v>0</v>
      </c>
      <c r="G2369">
        <v>0</v>
      </c>
      <c r="H2369">
        <v>1</v>
      </c>
      <c r="I2369">
        <v>0</v>
      </c>
      <c r="J2369" t="s">
        <v>2117</v>
      </c>
      <c r="K2369" s="2" t="s">
        <v>2117</v>
      </c>
      <c r="L2369" t="str">
        <f>VLOOKUP(A2369,Tables!$A$2:$B$218,2,FALSE)</f>
        <v>Truven</v>
      </c>
      <c r="O2369" s="8" t="s">
        <v>3149</v>
      </c>
      <c r="P2369" s="8"/>
      <c r="Q2369" t="str">
        <f t="shared" si="36"/>
        <v>Business Logic</v>
      </c>
      <c r="R2369"/>
      <c r="S2369"/>
      <c r="T2369" s="6" t="str">
        <f>IFERROR(VLOOKUP(T$1&amp;"."&amp;$A2369&amp;"."&amp;$B2369,Mappings[[Lookup Name]:[Source Reference]],2,FALSE),"")</f>
        <v/>
      </c>
      <c r="U2369" s="6" t="str">
        <f>IFERROR(VLOOKUP(U$1&amp;"."&amp;$A2369&amp;"."&amp;$B2369,Mappings[[Lookup Name]:[Source Reference]],2,FALSE),"")</f>
        <v/>
      </c>
      <c r="V2369" s="6" t="str">
        <f>IFERROR(VLOOKUP(V$1&amp;"."&amp;$A2369&amp;"."&amp;$B2369,Mappings[[Lookup Name]:[Source Reference]],2,FALSE),"")</f>
        <v/>
      </c>
      <c r="W2369" s="6" t="str">
        <f>IFERROR(VLOOKUP(W$1&amp;"."&amp;$A2369&amp;"."&amp;$B2369,Mappings[[Lookup Name]:[Source Reference]],2,FALSE),"")</f>
        <v/>
      </c>
    </row>
    <row r="2370" spans="1:23" x14ac:dyDescent="0.3">
      <c r="A2370" t="s">
        <v>1518</v>
      </c>
      <c r="B2370" s="6" t="s">
        <v>1558</v>
      </c>
      <c r="C2370" s="5">
        <v>60</v>
      </c>
      <c r="D2370" t="s">
        <v>2105</v>
      </c>
      <c r="E2370">
        <v>3</v>
      </c>
      <c r="F2370">
        <v>10</v>
      </c>
      <c r="G2370">
        <v>0</v>
      </c>
      <c r="H2370">
        <v>1</v>
      </c>
      <c r="I2370">
        <v>0</v>
      </c>
      <c r="J2370" t="s">
        <v>2117</v>
      </c>
      <c r="K2370" s="2" t="s">
        <v>2117</v>
      </c>
      <c r="L2370" t="str">
        <f>VLOOKUP(A2370,Tables!$A$2:$B$218,2,FALSE)</f>
        <v>Truven</v>
      </c>
      <c r="O2370" s="8" t="s">
        <v>3149</v>
      </c>
      <c r="P2370" s="8"/>
      <c r="Q2370" t="str">
        <f t="shared" si="36"/>
        <v>Business Logic</v>
      </c>
      <c r="R2370"/>
      <c r="S2370"/>
      <c r="T2370" s="6" t="str">
        <f>IFERROR(VLOOKUP(T$1&amp;"."&amp;$A2370&amp;"."&amp;$B2370,Mappings[[Lookup Name]:[Source Reference]],2,FALSE),"")</f>
        <v/>
      </c>
      <c r="U2370" s="6" t="str">
        <f>IFERROR(VLOOKUP(U$1&amp;"."&amp;$A2370&amp;"."&amp;$B2370,Mappings[[Lookup Name]:[Source Reference]],2,FALSE),"")</f>
        <v/>
      </c>
      <c r="V2370" s="6" t="str">
        <f>IFERROR(VLOOKUP(V$1&amp;"."&amp;$A2370&amp;"."&amp;$B2370,Mappings[[Lookup Name]:[Source Reference]],2,FALSE),"")</f>
        <v/>
      </c>
      <c r="W2370" s="6" t="str">
        <f>IFERROR(VLOOKUP(W$1&amp;"."&amp;$A2370&amp;"."&amp;$B2370,Mappings[[Lookup Name]:[Source Reference]],2,FALSE),"")</f>
        <v/>
      </c>
    </row>
    <row r="2371" spans="1:23" x14ac:dyDescent="0.3">
      <c r="A2371" t="s">
        <v>1518</v>
      </c>
      <c r="B2371" s="6" t="s">
        <v>1559</v>
      </c>
      <c r="C2371" s="5">
        <v>61</v>
      </c>
      <c r="D2371" t="s">
        <v>2105</v>
      </c>
      <c r="E2371">
        <v>3</v>
      </c>
      <c r="F2371">
        <v>10</v>
      </c>
      <c r="G2371">
        <v>0</v>
      </c>
      <c r="H2371">
        <v>1</v>
      </c>
      <c r="I2371">
        <v>0</v>
      </c>
      <c r="J2371" t="s">
        <v>2117</v>
      </c>
      <c r="K2371" s="2" t="s">
        <v>2117</v>
      </c>
      <c r="L2371" t="str">
        <f>VLOOKUP(A2371,Tables!$A$2:$B$218,2,FALSE)</f>
        <v>Truven</v>
      </c>
      <c r="O2371" s="8" t="s">
        <v>3149</v>
      </c>
      <c r="P2371" s="8"/>
      <c r="Q2371" t="str">
        <f t="shared" ref="Q2371:Q2434" si="37">IF(B2371="Source_System_SID","Link to Source System",IF(OR(B2371="Created_By_ID",B2371="Created_by_Date",B2371="Last_Updated_By_Date",B2371="Last_Updated_By_ID",B2371="Audit_SID",B2371="Update_Audit_SID"),"ETL Audit Process",IF(RIGHT(B2371,3)="SID","System Generated","Business Logic")))</f>
        <v>Business Logic</v>
      </c>
      <c r="R2371"/>
      <c r="S2371"/>
      <c r="T2371" s="6" t="str">
        <f>IFERROR(VLOOKUP(T$1&amp;"."&amp;$A2371&amp;"."&amp;$B2371,Mappings[[Lookup Name]:[Source Reference]],2,FALSE),"")</f>
        <v/>
      </c>
      <c r="U2371" s="6" t="str">
        <f>IFERROR(VLOOKUP(U$1&amp;"."&amp;$A2371&amp;"."&amp;$B2371,Mappings[[Lookup Name]:[Source Reference]],2,FALSE),"")</f>
        <v/>
      </c>
      <c r="V2371" s="6" t="str">
        <f>IFERROR(VLOOKUP(V$1&amp;"."&amp;$A2371&amp;"."&amp;$B2371,Mappings[[Lookup Name]:[Source Reference]],2,FALSE),"")</f>
        <v/>
      </c>
      <c r="W2371" s="6" t="str">
        <f>IFERROR(VLOOKUP(W$1&amp;"."&amp;$A2371&amp;"."&amp;$B2371,Mappings[[Lookup Name]:[Source Reference]],2,FALSE),"")</f>
        <v/>
      </c>
    </row>
    <row r="2372" spans="1:23" x14ac:dyDescent="0.3">
      <c r="A2372" t="s">
        <v>1518</v>
      </c>
      <c r="B2372" s="6" t="s">
        <v>1560</v>
      </c>
      <c r="C2372" s="5">
        <v>62</v>
      </c>
      <c r="D2372" t="s">
        <v>2102</v>
      </c>
      <c r="E2372">
        <v>100</v>
      </c>
      <c r="F2372">
        <v>0</v>
      </c>
      <c r="G2372">
        <v>0</v>
      </c>
      <c r="H2372">
        <v>1</v>
      </c>
      <c r="I2372">
        <v>0</v>
      </c>
      <c r="J2372" t="s">
        <v>2117</v>
      </c>
      <c r="K2372" s="2" t="s">
        <v>2117</v>
      </c>
      <c r="L2372" t="str">
        <f>VLOOKUP(A2372,Tables!$A$2:$B$218,2,FALSE)</f>
        <v>Truven</v>
      </c>
      <c r="O2372" s="8" t="s">
        <v>3149</v>
      </c>
      <c r="P2372" s="8"/>
      <c r="Q2372" t="str">
        <f t="shared" si="37"/>
        <v>Business Logic</v>
      </c>
      <c r="R2372"/>
      <c r="S2372"/>
      <c r="T2372" s="6" t="str">
        <f>IFERROR(VLOOKUP(T$1&amp;"."&amp;$A2372&amp;"."&amp;$B2372,Mappings[[Lookup Name]:[Source Reference]],2,FALSE),"")</f>
        <v/>
      </c>
      <c r="U2372" s="6" t="str">
        <f>IFERROR(VLOOKUP(U$1&amp;"."&amp;$A2372&amp;"."&amp;$B2372,Mappings[[Lookup Name]:[Source Reference]],2,FALSE),"")</f>
        <v/>
      </c>
      <c r="V2372" s="6" t="str">
        <f>IFERROR(VLOOKUP(V$1&amp;"."&amp;$A2372&amp;"."&amp;$B2372,Mappings[[Lookup Name]:[Source Reference]],2,FALSE),"")</f>
        <v/>
      </c>
      <c r="W2372" s="6" t="str">
        <f>IFERROR(VLOOKUP(W$1&amp;"."&amp;$A2372&amp;"."&amp;$B2372,Mappings[[Lookup Name]:[Source Reference]],2,FALSE),"")</f>
        <v/>
      </c>
    </row>
    <row r="2373" spans="1:23" x14ac:dyDescent="0.3">
      <c r="A2373" t="s">
        <v>1518</v>
      </c>
      <c r="B2373" s="6" t="s">
        <v>1561</v>
      </c>
      <c r="C2373" s="5">
        <v>63</v>
      </c>
      <c r="D2373" t="s">
        <v>2102</v>
      </c>
      <c r="E2373">
        <v>255</v>
      </c>
      <c r="F2373">
        <v>0</v>
      </c>
      <c r="G2373">
        <v>0</v>
      </c>
      <c r="H2373">
        <v>1</v>
      </c>
      <c r="I2373">
        <v>0</v>
      </c>
      <c r="J2373" t="s">
        <v>2117</v>
      </c>
      <c r="K2373" s="2" t="s">
        <v>2117</v>
      </c>
      <c r="L2373" t="str">
        <f>VLOOKUP(A2373,Tables!$A$2:$B$218,2,FALSE)</f>
        <v>Truven</v>
      </c>
      <c r="O2373" s="8" t="s">
        <v>3149</v>
      </c>
      <c r="P2373" s="8"/>
      <c r="Q2373" t="str">
        <f t="shared" si="37"/>
        <v>Business Logic</v>
      </c>
      <c r="R2373"/>
      <c r="S2373"/>
      <c r="T2373" s="6" t="str">
        <f>IFERROR(VLOOKUP(T$1&amp;"."&amp;$A2373&amp;"."&amp;$B2373,Mappings[[Lookup Name]:[Source Reference]],2,FALSE),"")</f>
        <v/>
      </c>
      <c r="U2373" s="6" t="str">
        <f>IFERROR(VLOOKUP(U$1&amp;"."&amp;$A2373&amp;"."&amp;$B2373,Mappings[[Lookup Name]:[Source Reference]],2,FALSE),"")</f>
        <v/>
      </c>
      <c r="V2373" s="6" t="str">
        <f>IFERROR(VLOOKUP(V$1&amp;"."&amp;$A2373&amp;"."&amp;$B2373,Mappings[[Lookup Name]:[Source Reference]],2,FALSE),"")</f>
        <v/>
      </c>
      <c r="W2373" s="6" t="str">
        <f>IFERROR(VLOOKUP(W$1&amp;"."&amp;$A2373&amp;"."&amp;$B2373,Mappings[[Lookup Name]:[Source Reference]],2,FALSE),"")</f>
        <v/>
      </c>
    </row>
    <row r="2374" spans="1:23" x14ac:dyDescent="0.3">
      <c r="A2374" t="s">
        <v>1518</v>
      </c>
      <c r="B2374" s="6" t="s">
        <v>1562</v>
      </c>
      <c r="C2374" s="5">
        <v>64</v>
      </c>
      <c r="D2374" t="s">
        <v>2102</v>
      </c>
      <c r="E2374">
        <v>100</v>
      </c>
      <c r="F2374">
        <v>0</v>
      </c>
      <c r="G2374">
        <v>0</v>
      </c>
      <c r="H2374">
        <v>1</v>
      </c>
      <c r="I2374">
        <v>0</v>
      </c>
      <c r="J2374" t="s">
        <v>2117</v>
      </c>
      <c r="K2374" s="2" t="s">
        <v>2117</v>
      </c>
      <c r="L2374" t="str">
        <f>VLOOKUP(A2374,Tables!$A$2:$B$218,2,FALSE)</f>
        <v>Truven</v>
      </c>
      <c r="O2374" s="8" t="s">
        <v>3149</v>
      </c>
      <c r="P2374" s="8"/>
      <c r="Q2374" t="str">
        <f t="shared" si="37"/>
        <v>Business Logic</v>
      </c>
      <c r="R2374"/>
      <c r="S2374"/>
      <c r="T2374" s="6" t="str">
        <f>IFERROR(VLOOKUP(T$1&amp;"."&amp;$A2374&amp;"."&amp;$B2374,Mappings[[Lookup Name]:[Source Reference]],2,FALSE),"")</f>
        <v/>
      </c>
      <c r="U2374" s="6" t="str">
        <f>IFERROR(VLOOKUP(U$1&amp;"."&amp;$A2374&amp;"."&amp;$B2374,Mappings[[Lookup Name]:[Source Reference]],2,FALSE),"")</f>
        <v/>
      </c>
      <c r="V2374" s="6" t="str">
        <f>IFERROR(VLOOKUP(V$1&amp;"."&amp;$A2374&amp;"."&amp;$B2374,Mappings[[Lookup Name]:[Source Reference]],2,FALSE),"")</f>
        <v/>
      </c>
      <c r="W2374" s="6" t="str">
        <f>IFERROR(VLOOKUP(W$1&amp;"."&amp;$A2374&amp;"."&amp;$B2374,Mappings[[Lookup Name]:[Source Reference]],2,FALSE),"")</f>
        <v/>
      </c>
    </row>
    <row r="2375" spans="1:23" x14ac:dyDescent="0.3">
      <c r="A2375" t="s">
        <v>1518</v>
      </c>
      <c r="B2375" s="6" t="s">
        <v>1563</v>
      </c>
      <c r="C2375" s="5">
        <v>65</v>
      </c>
      <c r="D2375" t="s">
        <v>2105</v>
      </c>
      <c r="E2375">
        <v>3</v>
      </c>
      <c r="F2375">
        <v>10</v>
      </c>
      <c r="G2375">
        <v>0</v>
      </c>
      <c r="H2375">
        <v>1</v>
      </c>
      <c r="I2375">
        <v>0</v>
      </c>
      <c r="J2375" t="s">
        <v>2117</v>
      </c>
      <c r="K2375" s="2" t="s">
        <v>2117</v>
      </c>
      <c r="L2375" t="str">
        <f>VLOOKUP(A2375,Tables!$A$2:$B$218,2,FALSE)</f>
        <v>Truven</v>
      </c>
      <c r="O2375" s="8" t="s">
        <v>3149</v>
      </c>
      <c r="P2375" s="8"/>
      <c r="Q2375" t="str">
        <f t="shared" si="37"/>
        <v>Business Logic</v>
      </c>
      <c r="R2375"/>
      <c r="S2375"/>
      <c r="T2375" s="6" t="str">
        <f>IFERROR(VLOOKUP(T$1&amp;"."&amp;$A2375&amp;"."&amp;$B2375,Mappings[[Lookup Name]:[Source Reference]],2,FALSE),"")</f>
        <v/>
      </c>
      <c r="U2375" s="6" t="str">
        <f>IFERROR(VLOOKUP(U$1&amp;"."&amp;$A2375&amp;"."&amp;$B2375,Mappings[[Lookup Name]:[Source Reference]],2,FALSE),"")</f>
        <v/>
      </c>
      <c r="V2375" s="6" t="str">
        <f>IFERROR(VLOOKUP(V$1&amp;"."&amp;$A2375&amp;"."&amp;$B2375,Mappings[[Lookup Name]:[Source Reference]],2,FALSE),"")</f>
        <v/>
      </c>
      <c r="W2375" s="6" t="str">
        <f>IFERROR(VLOOKUP(W$1&amp;"."&amp;$A2375&amp;"."&amp;$B2375,Mappings[[Lookup Name]:[Source Reference]],2,FALSE),"")</f>
        <v/>
      </c>
    </row>
    <row r="2376" spans="1:23" x14ac:dyDescent="0.3">
      <c r="A2376" t="s">
        <v>1518</v>
      </c>
      <c r="B2376" s="6" t="s">
        <v>1564</v>
      </c>
      <c r="C2376" s="5">
        <v>66</v>
      </c>
      <c r="D2376" t="s">
        <v>2105</v>
      </c>
      <c r="E2376">
        <v>3</v>
      </c>
      <c r="F2376">
        <v>10</v>
      </c>
      <c r="G2376">
        <v>0</v>
      </c>
      <c r="H2376">
        <v>1</v>
      </c>
      <c r="I2376">
        <v>0</v>
      </c>
      <c r="J2376" t="s">
        <v>2117</v>
      </c>
      <c r="K2376" s="2" t="s">
        <v>2117</v>
      </c>
      <c r="L2376" t="str">
        <f>VLOOKUP(A2376,Tables!$A$2:$B$218,2,FALSE)</f>
        <v>Truven</v>
      </c>
      <c r="O2376" s="8" t="s">
        <v>3149</v>
      </c>
      <c r="P2376" s="8"/>
      <c r="Q2376" t="str">
        <f t="shared" si="37"/>
        <v>Business Logic</v>
      </c>
      <c r="R2376"/>
      <c r="S2376"/>
      <c r="T2376" s="6" t="str">
        <f>IFERROR(VLOOKUP(T$1&amp;"."&amp;$A2376&amp;"."&amp;$B2376,Mappings[[Lookup Name]:[Source Reference]],2,FALSE),"")</f>
        <v/>
      </c>
      <c r="U2376" s="6" t="str">
        <f>IFERROR(VLOOKUP(U$1&amp;"."&amp;$A2376&amp;"."&amp;$B2376,Mappings[[Lookup Name]:[Source Reference]],2,FALSE),"")</f>
        <v/>
      </c>
      <c r="V2376" s="6" t="str">
        <f>IFERROR(VLOOKUP(V$1&amp;"."&amp;$A2376&amp;"."&amp;$B2376,Mappings[[Lookup Name]:[Source Reference]],2,FALSE),"")</f>
        <v/>
      </c>
      <c r="W2376" s="6" t="str">
        <f>IFERROR(VLOOKUP(W$1&amp;"."&amp;$A2376&amp;"."&amp;$B2376,Mappings[[Lookup Name]:[Source Reference]],2,FALSE),"")</f>
        <v/>
      </c>
    </row>
    <row r="2377" spans="1:23" x14ac:dyDescent="0.3">
      <c r="A2377" t="s">
        <v>1518</v>
      </c>
      <c r="B2377" s="6" t="s">
        <v>1565</v>
      </c>
      <c r="C2377" s="5">
        <v>67</v>
      </c>
      <c r="D2377" t="s">
        <v>2102</v>
      </c>
      <c r="E2377">
        <v>100</v>
      </c>
      <c r="F2377">
        <v>0</v>
      </c>
      <c r="G2377">
        <v>0</v>
      </c>
      <c r="H2377">
        <v>1</v>
      </c>
      <c r="I2377">
        <v>0</v>
      </c>
      <c r="J2377" t="s">
        <v>2117</v>
      </c>
      <c r="K2377" s="2" t="s">
        <v>2117</v>
      </c>
      <c r="L2377" t="str">
        <f>VLOOKUP(A2377,Tables!$A$2:$B$218,2,FALSE)</f>
        <v>Truven</v>
      </c>
      <c r="O2377" s="8" t="s">
        <v>3149</v>
      </c>
      <c r="P2377" s="8"/>
      <c r="Q2377" t="str">
        <f t="shared" si="37"/>
        <v>Business Logic</v>
      </c>
      <c r="R2377"/>
      <c r="S2377"/>
      <c r="T2377" s="6" t="str">
        <f>IFERROR(VLOOKUP(T$1&amp;"."&amp;$A2377&amp;"."&amp;$B2377,Mappings[[Lookup Name]:[Source Reference]],2,FALSE),"")</f>
        <v/>
      </c>
      <c r="U2377" s="6" t="str">
        <f>IFERROR(VLOOKUP(U$1&amp;"."&amp;$A2377&amp;"."&amp;$B2377,Mappings[[Lookup Name]:[Source Reference]],2,FALSE),"")</f>
        <v/>
      </c>
      <c r="V2377" s="6" t="str">
        <f>IFERROR(VLOOKUP(V$1&amp;"."&amp;$A2377&amp;"."&amp;$B2377,Mappings[[Lookup Name]:[Source Reference]],2,FALSE),"")</f>
        <v/>
      </c>
      <c r="W2377" s="6" t="str">
        <f>IFERROR(VLOOKUP(W$1&amp;"."&amp;$A2377&amp;"."&amp;$B2377,Mappings[[Lookup Name]:[Source Reference]],2,FALSE),"")</f>
        <v/>
      </c>
    </row>
    <row r="2378" spans="1:23" x14ac:dyDescent="0.3">
      <c r="A2378" t="s">
        <v>1518</v>
      </c>
      <c r="B2378" s="6" t="s">
        <v>11</v>
      </c>
      <c r="C2378" s="5">
        <v>68</v>
      </c>
      <c r="D2378" t="s">
        <v>2101</v>
      </c>
      <c r="E2378">
        <v>1</v>
      </c>
      <c r="F2378">
        <v>0</v>
      </c>
      <c r="G2378">
        <v>0</v>
      </c>
      <c r="H2378">
        <v>1</v>
      </c>
      <c r="I2378">
        <v>0</v>
      </c>
      <c r="J2378" t="s">
        <v>2117</v>
      </c>
      <c r="K2378" s="2" t="s">
        <v>2117</v>
      </c>
      <c r="L2378" t="str">
        <f>VLOOKUP(A2378,Tables!$A$2:$B$218,2,FALSE)</f>
        <v>Truven</v>
      </c>
      <c r="O2378" s="8" t="s">
        <v>3149</v>
      </c>
      <c r="P2378" s="8"/>
      <c r="Q2378" t="str">
        <f t="shared" si="37"/>
        <v>Business Logic</v>
      </c>
      <c r="R2378"/>
      <c r="S2378"/>
      <c r="T2378" s="6" t="str">
        <f>IFERROR(VLOOKUP(T$1&amp;"."&amp;$A2378&amp;"."&amp;$B2378,Mappings[[Lookup Name]:[Source Reference]],2,FALSE),"")</f>
        <v/>
      </c>
      <c r="U2378" s="6" t="str">
        <f>IFERROR(VLOOKUP(U$1&amp;"."&amp;$A2378&amp;"."&amp;$B2378,Mappings[[Lookup Name]:[Source Reference]],2,FALSE),"")</f>
        <v/>
      </c>
      <c r="V2378" s="6" t="str">
        <f>IFERROR(VLOOKUP(V$1&amp;"."&amp;$A2378&amp;"."&amp;$B2378,Mappings[[Lookup Name]:[Source Reference]],2,FALSE),"")</f>
        <v/>
      </c>
      <c r="W2378" s="6" t="str">
        <f>IFERROR(VLOOKUP(W$1&amp;"."&amp;$A2378&amp;"."&amp;$B2378,Mappings[[Lookup Name]:[Source Reference]],2,FALSE),"")</f>
        <v/>
      </c>
    </row>
    <row r="2379" spans="1:23" x14ac:dyDescent="0.3">
      <c r="A2379" t="s">
        <v>1518</v>
      </c>
      <c r="B2379" s="6" t="s">
        <v>1566</v>
      </c>
      <c r="C2379" s="5">
        <v>69</v>
      </c>
      <c r="D2379" t="s">
        <v>2102</v>
      </c>
      <c r="E2379">
        <v>100</v>
      </c>
      <c r="F2379">
        <v>0</v>
      </c>
      <c r="G2379">
        <v>0</v>
      </c>
      <c r="H2379">
        <v>1</v>
      </c>
      <c r="I2379">
        <v>0</v>
      </c>
      <c r="J2379" t="s">
        <v>2117</v>
      </c>
      <c r="K2379" s="2" t="s">
        <v>2117</v>
      </c>
      <c r="L2379" t="str">
        <f>VLOOKUP(A2379,Tables!$A$2:$B$218,2,FALSE)</f>
        <v>Truven</v>
      </c>
      <c r="O2379" s="8" t="s">
        <v>3149</v>
      </c>
      <c r="P2379" s="8"/>
      <c r="Q2379" t="str">
        <f t="shared" si="37"/>
        <v>Business Logic</v>
      </c>
      <c r="R2379"/>
      <c r="S2379"/>
      <c r="T2379" s="6" t="str">
        <f>IFERROR(VLOOKUP(T$1&amp;"."&amp;$A2379&amp;"."&amp;$B2379,Mappings[[Lookup Name]:[Source Reference]],2,FALSE),"")</f>
        <v/>
      </c>
      <c r="U2379" s="6" t="str">
        <f>IFERROR(VLOOKUP(U$1&amp;"."&amp;$A2379&amp;"."&amp;$B2379,Mappings[[Lookup Name]:[Source Reference]],2,FALSE),"")</f>
        <v/>
      </c>
      <c r="V2379" s="6" t="str">
        <f>IFERROR(VLOOKUP(V$1&amp;"."&amp;$A2379&amp;"."&amp;$B2379,Mappings[[Lookup Name]:[Source Reference]],2,FALSE),"")</f>
        <v/>
      </c>
      <c r="W2379" s="6" t="str">
        <f>IFERROR(VLOOKUP(W$1&amp;"."&amp;$A2379&amp;"."&amp;$B2379,Mappings[[Lookup Name]:[Source Reference]],2,FALSE),"")</f>
        <v/>
      </c>
    </row>
    <row r="2380" spans="1:23" x14ac:dyDescent="0.3">
      <c r="A2380" t="s">
        <v>1567</v>
      </c>
      <c r="B2380" s="6" t="s">
        <v>1568</v>
      </c>
      <c r="C2380" s="5">
        <v>1</v>
      </c>
      <c r="D2380" t="s">
        <v>2099</v>
      </c>
      <c r="E2380">
        <v>4</v>
      </c>
      <c r="F2380">
        <v>10</v>
      </c>
      <c r="G2380">
        <v>0</v>
      </c>
      <c r="H2380">
        <v>0</v>
      </c>
      <c r="I2380">
        <v>1</v>
      </c>
      <c r="J2380" t="s">
        <v>2117</v>
      </c>
      <c r="K2380" s="2" t="s">
        <v>2117</v>
      </c>
      <c r="L2380" t="str">
        <f>VLOOKUP(A2380,Tables!$A$2:$B$218,2,FALSE)</f>
        <v/>
      </c>
      <c r="O2380" s="8" t="s">
        <v>3149</v>
      </c>
      <c r="P2380" s="8"/>
      <c r="Q2380" t="str">
        <f t="shared" si="37"/>
        <v>System Generated</v>
      </c>
      <c r="R2380"/>
      <c r="S2380"/>
      <c r="T2380" s="6" t="str">
        <f>IFERROR(VLOOKUP(T$1&amp;"."&amp;$A2380&amp;"."&amp;$B2380,Mappings[[Lookup Name]:[Source Reference]],2,FALSE),"")</f>
        <v/>
      </c>
      <c r="U2380" s="6" t="str">
        <f>IFERROR(VLOOKUP(U$1&amp;"."&amp;$A2380&amp;"."&amp;$B2380,Mappings[[Lookup Name]:[Source Reference]],2,FALSE),"")</f>
        <v/>
      </c>
      <c r="V2380" s="6" t="str">
        <f>IFERROR(VLOOKUP(V$1&amp;"."&amp;$A2380&amp;"."&amp;$B2380,Mappings[[Lookup Name]:[Source Reference]],2,FALSE),"")</f>
        <v/>
      </c>
      <c r="W2380" s="6" t="str">
        <f>IFERROR(VLOOKUP(W$1&amp;"."&amp;$A2380&amp;"."&amp;$B2380,Mappings[[Lookup Name]:[Source Reference]],2,FALSE),"")</f>
        <v/>
      </c>
    </row>
    <row r="2381" spans="1:23" ht="31.2" x14ac:dyDescent="0.3">
      <c r="A2381" t="s">
        <v>1567</v>
      </c>
      <c r="B2381" s="6" t="s">
        <v>24</v>
      </c>
      <c r="C2381" s="5">
        <v>2</v>
      </c>
      <c r="D2381" t="s">
        <v>2099</v>
      </c>
      <c r="E2381">
        <v>4</v>
      </c>
      <c r="F2381">
        <v>10</v>
      </c>
      <c r="G2381">
        <v>0</v>
      </c>
      <c r="H2381">
        <v>0</v>
      </c>
      <c r="I2381">
        <v>0</v>
      </c>
      <c r="J2381" t="s">
        <v>2117</v>
      </c>
      <c r="K2381" s="2" t="s">
        <v>2296</v>
      </c>
      <c r="L2381" t="str">
        <f>VLOOKUP(A2381,Tables!$A$2:$B$218,2,FALSE)</f>
        <v/>
      </c>
      <c r="O2381" s="8" t="s">
        <v>3149</v>
      </c>
      <c r="P2381" s="8"/>
      <c r="Q2381" t="str">
        <f t="shared" si="37"/>
        <v>System Generated</v>
      </c>
      <c r="R2381"/>
      <c r="S2381"/>
      <c r="T2381" s="6" t="str">
        <f>IFERROR(VLOOKUP(T$1&amp;"."&amp;$A2381&amp;"."&amp;$B2381,Mappings[[Lookup Name]:[Source Reference]],2,FALSE),"")</f>
        <v/>
      </c>
      <c r="U2381" s="6" t="str">
        <f>IFERROR(VLOOKUP(U$1&amp;"."&amp;$A2381&amp;"."&amp;$B2381,Mappings[[Lookup Name]:[Source Reference]],2,FALSE),"")</f>
        <v/>
      </c>
      <c r="V2381" s="6" t="str">
        <f>IFERROR(VLOOKUP(V$1&amp;"."&amp;$A2381&amp;"."&amp;$B2381,Mappings[[Lookup Name]:[Source Reference]],2,FALSE),"")</f>
        <v/>
      </c>
      <c r="W2381" s="6" t="str">
        <f>IFERROR(VLOOKUP(W$1&amp;"."&amp;$A2381&amp;"."&amp;$B2381,Mappings[[Lookup Name]:[Source Reference]],2,FALSE),"")</f>
        <v/>
      </c>
    </row>
    <row r="2382" spans="1:23" ht="31.2" x14ac:dyDescent="0.3">
      <c r="A2382" t="s">
        <v>1567</v>
      </c>
      <c r="B2382" s="6" t="s">
        <v>44</v>
      </c>
      <c r="C2382" s="5">
        <v>3</v>
      </c>
      <c r="D2382" t="s">
        <v>2099</v>
      </c>
      <c r="E2382">
        <v>4</v>
      </c>
      <c r="F2382">
        <v>10</v>
      </c>
      <c r="G2382">
        <v>0</v>
      </c>
      <c r="H2382">
        <v>0</v>
      </c>
      <c r="I2382">
        <v>0</v>
      </c>
      <c r="J2382" t="s">
        <v>2117</v>
      </c>
      <c r="K2382" s="2" t="s">
        <v>2297</v>
      </c>
      <c r="L2382" t="str">
        <f>VLOOKUP(A2382,Tables!$A$2:$B$218,2,FALSE)</f>
        <v/>
      </c>
      <c r="O2382" s="8" t="s">
        <v>3149</v>
      </c>
      <c r="P2382" s="8"/>
      <c r="Q2382" t="str">
        <f t="shared" si="37"/>
        <v>System Generated</v>
      </c>
      <c r="R2382"/>
      <c r="S2382"/>
      <c r="T2382" s="6" t="str">
        <f>IFERROR(VLOOKUP(T$1&amp;"."&amp;$A2382&amp;"."&amp;$B2382,Mappings[[Lookup Name]:[Source Reference]],2,FALSE),"")</f>
        <v/>
      </c>
      <c r="U2382" s="6" t="str">
        <f>IFERROR(VLOOKUP(U$1&amp;"."&amp;$A2382&amp;"."&amp;$B2382,Mappings[[Lookup Name]:[Source Reference]],2,FALSE),"")</f>
        <v/>
      </c>
      <c r="V2382" s="6" t="str">
        <f>IFERROR(VLOOKUP(V$1&amp;"."&amp;$A2382&amp;"."&amp;$B2382,Mappings[[Lookup Name]:[Source Reference]],2,FALSE),"")</f>
        <v/>
      </c>
      <c r="W2382" s="6" t="str">
        <f>IFERROR(VLOOKUP(W$1&amp;"."&amp;$A2382&amp;"."&amp;$B2382,Mappings[[Lookup Name]:[Source Reference]],2,FALSE),"")</f>
        <v/>
      </c>
    </row>
    <row r="2383" spans="1:23" x14ac:dyDescent="0.3">
      <c r="A2383" t="s">
        <v>1567</v>
      </c>
      <c r="B2383" s="6" t="s">
        <v>1569</v>
      </c>
      <c r="C2383" s="5">
        <v>4</v>
      </c>
      <c r="D2383" t="s">
        <v>2099</v>
      </c>
      <c r="E2383">
        <v>4</v>
      </c>
      <c r="F2383">
        <v>10</v>
      </c>
      <c r="G2383">
        <v>0</v>
      </c>
      <c r="H2383">
        <v>1</v>
      </c>
      <c r="I2383">
        <v>0</v>
      </c>
      <c r="J2383" t="s">
        <v>2117</v>
      </c>
      <c r="K2383" s="2" t="s">
        <v>2117</v>
      </c>
      <c r="L2383" t="str">
        <f>VLOOKUP(A2383,Tables!$A$2:$B$218,2,FALSE)</f>
        <v/>
      </c>
      <c r="O2383" s="8" t="s">
        <v>3149</v>
      </c>
      <c r="P2383" s="8"/>
      <c r="Q2383" t="str">
        <f t="shared" si="37"/>
        <v>Business Logic</v>
      </c>
      <c r="R2383"/>
      <c r="S2383"/>
      <c r="T2383" s="6" t="str">
        <f>IFERROR(VLOOKUP(T$1&amp;"."&amp;$A2383&amp;"."&amp;$B2383,Mappings[[Lookup Name]:[Source Reference]],2,FALSE),"")</f>
        <v/>
      </c>
      <c r="U2383" s="6" t="str">
        <f>IFERROR(VLOOKUP(U$1&amp;"."&amp;$A2383&amp;"."&amp;$B2383,Mappings[[Lookup Name]:[Source Reference]],2,FALSE),"")</f>
        <v/>
      </c>
      <c r="V2383" s="6" t="str">
        <f>IFERROR(VLOOKUP(V$1&amp;"."&amp;$A2383&amp;"."&amp;$B2383,Mappings[[Lookup Name]:[Source Reference]],2,FALSE),"")</f>
        <v/>
      </c>
      <c r="W2383" s="6" t="str">
        <f>IFERROR(VLOOKUP(W$1&amp;"."&amp;$A2383&amp;"."&amp;$B2383,Mappings[[Lookup Name]:[Source Reference]],2,FALSE),"")</f>
        <v/>
      </c>
    </row>
    <row r="2384" spans="1:23" x14ac:dyDescent="0.3">
      <c r="A2384" t="s">
        <v>1567</v>
      </c>
      <c r="B2384" s="6" t="s">
        <v>1570</v>
      </c>
      <c r="C2384" s="5">
        <v>5</v>
      </c>
      <c r="D2384" t="s">
        <v>2102</v>
      </c>
      <c r="E2384">
        <v>255</v>
      </c>
      <c r="F2384">
        <v>0</v>
      </c>
      <c r="G2384">
        <v>0</v>
      </c>
      <c r="H2384">
        <v>1</v>
      </c>
      <c r="I2384">
        <v>0</v>
      </c>
      <c r="J2384" t="s">
        <v>2117</v>
      </c>
      <c r="K2384" s="2" t="s">
        <v>2117</v>
      </c>
      <c r="L2384" t="str">
        <f>VLOOKUP(A2384,Tables!$A$2:$B$218,2,FALSE)</f>
        <v/>
      </c>
      <c r="O2384" s="8" t="s">
        <v>3149</v>
      </c>
      <c r="P2384" s="8"/>
      <c r="Q2384" t="str">
        <f t="shared" si="37"/>
        <v>Business Logic</v>
      </c>
      <c r="R2384"/>
      <c r="S2384"/>
      <c r="T2384" s="6" t="str">
        <f>IFERROR(VLOOKUP(T$1&amp;"."&amp;$A2384&amp;"."&amp;$B2384,Mappings[[Lookup Name]:[Source Reference]],2,FALSE),"")</f>
        <v/>
      </c>
      <c r="U2384" s="6" t="str">
        <f>IFERROR(VLOOKUP(U$1&amp;"."&amp;$A2384&amp;"."&amp;$B2384,Mappings[[Lookup Name]:[Source Reference]],2,FALSE),"")</f>
        <v/>
      </c>
      <c r="V2384" s="6" t="str">
        <f>IFERROR(VLOOKUP(V$1&amp;"."&amp;$A2384&amp;"."&amp;$B2384,Mappings[[Lookup Name]:[Source Reference]],2,FALSE),"")</f>
        <v/>
      </c>
      <c r="W2384" s="6" t="str">
        <f>IFERROR(VLOOKUP(W$1&amp;"."&amp;$A2384&amp;"."&amp;$B2384,Mappings[[Lookup Name]:[Source Reference]],2,FALSE),"")</f>
        <v/>
      </c>
    </row>
    <row r="2385" spans="1:23" x14ac:dyDescent="0.3">
      <c r="A2385" t="s">
        <v>1567</v>
      </c>
      <c r="B2385" s="6" t="s">
        <v>1571</v>
      </c>
      <c r="C2385" s="5">
        <v>6</v>
      </c>
      <c r="D2385" t="s">
        <v>2102</v>
      </c>
      <c r="E2385">
        <v>255</v>
      </c>
      <c r="F2385">
        <v>0</v>
      </c>
      <c r="G2385">
        <v>0</v>
      </c>
      <c r="H2385">
        <v>1</v>
      </c>
      <c r="I2385">
        <v>0</v>
      </c>
      <c r="J2385" t="s">
        <v>2117</v>
      </c>
      <c r="K2385" s="2" t="s">
        <v>2117</v>
      </c>
      <c r="L2385" t="str">
        <f>VLOOKUP(A2385,Tables!$A$2:$B$218,2,FALSE)</f>
        <v/>
      </c>
      <c r="O2385" s="8" t="s">
        <v>3149</v>
      </c>
      <c r="P2385" s="8"/>
      <c r="Q2385" t="str">
        <f t="shared" si="37"/>
        <v>Business Logic</v>
      </c>
      <c r="R2385"/>
      <c r="S2385"/>
      <c r="T2385" s="6" t="str">
        <f>IFERROR(VLOOKUP(T$1&amp;"."&amp;$A2385&amp;"."&amp;$B2385,Mappings[[Lookup Name]:[Source Reference]],2,FALSE),"")</f>
        <v/>
      </c>
      <c r="U2385" s="6" t="str">
        <f>IFERROR(VLOOKUP(U$1&amp;"."&amp;$A2385&amp;"."&amp;$B2385,Mappings[[Lookup Name]:[Source Reference]],2,FALSE),"")</f>
        <v/>
      </c>
      <c r="V2385" s="6" t="str">
        <f>IFERROR(VLOOKUP(V$1&amp;"."&amp;$A2385&amp;"."&amp;$B2385,Mappings[[Lookup Name]:[Source Reference]],2,FALSE),"")</f>
        <v/>
      </c>
      <c r="W2385" s="6" t="str">
        <f>IFERROR(VLOOKUP(W$1&amp;"."&amp;$A2385&amp;"."&amp;$B2385,Mappings[[Lookup Name]:[Source Reference]],2,FALSE),"")</f>
        <v/>
      </c>
    </row>
    <row r="2386" spans="1:23" x14ac:dyDescent="0.3">
      <c r="A2386" t="s">
        <v>1567</v>
      </c>
      <c r="B2386" s="6" t="s">
        <v>1572</v>
      </c>
      <c r="C2386" s="5">
        <v>7</v>
      </c>
      <c r="D2386" t="s">
        <v>2098</v>
      </c>
      <c r="E2386">
        <v>8</v>
      </c>
      <c r="F2386">
        <v>23</v>
      </c>
      <c r="G2386">
        <v>3</v>
      </c>
      <c r="H2386">
        <v>1</v>
      </c>
      <c r="I2386">
        <v>0</v>
      </c>
      <c r="J2386" t="s">
        <v>2117</v>
      </c>
      <c r="K2386" s="2" t="s">
        <v>2117</v>
      </c>
      <c r="L2386" t="str">
        <f>VLOOKUP(A2386,Tables!$A$2:$B$218,2,FALSE)</f>
        <v/>
      </c>
      <c r="O2386" s="8" t="s">
        <v>3149</v>
      </c>
      <c r="P2386" s="8"/>
      <c r="Q2386" t="str">
        <f t="shared" si="37"/>
        <v>Business Logic</v>
      </c>
      <c r="R2386"/>
      <c r="S2386"/>
      <c r="T2386" s="6" t="str">
        <f>IFERROR(VLOOKUP(T$1&amp;"."&amp;$A2386&amp;"."&amp;$B2386,Mappings[[Lookup Name]:[Source Reference]],2,FALSE),"")</f>
        <v/>
      </c>
      <c r="U2386" s="6" t="str">
        <f>IFERROR(VLOOKUP(U$1&amp;"."&amp;$A2386&amp;"."&amp;$B2386,Mappings[[Lookup Name]:[Source Reference]],2,FALSE),"")</f>
        <v/>
      </c>
      <c r="V2386" s="6" t="str">
        <f>IFERROR(VLOOKUP(V$1&amp;"."&amp;$A2386&amp;"."&amp;$B2386,Mappings[[Lookup Name]:[Source Reference]],2,FALSE),"")</f>
        <v/>
      </c>
      <c r="W2386" s="6" t="str">
        <f>IFERROR(VLOOKUP(W$1&amp;"."&amp;$A2386&amp;"."&amp;$B2386,Mappings[[Lookup Name]:[Source Reference]],2,FALSE),"")</f>
        <v/>
      </c>
    </row>
    <row r="2387" spans="1:23" x14ac:dyDescent="0.3">
      <c r="A2387" t="s">
        <v>1567</v>
      </c>
      <c r="B2387" s="6" t="s">
        <v>340</v>
      </c>
      <c r="C2387" s="5">
        <v>8</v>
      </c>
      <c r="D2387" t="s">
        <v>2098</v>
      </c>
      <c r="E2387">
        <v>8</v>
      </c>
      <c r="F2387">
        <v>23</v>
      </c>
      <c r="G2387">
        <v>3</v>
      </c>
      <c r="H2387">
        <v>0</v>
      </c>
      <c r="I2387">
        <v>0</v>
      </c>
      <c r="J2387" t="s">
        <v>2117</v>
      </c>
      <c r="K2387" s="2" t="s">
        <v>2117</v>
      </c>
      <c r="L2387" t="str">
        <f>VLOOKUP(A2387,Tables!$A$2:$B$218,2,FALSE)</f>
        <v/>
      </c>
      <c r="O2387" s="8" t="s">
        <v>3149</v>
      </c>
      <c r="P2387" s="8"/>
      <c r="Q2387" t="str">
        <f t="shared" si="37"/>
        <v>Business Logic</v>
      </c>
      <c r="R2387"/>
      <c r="S2387"/>
      <c r="T2387" s="6" t="str">
        <f>IFERROR(VLOOKUP(T$1&amp;"."&amp;$A2387&amp;"."&amp;$B2387,Mappings[[Lookup Name]:[Source Reference]],2,FALSE),"")</f>
        <v/>
      </c>
      <c r="U2387" s="6" t="str">
        <f>IFERROR(VLOOKUP(U$1&amp;"."&amp;$A2387&amp;"."&amp;$B2387,Mappings[[Lookup Name]:[Source Reference]],2,FALSE),"")</f>
        <v/>
      </c>
      <c r="V2387" s="6" t="str">
        <f>IFERROR(VLOOKUP(V$1&amp;"."&amp;$A2387&amp;"."&amp;$B2387,Mappings[[Lookup Name]:[Source Reference]],2,FALSE),"")</f>
        <v/>
      </c>
      <c r="W2387" s="6" t="str">
        <f>IFERROR(VLOOKUP(W$1&amp;"."&amp;$A2387&amp;"."&amp;$B2387,Mappings[[Lookup Name]:[Source Reference]],2,FALSE),"")</f>
        <v/>
      </c>
    </row>
    <row r="2388" spans="1:23" x14ac:dyDescent="0.3">
      <c r="A2388" t="s">
        <v>1567</v>
      </c>
      <c r="B2388" s="6" t="s">
        <v>118</v>
      </c>
      <c r="C2388" s="5">
        <v>9</v>
      </c>
      <c r="D2388" t="s">
        <v>2098</v>
      </c>
      <c r="E2388">
        <v>8</v>
      </c>
      <c r="F2388">
        <v>23</v>
      </c>
      <c r="G2388">
        <v>3</v>
      </c>
      <c r="H2388">
        <v>0</v>
      </c>
      <c r="I2388">
        <v>0</v>
      </c>
      <c r="J2388" t="s">
        <v>2117</v>
      </c>
      <c r="K2388" s="2" t="s">
        <v>2117</v>
      </c>
      <c r="L2388" t="str">
        <f>VLOOKUP(A2388,Tables!$A$2:$B$218,2,FALSE)</f>
        <v/>
      </c>
      <c r="O2388" s="8" t="s">
        <v>3149</v>
      </c>
      <c r="P2388" s="8"/>
      <c r="Q2388" t="str">
        <f t="shared" si="37"/>
        <v>Business Logic</v>
      </c>
      <c r="R2388"/>
      <c r="S2388"/>
      <c r="T2388" s="6" t="str">
        <f>IFERROR(VLOOKUP(T$1&amp;"."&amp;$A2388&amp;"."&amp;$B2388,Mappings[[Lookup Name]:[Source Reference]],2,FALSE),"")</f>
        <v/>
      </c>
      <c r="U2388" s="6" t="str">
        <f>IFERROR(VLOOKUP(U$1&amp;"."&amp;$A2388&amp;"."&amp;$B2388,Mappings[[Lookup Name]:[Source Reference]],2,FALSE),"")</f>
        <v/>
      </c>
      <c r="V2388" s="6" t="str">
        <f>IFERROR(VLOOKUP(V$1&amp;"."&amp;$A2388&amp;"."&amp;$B2388,Mappings[[Lookup Name]:[Source Reference]],2,FALSE),"")</f>
        <v/>
      </c>
      <c r="W2388" s="6" t="str">
        <f>IFERROR(VLOOKUP(W$1&amp;"."&amp;$A2388&amp;"."&amp;$B2388,Mappings[[Lookup Name]:[Source Reference]],2,FALSE),"")</f>
        <v/>
      </c>
    </row>
    <row r="2389" spans="1:23" x14ac:dyDescent="0.3">
      <c r="A2389" t="s">
        <v>1567</v>
      </c>
      <c r="B2389" s="6" t="s">
        <v>35</v>
      </c>
      <c r="C2389" s="5">
        <v>10</v>
      </c>
      <c r="D2389" t="s">
        <v>2102</v>
      </c>
      <c r="E2389">
        <v>120</v>
      </c>
      <c r="F2389">
        <v>0</v>
      </c>
      <c r="G2389">
        <v>0</v>
      </c>
      <c r="H2389">
        <v>1</v>
      </c>
      <c r="I2389">
        <v>0</v>
      </c>
      <c r="J2389" t="s">
        <v>2118</v>
      </c>
      <c r="K2389" s="2" t="s">
        <v>2117</v>
      </c>
      <c r="L2389" t="str">
        <f>VLOOKUP(A2389,Tables!$A$2:$B$218,2,FALSE)</f>
        <v/>
      </c>
      <c r="O2389" s="8" t="s">
        <v>3149</v>
      </c>
      <c r="P2389" s="8"/>
      <c r="Q2389" t="str">
        <f t="shared" si="37"/>
        <v>ETL Audit Process</v>
      </c>
      <c r="R2389"/>
      <c r="S2389"/>
      <c r="T2389" s="6" t="str">
        <f>IFERROR(VLOOKUP(T$1&amp;"."&amp;$A2389&amp;"."&amp;$B2389,Mappings[[Lookup Name]:[Source Reference]],2,FALSE),"")</f>
        <v/>
      </c>
      <c r="U2389" s="6" t="str">
        <f>IFERROR(VLOOKUP(U$1&amp;"."&amp;$A2389&amp;"."&amp;$B2389,Mappings[[Lookup Name]:[Source Reference]],2,FALSE),"")</f>
        <v/>
      </c>
      <c r="V2389" s="6" t="str">
        <f>IFERROR(VLOOKUP(V$1&amp;"."&amp;$A2389&amp;"."&amp;$B2389,Mappings[[Lookup Name]:[Source Reference]],2,FALSE),"")</f>
        <v/>
      </c>
      <c r="W2389" s="6" t="str">
        <f>IFERROR(VLOOKUP(W$1&amp;"."&amp;$A2389&amp;"."&amp;$B2389,Mappings[[Lookup Name]:[Source Reference]],2,FALSE),"")</f>
        <v/>
      </c>
    </row>
    <row r="2390" spans="1:23" x14ac:dyDescent="0.3">
      <c r="A2390" t="s">
        <v>1567</v>
      </c>
      <c r="B2390" s="6" t="s">
        <v>36</v>
      </c>
      <c r="C2390" s="5">
        <v>11</v>
      </c>
      <c r="D2390" t="s">
        <v>2098</v>
      </c>
      <c r="E2390">
        <v>8</v>
      </c>
      <c r="F2390">
        <v>23</v>
      </c>
      <c r="G2390">
        <v>3</v>
      </c>
      <c r="H2390">
        <v>0</v>
      </c>
      <c r="I2390">
        <v>0</v>
      </c>
      <c r="J2390" t="s">
        <v>2119</v>
      </c>
      <c r="K2390" s="2" t="s">
        <v>2117</v>
      </c>
      <c r="L2390" t="str">
        <f>VLOOKUP(A2390,Tables!$A$2:$B$218,2,FALSE)</f>
        <v/>
      </c>
      <c r="O2390" s="8" t="s">
        <v>3149</v>
      </c>
      <c r="P2390" s="8"/>
      <c r="Q2390" t="str">
        <f t="shared" si="37"/>
        <v>ETL Audit Process</v>
      </c>
      <c r="R2390"/>
      <c r="S2390"/>
      <c r="T2390" s="6" t="str">
        <f>IFERROR(VLOOKUP(T$1&amp;"."&amp;$A2390&amp;"."&amp;$B2390,Mappings[[Lookup Name]:[Source Reference]],2,FALSE),"")</f>
        <v/>
      </c>
      <c r="U2390" s="6" t="str">
        <f>IFERROR(VLOOKUP(U$1&amp;"."&amp;$A2390&amp;"."&amp;$B2390,Mappings[[Lookup Name]:[Source Reference]],2,FALSE),"")</f>
        <v/>
      </c>
      <c r="V2390" s="6" t="str">
        <f>IFERROR(VLOOKUP(V$1&amp;"."&amp;$A2390&amp;"."&amp;$B2390,Mappings[[Lookup Name]:[Source Reference]],2,FALSE),"")</f>
        <v/>
      </c>
      <c r="W2390" s="6" t="str">
        <f>IFERROR(VLOOKUP(W$1&amp;"."&amp;$A2390&amp;"."&amp;$B2390,Mappings[[Lookup Name]:[Source Reference]],2,FALSE),"")</f>
        <v/>
      </c>
    </row>
    <row r="2391" spans="1:23" x14ac:dyDescent="0.3">
      <c r="A2391" t="s">
        <v>1567</v>
      </c>
      <c r="B2391" s="6" t="s">
        <v>37</v>
      </c>
      <c r="C2391" s="5">
        <v>12</v>
      </c>
      <c r="D2391" t="s">
        <v>2102</v>
      </c>
      <c r="E2391">
        <v>120</v>
      </c>
      <c r="F2391">
        <v>0</v>
      </c>
      <c r="G2391">
        <v>0</v>
      </c>
      <c r="H2391">
        <v>1</v>
      </c>
      <c r="I2391">
        <v>0</v>
      </c>
      <c r="J2391" t="s">
        <v>2118</v>
      </c>
      <c r="K2391" s="2" t="s">
        <v>2117</v>
      </c>
      <c r="L2391" t="str">
        <f>VLOOKUP(A2391,Tables!$A$2:$B$218,2,FALSE)</f>
        <v/>
      </c>
      <c r="O2391" s="8" t="s">
        <v>3149</v>
      </c>
      <c r="P2391" s="8"/>
      <c r="Q2391" t="str">
        <f t="shared" si="37"/>
        <v>ETL Audit Process</v>
      </c>
      <c r="R2391"/>
      <c r="S2391"/>
      <c r="T2391" s="6" t="str">
        <f>IFERROR(VLOOKUP(T$1&amp;"."&amp;$A2391&amp;"."&amp;$B2391,Mappings[[Lookup Name]:[Source Reference]],2,FALSE),"")</f>
        <v/>
      </c>
      <c r="U2391" s="6" t="str">
        <f>IFERROR(VLOOKUP(U$1&amp;"."&amp;$A2391&amp;"."&amp;$B2391,Mappings[[Lookup Name]:[Source Reference]],2,FALSE),"")</f>
        <v/>
      </c>
      <c r="V2391" s="6" t="str">
        <f>IFERROR(VLOOKUP(V$1&amp;"."&amp;$A2391&amp;"."&amp;$B2391,Mappings[[Lookup Name]:[Source Reference]],2,FALSE),"")</f>
        <v/>
      </c>
      <c r="W2391" s="6" t="str">
        <f>IFERROR(VLOOKUP(W$1&amp;"."&amp;$A2391&amp;"."&amp;$B2391,Mappings[[Lookup Name]:[Source Reference]],2,FALSE),"")</f>
        <v/>
      </c>
    </row>
    <row r="2392" spans="1:23" x14ac:dyDescent="0.3">
      <c r="A2392" t="s">
        <v>1567</v>
      </c>
      <c r="B2392" s="6" t="s">
        <v>38</v>
      </c>
      <c r="C2392" s="5">
        <v>13</v>
      </c>
      <c r="D2392" t="s">
        <v>2098</v>
      </c>
      <c r="E2392">
        <v>8</v>
      </c>
      <c r="F2392">
        <v>23</v>
      </c>
      <c r="G2392">
        <v>3</v>
      </c>
      <c r="H2392">
        <v>0</v>
      </c>
      <c r="I2392">
        <v>0</v>
      </c>
      <c r="J2392" t="s">
        <v>2119</v>
      </c>
      <c r="K2392" s="2" t="s">
        <v>2117</v>
      </c>
      <c r="L2392" t="str">
        <f>VLOOKUP(A2392,Tables!$A$2:$B$218,2,FALSE)</f>
        <v/>
      </c>
      <c r="O2392" s="8" t="s">
        <v>3149</v>
      </c>
      <c r="P2392" s="8"/>
      <c r="Q2392" t="str">
        <f t="shared" si="37"/>
        <v>ETL Audit Process</v>
      </c>
      <c r="R2392"/>
      <c r="S2392"/>
      <c r="T2392" s="6" t="str">
        <f>IFERROR(VLOOKUP(T$1&amp;"."&amp;$A2392&amp;"."&amp;$B2392,Mappings[[Lookup Name]:[Source Reference]],2,FALSE),"")</f>
        <v/>
      </c>
      <c r="U2392" s="6" t="str">
        <f>IFERROR(VLOOKUP(U$1&amp;"."&amp;$A2392&amp;"."&amp;$B2392,Mappings[[Lookup Name]:[Source Reference]],2,FALSE),"")</f>
        <v/>
      </c>
      <c r="V2392" s="6" t="str">
        <f>IFERROR(VLOOKUP(V$1&amp;"."&amp;$A2392&amp;"."&amp;$B2392,Mappings[[Lookup Name]:[Source Reference]],2,FALSE),"")</f>
        <v/>
      </c>
      <c r="W2392" s="6" t="str">
        <f>IFERROR(VLOOKUP(W$1&amp;"."&amp;$A2392&amp;"."&amp;$B2392,Mappings[[Lookup Name]:[Source Reference]],2,FALSE),"")</f>
        <v/>
      </c>
    </row>
    <row r="2393" spans="1:23" x14ac:dyDescent="0.3">
      <c r="A2393" t="s">
        <v>1567</v>
      </c>
      <c r="B2393" s="6" t="s">
        <v>16</v>
      </c>
      <c r="C2393" s="5">
        <v>14</v>
      </c>
      <c r="D2393" t="s">
        <v>2099</v>
      </c>
      <c r="E2393">
        <v>4</v>
      </c>
      <c r="F2393">
        <v>10</v>
      </c>
      <c r="G2393">
        <v>0</v>
      </c>
      <c r="H2393">
        <v>0</v>
      </c>
      <c r="I2393">
        <v>0</v>
      </c>
      <c r="J2393" t="s">
        <v>2117</v>
      </c>
      <c r="K2393" s="2" t="s">
        <v>2117</v>
      </c>
      <c r="L2393" t="str">
        <f>VLOOKUP(A2393,Tables!$A$2:$B$218,2,FALSE)</f>
        <v/>
      </c>
      <c r="O2393" s="8" t="s">
        <v>3149</v>
      </c>
      <c r="P2393" s="8"/>
      <c r="Q2393" t="str">
        <f t="shared" si="37"/>
        <v>ETL Audit Process</v>
      </c>
      <c r="R2393"/>
      <c r="S2393"/>
      <c r="T2393" s="6" t="str">
        <f>IFERROR(VLOOKUP(T$1&amp;"."&amp;$A2393&amp;"."&amp;$B2393,Mappings[[Lookup Name]:[Source Reference]],2,FALSE),"")</f>
        <v/>
      </c>
      <c r="U2393" s="6" t="str">
        <f>IFERROR(VLOOKUP(U$1&amp;"."&amp;$A2393&amp;"."&amp;$B2393,Mappings[[Lookup Name]:[Source Reference]],2,FALSE),"")</f>
        <v/>
      </c>
      <c r="V2393" s="6" t="str">
        <f>IFERROR(VLOOKUP(V$1&amp;"."&amp;$A2393&amp;"."&amp;$B2393,Mappings[[Lookup Name]:[Source Reference]],2,FALSE),"")</f>
        <v/>
      </c>
      <c r="W2393" s="6" t="str">
        <f>IFERROR(VLOOKUP(W$1&amp;"."&amp;$A2393&amp;"."&amp;$B2393,Mappings[[Lookup Name]:[Source Reference]],2,FALSE),"")</f>
        <v/>
      </c>
    </row>
    <row r="2394" spans="1:23" x14ac:dyDescent="0.3">
      <c r="A2394" t="s">
        <v>1567</v>
      </c>
      <c r="B2394" s="6" t="s">
        <v>17</v>
      </c>
      <c r="C2394" s="5">
        <v>15</v>
      </c>
      <c r="D2394" t="s">
        <v>2099</v>
      </c>
      <c r="E2394">
        <v>4</v>
      </c>
      <c r="F2394">
        <v>10</v>
      </c>
      <c r="G2394">
        <v>0</v>
      </c>
      <c r="H2394">
        <v>0</v>
      </c>
      <c r="I2394">
        <v>0</v>
      </c>
      <c r="J2394" t="s">
        <v>2117</v>
      </c>
      <c r="K2394" s="2" t="s">
        <v>2117</v>
      </c>
      <c r="L2394" t="str">
        <f>VLOOKUP(A2394,Tables!$A$2:$B$218,2,FALSE)</f>
        <v/>
      </c>
      <c r="O2394" s="8" t="s">
        <v>3149</v>
      </c>
      <c r="P2394" s="8"/>
      <c r="Q2394" t="str">
        <f t="shared" si="37"/>
        <v>ETL Audit Process</v>
      </c>
      <c r="R2394"/>
      <c r="S2394"/>
      <c r="T2394" s="6" t="str">
        <f>IFERROR(VLOOKUP(T$1&amp;"."&amp;$A2394&amp;"."&amp;$B2394,Mappings[[Lookup Name]:[Source Reference]],2,FALSE),"")</f>
        <v/>
      </c>
      <c r="U2394" s="6" t="str">
        <f>IFERROR(VLOOKUP(U$1&amp;"."&amp;$A2394&amp;"."&amp;$B2394,Mappings[[Lookup Name]:[Source Reference]],2,FALSE),"")</f>
        <v/>
      </c>
      <c r="V2394" s="6" t="str">
        <f>IFERROR(VLOOKUP(V$1&amp;"."&amp;$A2394&amp;"."&amp;$B2394,Mappings[[Lookup Name]:[Source Reference]],2,FALSE),"")</f>
        <v/>
      </c>
      <c r="W2394" s="6" t="str">
        <f>IFERROR(VLOOKUP(W$1&amp;"."&amp;$A2394&amp;"."&amp;$B2394,Mappings[[Lookup Name]:[Source Reference]],2,FALSE),"")</f>
        <v/>
      </c>
    </row>
    <row r="2395" spans="1:23" ht="31.2" x14ac:dyDescent="0.3">
      <c r="A2395" t="s">
        <v>1567</v>
      </c>
      <c r="B2395" s="6" t="s">
        <v>18</v>
      </c>
      <c r="C2395" s="5">
        <v>16</v>
      </c>
      <c r="D2395" t="s">
        <v>2099</v>
      </c>
      <c r="E2395">
        <v>4</v>
      </c>
      <c r="F2395">
        <v>10</v>
      </c>
      <c r="G2395">
        <v>0</v>
      </c>
      <c r="H2395">
        <v>0</v>
      </c>
      <c r="I2395">
        <v>0</v>
      </c>
      <c r="J2395" t="s">
        <v>2120</v>
      </c>
      <c r="K2395" s="2" t="s">
        <v>2298</v>
      </c>
      <c r="L2395" t="str">
        <f>VLOOKUP(A2395,Tables!$A$2:$B$218,2,FALSE)</f>
        <v/>
      </c>
      <c r="O2395" s="8" t="s">
        <v>3149</v>
      </c>
      <c r="P2395" s="8"/>
      <c r="Q2395" t="str">
        <f t="shared" si="37"/>
        <v>Link to Source System</v>
      </c>
      <c r="R2395"/>
      <c r="S2395"/>
      <c r="T2395" s="6" t="str">
        <f>IFERROR(VLOOKUP(T$1&amp;"."&amp;$A2395&amp;"."&amp;$B2395,Mappings[[Lookup Name]:[Source Reference]],2,FALSE),"")</f>
        <v/>
      </c>
      <c r="U2395" s="6" t="str">
        <f>IFERROR(VLOOKUP(U$1&amp;"."&amp;$A2395&amp;"."&amp;$B2395,Mappings[[Lookup Name]:[Source Reference]],2,FALSE),"")</f>
        <v/>
      </c>
      <c r="V2395" s="6" t="str">
        <f>IFERROR(VLOOKUP(V$1&amp;"."&amp;$A2395&amp;"."&amp;$B2395,Mappings[[Lookup Name]:[Source Reference]],2,FALSE),"")</f>
        <v/>
      </c>
      <c r="W2395" s="6" t="str">
        <f>IFERROR(VLOOKUP(W$1&amp;"."&amp;$A2395&amp;"."&amp;$B2395,Mappings[[Lookup Name]:[Source Reference]],2,FALSE),"")</f>
        <v/>
      </c>
    </row>
    <row r="2396" spans="1:23" x14ac:dyDescent="0.3">
      <c r="A2396" t="s">
        <v>1573</v>
      </c>
      <c r="B2396" s="6" t="s">
        <v>1519</v>
      </c>
      <c r="C2396" s="5">
        <v>1</v>
      </c>
      <c r="D2396" t="s">
        <v>2099</v>
      </c>
      <c r="E2396">
        <v>4</v>
      </c>
      <c r="F2396">
        <v>10</v>
      </c>
      <c r="G2396">
        <v>0</v>
      </c>
      <c r="H2396">
        <v>0</v>
      </c>
      <c r="I2396">
        <v>0</v>
      </c>
      <c r="J2396" t="s">
        <v>2117</v>
      </c>
      <c r="K2396" s="2" t="s">
        <v>2117</v>
      </c>
      <c r="L2396" t="str">
        <f>VLOOKUP(A2396,Tables!$A$2:$B$218,2,FALSE)</f>
        <v/>
      </c>
      <c r="O2396" s="8" t="s">
        <v>3149</v>
      </c>
      <c r="P2396" s="8"/>
      <c r="Q2396" t="str">
        <f t="shared" si="37"/>
        <v>System Generated</v>
      </c>
      <c r="R2396"/>
      <c r="S2396"/>
      <c r="T2396" s="6" t="str">
        <f>IFERROR(VLOOKUP(T$1&amp;"."&amp;$A2396&amp;"."&amp;$B2396,Mappings[[Lookup Name]:[Source Reference]],2,FALSE),"")</f>
        <v/>
      </c>
      <c r="U2396" s="6" t="str">
        <f>IFERROR(VLOOKUP(U$1&amp;"."&amp;$A2396&amp;"."&amp;$B2396,Mappings[[Lookup Name]:[Source Reference]],2,FALSE),"")</f>
        <v/>
      </c>
      <c r="V2396" s="6" t="str">
        <f>IFERROR(VLOOKUP(V$1&amp;"."&amp;$A2396&amp;"."&amp;$B2396,Mappings[[Lookup Name]:[Source Reference]],2,FALSE),"")</f>
        <v/>
      </c>
      <c r="W2396" s="6" t="str">
        <f>IFERROR(VLOOKUP(W$1&amp;"."&amp;$A2396&amp;"."&amp;$B2396,Mappings[[Lookup Name]:[Source Reference]],2,FALSE),"")</f>
        <v/>
      </c>
    </row>
    <row r="2397" spans="1:23" x14ac:dyDescent="0.3">
      <c r="A2397" t="s">
        <v>1573</v>
      </c>
      <c r="B2397" s="6" t="s">
        <v>1574</v>
      </c>
      <c r="C2397" s="5">
        <v>2</v>
      </c>
      <c r="D2397" t="s">
        <v>2102</v>
      </c>
      <c r="E2397">
        <v>50</v>
      </c>
      <c r="F2397">
        <v>0</v>
      </c>
      <c r="G2397">
        <v>0</v>
      </c>
      <c r="H2397">
        <v>1</v>
      </c>
      <c r="I2397">
        <v>0</v>
      </c>
      <c r="J2397" t="s">
        <v>2117</v>
      </c>
      <c r="K2397" s="2" t="s">
        <v>2117</v>
      </c>
      <c r="L2397" t="str">
        <f>VLOOKUP(A2397,Tables!$A$2:$B$218,2,FALSE)</f>
        <v/>
      </c>
      <c r="O2397" s="8" t="s">
        <v>3149</v>
      </c>
      <c r="P2397" s="8"/>
      <c r="Q2397" t="str">
        <f t="shared" si="37"/>
        <v>Business Logic</v>
      </c>
      <c r="R2397"/>
      <c r="S2397"/>
      <c r="T2397" s="6" t="str">
        <f>IFERROR(VLOOKUP(T$1&amp;"."&amp;$A2397&amp;"."&amp;$B2397,Mappings[[Lookup Name]:[Source Reference]],2,FALSE),"")</f>
        <v/>
      </c>
      <c r="U2397" s="6" t="str">
        <f>IFERROR(VLOOKUP(U$1&amp;"."&amp;$A2397&amp;"."&amp;$B2397,Mappings[[Lookup Name]:[Source Reference]],2,FALSE),"")</f>
        <v/>
      </c>
      <c r="V2397" s="6" t="str">
        <f>IFERROR(VLOOKUP(V$1&amp;"."&amp;$A2397&amp;"."&amp;$B2397,Mappings[[Lookup Name]:[Source Reference]],2,FALSE),"")</f>
        <v/>
      </c>
      <c r="W2397" s="6" t="str">
        <f>IFERROR(VLOOKUP(W$1&amp;"."&amp;$A2397&amp;"."&amp;$B2397,Mappings[[Lookup Name]:[Source Reference]],2,FALSE),"")</f>
        <v/>
      </c>
    </row>
    <row r="2398" spans="1:23" x14ac:dyDescent="0.3">
      <c r="A2398" t="s">
        <v>1573</v>
      </c>
      <c r="B2398" s="6" t="s">
        <v>55</v>
      </c>
      <c r="C2398" s="5">
        <v>3</v>
      </c>
      <c r="D2398" t="s">
        <v>2102</v>
      </c>
      <c r="E2398">
        <v>60</v>
      </c>
      <c r="F2398">
        <v>0</v>
      </c>
      <c r="G2398">
        <v>0</v>
      </c>
      <c r="H2398">
        <v>1</v>
      </c>
      <c r="I2398">
        <v>0</v>
      </c>
      <c r="J2398" t="s">
        <v>2117</v>
      </c>
      <c r="K2398" s="2" t="s">
        <v>2117</v>
      </c>
      <c r="L2398" t="str">
        <f>VLOOKUP(A2398,Tables!$A$2:$B$218,2,FALSE)</f>
        <v/>
      </c>
      <c r="O2398" s="8" t="s">
        <v>3149</v>
      </c>
      <c r="P2398" s="8"/>
      <c r="Q2398" t="str">
        <f t="shared" si="37"/>
        <v>Business Logic</v>
      </c>
      <c r="R2398"/>
      <c r="S2398"/>
      <c r="T2398" s="6" t="str">
        <f>IFERROR(VLOOKUP(T$1&amp;"."&amp;$A2398&amp;"."&amp;$B2398,Mappings[[Lookup Name]:[Source Reference]],2,FALSE),"")</f>
        <v/>
      </c>
      <c r="U2398" s="6" t="str">
        <f>IFERROR(VLOOKUP(U$1&amp;"."&amp;$A2398&amp;"."&amp;$B2398,Mappings[[Lookup Name]:[Source Reference]],2,FALSE),"")</f>
        <v/>
      </c>
      <c r="V2398" s="6" t="str">
        <f>IFERROR(VLOOKUP(V$1&amp;"."&amp;$A2398&amp;"."&amp;$B2398,Mappings[[Lookup Name]:[Source Reference]],2,FALSE),"")</f>
        <v/>
      </c>
      <c r="W2398" s="6" t="str">
        <f>IFERROR(VLOOKUP(W$1&amp;"."&amp;$A2398&amp;"."&amp;$B2398,Mappings[[Lookup Name]:[Source Reference]],2,FALSE),"")</f>
        <v/>
      </c>
    </row>
    <row r="2399" spans="1:23" ht="31.2" x14ac:dyDescent="0.3">
      <c r="A2399" t="s">
        <v>1573</v>
      </c>
      <c r="B2399" s="6" t="s">
        <v>18</v>
      </c>
      <c r="C2399" s="5">
        <v>4</v>
      </c>
      <c r="D2399" t="s">
        <v>2099</v>
      </c>
      <c r="E2399">
        <v>4</v>
      </c>
      <c r="F2399">
        <v>10</v>
      </c>
      <c r="G2399">
        <v>0</v>
      </c>
      <c r="H2399">
        <v>0</v>
      </c>
      <c r="I2399">
        <v>0</v>
      </c>
      <c r="J2399" t="s">
        <v>2117</v>
      </c>
      <c r="K2399" s="2" t="s">
        <v>2299</v>
      </c>
      <c r="L2399" t="str">
        <f>VLOOKUP(A2399,Tables!$A$2:$B$218,2,FALSE)</f>
        <v/>
      </c>
      <c r="O2399" s="8" t="s">
        <v>3149</v>
      </c>
      <c r="P2399" s="8"/>
      <c r="Q2399" t="str">
        <f t="shared" si="37"/>
        <v>Link to Source System</v>
      </c>
      <c r="R2399"/>
      <c r="S2399"/>
      <c r="T2399" s="6" t="str">
        <f>IFERROR(VLOOKUP(T$1&amp;"."&amp;$A2399&amp;"."&amp;$B2399,Mappings[[Lookup Name]:[Source Reference]],2,FALSE),"")</f>
        <v/>
      </c>
      <c r="U2399" s="6" t="str">
        <f>IFERROR(VLOOKUP(U$1&amp;"."&amp;$A2399&amp;"."&amp;$B2399,Mappings[[Lookup Name]:[Source Reference]],2,FALSE),"")</f>
        <v/>
      </c>
      <c r="V2399" s="6" t="str">
        <f>IFERROR(VLOOKUP(V$1&amp;"."&amp;$A2399&amp;"."&amp;$B2399,Mappings[[Lookup Name]:[Source Reference]],2,FALSE),"")</f>
        <v/>
      </c>
      <c r="W2399" s="6" t="str">
        <f>IFERROR(VLOOKUP(W$1&amp;"."&amp;$A2399&amp;"."&amp;$B2399,Mappings[[Lookup Name]:[Source Reference]],2,FALSE),"")</f>
        <v/>
      </c>
    </row>
    <row r="2400" spans="1:23" x14ac:dyDescent="0.3">
      <c r="A2400" t="s">
        <v>1573</v>
      </c>
      <c r="B2400" s="6" t="s">
        <v>12</v>
      </c>
      <c r="C2400" s="5">
        <v>5</v>
      </c>
      <c r="D2400" t="s">
        <v>2102</v>
      </c>
      <c r="E2400">
        <v>120</v>
      </c>
      <c r="F2400">
        <v>0</v>
      </c>
      <c r="G2400">
        <v>0</v>
      </c>
      <c r="H2400">
        <v>1</v>
      </c>
      <c r="I2400">
        <v>0</v>
      </c>
      <c r="J2400" t="s">
        <v>2117</v>
      </c>
      <c r="K2400" s="2" t="s">
        <v>2117</v>
      </c>
      <c r="L2400" t="str">
        <f>VLOOKUP(A2400,Tables!$A$2:$B$218,2,FALSE)</f>
        <v/>
      </c>
      <c r="O2400" s="8" t="s">
        <v>3149</v>
      </c>
      <c r="P2400" s="8"/>
      <c r="Q2400" t="str">
        <f t="shared" si="37"/>
        <v>ETL Audit Process</v>
      </c>
      <c r="R2400"/>
      <c r="S2400"/>
      <c r="T2400" s="6" t="str">
        <f>IFERROR(VLOOKUP(T$1&amp;"."&amp;$A2400&amp;"."&amp;$B2400,Mappings[[Lookup Name]:[Source Reference]],2,FALSE),"")</f>
        <v/>
      </c>
      <c r="U2400" s="6" t="str">
        <f>IFERROR(VLOOKUP(U$1&amp;"."&amp;$A2400&amp;"."&amp;$B2400,Mappings[[Lookup Name]:[Source Reference]],2,FALSE),"")</f>
        <v/>
      </c>
      <c r="V2400" s="6" t="str">
        <f>IFERROR(VLOOKUP(V$1&amp;"."&amp;$A2400&amp;"."&amp;$B2400,Mappings[[Lookup Name]:[Source Reference]],2,FALSE),"")</f>
        <v/>
      </c>
      <c r="W2400" s="6" t="str">
        <f>IFERROR(VLOOKUP(W$1&amp;"."&amp;$A2400&amp;"."&amp;$B2400,Mappings[[Lookup Name]:[Source Reference]],2,FALSE),"")</f>
        <v/>
      </c>
    </row>
    <row r="2401" spans="1:23" x14ac:dyDescent="0.3">
      <c r="A2401" t="s">
        <v>1573</v>
      </c>
      <c r="B2401" s="6" t="s">
        <v>13</v>
      </c>
      <c r="C2401" s="5">
        <v>6</v>
      </c>
      <c r="D2401" t="s">
        <v>2098</v>
      </c>
      <c r="E2401">
        <v>8</v>
      </c>
      <c r="F2401">
        <v>23</v>
      </c>
      <c r="G2401">
        <v>3</v>
      </c>
      <c r="H2401">
        <v>1</v>
      </c>
      <c r="I2401">
        <v>0</v>
      </c>
      <c r="J2401" t="s">
        <v>2117</v>
      </c>
      <c r="K2401" s="2" t="s">
        <v>2117</v>
      </c>
      <c r="L2401" t="str">
        <f>VLOOKUP(A2401,Tables!$A$2:$B$218,2,FALSE)</f>
        <v/>
      </c>
      <c r="O2401" s="8" t="s">
        <v>3149</v>
      </c>
      <c r="P2401" s="8"/>
      <c r="Q2401" t="str">
        <f t="shared" si="37"/>
        <v>ETL Audit Process</v>
      </c>
      <c r="R2401"/>
      <c r="S2401"/>
      <c r="T2401" s="6" t="str">
        <f>IFERROR(VLOOKUP(T$1&amp;"."&amp;$A2401&amp;"."&amp;$B2401,Mappings[[Lookup Name]:[Source Reference]],2,FALSE),"")</f>
        <v/>
      </c>
      <c r="U2401" s="6" t="str">
        <f>IFERROR(VLOOKUP(U$1&amp;"."&amp;$A2401&amp;"."&amp;$B2401,Mappings[[Lookup Name]:[Source Reference]],2,FALSE),"")</f>
        <v/>
      </c>
      <c r="V2401" s="6" t="str">
        <f>IFERROR(VLOOKUP(V$1&amp;"."&amp;$A2401&amp;"."&amp;$B2401,Mappings[[Lookup Name]:[Source Reference]],2,FALSE),"")</f>
        <v/>
      </c>
      <c r="W2401" s="6" t="str">
        <f>IFERROR(VLOOKUP(W$1&amp;"."&amp;$A2401&amp;"."&amp;$B2401,Mappings[[Lookup Name]:[Source Reference]],2,FALSE),"")</f>
        <v/>
      </c>
    </row>
    <row r="2402" spans="1:23" x14ac:dyDescent="0.3">
      <c r="A2402" t="s">
        <v>1573</v>
      </c>
      <c r="B2402" s="6" t="s">
        <v>14</v>
      </c>
      <c r="C2402" s="5">
        <v>7</v>
      </c>
      <c r="D2402" t="s">
        <v>2098</v>
      </c>
      <c r="E2402">
        <v>8</v>
      </c>
      <c r="F2402">
        <v>23</v>
      </c>
      <c r="G2402">
        <v>3</v>
      </c>
      <c r="H2402">
        <v>1</v>
      </c>
      <c r="I2402">
        <v>0</v>
      </c>
      <c r="J2402" t="s">
        <v>2117</v>
      </c>
      <c r="K2402" s="2" t="s">
        <v>2117</v>
      </c>
      <c r="L2402" t="str">
        <f>VLOOKUP(A2402,Tables!$A$2:$B$218,2,FALSE)</f>
        <v/>
      </c>
      <c r="O2402" s="8" t="s">
        <v>3149</v>
      </c>
      <c r="P2402" s="8"/>
      <c r="Q2402" t="str">
        <f t="shared" si="37"/>
        <v>ETL Audit Process</v>
      </c>
      <c r="R2402"/>
      <c r="S2402"/>
      <c r="T2402" s="6" t="str">
        <f>IFERROR(VLOOKUP(T$1&amp;"."&amp;$A2402&amp;"."&amp;$B2402,Mappings[[Lookup Name]:[Source Reference]],2,FALSE),"")</f>
        <v/>
      </c>
      <c r="U2402" s="6" t="str">
        <f>IFERROR(VLOOKUP(U$1&amp;"."&amp;$A2402&amp;"."&amp;$B2402,Mappings[[Lookup Name]:[Source Reference]],2,FALSE),"")</f>
        <v/>
      </c>
      <c r="V2402" s="6" t="str">
        <f>IFERROR(VLOOKUP(V$1&amp;"."&amp;$A2402&amp;"."&amp;$B2402,Mappings[[Lookup Name]:[Source Reference]],2,FALSE),"")</f>
        <v/>
      </c>
      <c r="W2402" s="6" t="str">
        <f>IFERROR(VLOOKUP(W$1&amp;"."&amp;$A2402&amp;"."&amp;$B2402,Mappings[[Lookup Name]:[Source Reference]],2,FALSE),"")</f>
        <v/>
      </c>
    </row>
    <row r="2403" spans="1:23" x14ac:dyDescent="0.3">
      <c r="A2403" t="s">
        <v>1573</v>
      </c>
      <c r="B2403" s="6" t="s">
        <v>15</v>
      </c>
      <c r="C2403" s="5">
        <v>8</v>
      </c>
      <c r="D2403" t="s">
        <v>2102</v>
      </c>
      <c r="E2403">
        <v>120</v>
      </c>
      <c r="F2403">
        <v>0</v>
      </c>
      <c r="G2403">
        <v>0</v>
      </c>
      <c r="H2403">
        <v>1</v>
      </c>
      <c r="I2403">
        <v>0</v>
      </c>
      <c r="J2403" t="s">
        <v>2117</v>
      </c>
      <c r="K2403" s="2" t="s">
        <v>2117</v>
      </c>
      <c r="L2403" t="str">
        <f>VLOOKUP(A2403,Tables!$A$2:$B$218,2,FALSE)</f>
        <v/>
      </c>
      <c r="O2403" s="8" t="s">
        <v>3149</v>
      </c>
      <c r="P2403" s="8"/>
      <c r="Q2403" t="str">
        <f t="shared" si="37"/>
        <v>ETL Audit Process</v>
      </c>
      <c r="R2403"/>
      <c r="S2403"/>
      <c r="T2403" s="6" t="str">
        <f>IFERROR(VLOOKUP(T$1&amp;"."&amp;$A2403&amp;"."&amp;$B2403,Mappings[[Lookup Name]:[Source Reference]],2,FALSE),"")</f>
        <v/>
      </c>
      <c r="U2403" s="6" t="str">
        <f>IFERROR(VLOOKUP(U$1&amp;"."&amp;$A2403&amp;"."&amp;$B2403,Mappings[[Lookup Name]:[Source Reference]],2,FALSE),"")</f>
        <v/>
      </c>
      <c r="V2403" s="6" t="str">
        <f>IFERROR(VLOOKUP(V$1&amp;"."&amp;$A2403&amp;"."&amp;$B2403,Mappings[[Lookup Name]:[Source Reference]],2,FALSE),"")</f>
        <v/>
      </c>
      <c r="W2403" s="6" t="str">
        <f>IFERROR(VLOOKUP(W$1&amp;"."&amp;$A2403&amp;"."&amp;$B2403,Mappings[[Lookup Name]:[Source Reference]],2,FALSE),"")</f>
        <v/>
      </c>
    </row>
    <row r="2404" spans="1:23" x14ac:dyDescent="0.3">
      <c r="A2404" t="s">
        <v>1573</v>
      </c>
      <c r="B2404" s="6" t="s">
        <v>16</v>
      </c>
      <c r="C2404" s="5">
        <v>9</v>
      </c>
      <c r="D2404" t="s">
        <v>2099</v>
      </c>
      <c r="E2404">
        <v>4</v>
      </c>
      <c r="F2404">
        <v>10</v>
      </c>
      <c r="G2404">
        <v>0</v>
      </c>
      <c r="H2404">
        <v>1</v>
      </c>
      <c r="I2404">
        <v>0</v>
      </c>
      <c r="J2404" t="s">
        <v>2117</v>
      </c>
      <c r="K2404" s="2" t="s">
        <v>2117</v>
      </c>
      <c r="L2404" t="str">
        <f>VLOOKUP(A2404,Tables!$A$2:$B$218,2,FALSE)</f>
        <v/>
      </c>
      <c r="O2404" s="8" t="s">
        <v>3149</v>
      </c>
      <c r="P2404" s="8"/>
      <c r="Q2404" t="str">
        <f t="shared" si="37"/>
        <v>ETL Audit Process</v>
      </c>
      <c r="R2404"/>
      <c r="S2404"/>
      <c r="T2404" s="6" t="str">
        <f>IFERROR(VLOOKUP(T$1&amp;"."&amp;$A2404&amp;"."&amp;$B2404,Mappings[[Lookup Name]:[Source Reference]],2,FALSE),"")</f>
        <v/>
      </c>
      <c r="U2404" s="6" t="str">
        <f>IFERROR(VLOOKUP(U$1&amp;"."&amp;$A2404&amp;"."&amp;$B2404,Mappings[[Lookup Name]:[Source Reference]],2,FALSE),"")</f>
        <v/>
      </c>
      <c r="V2404" s="6" t="str">
        <f>IFERROR(VLOOKUP(V$1&amp;"."&amp;$A2404&amp;"."&amp;$B2404,Mappings[[Lookup Name]:[Source Reference]],2,FALSE),"")</f>
        <v/>
      </c>
      <c r="W2404" s="6" t="str">
        <f>IFERROR(VLOOKUP(W$1&amp;"."&amp;$A2404&amp;"."&amp;$B2404,Mappings[[Lookup Name]:[Source Reference]],2,FALSE),"")</f>
        <v/>
      </c>
    </row>
    <row r="2405" spans="1:23" x14ac:dyDescent="0.3">
      <c r="A2405" t="s">
        <v>1573</v>
      </c>
      <c r="B2405" s="6" t="s">
        <v>17</v>
      </c>
      <c r="C2405" s="5">
        <v>10</v>
      </c>
      <c r="D2405" t="s">
        <v>2099</v>
      </c>
      <c r="E2405">
        <v>4</v>
      </c>
      <c r="F2405">
        <v>10</v>
      </c>
      <c r="G2405">
        <v>0</v>
      </c>
      <c r="H2405">
        <v>1</v>
      </c>
      <c r="I2405">
        <v>0</v>
      </c>
      <c r="J2405" t="s">
        <v>2117</v>
      </c>
      <c r="K2405" s="2" t="s">
        <v>2117</v>
      </c>
      <c r="L2405" t="str">
        <f>VLOOKUP(A2405,Tables!$A$2:$B$218,2,FALSE)</f>
        <v/>
      </c>
      <c r="O2405" s="8" t="s">
        <v>3149</v>
      </c>
      <c r="P2405" s="8"/>
      <c r="Q2405" t="str">
        <f t="shared" si="37"/>
        <v>ETL Audit Process</v>
      </c>
      <c r="R2405"/>
      <c r="S2405"/>
      <c r="T2405" s="6" t="str">
        <f>IFERROR(VLOOKUP(T$1&amp;"."&amp;$A2405&amp;"."&amp;$B2405,Mappings[[Lookup Name]:[Source Reference]],2,FALSE),"")</f>
        <v/>
      </c>
      <c r="U2405" s="6" t="str">
        <f>IFERROR(VLOOKUP(U$1&amp;"."&amp;$A2405&amp;"."&amp;$B2405,Mappings[[Lookup Name]:[Source Reference]],2,FALSE),"")</f>
        <v/>
      </c>
      <c r="V2405" s="6" t="str">
        <f>IFERROR(VLOOKUP(V$1&amp;"."&amp;$A2405&amp;"."&amp;$B2405,Mappings[[Lookup Name]:[Source Reference]],2,FALSE),"")</f>
        <v/>
      </c>
      <c r="W2405" s="6" t="str">
        <f>IFERROR(VLOOKUP(W$1&amp;"."&amp;$A2405&amp;"."&amp;$B2405,Mappings[[Lookup Name]:[Source Reference]],2,FALSE),"")</f>
        <v/>
      </c>
    </row>
    <row r="2406" spans="1:23" x14ac:dyDescent="0.3">
      <c r="A2406" t="s">
        <v>1575</v>
      </c>
      <c r="B2406" s="6" t="s">
        <v>1576</v>
      </c>
      <c r="C2406" s="5">
        <v>1</v>
      </c>
      <c r="D2406" t="s">
        <v>2099</v>
      </c>
      <c r="E2406">
        <v>4</v>
      </c>
      <c r="F2406">
        <v>10</v>
      </c>
      <c r="G2406">
        <v>0</v>
      </c>
      <c r="H2406">
        <v>0</v>
      </c>
      <c r="I2406">
        <v>1</v>
      </c>
      <c r="J2406" t="s">
        <v>2117</v>
      </c>
      <c r="K2406" s="2" t="s">
        <v>2117</v>
      </c>
      <c r="L2406" t="str">
        <f>VLOOKUP(A2406,Tables!$A$2:$B$218,2,FALSE)</f>
        <v>Truven</v>
      </c>
      <c r="O2406" s="8" t="s">
        <v>3149</v>
      </c>
      <c r="P2406" s="8"/>
      <c r="Q2406" t="str">
        <f t="shared" si="37"/>
        <v>System Generated</v>
      </c>
      <c r="R2406"/>
      <c r="S2406"/>
      <c r="T2406" s="6" t="str">
        <f>IFERROR(VLOOKUP(T$1&amp;"."&amp;$A2406&amp;"."&amp;$B2406,Mappings[[Lookup Name]:[Source Reference]],2,FALSE),"")</f>
        <v/>
      </c>
      <c r="U2406" s="6" t="str">
        <f>IFERROR(VLOOKUP(U$1&amp;"."&amp;$A2406&amp;"."&amp;$B2406,Mappings[[Lookup Name]:[Source Reference]],2,FALSE),"")</f>
        <v/>
      </c>
      <c r="V2406" s="6" t="str">
        <f>IFERROR(VLOOKUP(V$1&amp;"."&amp;$A2406&amp;"."&amp;$B2406,Mappings[[Lookup Name]:[Source Reference]],2,FALSE),"")</f>
        <v/>
      </c>
      <c r="W2406" s="6" t="str">
        <f>IFERROR(VLOOKUP(W$1&amp;"."&amp;$A2406&amp;"."&amp;$B2406,Mappings[[Lookup Name]:[Source Reference]],2,FALSE),"")</f>
        <v/>
      </c>
    </row>
    <row r="2407" spans="1:23" ht="31.2" x14ac:dyDescent="0.3">
      <c r="A2407" t="s">
        <v>1575</v>
      </c>
      <c r="B2407" s="6" t="s">
        <v>24</v>
      </c>
      <c r="C2407" s="5">
        <v>2</v>
      </c>
      <c r="D2407" t="s">
        <v>2099</v>
      </c>
      <c r="E2407">
        <v>4</v>
      </c>
      <c r="F2407">
        <v>10</v>
      </c>
      <c r="G2407">
        <v>0</v>
      </c>
      <c r="H2407">
        <v>0</v>
      </c>
      <c r="I2407">
        <v>0</v>
      </c>
      <c r="J2407" t="s">
        <v>2117</v>
      </c>
      <c r="K2407" s="2" t="s">
        <v>2300</v>
      </c>
      <c r="L2407" t="str">
        <f>VLOOKUP(A2407,Tables!$A$2:$B$218,2,FALSE)</f>
        <v>Truven</v>
      </c>
      <c r="O2407" s="8" t="s">
        <v>3149</v>
      </c>
      <c r="P2407" s="8"/>
      <c r="Q2407" t="str">
        <f t="shared" si="37"/>
        <v>System Generated</v>
      </c>
      <c r="R2407"/>
      <c r="S2407"/>
      <c r="T2407" s="6" t="str">
        <f>IFERROR(VLOOKUP(T$1&amp;"."&amp;$A2407&amp;"."&amp;$B2407,Mappings[[Lookup Name]:[Source Reference]],2,FALSE),"")</f>
        <v/>
      </c>
      <c r="U2407" s="6" t="str">
        <f>IFERROR(VLOOKUP(U$1&amp;"."&amp;$A2407&amp;"."&amp;$B2407,Mappings[[Lookup Name]:[Source Reference]],2,FALSE),"")</f>
        <v/>
      </c>
      <c r="V2407" s="6" t="str">
        <f>IFERROR(VLOOKUP(V$1&amp;"."&amp;$A2407&amp;"."&amp;$B2407,Mappings[[Lookup Name]:[Source Reference]],2,FALSE),"")</f>
        <v/>
      </c>
      <c r="W2407" s="6" t="str">
        <f>IFERROR(VLOOKUP(W$1&amp;"."&amp;$A2407&amp;"."&amp;$B2407,Mappings[[Lookup Name]:[Source Reference]],2,FALSE),"")</f>
        <v/>
      </c>
    </row>
    <row r="2408" spans="1:23" ht="31.2" x14ac:dyDescent="0.3">
      <c r="A2408" t="s">
        <v>1575</v>
      </c>
      <c r="B2408" s="6" t="s">
        <v>194</v>
      </c>
      <c r="C2408" s="5">
        <v>3</v>
      </c>
      <c r="D2408" t="s">
        <v>2099</v>
      </c>
      <c r="E2408">
        <v>4</v>
      </c>
      <c r="F2408">
        <v>10</v>
      </c>
      <c r="G2408">
        <v>0</v>
      </c>
      <c r="H2408">
        <v>0</v>
      </c>
      <c r="I2408">
        <v>0</v>
      </c>
      <c r="J2408" t="s">
        <v>2117</v>
      </c>
      <c r="K2408" s="2" t="s">
        <v>2301</v>
      </c>
      <c r="L2408" t="str">
        <f>VLOOKUP(A2408,Tables!$A$2:$B$218,2,FALSE)</f>
        <v>Truven</v>
      </c>
      <c r="O2408" s="8" t="s">
        <v>3149</v>
      </c>
      <c r="P2408" s="8"/>
      <c r="Q2408" t="str">
        <f t="shared" si="37"/>
        <v>System Generated</v>
      </c>
      <c r="R2408"/>
      <c r="S2408"/>
      <c r="T2408" s="6" t="str">
        <f>IFERROR(VLOOKUP(T$1&amp;"."&amp;$A2408&amp;"."&amp;$B2408,Mappings[[Lookup Name]:[Source Reference]],2,FALSE),"")</f>
        <v/>
      </c>
      <c r="U2408" s="6" t="str">
        <f>IFERROR(VLOOKUP(U$1&amp;"."&amp;$A2408&amp;"."&amp;$B2408,Mappings[[Lookup Name]:[Source Reference]],2,FALSE),"")</f>
        <v/>
      </c>
      <c r="V2408" s="6" t="str">
        <f>IFERROR(VLOOKUP(V$1&amp;"."&amp;$A2408&amp;"."&amp;$B2408,Mappings[[Lookup Name]:[Source Reference]],2,FALSE),"")</f>
        <v/>
      </c>
      <c r="W2408" s="6" t="str">
        <f>IFERROR(VLOOKUP(W$1&amp;"."&amp;$A2408&amp;"."&amp;$B2408,Mappings[[Lookup Name]:[Source Reference]],2,FALSE),"")</f>
        <v/>
      </c>
    </row>
    <row r="2409" spans="1:23" x14ac:dyDescent="0.3">
      <c r="A2409" t="s">
        <v>1575</v>
      </c>
      <c r="B2409" s="6" t="s">
        <v>1577</v>
      </c>
      <c r="C2409" s="5">
        <v>4</v>
      </c>
      <c r="D2409" t="s">
        <v>2113</v>
      </c>
      <c r="E2409">
        <v>17</v>
      </c>
      <c r="F2409">
        <v>38</v>
      </c>
      <c r="G2409">
        <v>0</v>
      </c>
      <c r="H2409">
        <v>1</v>
      </c>
      <c r="I2409">
        <v>0</v>
      </c>
      <c r="J2409" t="s">
        <v>2117</v>
      </c>
      <c r="K2409" s="2" t="s">
        <v>2117</v>
      </c>
      <c r="L2409" t="str">
        <f>VLOOKUP(A2409,Tables!$A$2:$B$218,2,FALSE)</f>
        <v>Truven</v>
      </c>
      <c r="O2409" s="8" t="s">
        <v>3149</v>
      </c>
      <c r="P2409" s="8"/>
      <c r="Q2409" t="str">
        <f t="shared" si="37"/>
        <v>Business Logic</v>
      </c>
      <c r="R2409"/>
      <c r="S2409"/>
      <c r="T2409" s="6" t="str">
        <f>IFERROR(VLOOKUP(T$1&amp;"."&amp;$A2409&amp;"."&amp;$B2409,Mappings[[Lookup Name]:[Source Reference]],2,FALSE),"")</f>
        <v/>
      </c>
      <c r="U2409" s="6" t="str">
        <f>IFERROR(VLOOKUP(U$1&amp;"."&amp;$A2409&amp;"."&amp;$B2409,Mappings[[Lookup Name]:[Source Reference]],2,FALSE),"")</f>
        <v/>
      </c>
      <c r="V2409" s="6" t="str">
        <f>IFERROR(VLOOKUP(V$1&amp;"."&amp;$A2409&amp;"."&amp;$B2409,Mappings[[Lookup Name]:[Source Reference]],2,FALSE),"")</f>
        <v/>
      </c>
      <c r="W2409" s="6" t="str">
        <f>IFERROR(VLOOKUP(W$1&amp;"."&amp;$A2409&amp;"."&amp;$B2409,Mappings[[Lookup Name]:[Source Reference]],2,FALSE),"")</f>
        <v/>
      </c>
    </row>
    <row r="2410" spans="1:23" x14ac:dyDescent="0.3">
      <c r="A2410" t="s">
        <v>1575</v>
      </c>
      <c r="B2410" s="6" t="s">
        <v>1578</v>
      </c>
      <c r="C2410" s="5">
        <v>5</v>
      </c>
      <c r="D2410" t="s">
        <v>2105</v>
      </c>
      <c r="E2410">
        <v>3</v>
      </c>
      <c r="F2410">
        <v>10</v>
      </c>
      <c r="G2410">
        <v>0</v>
      </c>
      <c r="H2410">
        <v>1</v>
      </c>
      <c r="I2410">
        <v>0</v>
      </c>
      <c r="J2410" t="s">
        <v>2117</v>
      </c>
      <c r="K2410" s="2" t="s">
        <v>2117</v>
      </c>
      <c r="L2410" t="str">
        <f>VLOOKUP(A2410,Tables!$A$2:$B$218,2,FALSE)</f>
        <v>Truven</v>
      </c>
      <c r="O2410" s="8" t="s">
        <v>3149</v>
      </c>
      <c r="P2410" s="8"/>
      <c r="Q2410" t="str">
        <f t="shared" si="37"/>
        <v>Business Logic</v>
      </c>
      <c r="R2410"/>
      <c r="S2410"/>
      <c r="T2410" s="6" t="str">
        <f>IFERROR(VLOOKUP(T$1&amp;"."&amp;$A2410&amp;"."&amp;$B2410,Mappings[[Lookup Name]:[Source Reference]],2,FALSE),"")</f>
        <v/>
      </c>
      <c r="U2410" s="6" t="str">
        <f>IFERROR(VLOOKUP(U$1&amp;"."&amp;$A2410&amp;"."&amp;$B2410,Mappings[[Lookup Name]:[Source Reference]],2,FALSE),"")</f>
        <v/>
      </c>
      <c r="V2410" s="6" t="str">
        <f>IFERROR(VLOOKUP(V$1&amp;"."&amp;$A2410&amp;"."&amp;$B2410,Mappings[[Lookup Name]:[Source Reference]],2,FALSE),"")</f>
        <v/>
      </c>
      <c r="W2410" s="6" t="str">
        <f>IFERROR(VLOOKUP(W$1&amp;"."&amp;$A2410&amp;"."&amp;$B2410,Mappings[[Lookup Name]:[Source Reference]],2,FALSE),"")</f>
        <v/>
      </c>
    </row>
    <row r="2411" spans="1:23" x14ac:dyDescent="0.3">
      <c r="A2411" t="s">
        <v>1575</v>
      </c>
      <c r="B2411" s="6" t="s">
        <v>1579</v>
      </c>
      <c r="C2411" s="5">
        <v>6</v>
      </c>
      <c r="D2411" t="s">
        <v>2105</v>
      </c>
      <c r="E2411">
        <v>3</v>
      </c>
      <c r="F2411">
        <v>10</v>
      </c>
      <c r="G2411">
        <v>0</v>
      </c>
      <c r="H2411">
        <v>1</v>
      </c>
      <c r="I2411">
        <v>0</v>
      </c>
      <c r="J2411" t="s">
        <v>2117</v>
      </c>
      <c r="K2411" s="2" t="s">
        <v>2117</v>
      </c>
      <c r="L2411" t="str">
        <f>VLOOKUP(A2411,Tables!$A$2:$B$218,2,FALSE)</f>
        <v>Truven</v>
      </c>
      <c r="O2411" s="8" t="s">
        <v>3149</v>
      </c>
      <c r="P2411" s="8"/>
      <c r="Q2411" t="str">
        <f t="shared" si="37"/>
        <v>Business Logic</v>
      </c>
      <c r="R2411"/>
      <c r="S2411"/>
      <c r="T2411" s="6" t="str">
        <f>IFERROR(VLOOKUP(T$1&amp;"."&amp;$A2411&amp;"."&amp;$B2411,Mappings[[Lookup Name]:[Source Reference]],2,FALSE),"")</f>
        <v/>
      </c>
      <c r="U2411" s="6" t="str">
        <f>IFERROR(VLOOKUP(U$1&amp;"."&amp;$A2411&amp;"."&amp;$B2411,Mappings[[Lookup Name]:[Source Reference]],2,FALSE),"")</f>
        <v/>
      </c>
      <c r="V2411" s="6" t="str">
        <f>IFERROR(VLOOKUP(V$1&amp;"."&amp;$A2411&amp;"."&amp;$B2411,Mappings[[Lookup Name]:[Source Reference]],2,FALSE),"")</f>
        <v/>
      </c>
      <c r="W2411" s="6" t="str">
        <f>IFERROR(VLOOKUP(W$1&amp;"."&amp;$A2411&amp;"."&amp;$B2411,Mappings[[Lookup Name]:[Source Reference]],2,FALSE),"")</f>
        <v/>
      </c>
    </row>
    <row r="2412" spans="1:23" x14ac:dyDescent="0.3">
      <c r="A2412" t="s">
        <v>1575</v>
      </c>
      <c r="B2412" s="6" t="s">
        <v>1580</v>
      </c>
      <c r="C2412" s="5">
        <v>7</v>
      </c>
      <c r="D2412" t="s">
        <v>2102</v>
      </c>
      <c r="E2412">
        <v>20</v>
      </c>
      <c r="F2412">
        <v>0</v>
      </c>
      <c r="G2412">
        <v>0</v>
      </c>
      <c r="H2412">
        <v>1</v>
      </c>
      <c r="I2412">
        <v>0</v>
      </c>
      <c r="J2412" t="s">
        <v>2117</v>
      </c>
      <c r="K2412" s="2" t="s">
        <v>2117</v>
      </c>
      <c r="L2412" t="str">
        <f>VLOOKUP(A2412,Tables!$A$2:$B$218,2,FALSE)</f>
        <v>Truven</v>
      </c>
      <c r="O2412" s="8" t="s">
        <v>3149</v>
      </c>
      <c r="P2412" s="8"/>
      <c r="Q2412" t="str">
        <f t="shared" si="37"/>
        <v>Business Logic</v>
      </c>
      <c r="R2412"/>
      <c r="S2412"/>
      <c r="T2412" s="6" t="str">
        <f>IFERROR(VLOOKUP(T$1&amp;"."&amp;$A2412&amp;"."&amp;$B2412,Mappings[[Lookup Name]:[Source Reference]],2,FALSE),"")</f>
        <v/>
      </c>
      <c r="U2412" s="6" t="str">
        <f>IFERROR(VLOOKUP(U$1&amp;"."&amp;$A2412&amp;"."&amp;$B2412,Mappings[[Lookup Name]:[Source Reference]],2,FALSE),"")</f>
        <v/>
      </c>
      <c r="V2412" s="6" t="str">
        <f>IFERROR(VLOOKUP(V$1&amp;"."&amp;$A2412&amp;"."&amp;$B2412,Mappings[[Lookup Name]:[Source Reference]],2,FALSE),"")</f>
        <v/>
      </c>
      <c r="W2412" s="6" t="str">
        <f>IFERROR(VLOOKUP(W$1&amp;"."&amp;$A2412&amp;"."&amp;$B2412,Mappings[[Lookup Name]:[Source Reference]],2,FALSE),"")</f>
        <v/>
      </c>
    </row>
    <row r="2413" spans="1:23" x14ac:dyDescent="0.3">
      <c r="A2413" t="s">
        <v>1575</v>
      </c>
      <c r="B2413" s="6" t="s">
        <v>1581</v>
      </c>
      <c r="C2413" s="5">
        <v>8</v>
      </c>
      <c r="D2413" t="s">
        <v>2102</v>
      </c>
      <c r="E2413">
        <v>100</v>
      </c>
      <c r="F2413">
        <v>0</v>
      </c>
      <c r="G2413">
        <v>0</v>
      </c>
      <c r="H2413">
        <v>1</v>
      </c>
      <c r="I2413">
        <v>0</v>
      </c>
      <c r="J2413" t="s">
        <v>2117</v>
      </c>
      <c r="K2413" s="2" t="s">
        <v>2117</v>
      </c>
      <c r="L2413" t="str">
        <f>VLOOKUP(A2413,Tables!$A$2:$B$218,2,FALSE)</f>
        <v>Truven</v>
      </c>
      <c r="O2413" s="8" t="s">
        <v>3149</v>
      </c>
      <c r="P2413" s="8"/>
      <c r="Q2413" t="str">
        <f t="shared" si="37"/>
        <v>Business Logic</v>
      </c>
      <c r="R2413"/>
      <c r="S2413"/>
      <c r="T2413" s="6" t="str">
        <f>IFERROR(VLOOKUP(T$1&amp;"."&amp;$A2413&amp;"."&amp;$B2413,Mappings[[Lookup Name]:[Source Reference]],2,FALSE),"")</f>
        <v/>
      </c>
      <c r="U2413" s="6" t="str">
        <f>IFERROR(VLOOKUP(U$1&amp;"."&amp;$A2413&amp;"."&amp;$B2413,Mappings[[Lookup Name]:[Source Reference]],2,FALSE),"")</f>
        <v/>
      </c>
      <c r="V2413" s="6" t="str">
        <f>IFERROR(VLOOKUP(V$1&amp;"."&amp;$A2413&amp;"."&amp;$B2413,Mappings[[Lookup Name]:[Source Reference]],2,FALSE),"")</f>
        <v/>
      </c>
      <c r="W2413" s="6" t="str">
        <f>IFERROR(VLOOKUP(W$1&amp;"."&amp;$A2413&amp;"."&amp;$B2413,Mappings[[Lookup Name]:[Source Reference]],2,FALSE),"")</f>
        <v/>
      </c>
    </row>
    <row r="2414" spans="1:23" x14ac:dyDescent="0.3">
      <c r="A2414" t="s">
        <v>1575</v>
      </c>
      <c r="B2414" s="6" t="s">
        <v>11</v>
      </c>
      <c r="C2414" s="5">
        <v>9</v>
      </c>
      <c r="D2414" t="s">
        <v>2101</v>
      </c>
      <c r="E2414">
        <v>1</v>
      </c>
      <c r="F2414">
        <v>0</v>
      </c>
      <c r="G2414">
        <v>0</v>
      </c>
      <c r="H2414">
        <v>1</v>
      </c>
      <c r="I2414">
        <v>0</v>
      </c>
      <c r="J2414" t="s">
        <v>2117</v>
      </c>
      <c r="K2414" s="2" t="s">
        <v>2117</v>
      </c>
      <c r="L2414" t="str">
        <f>VLOOKUP(A2414,Tables!$A$2:$B$218,2,FALSE)</f>
        <v>Truven</v>
      </c>
      <c r="O2414" s="8" t="s">
        <v>3149</v>
      </c>
      <c r="P2414" s="8"/>
      <c r="Q2414" t="str">
        <f t="shared" si="37"/>
        <v>Business Logic</v>
      </c>
      <c r="R2414"/>
      <c r="S2414"/>
      <c r="T2414" s="6" t="str">
        <f>IFERROR(VLOOKUP(T$1&amp;"."&amp;$A2414&amp;"."&amp;$B2414,Mappings[[Lookup Name]:[Source Reference]],2,FALSE),"")</f>
        <v/>
      </c>
      <c r="U2414" s="6" t="str">
        <f>IFERROR(VLOOKUP(U$1&amp;"."&amp;$A2414&amp;"."&amp;$B2414,Mappings[[Lookup Name]:[Source Reference]],2,FALSE),"")</f>
        <v/>
      </c>
      <c r="V2414" s="6" t="str">
        <f>IFERROR(VLOOKUP(V$1&amp;"."&amp;$A2414&amp;"."&amp;$B2414,Mappings[[Lookup Name]:[Source Reference]],2,FALSE),"")</f>
        <v/>
      </c>
      <c r="W2414" s="6" t="str">
        <f>IFERROR(VLOOKUP(W$1&amp;"."&amp;$A2414&amp;"."&amp;$B2414,Mappings[[Lookup Name]:[Source Reference]],2,FALSE),"")</f>
        <v/>
      </c>
    </row>
    <row r="2415" spans="1:23" x14ac:dyDescent="0.3">
      <c r="A2415" t="s">
        <v>1575</v>
      </c>
      <c r="B2415" s="6" t="s">
        <v>12</v>
      </c>
      <c r="C2415" s="5">
        <v>10</v>
      </c>
      <c r="D2415" t="s">
        <v>2102</v>
      </c>
      <c r="E2415">
        <v>120</v>
      </c>
      <c r="F2415">
        <v>0</v>
      </c>
      <c r="G2415">
        <v>0</v>
      </c>
      <c r="H2415">
        <v>0</v>
      </c>
      <c r="I2415">
        <v>0</v>
      </c>
      <c r="J2415" t="s">
        <v>2117</v>
      </c>
      <c r="K2415" s="2" t="s">
        <v>2117</v>
      </c>
      <c r="L2415" t="str">
        <f>VLOOKUP(A2415,Tables!$A$2:$B$218,2,FALSE)</f>
        <v>Truven</v>
      </c>
      <c r="O2415" s="8" t="s">
        <v>3149</v>
      </c>
      <c r="P2415" s="8"/>
      <c r="Q2415" t="str">
        <f t="shared" si="37"/>
        <v>ETL Audit Process</v>
      </c>
      <c r="R2415"/>
      <c r="S2415"/>
      <c r="T2415" s="6" t="str">
        <f>IFERROR(VLOOKUP(T$1&amp;"."&amp;$A2415&amp;"."&amp;$B2415,Mappings[[Lookup Name]:[Source Reference]],2,FALSE),"")</f>
        <v/>
      </c>
      <c r="U2415" s="6" t="str">
        <f>IFERROR(VLOOKUP(U$1&amp;"."&amp;$A2415&amp;"."&amp;$B2415,Mappings[[Lookup Name]:[Source Reference]],2,FALSE),"")</f>
        <v/>
      </c>
      <c r="V2415" s="6" t="str">
        <f>IFERROR(VLOOKUP(V$1&amp;"."&amp;$A2415&amp;"."&amp;$B2415,Mappings[[Lookup Name]:[Source Reference]],2,FALSE),"")</f>
        <v/>
      </c>
      <c r="W2415" s="6" t="str">
        <f>IFERROR(VLOOKUP(W$1&amp;"."&amp;$A2415&amp;"."&amp;$B2415,Mappings[[Lookup Name]:[Source Reference]],2,FALSE),"")</f>
        <v/>
      </c>
    </row>
    <row r="2416" spans="1:23" x14ac:dyDescent="0.3">
      <c r="A2416" t="s">
        <v>1575</v>
      </c>
      <c r="B2416" s="6" t="s">
        <v>13</v>
      </c>
      <c r="C2416" s="5">
        <v>11</v>
      </c>
      <c r="D2416" t="s">
        <v>2098</v>
      </c>
      <c r="E2416">
        <v>8</v>
      </c>
      <c r="F2416">
        <v>23</v>
      </c>
      <c r="G2416">
        <v>3</v>
      </c>
      <c r="H2416">
        <v>0</v>
      </c>
      <c r="I2416">
        <v>0</v>
      </c>
      <c r="J2416" t="s">
        <v>2117</v>
      </c>
      <c r="K2416" s="2" t="s">
        <v>2117</v>
      </c>
      <c r="L2416" t="str">
        <f>VLOOKUP(A2416,Tables!$A$2:$B$218,2,FALSE)</f>
        <v>Truven</v>
      </c>
      <c r="O2416" s="8" t="s">
        <v>3149</v>
      </c>
      <c r="P2416" s="8"/>
      <c r="Q2416" t="str">
        <f t="shared" si="37"/>
        <v>ETL Audit Process</v>
      </c>
      <c r="R2416"/>
      <c r="S2416"/>
      <c r="T2416" s="6" t="str">
        <f>IFERROR(VLOOKUP(T$1&amp;"."&amp;$A2416&amp;"."&amp;$B2416,Mappings[[Lookup Name]:[Source Reference]],2,FALSE),"")</f>
        <v/>
      </c>
      <c r="U2416" s="6" t="str">
        <f>IFERROR(VLOOKUP(U$1&amp;"."&amp;$A2416&amp;"."&amp;$B2416,Mappings[[Lookup Name]:[Source Reference]],2,FALSE),"")</f>
        <v/>
      </c>
      <c r="V2416" s="6" t="str">
        <f>IFERROR(VLOOKUP(V$1&amp;"."&amp;$A2416&amp;"."&amp;$B2416,Mappings[[Lookup Name]:[Source Reference]],2,FALSE),"")</f>
        <v/>
      </c>
      <c r="W2416" s="6" t="str">
        <f>IFERROR(VLOOKUP(W$1&amp;"."&amp;$A2416&amp;"."&amp;$B2416,Mappings[[Lookup Name]:[Source Reference]],2,FALSE),"")</f>
        <v/>
      </c>
    </row>
    <row r="2417" spans="1:23" x14ac:dyDescent="0.3">
      <c r="A2417" t="s">
        <v>1575</v>
      </c>
      <c r="B2417" s="6" t="s">
        <v>14</v>
      </c>
      <c r="C2417" s="5">
        <v>12</v>
      </c>
      <c r="D2417" t="s">
        <v>2098</v>
      </c>
      <c r="E2417">
        <v>8</v>
      </c>
      <c r="F2417">
        <v>23</v>
      </c>
      <c r="G2417">
        <v>3</v>
      </c>
      <c r="H2417">
        <v>0</v>
      </c>
      <c r="I2417">
        <v>0</v>
      </c>
      <c r="J2417" t="s">
        <v>2117</v>
      </c>
      <c r="K2417" s="2" t="s">
        <v>2117</v>
      </c>
      <c r="L2417" t="str">
        <f>VLOOKUP(A2417,Tables!$A$2:$B$218,2,FALSE)</f>
        <v>Truven</v>
      </c>
      <c r="O2417" s="8" t="s">
        <v>3149</v>
      </c>
      <c r="P2417" s="8"/>
      <c r="Q2417" t="str">
        <f t="shared" si="37"/>
        <v>ETL Audit Process</v>
      </c>
      <c r="R2417"/>
      <c r="S2417"/>
      <c r="T2417" s="6" t="str">
        <f>IFERROR(VLOOKUP(T$1&amp;"."&amp;$A2417&amp;"."&amp;$B2417,Mappings[[Lookup Name]:[Source Reference]],2,FALSE),"")</f>
        <v/>
      </c>
      <c r="U2417" s="6" t="str">
        <f>IFERROR(VLOOKUP(U$1&amp;"."&amp;$A2417&amp;"."&amp;$B2417,Mappings[[Lookup Name]:[Source Reference]],2,FALSE),"")</f>
        <v/>
      </c>
      <c r="V2417" s="6" t="str">
        <f>IFERROR(VLOOKUP(V$1&amp;"."&amp;$A2417&amp;"."&amp;$B2417,Mappings[[Lookup Name]:[Source Reference]],2,FALSE),"")</f>
        <v/>
      </c>
      <c r="W2417" s="6" t="str">
        <f>IFERROR(VLOOKUP(W$1&amp;"."&amp;$A2417&amp;"."&amp;$B2417,Mappings[[Lookup Name]:[Source Reference]],2,FALSE),"")</f>
        <v/>
      </c>
    </row>
    <row r="2418" spans="1:23" x14ac:dyDescent="0.3">
      <c r="A2418" t="s">
        <v>1575</v>
      </c>
      <c r="B2418" s="6" t="s">
        <v>15</v>
      </c>
      <c r="C2418" s="5">
        <v>13</v>
      </c>
      <c r="D2418" t="s">
        <v>2102</v>
      </c>
      <c r="E2418">
        <v>120</v>
      </c>
      <c r="F2418">
        <v>0</v>
      </c>
      <c r="G2418">
        <v>0</v>
      </c>
      <c r="H2418">
        <v>0</v>
      </c>
      <c r="I2418">
        <v>0</v>
      </c>
      <c r="J2418" t="s">
        <v>2117</v>
      </c>
      <c r="K2418" s="2" t="s">
        <v>2117</v>
      </c>
      <c r="L2418" t="str">
        <f>VLOOKUP(A2418,Tables!$A$2:$B$218,2,FALSE)</f>
        <v>Truven</v>
      </c>
      <c r="O2418" s="8" t="s">
        <v>3149</v>
      </c>
      <c r="P2418" s="8"/>
      <c r="Q2418" t="str">
        <f t="shared" si="37"/>
        <v>ETL Audit Process</v>
      </c>
      <c r="R2418"/>
      <c r="S2418"/>
      <c r="T2418" s="6" t="str">
        <f>IFERROR(VLOOKUP(T$1&amp;"."&amp;$A2418&amp;"."&amp;$B2418,Mappings[[Lookup Name]:[Source Reference]],2,FALSE),"")</f>
        <v/>
      </c>
      <c r="U2418" s="6" t="str">
        <f>IFERROR(VLOOKUP(U$1&amp;"."&amp;$A2418&amp;"."&amp;$B2418,Mappings[[Lookup Name]:[Source Reference]],2,FALSE),"")</f>
        <v/>
      </c>
      <c r="V2418" s="6" t="str">
        <f>IFERROR(VLOOKUP(V$1&amp;"."&amp;$A2418&amp;"."&amp;$B2418,Mappings[[Lookup Name]:[Source Reference]],2,FALSE),"")</f>
        <v/>
      </c>
      <c r="W2418" s="6" t="str">
        <f>IFERROR(VLOOKUP(W$1&amp;"."&amp;$A2418&amp;"."&amp;$B2418,Mappings[[Lookup Name]:[Source Reference]],2,FALSE),"")</f>
        <v/>
      </c>
    </row>
    <row r="2419" spans="1:23" x14ac:dyDescent="0.3">
      <c r="A2419" t="s">
        <v>1575</v>
      </c>
      <c r="B2419" s="6" t="s">
        <v>16</v>
      </c>
      <c r="C2419" s="5">
        <v>14</v>
      </c>
      <c r="D2419" t="s">
        <v>2099</v>
      </c>
      <c r="E2419">
        <v>4</v>
      </c>
      <c r="F2419">
        <v>10</v>
      </c>
      <c r="G2419">
        <v>0</v>
      </c>
      <c r="H2419">
        <v>0</v>
      </c>
      <c r="I2419">
        <v>0</v>
      </c>
      <c r="J2419" t="s">
        <v>2117</v>
      </c>
      <c r="K2419" s="2" t="s">
        <v>2117</v>
      </c>
      <c r="L2419" t="str">
        <f>VLOOKUP(A2419,Tables!$A$2:$B$218,2,FALSE)</f>
        <v>Truven</v>
      </c>
      <c r="O2419" s="8" t="s">
        <v>3149</v>
      </c>
      <c r="P2419" s="8"/>
      <c r="Q2419" t="str">
        <f t="shared" si="37"/>
        <v>ETL Audit Process</v>
      </c>
      <c r="R2419"/>
      <c r="S2419"/>
      <c r="T2419" s="6" t="str">
        <f>IFERROR(VLOOKUP(T$1&amp;"."&amp;$A2419&amp;"."&amp;$B2419,Mappings[[Lookup Name]:[Source Reference]],2,FALSE),"")</f>
        <v/>
      </c>
      <c r="U2419" s="6" t="str">
        <f>IFERROR(VLOOKUP(U$1&amp;"."&amp;$A2419&amp;"."&amp;$B2419,Mappings[[Lookup Name]:[Source Reference]],2,FALSE),"")</f>
        <v/>
      </c>
      <c r="V2419" s="6" t="str">
        <f>IFERROR(VLOOKUP(V$1&amp;"."&amp;$A2419&amp;"."&amp;$B2419,Mappings[[Lookup Name]:[Source Reference]],2,FALSE),"")</f>
        <v/>
      </c>
      <c r="W2419" s="6" t="str">
        <f>IFERROR(VLOOKUP(W$1&amp;"."&amp;$A2419&amp;"."&amp;$B2419,Mappings[[Lookup Name]:[Source Reference]],2,FALSE),"")</f>
        <v/>
      </c>
    </row>
    <row r="2420" spans="1:23" x14ac:dyDescent="0.3">
      <c r="A2420" t="s">
        <v>1575</v>
      </c>
      <c r="B2420" s="6" t="s">
        <v>17</v>
      </c>
      <c r="C2420" s="5">
        <v>15</v>
      </c>
      <c r="D2420" t="s">
        <v>2099</v>
      </c>
      <c r="E2420">
        <v>4</v>
      </c>
      <c r="F2420">
        <v>10</v>
      </c>
      <c r="G2420">
        <v>0</v>
      </c>
      <c r="H2420">
        <v>0</v>
      </c>
      <c r="I2420">
        <v>0</v>
      </c>
      <c r="J2420" t="s">
        <v>2117</v>
      </c>
      <c r="K2420" s="2" t="s">
        <v>2117</v>
      </c>
      <c r="L2420" t="str">
        <f>VLOOKUP(A2420,Tables!$A$2:$B$218,2,FALSE)</f>
        <v>Truven</v>
      </c>
      <c r="O2420" s="8" t="s">
        <v>3149</v>
      </c>
      <c r="P2420" s="8"/>
      <c r="Q2420" t="str">
        <f t="shared" si="37"/>
        <v>ETL Audit Process</v>
      </c>
      <c r="R2420"/>
      <c r="S2420"/>
      <c r="T2420" s="6" t="str">
        <f>IFERROR(VLOOKUP(T$1&amp;"."&amp;$A2420&amp;"."&amp;$B2420,Mappings[[Lookup Name]:[Source Reference]],2,FALSE),"")</f>
        <v/>
      </c>
      <c r="U2420" s="6" t="str">
        <f>IFERROR(VLOOKUP(U$1&amp;"."&amp;$A2420&amp;"."&amp;$B2420,Mappings[[Lookup Name]:[Source Reference]],2,FALSE),"")</f>
        <v/>
      </c>
      <c r="V2420" s="6" t="str">
        <f>IFERROR(VLOOKUP(V$1&amp;"."&amp;$A2420&amp;"."&amp;$B2420,Mappings[[Lookup Name]:[Source Reference]],2,FALSE),"")</f>
        <v/>
      </c>
      <c r="W2420" s="6" t="str">
        <f>IFERROR(VLOOKUP(W$1&amp;"."&amp;$A2420&amp;"."&amp;$B2420,Mappings[[Lookup Name]:[Source Reference]],2,FALSE),"")</f>
        <v/>
      </c>
    </row>
    <row r="2421" spans="1:23" ht="31.2" x14ac:dyDescent="0.3">
      <c r="A2421" t="s">
        <v>1575</v>
      </c>
      <c r="B2421" s="6" t="s">
        <v>18</v>
      </c>
      <c r="C2421" s="5">
        <v>16</v>
      </c>
      <c r="D2421" t="s">
        <v>2099</v>
      </c>
      <c r="E2421">
        <v>4</v>
      </c>
      <c r="F2421">
        <v>10</v>
      </c>
      <c r="G2421">
        <v>0</v>
      </c>
      <c r="H2421">
        <v>0</v>
      </c>
      <c r="I2421">
        <v>0</v>
      </c>
      <c r="J2421" t="s">
        <v>2117</v>
      </c>
      <c r="K2421" s="2" t="s">
        <v>2302</v>
      </c>
      <c r="L2421" t="str">
        <f>VLOOKUP(A2421,Tables!$A$2:$B$218,2,FALSE)</f>
        <v>Truven</v>
      </c>
      <c r="O2421" s="8" t="s">
        <v>3149</v>
      </c>
      <c r="P2421" s="8"/>
      <c r="Q2421" t="str">
        <f t="shared" si="37"/>
        <v>Link to Source System</v>
      </c>
      <c r="R2421"/>
      <c r="S2421"/>
      <c r="T2421" s="6" t="str">
        <f>IFERROR(VLOOKUP(T$1&amp;"."&amp;$A2421&amp;"."&amp;$B2421,Mappings[[Lookup Name]:[Source Reference]],2,FALSE),"")</f>
        <v/>
      </c>
      <c r="U2421" s="6" t="str">
        <f>IFERROR(VLOOKUP(U$1&amp;"."&amp;$A2421&amp;"."&amp;$B2421,Mappings[[Lookup Name]:[Source Reference]],2,FALSE),"")</f>
        <v/>
      </c>
      <c r="V2421" s="6" t="str">
        <f>IFERROR(VLOOKUP(V$1&amp;"."&amp;$A2421&amp;"."&amp;$B2421,Mappings[[Lookup Name]:[Source Reference]],2,FALSE),"")</f>
        <v/>
      </c>
      <c r="W2421" s="6" t="str">
        <f>IFERROR(VLOOKUP(W$1&amp;"."&amp;$A2421&amp;"."&amp;$B2421,Mappings[[Lookup Name]:[Source Reference]],2,FALSE),"")</f>
        <v/>
      </c>
    </row>
    <row r="2422" spans="1:23" x14ac:dyDescent="0.3">
      <c r="A2422" t="s">
        <v>1582</v>
      </c>
      <c r="B2422" s="6" t="s">
        <v>1583</v>
      </c>
      <c r="C2422" s="5">
        <v>1</v>
      </c>
      <c r="D2422" t="s">
        <v>2099</v>
      </c>
      <c r="E2422">
        <v>4</v>
      </c>
      <c r="F2422">
        <v>10</v>
      </c>
      <c r="G2422">
        <v>0</v>
      </c>
      <c r="H2422">
        <v>0</v>
      </c>
      <c r="I2422">
        <v>1</v>
      </c>
      <c r="J2422" t="s">
        <v>2117</v>
      </c>
      <c r="K2422" s="2" t="s">
        <v>2117</v>
      </c>
      <c r="L2422" t="str">
        <f>VLOOKUP(A2422,Tables!$A$2:$B$218,2,FALSE)</f>
        <v>Truven</v>
      </c>
      <c r="O2422" s="8" t="s">
        <v>3149</v>
      </c>
      <c r="P2422" s="8"/>
      <c r="Q2422" t="str">
        <f t="shared" si="37"/>
        <v>System Generated</v>
      </c>
      <c r="R2422"/>
      <c r="S2422"/>
      <c r="T2422" s="6" t="str">
        <f>IFERROR(VLOOKUP(T$1&amp;"."&amp;$A2422&amp;"."&amp;$B2422,Mappings[[Lookup Name]:[Source Reference]],2,FALSE),"")</f>
        <v/>
      </c>
      <c r="U2422" s="6" t="str">
        <f>IFERROR(VLOOKUP(U$1&amp;"."&amp;$A2422&amp;"."&amp;$B2422,Mappings[[Lookup Name]:[Source Reference]],2,FALSE),"")</f>
        <v/>
      </c>
      <c r="V2422" s="6" t="str">
        <f>IFERROR(VLOOKUP(V$1&amp;"."&amp;$A2422&amp;"."&amp;$B2422,Mappings[[Lookup Name]:[Source Reference]],2,FALSE),"")</f>
        <v/>
      </c>
      <c r="W2422" s="6" t="str">
        <f>IFERROR(VLOOKUP(W$1&amp;"."&amp;$A2422&amp;"."&amp;$B2422,Mappings[[Lookup Name]:[Source Reference]],2,FALSE),"")</f>
        <v/>
      </c>
    </row>
    <row r="2423" spans="1:23" ht="31.2" x14ac:dyDescent="0.3">
      <c r="A2423" t="s">
        <v>1582</v>
      </c>
      <c r="B2423" s="6" t="s">
        <v>1584</v>
      </c>
      <c r="C2423" s="5">
        <v>2</v>
      </c>
      <c r="D2423" t="s">
        <v>2099</v>
      </c>
      <c r="E2423">
        <v>4</v>
      </c>
      <c r="F2423">
        <v>10</v>
      </c>
      <c r="G2423">
        <v>0</v>
      </c>
      <c r="H2423">
        <v>0</v>
      </c>
      <c r="I2423">
        <v>0</v>
      </c>
      <c r="J2423" t="s">
        <v>2117</v>
      </c>
      <c r="K2423" s="2" t="s">
        <v>2303</v>
      </c>
      <c r="L2423" t="str">
        <f>VLOOKUP(A2423,Tables!$A$2:$B$218,2,FALSE)</f>
        <v>Truven</v>
      </c>
      <c r="O2423" s="8" t="s">
        <v>3149</v>
      </c>
      <c r="P2423" s="8"/>
      <c r="Q2423" t="str">
        <f t="shared" si="37"/>
        <v>System Generated</v>
      </c>
      <c r="R2423"/>
      <c r="S2423"/>
      <c r="T2423" s="6" t="str">
        <f>IFERROR(VLOOKUP(T$1&amp;"."&amp;$A2423&amp;"."&amp;$B2423,Mappings[[Lookup Name]:[Source Reference]],2,FALSE),"")</f>
        <v/>
      </c>
      <c r="U2423" s="6" t="str">
        <f>IFERROR(VLOOKUP(U$1&amp;"."&amp;$A2423&amp;"."&amp;$B2423,Mappings[[Lookup Name]:[Source Reference]],2,FALSE),"")</f>
        <v/>
      </c>
      <c r="V2423" s="6" t="str">
        <f>IFERROR(VLOOKUP(V$1&amp;"."&amp;$A2423&amp;"."&amp;$B2423,Mappings[[Lookup Name]:[Source Reference]],2,FALSE),"")</f>
        <v/>
      </c>
      <c r="W2423" s="6" t="str">
        <f>IFERROR(VLOOKUP(W$1&amp;"."&amp;$A2423&amp;"."&amp;$B2423,Mappings[[Lookup Name]:[Source Reference]],2,FALSE),"")</f>
        <v/>
      </c>
    </row>
    <row r="2424" spans="1:23" ht="31.2" x14ac:dyDescent="0.3">
      <c r="A2424" t="s">
        <v>1582</v>
      </c>
      <c r="B2424" s="6" t="s">
        <v>875</v>
      </c>
      <c r="C2424" s="5">
        <v>3</v>
      </c>
      <c r="D2424" t="s">
        <v>2099</v>
      </c>
      <c r="E2424">
        <v>4</v>
      </c>
      <c r="F2424">
        <v>10</v>
      </c>
      <c r="G2424">
        <v>0</v>
      </c>
      <c r="H2424">
        <v>0</v>
      </c>
      <c r="I2424">
        <v>0</v>
      </c>
      <c r="J2424" t="s">
        <v>2117</v>
      </c>
      <c r="K2424" s="2" t="s">
        <v>2304</v>
      </c>
      <c r="L2424" t="str">
        <f>VLOOKUP(A2424,Tables!$A$2:$B$218,2,FALSE)</f>
        <v>Truven</v>
      </c>
      <c r="O2424" s="8" t="s">
        <v>3149</v>
      </c>
      <c r="P2424" s="8"/>
      <c r="Q2424" t="str">
        <f t="shared" si="37"/>
        <v>System Generated</v>
      </c>
      <c r="R2424"/>
      <c r="S2424"/>
      <c r="T2424" s="6" t="str">
        <f>IFERROR(VLOOKUP(T$1&amp;"."&amp;$A2424&amp;"."&amp;$B2424,Mappings[[Lookup Name]:[Source Reference]],2,FALSE),"")</f>
        <v/>
      </c>
      <c r="U2424" s="6" t="str">
        <f>IFERROR(VLOOKUP(U$1&amp;"."&amp;$A2424&amp;"."&amp;$B2424,Mappings[[Lookup Name]:[Source Reference]],2,FALSE),"")</f>
        <v/>
      </c>
      <c r="V2424" s="6" t="str">
        <f>IFERROR(VLOOKUP(V$1&amp;"."&amp;$A2424&amp;"."&amp;$B2424,Mappings[[Lookup Name]:[Source Reference]],2,FALSE),"")</f>
        <v/>
      </c>
      <c r="W2424" s="6" t="str">
        <f>IFERROR(VLOOKUP(W$1&amp;"."&amp;$A2424&amp;"."&amp;$B2424,Mappings[[Lookup Name]:[Source Reference]],2,FALSE),"")</f>
        <v/>
      </c>
    </row>
    <row r="2425" spans="1:23" x14ac:dyDescent="0.3">
      <c r="A2425" t="s">
        <v>1582</v>
      </c>
      <c r="B2425" s="6" t="s">
        <v>16</v>
      </c>
      <c r="C2425" s="5">
        <v>4</v>
      </c>
      <c r="D2425" t="s">
        <v>2099</v>
      </c>
      <c r="E2425">
        <v>4</v>
      </c>
      <c r="F2425">
        <v>10</v>
      </c>
      <c r="G2425">
        <v>0</v>
      </c>
      <c r="H2425">
        <v>0</v>
      </c>
      <c r="I2425">
        <v>0</v>
      </c>
      <c r="J2425" t="s">
        <v>2117</v>
      </c>
      <c r="K2425" s="2" t="s">
        <v>2117</v>
      </c>
      <c r="L2425" t="str">
        <f>VLOOKUP(A2425,Tables!$A$2:$B$218,2,FALSE)</f>
        <v>Truven</v>
      </c>
      <c r="O2425" s="8" t="s">
        <v>3149</v>
      </c>
      <c r="P2425" s="8"/>
      <c r="Q2425" t="str">
        <f t="shared" si="37"/>
        <v>ETL Audit Process</v>
      </c>
      <c r="R2425"/>
      <c r="S2425"/>
      <c r="T2425" s="6" t="str">
        <f>IFERROR(VLOOKUP(T$1&amp;"."&amp;$A2425&amp;"."&amp;$B2425,Mappings[[Lookup Name]:[Source Reference]],2,FALSE),"")</f>
        <v/>
      </c>
      <c r="U2425" s="6" t="str">
        <f>IFERROR(VLOOKUP(U$1&amp;"."&amp;$A2425&amp;"."&amp;$B2425,Mappings[[Lookup Name]:[Source Reference]],2,FALSE),"")</f>
        <v/>
      </c>
      <c r="V2425" s="6" t="str">
        <f>IFERROR(VLOOKUP(V$1&amp;"."&amp;$A2425&amp;"."&amp;$B2425,Mappings[[Lookup Name]:[Source Reference]],2,FALSE),"")</f>
        <v/>
      </c>
      <c r="W2425" s="6" t="str">
        <f>IFERROR(VLOOKUP(W$1&amp;"."&amp;$A2425&amp;"."&amp;$B2425,Mappings[[Lookup Name]:[Source Reference]],2,FALSE),"")</f>
        <v/>
      </c>
    </row>
    <row r="2426" spans="1:23" x14ac:dyDescent="0.3">
      <c r="A2426" t="s">
        <v>1582</v>
      </c>
      <c r="B2426" s="6" t="s">
        <v>17</v>
      </c>
      <c r="C2426" s="5">
        <v>5</v>
      </c>
      <c r="D2426" t="s">
        <v>2099</v>
      </c>
      <c r="E2426">
        <v>4</v>
      </c>
      <c r="F2426">
        <v>10</v>
      </c>
      <c r="G2426">
        <v>0</v>
      </c>
      <c r="H2426">
        <v>0</v>
      </c>
      <c r="I2426">
        <v>0</v>
      </c>
      <c r="J2426" t="s">
        <v>2117</v>
      </c>
      <c r="K2426" s="2" t="s">
        <v>2117</v>
      </c>
      <c r="L2426" t="str">
        <f>VLOOKUP(A2426,Tables!$A$2:$B$218,2,FALSE)</f>
        <v>Truven</v>
      </c>
      <c r="O2426" s="8" t="s">
        <v>3149</v>
      </c>
      <c r="P2426" s="8"/>
      <c r="Q2426" t="str">
        <f t="shared" si="37"/>
        <v>ETL Audit Process</v>
      </c>
      <c r="R2426"/>
      <c r="S2426"/>
      <c r="T2426" s="6" t="str">
        <f>IFERROR(VLOOKUP(T$1&amp;"."&amp;$A2426&amp;"."&amp;$B2426,Mappings[[Lookup Name]:[Source Reference]],2,FALSE),"")</f>
        <v/>
      </c>
      <c r="U2426" s="6" t="str">
        <f>IFERROR(VLOOKUP(U$1&amp;"."&amp;$A2426&amp;"."&amp;$B2426,Mappings[[Lookup Name]:[Source Reference]],2,FALSE),"")</f>
        <v/>
      </c>
      <c r="V2426" s="6" t="str">
        <f>IFERROR(VLOOKUP(V$1&amp;"."&amp;$A2426&amp;"."&amp;$B2426,Mappings[[Lookup Name]:[Source Reference]],2,FALSE),"")</f>
        <v/>
      </c>
      <c r="W2426" s="6" t="str">
        <f>IFERROR(VLOOKUP(W$1&amp;"."&amp;$A2426&amp;"."&amp;$B2426,Mappings[[Lookup Name]:[Source Reference]],2,FALSE),"")</f>
        <v/>
      </c>
    </row>
    <row r="2427" spans="1:23" ht="31.2" x14ac:dyDescent="0.3">
      <c r="A2427" t="s">
        <v>1582</v>
      </c>
      <c r="B2427" s="6" t="s">
        <v>18</v>
      </c>
      <c r="C2427" s="5">
        <v>6</v>
      </c>
      <c r="D2427" t="s">
        <v>2099</v>
      </c>
      <c r="E2427">
        <v>4</v>
      </c>
      <c r="F2427">
        <v>10</v>
      </c>
      <c r="G2427">
        <v>0</v>
      </c>
      <c r="H2427">
        <v>0</v>
      </c>
      <c r="I2427">
        <v>0</v>
      </c>
      <c r="J2427" t="s">
        <v>2120</v>
      </c>
      <c r="K2427" s="2" t="s">
        <v>2305</v>
      </c>
      <c r="L2427" t="str">
        <f>VLOOKUP(A2427,Tables!$A$2:$B$218,2,FALSE)</f>
        <v>Truven</v>
      </c>
      <c r="O2427" s="8" t="s">
        <v>3149</v>
      </c>
      <c r="P2427" s="8"/>
      <c r="Q2427" t="str">
        <f t="shared" si="37"/>
        <v>Link to Source System</v>
      </c>
      <c r="R2427"/>
      <c r="S2427"/>
      <c r="T2427" s="6" t="str">
        <f>IFERROR(VLOOKUP(T$1&amp;"."&amp;$A2427&amp;"."&amp;$B2427,Mappings[[Lookup Name]:[Source Reference]],2,FALSE),"")</f>
        <v/>
      </c>
      <c r="U2427" s="6" t="str">
        <f>IFERROR(VLOOKUP(U$1&amp;"."&amp;$A2427&amp;"."&amp;$B2427,Mappings[[Lookup Name]:[Source Reference]],2,FALSE),"")</f>
        <v/>
      </c>
      <c r="V2427" s="6" t="str">
        <f>IFERROR(VLOOKUP(V$1&amp;"."&amp;$A2427&amp;"."&amp;$B2427,Mappings[[Lookup Name]:[Source Reference]],2,FALSE),"")</f>
        <v/>
      </c>
      <c r="W2427" s="6" t="str">
        <f>IFERROR(VLOOKUP(W$1&amp;"."&amp;$A2427&amp;"."&amp;$B2427,Mappings[[Lookup Name]:[Source Reference]],2,FALSE),"")</f>
        <v/>
      </c>
    </row>
    <row r="2428" spans="1:23" x14ac:dyDescent="0.3">
      <c r="A2428" t="s">
        <v>1582</v>
      </c>
      <c r="B2428" s="6" t="s">
        <v>12</v>
      </c>
      <c r="C2428" s="5">
        <v>7</v>
      </c>
      <c r="D2428" t="s">
        <v>2102</v>
      </c>
      <c r="E2428">
        <v>120</v>
      </c>
      <c r="F2428">
        <v>0</v>
      </c>
      <c r="G2428">
        <v>0</v>
      </c>
      <c r="H2428">
        <v>1</v>
      </c>
      <c r="I2428">
        <v>0</v>
      </c>
      <c r="J2428" t="s">
        <v>2117</v>
      </c>
      <c r="K2428" s="2" t="s">
        <v>2117</v>
      </c>
      <c r="L2428" t="str">
        <f>VLOOKUP(A2428,Tables!$A$2:$B$218,2,FALSE)</f>
        <v>Truven</v>
      </c>
      <c r="O2428" s="8" t="s">
        <v>3149</v>
      </c>
      <c r="P2428" s="8"/>
      <c r="Q2428" t="str">
        <f t="shared" si="37"/>
        <v>ETL Audit Process</v>
      </c>
      <c r="R2428"/>
      <c r="S2428"/>
      <c r="T2428" s="6" t="str">
        <f>IFERROR(VLOOKUP(T$1&amp;"."&amp;$A2428&amp;"."&amp;$B2428,Mappings[[Lookup Name]:[Source Reference]],2,FALSE),"")</f>
        <v/>
      </c>
      <c r="U2428" s="6" t="str">
        <f>IFERROR(VLOOKUP(U$1&amp;"."&amp;$A2428&amp;"."&amp;$B2428,Mappings[[Lookup Name]:[Source Reference]],2,FALSE),"")</f>
        <v/>
      </c>
      <c r="V2428" s="6" t="str">
        <f>IFERROR(VLOOKUP(V$1&amp;"."&amp;$A2428&amp;"."&amp;$B2428,Mappings[[Lookup Name]:[Source Reference]],2,FALSE),"")</f>
        <v/>
      </c>
      <c r="W2428" s="6" t="str">
        <f>IFERROR(VLOOKUP(W$1&amp;"."&amp;$A2428&amp;"."&amp;$B2428,Mappings[[Lookup Name]:[Source Reference]],2,FALSE),"")</f>
        <v/>
      </c>
    </row>
    <row r="2429" spans="1:23" x14ac:dyDescent="0.3">
      <c r="A2429" t="s">
        <v>1582</v>
      </c>
      <c r="B2429" s="6" t="s">
        <v>13</v>
      </c>
      <c r="C2429" s="5">
        <v>8</v>
      </c>
      <c r="D2429" t="s">
        <v>2098</v>
      </c>
      <c r="E2429">
        <v>8</v>
      </c>
      <c r="F2429">
        <v>23</v>
      </c>
      <c r="G2429">
        <v>3</v>
      </c>
      <c r="H2429">
        <v>1</v>
      </c>
      <c r="I2429">
        <v>0</v>
      </c>
      <c r="J2429" t="s">
        <v>2117</v>
      </c>
      <c r="K2429" s="2" t="s">
        <v>2117</v>
      </c>
      <c r="L2429" t="str">
        <f>VLOOKUP(A2429,Tables!$A$2:$B$218,2,FALSE)</f>
        <v>Truven</v>
      </c>
      <c r="O2429" s="8" t="s">
        <v>3149</v>
      </c>
      <c r="P2429" s="8"/>
      <c r="Q2429" t="str">
        <f t="shared" si="37"/>
        <v>ETL Audit Process</v>
      </c>
      <c r="R2429"/>
      <c r="S2429"/>
      <c r="T2429" s="6" t="str">
        <f>IFERROR(VLOOKUP(T$1&amp;"."&amp;$A2429&amp;"."&amp;$B2429,Mappings[[Lookup Name]:[Source Reference]],2,FALSE),"")</f>
        <v/>
      </c>
      <c r="U2429" s="6" t="str">
        <f>IFERROR(VLOOKUP(U$1&amp;"."&amp;$A2429&amp;"."&amp;$B2429,Mappings[[Lookup Name]:[Source Reference]],2,FALSE),"")</f>
        <v/>
      </c>
      <c r="V2429" s="6" t="str">
        <f>IFERROR(VLOOKUP(V$1&amp;"."&amp;$A2429&amp;"."&amp;$B2429,Mappings[[Lookup Name]:[Source Reference]],2,FALSE),"")</f>
        <v/>
      </c>
      <c r="W2429" s="6" t="str">
        <f>IFERROR(VLOOKUP(W$1&amp;"."&amp;$A2429&amp;"."&amp;$B2429,Mappings[[Lookup Name]:[Source Reference]],2,FALSE),"")</f>
        <v/>
      </c>
    </row>
    <row r="2430" spans="1:23" x14ac:dyDescent="0.3">
      <c r="A2430" t="s">
        <v>1582</v>
      </c>
      <c r="B2430" s="6" t="s">
        <v>14</v>
      </c>
      <c r="C2430" s="5">
        <v>9</v>
      </c>
      <c r="D2430" t="s">
        <v>2098</v>
      </c>
      <c r="E2430">
        <v>8</v>
      </c>
      <c r="F2430">
        <v>23</v>
      </c>
      <c r="G2430">
        <v>3</v>
      </c>
      <c r="H2430">
        <v>1</v>
      </c>
      <c r="I2430">
        <v>0</v>
      </c>
      <c r="J2430" t="s">
        <v>2117</v>
      </c>
      <c r="K2430" s="2" t="s">
        <v>2117</v>
      </c>
      <c r="L2430" t="str">
        <f>VLOOKUP(A2430,Tables!$A$2:$B$218,2,FALSE)</f>
        <v>Truven</v>
      </c>
      <c r="O2430" s="8" t="s">
        <v>3149</v>
      </c>
      <c r="P2430" s="8"/>
      <c r="Q2430" t="str">
        <f t="shared" si="37"/>
        <v>ETL Audit Process</v>
      </c>
      <c r="R2430"/>
      <c r="S2430"/>
      <c r="T2430" s="6" t="str">
        <f>IFERROR(VLOOKUP(T$1&amp;"."&amp;$A2430&amp;"."&amp;$B2430,Mappings[[Lookup Name]:[Source Reference]],2,FALSE),"")</f>
        <v/>
      </c>
      <c r="U2430" s="6" t="str">
        <f>IFERROR(VLOOKUP(U$1&amp;"."&amp;$A2430&amp;"."&amp;$B2430,Mappings[[Lookup Name]:[Source Reference]],2,FALSE),"")</f>
        <v/>
      </c>
      <c r="V2430" s="6" t="str">
        <f>IFERROR(VLOOKUP(V$1&amp;"."&amp;$A2430&amp;"."&amp;$B2430,Mappings[[Lookup Name]:[Source Reference]],2,FALSE),"")</f>
        <v/>
      </c>
      <c r="W2430" s="6" t="str">
        <f>IFERROR(VLOOKUP(W$1&amp;"."&amp;$A2430&amp;"."&amp;$B2430,Mappings[[Lookup Name]:[Source Reference]],2,FALSE),"")</f>
        <v/>
      </c>
    </row>
    <row r="2431" spans="1:23" x14ac:dyDescent="0.3">
      <c r="A2431" t="s">
        <v>1582</v>
      </c>
      <c r="B2431" s="6" t="s">
        <v>15</v>
      </c>
      <c r="C2431" s="5">
        <v>10</v>
      </c>
      <c r="D2431" t="s">
        <v>2102</v>
      </c>
      <c r="E2431">
        <v>120</v>
      </c>
      <c r="F2431">
        <v>0</v>
      </c>
      <c r="G2431">
        <v>0</v>
      </c>
      <c r="H2431">
        <v>1</v>
      </c>
      <c r="I2431">
        <v>0</v>
      </c>
      <c r="J2431" t="s">
        <v>2117</v>
      </c>
      <c r="K2431" s="2" t="s">
        <v>2117</v>
      </c>
      <c r="L2431" t="str">
        <f>VLOOKUP(A2431,Tables!$A$2:$B$218,2,FALSE)</f>
        <v>Truven</v>
      </c>
      <c r="O2431" s="8" t="s">
        <v>3149</v>
      </c>
      <c r="P2431" s="8"/>
      <c r="Q2431" t="str">
        <f t="shared" si="37"/>
        <v>ETL Audit Process</v>
      </c>
      <c r="R2431"/>
      <c r="S2431"/>
      <c r="T2431" s="6" t="str">
        <f>IFERROR(VLOOKUP(T$1&amp;"."&amp;$A2431&amp;"."&amp;$B2431,Mappings[[Lookup Name]:[Source Reference]],2,FALSE),"")</f>
        <v/>
      </c>
      <c r="U2431" s="6" t="str">
        <f>IFERROR(VLOOKUP(U$1&amp;"."&amp;$A2431&amp;"."&amp;$B2431,Mappings[[Lookup Name]:[Source Reference]],2,FALSE),"")</f>
        <v/>
      </c>
      <c r="V2431" s="6" t="str">
        <f>IFERROR(VLOOKUP(V$1&amp;"."&amp;$A2431&amp;"."&amp;$B2431,Mappings[[Lookup Name]:[Source Reference]],2,FALSE),"")</f>
        <v/>
      </c>
      <c r="W2431" s="6" t="str">
        <f>IFERROR(VLOOKUP(W$1&amp;"."&amp;$A2431&amp;"."&amp;$B2431,Mappings[[Lookup Name]:[Source Reference]],2,FALSE),"")</f>
        <v/>
      </c>
    </row>
    <row r="2432" spans="1:23" x14ac:dyDescent="0.3">
      <c r="A2432" t="s">
        <v>1585</v>
      </c>
      <c r="B2432" s="6" t="s">
        <v>1586</v>
      </c>
      <c r="C2432" s="5">
        <v>1</v>
      </c>
      <c r="D2432" t="s">
        <v>2099</v>
      </c>
      <c r="E2432">
        <v>4</v>
      </c>
      <c r="F2432">
        <v>10</v>
      </c>
      <c r="G2432">
        <v>0</v>
      </c>
      <c r="H2432">
        <v>0</v>
      </c>
      <c r="I2432">
        <v>0</v>
      </c>
      <c r="J2432" t="s">
        <v>2117</v>
      </c>
      <c r="K2432" s="2" t="s">
        <v>2117</v>
      </c>
      <c r="L2432" t="str">
        <f>VLOOKUP(A2432,Tables!$A$2:$B$218,2,FALSE)</f>
        <v/>
      </c>
      <c r="O2432" s="8" t="s">
        <v>3149</v>
      </c>
      <c r="P2432" s="8"/>
      <c r="Q2432" t="str">
        <f t="shared" si="37"/>
        <v>System Generated</v>
      </c>
      <c r="R2432"/>
      <c r="S2432"/>
      <c r="T2432" s="6" t="str">
        <f>IFERROR(VLOOKUP(T$1&amp;"."&amp;$A2432&amp;"."&amp;$B2432,Mappings[[Lookup Name]:[Source Reference]],2,FALSE),"")</f>
        <v/>
      </c>
      <c r="U2432" s="6" t="str">
        <f>IFERROR(VLOOKUP(U$1&amp;"."&amp;$A2432&amp;"."&amp;$B2432,Mappings[[Lookup Name]:[Source Reference]],2,FALSE),"")</f>
        <v/>
      </c>
      <c r="V2432" s="6" t="str">
        <f>IFERROR(VLOOKUP(V$1&amp;"."&amp;$A2432&amp;"."&amp;$B2432,Mappings[[Lookup Name]:[Source Reference]],2,FALSE),"")</f>
        <v/>
      </c>
      <c r="W2432" s="6" t="str">
        <f>IFERROR(VLOOKUP(W$1&amp;"."&amp;$A2432&amp;"."&amp;$B2432,Mappings[[Lookup Name]:[Source Reference]],2,FALSE),"")</f>
        <v/>
      </c>
    </row>
    <row r="2433" spans="1:23" ht="31.2" x14ac:dyDescent="0.3">
      <c r="A2433" t="s">
        <v>1585</v>
      </c>
      <c r="B2433" s="6" t="s">
        <v>24</v>
      </c>
      <c r="C2433" s="5">
        <v>2</v>
      </c>
      <c r="D2433" t="s">
        <v>2099</v>
      </c>
      <c r="E2433">
        <v>4</v>
      </c>
      <c r="F2433">
        <v>10</v>
      </c>
      <c r="G2433">
        <v>0</v>
      </c>
      <c r="H2433">
        <v>0</v>
      </c>
      <c r="I2433">
        <v>0</v>
      </c>
      <c r="J2433" t="s">
        <v>2117</v>
      </c>
      <c r="K2433" s="2" t="s">
        <v>2306</v>
      </c>
      <c r="L2433" t="str">
        <f>VLOOKUP(A2433,Tables!$A$2:$B$218,2,FALSE)</f>
        <v/>
      </c>
      <c r="O2433" s="8" t="s">
        <v>3149</v>
      </c>
      <c r="P2433" s="8"/>
      <c r="Q2433" t="str">
        <f t="shared" si="37"/>
        <v>System Generated</v>
      </c>
      <c r="R2433"/>
      <c r="S2433"/>
      <c r="T2433" s="6" t="str">
        <f>IFERROR(VLOOKUP(T$1&amp;"."&amp;$A2433&amp;"."&amp;$B2433,Mappings[[Lookup Name]:[Source Reference]],2,FALSE),"")</f>
        <v/>
      </c>
      <c r="U2433" s="6" t="str">
        <f>IFERROR(VLOOKUP(U$1&amp;"."&amp;$A2433&amp;"."&amp;$B2433,Mappings[[Lookup Name]:[Source Reference]],2,FALSE),"")</f>
        <v/>
      </c>
      <c r="V2433" s="6" t="str">
        <f>IFERROR(VLOOKUP(V$1&amp;"."&amp;$A2433&amp;"."&amp;$B2433,Mappings[[Lookup Name]:[Source Reference]],2,FALSE),"")</f>
        <v/>
      </c>
      <c r="W2433" s="6" t="str">
        <f>IFERROR(VLOOKUP(W$1&amp;"."&amp;$A2433&amp;"."&amp;$B2433,Mappings[[Lookup Name]:[Source Reference]],2,FALSE),"")</f>
        <v/>
      </c>
    </row>
    <row r="2434" spans="1:23" ht="31.2" x14ac:dyDescent="0.3">
      <c r="A2434" t="s">
        <v>1585</v>
      </c>
      <c r="B2434" s="6" t="s">
        <v>671</v>
      </c>
      <c r="C2434" s="5">
        <v>3</v>
      </c>
      <c r="D2434" t="s">
        <v>2099</v>
      </c>
      <c r="E2434">
        <v>4</v>
      </c>
      <c r="F2434">
        <v>10</v>
      </c>
      <c r="G2434">
        <v>0</v>
      </c>
      <c r="H2434">
        <v>0</v>
      </c>
      <c r="I2434">
        <v>0</v>
      </c>
      <c r="J2434" t="s">
        <v>2117</v>
      </c>
      <c r="K2434" s="2" t="s">
        <v>2307</v>
      </c>
      <c r="L2434" t="str">
        <f>VLOOKUP(A2434,Tables!$A$2:$B$218,2,FALSE)</f>
        <v/>
      </c>
      <c r="O2434" s="8" t="s">
        <v>3149</v>
      </c>
      <c r="P2434" s="8"/>
      <c r="Q2434" t="str">
        <f t="shared" si="37"/>
        <v>System Generated</v>
      </c>
      <c r="R2434"/>
      <c r="S2434"/>
      <c r="T2434" s="6" t="str">
        <f>IFERROR(VLOOKUP(T$1&amp;"."&amp;$A2434&amp;"."&amp;$B2434,Mappings[[Lookup Name]:[Source Reference]],2,FALSE),"")</f>
        <v/>
      </c>
      <c r="U2434" s="6" t="str">
        <f>IFERROR(VLOOKUP(U$1&amp;"."&amp;$A2434&amp;"."&amp;$B2434,Mappings[[Lookup Name]:[Source Reference]],2,FALSE),"")</f>
        <v/>
      </c>
      <c r="V2434" s="6" t="str">
        <f>IFERROR(VLOOKUP(V$1&amp;"."&amp;$A2434&amp;"."&amp;$B2434,Mappings[[Lookup Name]:[Source Reference]],2,FALSE),"")</f>
        <v/>
      </c>
      <c r="W2434" s="6" t="str">
        <f>IFERROR(VLOOKUP(W$1&amp;"."&amp;$A2434&amp;"."&amp;$B2434,Mappings[[Lookup Name]:[Source Reference]],2,FALSE),"")</f>
        <v/>
      </c>
    </row>
    <row r="2435" spans="1:23" x14ac:dyDescent="0.3">
      <c r="A2435" t="s">
        <v>1585</v>
      </c>
      <c r="B2435" s="6" t="s">
        <v>1587</v>
      </c>
      <c r="C2435" s="5">
        <v>4</v>
      </c>
      <c r="D2435" t="s">
        <v>2101</v>
      </c>
      <c r="E2435">
        <v>1</v>
      </c>
      <c r="F2435">
        <v>0</v>
      </c>
      <c r="G2435">
        <v>0</v>
      </c>
      <c r="H2435">
        <v>1</v>
      </c>
      <c r="I2435">
        <v>0</v>
      </c>
      <c r="J2435" t="s">
        <v>2117</v>
      </c>
      <c r="K2435" s="2" t="s">
        <v>2117</v>
      </c>
      <c r="L2435" t="str">
        <f>VLOOKUP(A2435,Tables!$A$2:$B$218,2,FALSE)</f>
        <v/>
      </c>
      <c r="O2435" s="8" t="s">
        <v>3149</v>
      </c>
      <c r="P2435" s="8"/>
      <c r="Q2435" t="str">
        <f t="shared" ref="Q2435:Q2498" si="38">IF(B2435="Source_System_SID","Link to Source System",IF(OR(B2435="Created_By_ID",B2435="Created_by_Date",B2435="Last_Updated_By_Date",B2435="Last_Updated_By_ID",B2435="Audit_SID",B2435="Update_Audit_SID"),"ETL Audit Process",IF(RIGHT(B2435,3)="SID","System Generated","Business Logic")))</f>
        <v>Business Logic</v>
      </c>
      <c r="R2435"/>
      <c r="S2435"/>
      <c r="T2435" s="6" t="str">
        <f>IFERROR(VLOOKUP(T$1&amp;"."&amp;$A2435&amp;"."&amp;$B2435,Mappings[[Lookup Name]:[Source Reference]],2,FALSE),"")</f>
        <v/>
      </c>
      <c r="U2435" s="6" t="str">
        <f>IFERROR(VLOOKUP(U$1&amp;"."&amp;$A2435&amp;"."&amp;$B2435,Mappings[[Lookup Name]:[Source Reference]],2,FALSE),"")</f>
        <v/>
      </c>
      <c r="V2435" s="6" t="str">
        <f>IFERROR(VLOOKUP(V$1&amp;"."&amp;$A2435&amp;"."&amp;$B2435,Mappings[[Lookup Name]:[Source Reference]],2,FALSE),"")</f>
        <v/>
      </c>
      <c r="W2435" s="6" t="str">
        <f>IFERROR(VLOOKUP(W$1&amp;"."&amp;$A2435&amp;"."&amp;$B2435,Mappings[[Lookup Name]:[Source Reference]],2,FALSE),"")</f>
        <v/>
      </c>
    </row>
    <row r="2436" spans="1:23" x14ac:dyDescent="0.3">
      <c r="A2436" t="s">
        <v>1585</v>
      </c>
      <c r="B2436" s="6" t="s">
        <v>32</v>
      </c>
      <c r="C2436" s="5">
        <v>5</v>
      </c>
      <c r="D2436" t="s">
        <v>2102</v>
      </c>
      <c r="E2436">
        <v>50</v>
      </c>
      <c r="F2436">
        <v>0</v>
      </c>
      <c r="G2436">
        <v>0</v>
      </c>
      <c r="H2436">
        <v>1</v>
      </c>
      <c r="I2436">
        <v>0</v>
      </c>
      <c r="J2436" t="s">
        <v>2117</v>
      </c>
      <c r="K2436" s="2" t="s">
        <v>2117</v>
      </c>
      <c r="L2436" t="str">
        <f>VLOOKUP(A2436,Tables!$A$2:$B$218,2,FALSE)</f>
        <v/>
      </c>
      <c r="O2436" s="8" t="s">
        <v>3149</v>
      </c>
      <c r="P2436" s="8"/>
      <c r="Q2436" t="str">
        <f t="shared" si="38"/>
        <v>Business Logic</v>
      </c>
      <c r="R2436"/>
      <c r="S2436"/>
      <c r="T2436" s="6" t="str">
        <f>IFERROR(VLOOKUP(T$1&amp;"."&amp;$A2436&amp;"."&amp;$B2436,Mappings[[Lookup Name]:[Source Reference]],2,FALSE),"")</f>
        <v/>
      </c>
      <c r="U2436" s="6" t="str">
        <f>IFERROR(VLOOKUP(U$1&amp;"."&amp;$A2436&amp;"."&amp;$B2436,Mappings[[Lookup Name]:[Source Reference]],2,FALSE),"")</f>
        <v/>
      </c>
      <c r="V2436" s="6" t="str">
        <f>IFERROR(VLOOKUP(V$1&amp;"."&amp;$A2436&amp;"."&amp;$B2436,Mappings[[Lookup Name]:[Source Reference]],2,FALSE),"")</f>
        <v/>
      </c>
      <c r="W2436" s="6" t="str">
        <f>IFERROR(VLOOKUP(W$1&amp;"."&amp;$A2436&amp;"."&amp;$B2436,Mappings[[Lookup Name]:[Source Reference]],2,FALSE),"")</f>
        <v/>
      </c>
    </row>
    <row r="2437" spans="1:23" x14ac:dyDescent="0.3">
      <c r="A2437" t="s">
        <v>1585</v>
      </c>
      <c r="B2437" s="6" t="s">
        <v>1588</v>
      </c>
      <c r="C2437" s="5">
        <v>6</v>
      </c>
      <c r="D2437" t="s">
        <v>2102</v>
      </c>
      <c r="E2437">
        <v>100</v>
      </c>
      <c r="F2437">
        <v>0</v>
      </c>
      <c r="G2437">
        <v>0</v>
      </c>
      <c r="H2437">
        <v>1</v>
      </c>
      <c r="I2437">
        <v>0</v>
      </c>
      <c r="J2437" t="s">
        <v>2117</v>
      </c>
      <c r="K2437" s="2" t="s">
        <v>2117</v>
      </c>
      <c r="L2437" t="str">
        <f>VLOOKUP(A2437,Tables!$A$2:$B$218,2,FALSE)</f>
        <v/>
      </c>
      <c r="O2437" s="8" t="s">
        <v>3149</v>
      </c>
      <c r="P2437" s="8"/>
      <c r="Q2437" t="str">
        <f t="shared" si="38"/>
        <v>Business Logic</v>
      </c>
      <c r="R2437"/>
      <c r="S2437"/>
      <c r="T2437" s="6" t="str">
        <f>IFERROR(VLOOKUP(T$1&amp;"."&amp;$A2437&amp;"."&amp;$B2437,Mappings[[Lookup Name]:[Source Reference]],2,FALSE),"")</f>
        <v/>
      </c>
      <c r="U2437" s="6" t="str">
        <f>IFERROR(VLOOKUP(U$1&amp;"."&amp;$A2437&amp;"."&amp;$B2437,Mappings[[Lookup Name]:[Source Reference]],2,FALSE),"")</f>
        <v/>
      </c>
      <c r="V2437" s="6" t="str">
        <f>IFERROR(VLOOKUP(V$1&amp;"."&amp;$A2437&amp;"."&amp;$B2437,Mappings[[Lookup Name]:[Source Reference]],2,FALSE),"")</f>
        <v/>
      </c>
      <c r="W2437" s="6" t="str">
        <f>IFERROR(VLOOKUP(W$1&amp;"."&amp;$A2437&amp;"."&amp;$B2437,Mappings[[Lookup Name]:[Source Reference]],2,FALSE),"")</f>
        <v/>
      </c>
    </row>
    <row r="2438" spans="1:23" x14ac:dyDescent="0.3">
      <c r="A2438" t="s">
        <v>1585</v>
      </c>
      <c r="B2438" s="6" t="s">
        <v>1589</v>
      </c>
      <c r="C2438" s="5">
        <v>7</v>
      </c>
      <c r="D2438" t="s">
        <v>2102</v>
      </c>
      <c r="E2438">
        <v>30</v>
      </c>
      <c r="F2438">
        <v>0</v>
      </c>
      <c r="G2438">
        <v>0</v>
      </c>
      <c r="H2438">
        <v>1</v>
      </c>
      <c r="I2438">
        <v>0</v>
      </c>
      <c r="J2438" t="s">
        <v>2117</v>
      </c>
      <c r="K2438" s="2" t="s">
        <v>2117</v>
      </c>
      <c r="L2438" t="str">
        <f>VLOOKUP(A2438,Tables!$A$2:$B$218,2,FALSE)</f>
        <v/>
      </c>
      <c r="O2438" s="8" t="s">
        <v>3149</v>
      </c>
      <c r="P2438" s="8"/>
      <c r="Q2438" t="str">
        <f t="shared" si="38"/>
        <v>Business Logic</v>
      </c>
      <c r="R2438"/>
      <c r="S2438"/>
      <c r="T2438" s="6" t="str">
        <f>IFERROR(VLOOKUP(T$1&amp;"."&amp;$A2438&amp;"."&amp;$B2438,Mappings[[Lookup Name]:[Source Reference]],2,FALSE),"")</f>
        <v/>
      </c>
      <c r="U2438" s="6" t="str">
        <f>IFERROR(VLOOKUP(U$1&amp;"."&amp;$A2438&amp;"."&amp;$B2438,Mappings[[Lookup Name]:[Source Reference]],2,FALSE),"")</f>
        <v/>
      </c>
      <c r="V2438" s="6" t="str">
        <f>IFERROR(VLOOKUP(V$1&amp;"."&amp;$A2438&amp;"."&amp;$B2438,Mappings[[Lookup Name]:[Source Reference]],2,FALSE),"")</f>
        <v/>
      </c>
      <c r="W2438" s="6" t="str">
        <f>IFERROR(VLOOKUP(W$1&amp;"."&amp;$A2438&amp;"."&amp;$B2438,Mappings[[Lookup Name]:[Source Reference]],2,FALSE),"")</f>
        <v/>
      </c>
    </row>
    <row r="2439" spans="1:23" x14ac:dyDescent="0.3">
      <c r="A2439" t="s">
        <v>1585</v>
      </c>
      <c r="B2439" s="6" t="s">
        <v>583</v>
      </c>
      <c r="C2439" s="5">
        <v>8</v>
      </c>
      <c r="D2439" t="s">
        <v>2102</v>
      </c>
      <c r="E2439">
        <v>30</v>
      </c>
      <c r="F2439">
        <v>0</v>
      </c>
      <c r="G2439">
        <v>0</v>
      </c>
      <c r="H2439">
        <v>1</v>
      </c>
      <c r="I2439">
        <v>0</v>
      </c>
      <c r="J2439" t="s">
        <v>2117</v>
      </c>
      <c r="K2439" s="2" t="s">
        <v>2117</v>
      </c>
      <c r="L2439" t="str">
        <f>VLOOKUP(A2439,Tables!$A$2:$B$218,2,FALSE)</f>
        <v/>
      </c>
      <c r="O2439" s="8" t="s">
        <v>3149</v>
      </c>
      <c r="P2439" s="8"/>
      <c r="Q2439" t="str">
        <f t="shared" si="38"/>
        <v>Business Logic</v>
      </c>
      <c r="R2439"/>
      <c r="S2439"/>
      <c r="T2439" s="6" t="str">
        <f>IFERROR(VLOOKUP(T$1&amp;"."&amp;$A2439&amp;"."&amp;$B2439,Mappings[[Lookup Name]:[Source Reference]],2,FALSE),"")</f>
        <v/>
      </c>
      <c r="U2439" s="6" t="str">
        <f>IFERROR(VLOOKUP(U$1&amp;"."&amp;$A2439&amp;"."&amp;$B2439,Mappings[[Lookup Name]:[Source Reference]],2,FALSE),"")</f>
        <v/>
      </c>
      <c r="V2439" s="6" t="str">
        <f>IFERROR(VLOOKUP(V$1&amp;"."&amp;$A2439&amp;"."&amp;$B2439,Mappings[[Lookup Name]:[Source Reference]],2,FALSE),"")</f>
        <v/>
      </c>
      <c r="W2439" s="6" t="str">
        <f>IFERROR(VLOOKUP(W$1&amp;"."&amp;$A2439&amp;"."&amp;$B2439,Mappings[[Lookup Name]:[Source Reference]],2,FALSE),"")</f>
        <v/>
      </c>
    </row>
    <row r="2440" spans="1:23" x14ac:dyDescent="0.3">
      <c r="A2440" t="s">
        <v>1585</v>
      </c>
      <c r="B2440" s="6" t="s">
        <v>1590</v>
      </c>
      <c r="C2440" s="5">
        <v>9</v>
      </c>
      <c r="D2440" t="s">
        <v>2101</v>
      </c>
      <c r="E2440">
        <v>1</v>
      </c>
      <c r="F2440">
        <v>0</v>
      </c>
      <c r="G2440">
        <v>0</v>
      </c>
      <c r="H2440">
        <v>1</v>
      </c>
      <c r="I2440">
        <v>0</v>
      </c>
      <c r="J2440" t="s">
        <v>2117</v>
      </c>
      <c r="K2440" s="2" t="s">
        <v>2117</v>
      </c>
      <c r="L2440" t="str">
        <f>VLOOKUP(A2440,Tables!$A$2:$B$218,2,FALSE)</f>
        <v/>
      </c>
      <c r="O2440" s="8" t="s">
        <v>3149</v>
      </c>
      <c r="P2440" s="8"/>
      <c r="Q2440" t="str">
        <f t="shared" si="38"/>
        <v>Business Logic</v>
      </c>
      <c r="R2440"/>
      <c r="S2440"/>
      <c r="T2440" s="6" t="str">
        <f>IFERROR(VLOOKUP(T$1&amp;"."&amp;$A2440&amp;"."&amp;$B2440,Mappings[[Lookup Name]:[Source Reference]],2,FALSE),"")</f>
        <v/>
      </c>
      <c r="U2440" s="6" t="str">
        <f>IFERROR(VLOOKUP(U$1&amp;"."&amp;$A2440&amp;"."&amp;$B2440,Mappings[[Lookup Name]:[Source Reference]],2,FALSE),"")</f>
        <v/>
      </c>
      <c r="V2440" s="6" t="str">
        <f>IFERROR(VLOOKUP(V$1&amp;"."&amp;$A2440&amp;"."&amp;$B2440,Mappings[[Lookup Name]:[Source Reference]],2,FALSE),"")</f>
        <v/>
      </c>
      <c r="W2440" s="6" t="str">
        <f>IFERROR(VLOOKUP(W$1&amp;"."&amp;$A2440&amp;"."&amp;$B2440,Mappings[[Lookup Name]:[Source Reference]],2,FALSE),"")</f>
        <v/>
      </c>
    </row>
    <row r="2441" spans="1:23" x14ac:dyDescent="0.3">
      <c r="A2441" t="s">
        <v>1585</v>
      </c>
      <c r="B2441" s="6" t="s">
        <v>1591</v>
      </c>
      <c r="C2441" s="5">
        <v>10</v>
      </c>
      <c r="D2441" t="s">
        <v>2099</v>
      </c>
      <c r="E2441">
        <v>4</v>
      </c>
      <c r="F2441">
        <v>10</v>
      </c>
      <c r="G2441">
        <v>0</v>
      </c>
      <c r="H2441">
        <v>1</v>
      </c>
      <c r="I2441">
        <v>0</v>
      </c>
      <c r="J2441" t="s">
        <v>2117</v>
      </c>
      <c r="K2441" s="2" t="s">
        <v>2117</v>
      </c>
      <c r="L2441" t="str">
        <f>VLOOKUP(A2441,Tables!$A$2:$B$218,2,FALSE)</f>
        <v/>
      </c>
      <c r="O2441" s="8" t="s">
        <v>3149</v>
      </c>
      <c r="P2441" s="8"/>
      <c r="Q2441" t="str">
        <f t="shared" si="38"/>
        <v>Business Logic</v>
      </c>
      <c r="R2441"/>
      <c r="S2441"/>
      <c r="T2441" s="6" t="str">
        <f>IFERROR(VLOOKUP(T$1&amp;"."&amp;$A2441&amp;"."&amp;$B2441,Mappings[[Lookup Name]:[Source Reference]],2,FALSE),"")</f>
        <v/>
      </c>
      <c r="U2441" s="6" t="str">
        <f>IFERROR(VLOOKUP(U$1&amp;"."&amp;$A2441&amp;"."&amp;$B2441,Mappings[[Lookup Name]:[Source Reference]],2,FALSE),"")</f>
        <v/>
      </c>
      <c r="V2441" s="6" t="str">
        <f>IFERROR(VLOOKUP(V$1&amp;"."&amp;$A2441&amp;"."&amp;$B2441,Mappings[[Lookup Name]:[Source Reference]],2,FALSE),"")</f>
        <v/>
      </c>
      <c r="W2441" s="6" t="str">
        <f>IFERROR(VLOOKUP(W$1&amp;"."&amp;$A2441&amp;"."&amp;$B2441,Mappings[[Lookup Name]:[Source Reference]],2,FALSE),"")</f>
        <v/>
      </c>
    </row>
    <row r="2442" spans="1:23" x14ac:dyDescent="0.3">
      <c r="A2442" t="s">
        <v>1585</v>
      </c>
      <c r="B2442" s="6" t="s">
        <v>1592</v>
      </c>
      <c r="C2442" s="5">
        <v>11</v>
      </c>
      <c r="D2442" t="s">
        <v>2099</v>
      </c>
      <c r="E2442">
        <v>4</v>
      </c>
      <c r="F2442">
        <v>10</v>
      </c>
      <c r="G2442">
        <v>0</v>
      </c>
      <c r="H2442">
        <v>1</v>
      </c>
      <c r="I2442">
        <v>0</v>
      </c>
      <c r="J2442" t="s">
        <v>2117</v>
      </c>
      <c r="K2442" s="2" t="s">
        <v>2117</v>
      </c>
      <c r="L2442" t="str">
        <f>VLOOKUP(A2442,Tables!$A$2:$B$218,2,FALSE)</f>
        <v/>
      </c>
      <c r="O2442" s="8" t="s">
        <v>3149</v>
      </c>
      <c r="P2442" s="8"/>
      <c r="Q2442" t="str">
        <f t="shared" si="38"/>
        <v>Business Logic</v>
      </c>
      <c r="R2442"/>
      <c r="S2442"/>
      <c r="T2442" s="6" t="str">
        <f>IFERROR(VLOOKUP(T$1&amp;"."&amp;$A2442&amp;"."&amp;$B2442,Mappings[[Lookup Name]:[Source Reference]],2,FALSE),"")</f>
        <v/>
      </c>
      <c r="U2442" s="6" t="str">
        <f>IFERROR(VLOOKUP(U$1&amp;"."&amp;$A2442&amp;"."&amp;$B2442,Mappings[[Lookup Name]:[Source Reference]],2,FALSE),"")</f>
        <v/>
      </c>
      <c r="V2442" s="6" t="str">
        <f>IFERROR(VLOOKUP(V$1&amp;"."&amp;$A2442&amp;"."&amp;$B2442,Mappings[[Lookup Name]:[Source Reference]],2,FALSE),"")</f>
        <v/>
      </c>
      <c r="W2442" s="6" t="str">
        <f>IFERROR(VLOOKUP(W$1&amp;"."&amp;$A2442&amp;"."&amp;$B2442,Mappings[[Lookup Name]:[Source Reference]],2,FALSE),"")</f>
        <v/>
      </c>
    </row>
    <row r="2443" spans="1:23" x14ac:dyDescent="0.3">
      <c r="A2443" t="s">
        <v>1585</v>
      </c>
      <c r="B2443" s="6" t="s">
        <v>340</v>
      </c>
      <c r="C2443" s="5">
        <v>12</v>
      </c>
      <c r="D2443" t="s">
        <v>2098</v>
      </c>
      <c r="E2443">
        <v>8</v>
      </c>
      <c r="F2443">
        <v>23</v>
      </c>
      <c r="G2443">
        <v>3</v>
      </c>
      <c r="H2443">
        <v>0</v>
      </c>
      <c r="I2443">
        <v>0</v>
      </c>
      <c r="J2443" t="s">
        <v>2117</v>
      </c>
      <c r="K2443" s="2" t="s">
        <v>2117</v>
      </c>
      <c r="L2443" t="str">
        <f>VLOOKUP(A2443,Tables!$A$2:$B$218,2,FALSE)</f>
        <v/>
      </c>
      <c r="O2443" s="8" t="s">
        <v>3149</v>
      </c>
      <c r="P2443" s="8"/>
      <c r="Q2443" t="str">
        <f t="shared" si="38"/>
        <v>Business Logic</v>
      </c>
      <c r="R2443"/>
      <c r="S2443"/>
      <c r="T2443" s="6" t="str">
        <f>IFERROR(VLOOKUP(T$1&amp;"."&amp;$A2443&amp;"."&amp;$B2443,Mappings[[Lookup Name]:[Source Reference]],2,FALSE),"")</f>
        <v/>
      </c>
      <c r="U2443" s="6" t="str">
        <f>IFERROR(VLOOKUP(U$1&amp;"."&amp;$A2443&amp;"."&amp;$B2443,Mappings[[Lookup Name]:[Source Reference]],2,FALSE),"")</f>
        <v/>
      </c>
      <c r="V2443" s="6" t="str">
        <f>IFERROR(VLOOKUP(V$1&amp;"."&amp;$A2443&amp;"."&amp;$B2443,Mappings[[Lookup Name]:[Source Reference]],2,FALSE),"")</f>
        <v/>
      </c>
      <c r="W2443" s="6" t="str">
        <f>IFERROR(VLOOKUP(W$1&amp;"."&amp;$A2443&amp;"."&amp;$B2443,Mappings[[Lookup Name]:[Source Reference]],2,FALSE),"")</f>
        <v/>
      </c>
    </row>
    <row r="2444" spans="1:23" x14ac:dyDescent="0.3">
      <c r="A2444" t="s">
        <v>1585</v>
      </c>
      <c r="B2444" s="6" t="s">
        <v>118</v>
      </c>
      <c r="C2444" s="5">
        <v>13</v>
      </c>
      <c r="D2444" t="s">
        <v>2098</v>
      </c>
      <c r="E2444">
        <v>8</v>
      </c>
      <c r="F2444">
        <v>23</v>
      </c>
      <c r="G2444">
        <v>3</v>
      </c>
      <c r="H2444">
        <v>0</v>
      </c>
      <c r="I2444">
        <v>0</v>
      </c>
      <c r="J2444" t="s">
        <v>2117</v>
      </c>
      <c r="K2444" s="2" t="s">
        <v>2117</v>
      </c>
      <c r="L2444" t="str">
        <f>VLOOKUP(A2444,Tables!$A$2:$B$218,2,FALSE)</f>
        <v/>
      </c>
      <c r="O2444" s="8" t="s">
        <v>3149</v>
      </c>
      <c r="P2444" s="8"/>
      <c r="Q2444" t="str">
        <f t="shared" si="38"/>
        <v>Business Logic</v>
      </c>
      <c r="R2444"/>
      <c r="S2444"/>
      <c r="T2444" s="6" t="str">
        <f>IFERROR(VLOOKUP(T$1&amp;"."&amp;$A2444&amp;"."&amp;$B2444,Mappings[[Lookup Name]:[Source Reference]],2,FALSE),"")</f>
        <v/>
      </c>
      <c r="U2444" s="6" t="str">
        <f>IFERROR(VLOOKUP(U$1&amp;"."&amp;$A2444&amp;"."&amp;$B2444,Mappings[[Lookup Name]:[Source Reference]],2,FALSE),"")</f>
        <v/>
      </c>
      <c r="V2444" s="6" t="str">
        <f>IFERROR(VLOOKUP(V$1&amp;"."&amp;$A2444&amp;"."&amp;$B2444,Mappings[[Lookup Name]:[Source Reference]],2,FALSE),"")</f>
        <v/>
      </c>
      <c r="W2444" s="6" t="str">
        <f>IFERROR(VLOOKUP(W$1&amp;"."&amp;$A2444&amp;"."&amp;$B2444,Mappings[[Lookup Name]:[Source Reference]],2,FALSE),"")</f>
        <v/>
      </c>
    </row>
    <row r="2445" spans="1:23" x14ac:dyDescent="0.3">
      <c r="A2445" t="s">
        <v>1585</v>
      </c>
      <c r="B2445" s="6" t="s">
        <v>16</v>
      </c>
      <c r="C2445" s="5">
        <v>14</v>
      </c>
      <c r="D2445" t="s">
        <v>2099</v>
      </c>
      <c r="E2445">
        <v>4</v>
      </c>
      <c r="F2445">
        <v>10</v>
      </c>
      <c r="G2445">
        <v>0</v>
      </c>
      <c r="H2445">
        <v>0</v>
      </c>
      <c r="I2445">
        <v>0</v>
      </c>
      <c r="J2445" t="s">
        <v>2117</v>
      </c>
      <c r="K2445" s="2" t="s">
        <v>2117</v>
      </c>
      <c r="L2445" t="str">
        <f>VLOOKUP(A2445,Tables!$A$2:$B$218,2,FALSE)</f>
        <v/>
      </c>
      <c r="O2445" s="8" t="s">
        <v>3149</v>
      </c>
      <c r="P2445" s="8"/>
      <c r="Q2445" t="str">
        <f t="shared" si="38"/>
        <v>ETL Audit Process</v>
      </c>
      <c r="R2445"/>
      <c r="S2445"/>
      <c r="T2445" s="6" t="str">
        <f>IFERROR(VLOOKUP(T$1&amp;"."&amp;$A2445&amp;"."&amp;$B2445,Mappings[[Lookup Name]:[Source Reference]],2,FALSE),"")</f>
        <v/>
      </c>
      <c r="U2445" s="6" t="str">
        <f>IFERROR(VLOOKUP(U$1&amp;"."&amp;$A2445&amp;"."&amp;$B2445,Mappings[[Lookup Name]:[Source Reference]],2,FALSE),"")</f>
        <v/>
      </c>
      <c r="V2445" s="6" t="str">
        <f>IFERROR(VLOOKUP(V$1&amp;"."&amp;$A2445&amp;"."&amp;$B2445,Mappings[[Lookup Name]:[Source Reference]],2,FALSE),"")</f>
        <v/>
      </c>
      <c r="W2445" s="6" t="str">
        <f>IFERROR(VLOOKUP(W$1&amp;"."&amp;$A2445&amp;"."&amp;$B2445,Mappings[[Lookup Name]:[Source Reference]],2,FALSE),"")</f>
        <v/>
      </c>
    </row>
    <row r="2446" spans="1:23" x14ac:dyDescent="0.3">
      <c r="A2446" t="s">
        <v>1585</v>
      </c>
      <c r="B2446" s="6" t="s">
        <v>17</v>
      </c>
      <c r="C2446" s="5">
        <v>15</v>
      </c>
      <c r="D2446" t="s">
        <v>2099</v>
      </c>
      <c r="E2446">
        <v>4</v>
      </c>
      <c r="F2446">
        <v>10</v>
      </c>
      <c r="G2446">
        <v>0</v>
      </c>
      <c r="H2446">
        <v>0</v>
      </c>
      <c r="I2446">
        <v>0</v>
      </c>
      <c r="J2446" t="s">
        <v>2117</v>
      </c>
      <c r="K2446" s="2" t="s">
        <v>2117</v>
      </c>
      <c r="L2446" t="str">
        <f>VLOOKUP(A2446,Tables!$A$2:$B$218,2,FALSE)</f>
        <v/>
      </c>
      <c r="O2446" s="8" t="s">
        <v>3149</v>
      </c>
      <c r="P2446" s="8"/>
      <c r="Q2446" t="str">
        <f t="shared" si="38"/>
        <v>ETL Audit Process</v>
      </c>
      <c r="R2446"/>
      <c r="S2446"/>
      <c r="T2446" s="6" t="str">
        <f>IFERROR(VLOOKUP(T$1&amp;"."&amp;$A2446&amp;"."&amp;$B2446,Mappings[[Lookup Name]:[Source Reference]],2,FALSE),"")</f>
        <v/>
      </c>
      <c r="U2446" s="6" t="str">
        <f>IFERROR(VLOOKUP(U$1&amp;"."&amp;$A2446&amp;"."&amp;$B2446,Mappings[[Lookup Name]:[Source Reference]],2,FALSE),"")</f>
        <v/>
      </c>
      <c r="V2446" s="6" t="str">
        <f>IFERROR(VLOOKUP(V$1&amp;"."&amp;$A2446&amp;"."&amp;$B2446,Mappings[[Lookup Name]:[Source Reference]],2,FALSE),"")</f>
        <v/>
      </c>
      <c r="W2446" s="6" t="str">
        <f>IFERROR(VLOOKUP(W$1&amp;"."&amp;$A2446&amp;"."&amp;$B2446,Mappings[[Lookup Name]:[Source Reference]],2,FALSE),"")</f>
        <v/>
      </c>
    </row>
    <row r="2447" spans="1:23" ht="31.2" x14ac:dyDescent="0.3">
      <c r="A2447" t="s">
        <v>1585</v>
      </c>
      <c r="B2447" s="6" t="s">
        <v>18</v>
      </c>
      <c r="C2447" s="5">
        <v>16</v>
      </c>
      <c r="D2447" t="s">
        <v>2099</v>
      </c>
      <c r="E2447">
        <v>4</v>
      </c>
      <c r="F2447">
        <v>10</v>
      </c>
      <c r="G2447">
        <v>0</v>
      </c>
      <c r="H2447">
        <v>0</v>
      </c>
      <c r="I2447">
        <v>0</v>
      </c>
      <c r="J2447" t="s">
        <v>2120</v>
      </c>
      <c r="K2447" s="2" t="s">
        <v>2308</v>
      </c>
      <c r="L2447" t="str">
        <f>VLOOKUP(A2447,Tables!$A$2:$B$218,2,FALSE)</f>
        <v/>
      </c>
      <c r="O2447" s="8" t="s">
        <v>3149</v>
      </c>
      <c r="P2447" s="8"/>
      <c r="Q2447" t="str">
        <f t="shared" si="38"/>
        <v>Link to Source System</v>
      </c>
      <c r="R2447"/>
      <c r="S2447"/>
      <c r="T2447" s="6" t="str">
        <f>IFERROR(VLOOKUP(T$1&amp;"."&amp;$A2447&amp;"."&amp;$B2447,Mappings[[Lookup Name]:[Source Reference]],2,FALSE),"")</f>
        <v/>
      </c>
      <c r="U2447" s="6" t="str">
        <f>IFERROR(VLOOKUP(U$1&amp;"."&amp;$A2447&amp;"."&amp;$B2447,Mappings[[Lookup Name]:[Source Reference]],2,FALSE),"")</f>
        <v/>
      </c>
      <c r="V2447" s="6" t="str">
        <f>IFERROR(VLOOKUP(V$1&amp;"."&amp;$A2447&amp;"."&amp;$B2447,Mappings[[Lookup Name]:[Source Reference]],2,FALSE),"")</f>
        <v/>
      </c>
      <c r="W2447" s="6" t="str">
        <f>IFERROR(VLOOKUP(W$1&amp;"."&amp;$A2447&amp;"."&amp;$B2447,Mappings[[Lookup Name]:[Source Reference]],2,FALSE),"")</f>
        <v/>
      </c>
    </row>
    <row r="2448" spans="1:23" x14ac:dyDescent="0.3">
      <c r="A2448" t="s">
        <v>1585</v>
      </c>
      <c r="B2448" s="6" t="s">
        <v>12</v>
      </c>
      <c r="C2448" s="5">
        <v>17</v>
      </c>
      <c r="D2448" t="s">
        <v>2102</v>
      </c>
      <c r="E2448">
        <v>120</v>
      </c>
      <c r="F2448">
        <v>0</v>
      </c>
      <c r="G2448">
        <v>0</v>
      </c>
      <c r="H2448">
        <v>1</v>
      </c>
      <c r="I2448">
        <v>0</v>
      </c>
      <c r="J2448" t="s">
        <v>2117</v>
      </c>
      <c r="K2448" s="2" t="s">
        <v>2117</v>
      </c>
      <c r="L2448" t="str">
        <f>VLOOKUP(A2448,Tables!$A$2:$B$218,2,FALSE)</f>
        <v/>
      </c>
      <c r="O2448" s="8" t="s">
        <v>3149</v>
      </c>
      <c r="P2448" s="8"/>
      <c r="Q2448" t="str">
        <f t="shared" si="38"/>
        <v>ETL Audit Process</v>
      </c>
      <c r="R2448"/>
      <c r="S2448"/>
      <c r="T2448" s="6" t="str">
        <f>IFERROR(VLOOKUP(T$1&amp;"."&amp;$A2448&amp;"."&amp;$B2448,Mappings[[Lookup Name]:[Source Reference]],2,FALSE),"")</f>
        <v/>
      </c>
      <c r="U2448" s="6" t="str">
        <f>IFERROR(VLOOKUP(U$1&amp;"."&amp;$A2448&amp;"."&amp;$B2448,Mappings[[Lookup Name]:[Source Reference]],2,FALSE),"")</f>
        <v/>
      </c>
      <c r="V2448" s="6" t="str">
        <f>IFERROR(VLOOKUP(V$1&amp;"."&amp;$A2448&amp;"."&amp;$B2448,Mappings[[Lookup Name]:[Source Reference]],2,FALSE),"")</f>
        <v/>
      </c>
      <c r="W2448" s="6" t="str">
        <f>IFERROR(VLOOKUP(W$1&amp;"."&amp;$A2448&amp;"."&amp;$B2448,Mappings[[Lookup Name]:[Source Reference]],2,FALSE),"")</f>
        <v/>
      </c>
    </row>
    <row r="2449" spans="1:23" x14ac:dyDescent="0.3">
      <c r="A2449" t="s">
        <v>1585</v>
      </c>
      <c r="B2449" s="6" t="s">
        <v>13</v>
      </c>
      <c r="C2449" s="5">
        <v>18</v>
      </c>
      <c r="D2449" t="s">
        <v>2098</v>
      </c>
      <c r="E2449">
        <v>8</v>
      </c>
      <c r="F2449">
        <v>23</v>
      </c>
      <c r="G2449">
        <v>3</v>
      </c>
      <c r="H2449">
        <v>1</v>
      </c>
      <c r="I2449">
        <v>0</v>
      </c>
      <c r="J2449" t="s">
        <v>2117</v>
      </c>
      <c r="K2449" s="2" t="s">
        <v>2117</v>
      </c>
      <c r="L2449" t="str">
        <f>VLOOKUP(A2449,Tables!$A$2:$B$218,2,FALSE)</f>
        <v/>
      </c>
      <c r="O2449" s="8" t="s">
        <v>3149</v>
      </c>
      <c r="P2449" s="8"/>
      <c r="Q2449" t="str">
        <f t="shared" si="38"/>
        <v>ETL Audit Process</v>
      </c>
      <c r="R2449"/>
      <c r="S2449"/>
      <c r="T2449" s="6" t="str">
        <f>IFERROR(VLOOKUP(T$1&amp;"."&amp;$A2449&amp;"."&amp;$B2449,Mappings[[Lookup Name]:[Source Reference]],2,FALSE),"")</f>
        <v/>
      </c>
      <c r="U2449" s="6" t="str">
        <f>IFERROR(VLOOKUP(U$1&amp;"."&amp;$A2449&amp;"."&amp;$B2449,Mappings[[Lookup Name]:[Source Reference]],2,FALSE),"")</f>
        <v/>
      </c>
      <c r="V2449" s="6" t="str">
        <f>IFERROR(VLOOKUP(V$1&amp;"."&amp;$A2449&amp;"."&amp;$B2449,Mappings[[Lookup Name]:[Source Reference]],2,FALSE),"")</f>
        <v/>
      </c>
      <c r="W2449" s="6" t="str">
        <f>IFERROR(VLOOKUP(W$1&amp;"."&amp;$A2449&amp;"."&amp;$B2449,Mappings[[Lookup Name]:[Source Reference]],2,FALSE),"")</f>
        <v/>
      </c>
    </row>
    <row r="2450" spans="1:23" x14ac:dyDescent="0.3">
      <c r="A2450" t="s">
        <v>1585</v>
      </c>
      <c r="B2450" s="6" t="s">
        <v>15</v>
      </c>
      <c r="C2450" s="5">
        <v>19</v>
      </c>
      <c r="D2450" t="s">
        <v>2102</v>
      </c>
      <c r="E2450">
        <v>120</v>
      </c>
      <c r="F2450">
        <v>0</v>
      </c>
      <c r="G2450">
        <v>0</v>
      </c>
      <c r="H2450">
        <v>1</v>
      </c>
      <c r="I2450">
        <v>0</v>
      </c>
      <c r="J2450" t="s">
        <v>2117</v>
      </c>
      <c r="K2450" s="2" t="s">
        <v>2117</v>
      </c>
      <c r="L2450" t="str">
        <f>VLOOKUP(A2450,Tables!$A$2:$B$218,2,FALSE)</f>
        <v/>
      </c>
      <c r="O2450" s="8" t="s">
        <v>3149</v>
      </c>
      <c r="P2450" s="8"/>
      <c r="Q2450" t="str">
        <f t="shared" si="38"/>
        <v>ETL Audit Process</v>
      </c>
      <c r="R2450"/>
      <c r="S2450"/>
      <c r="T2450" s="6" t="str">
        <f>IFERROR(VLOOKUP(T$1&amp;"."&amp;$A2450&amp;"."&amp;$B2450,Mappings[[Lookup Name]:[Source Reference]],2,FALSE),"")</f>
        <v/>
      </c>
      <c r="U2450" s="6" t="str">
        <f>IFERROR(VLOOKUP(U$1&amp;"."&amp;$A2450&amp;"."&amp;$B2450,Mappings[[Lookup Name]:[Source Reference]],2,FALSE),"")</f>
        <v/>
      </c>
      <c r="V2450" s="6" t="str">
        <f>IFERROR(VLOOKUP(V$1&amp;"."&amp;$A2450&amp;"."&amp;$B2450,Mappings[[Lookup Name]:[Source Reference]],2,FALSE),"")</f>
        <v/>
      </c>
      <c r="W2450" s="6" t="str">
        <f>IFERROR(VLOOKUP(W$1&amp;"."&amp;$A2450&amp;"."&amp;$B2450,Mappings[[Lookup Name]:[Source Reference]],2,FALSE),"")</f>
        <v/>
      </c>
    </row>
    <row r="2451" spans="1:23" x14ac:dyDescent="0.3">
      <c r="A2451" t="s">
        <v>1585</v>
      </c>
      <c r="B2451" s="6" t="s">
        <v>14</v>
      </c>
      <c r="C2451" s="5">
        <v>20</v>
      </c>
      <c r="D2451" t="s">
        <v>2098</v>
      </c>
      <c r="E2451">
        <v>8</v>
      </c>
      <c r="F2451">
        <v>23</v>
      </c>
      <c r="G2451">
        <v>3</v>
      </c>
      <c r="H2451">
        <v>1</v>
      </c>
      <c r="I2451">
        <v>0</v>
      </c>
      <c r="J2451" t="s">
        <v>2117</v>
      </c>
      <c r="K2451" s="2" t="s">
        <v>2117</v>
      </c>
      <c r="L2451" t="str">
        <f>VLOOKUP(A2451,Tables!$A$2:$B$218,2,FALSE)</f>
        <v/>
      </c>
      <c r="O2451" s="8" t="s">
        <v>3149</v>
      </c>
      <c r="P2451" s="8"/>
      <c r="Q2451" t="str">
        <f t="shared" si="38"/>
        <v>ETL Audit Process</v>
      </c>
      <c r="R2451"/>
      <c r="S2451"/>
      <c r="T2451" s="6" t="str">
        <f>IFERROR(VLOOKUP(T$1&amp;"."&amp;$A2451&amp;"."&amp;$B2451,Mappings[[Lookup Name]:[Source Reference]],2,FALSE),"")</f>
        <v/>
      </c>
      <c r="U2451" s="6" t="str">
        <f>IFERROR(VLOOKUP(U$1&amp;"."&amp;$A2451&amp;"."&amp;$B2451,Mappings[[Lookup Name]:[Source Reference]],2,FALSE),"")</f>
        <v/>
      </c>
      <c r="V2451" s="6" t="str">
        <f>IFERROR(VLOOKUP(V$1&amp;"."&amp;$A2451&amp;"."&amp;$B2451,Mappings[[Lookup Name]:[Source Reference]],2,FALSE),"")</f>
        <v/>
      </c>
      <c r="W2451" s="6" t="str">
        <f>IFERROR(VLOOKUP(W$1&amp;"."&amp;$A2451&amp;"."&amp;$B2451,Mappings[[Lookup Name]:[Source Reference]],2,FALSE),"")</f>
        <v/>
      </c>
    </row>
    <row r="2452" spans="1:23" x14ac:dyDescent="0.3">
      <c r="A2452" t="s">
        <v>1593</v>
      </c>
      <c r="B2452" s="6" t="s">
        <v>1584</v>
      </c>
      <c r="C2452" s="5">
        <v>1</v>
      </c>
      <c r="D2452" t="s">
        <v>2099</v>
      </c>
      <c r="E2452">
        <v>4</v>
      </c>
      <c r="F2452">
        <v>10</v>
      </c>
      <c r="G2452">
        <v>0</v>
      </c>
      <c r="H2452">
        <v>0</v>
      </c>
      <c r="I2452">
        <v>0</v>
      </c>
      <c r="J2452" t="s">
        <v>2117</v>
      </c>
      <c r="K2452" s="2" t="s">
        <v>2117</v>
      </c>
      <c r="L2452" t="str">
        <f>VLOOKUP(A2452,Tables!$A$2:$B$218,2,FALSE)</f>
        <v>Truven</v>
      </c>
      <c r="O2452" s="8" t="s">
        <v>3149</v>
      </c>
      <c r="P2452" s="8"/>
      <c r="Q2452" t="str">
        <f t="shared" si="38"/>
        <v>System Generated</v>
      </c>
      <c r="R2452"/>
      <c r="S2452"/>
      <c r="T2452" s="6" t="str">
        <f>IFERROR(VLOOKUP(T$1&amp;"."&amp;$A2452&amp;"."&amp;$B2452,Mappings[[Lookup Name]:[Source Reference]],2,FALSE),"")</f>
        <v/>
      </c>
      <c r="U2452" s="6" t="str">
        <f>IFERROR(VLOOKUP(U$1&amp;"."&amp;$A2452&amp;"."&amp;$B2452,Mappings[[Lookup Name]:[Source Reference]],2,FALSE),"")</f>
        <v/>
      </c>
      <c r="V2452" s="6" t="str">
        <f>IFERROR(VLOOKUP(V$1&amp;"."&amp;$A2452&amp;"."&amp;$B2452,Mappings[[Lookup Name]:[Source Reference]],2,FALSE),"")</f>
        <v/>
      </c>
      <c r="W2452" s="6" t="str">
        <f>IFERROR(VLOOKUP(W$1&amp;"."&amp;$A2452&amp;"."&amp;$B2452,Mappings[[Lookup Name]:[Source Reference]],2,FALSE),"")</f>
        <v/>
      </c>
    </row>
    <row r="2453" spans="1:23" ht="31.2" x14ac:dyDescent="0.3">
      <c r="A2453" t="s">
        <v>1593</v>
      </c>
      <c r="B2453" s="6" t="s">
        <v>24</v>
      </c>
      <c r="C2453" s="5">
        <v>2</v>
      </c>
      <c r="D2453" t="s">
        <v>2099</v>
      </c>
      <c r="E2453">
        <v>4</v>
      </c>
      <c r="F2453">
        <v>10</v>
      </c>
      <c r="G2453">
        <v>0</v>
      </c>
      <c r="H2453">
        <v>0</v>
      </c>
      <c r="I2453">
        <v>0</v>
      </c>
      <c r="J2453" t="s">
        <v>2117</v>
      </c>
      <c r="K2453" s="2" t="s">
        <v>2309</v>
      </c>
      <c r="L2453" t="str">
        <f>VLOOKUP(A2453,Tables!$A$2:$B$218,2,FALSE)</f>
        <v>Truven</v>
      </c>
      <c r="O2453" s="8" t="s">
        <v>3149</v>
      </c>
      <c r="P2453" s="8"/>
      <c r="Q2453" t="str">
        <f t="shared" si="38"/>
        <v>System Generated</v>
      </c>
      <c r="R2453"/>
      <c r="S2453"/>
      <c r="T2453" s="6" t="str">
        <f>IFERROR(VLOOKUP(T$1&amp;"."&amp;$A2453&amp;"."&amp;$B2453,Mappings[[Lookup Name]:[Source Reference]],2,FALSE),"")</f>
        <v/>
      </c>
      <c r="U2453" s="6" t="str">
        <f>IFERROR(VLOOKUP(U$1&amp;"."&amp;$A2453&amp;"."&amp;$B2453,Mappings[[Lookup Name]:[Source Reference]],2,FALSE),"")</f>
        <v/>
      </c>
      <c r="V2453" s="6" t="str">
        <f>IFERROR(VLOOKUP(V$1&amp;"."&amp;$A2453&amp;"."&amp;$B2453,Mappings[[Lookup Name]:[Source Reference]],2,FALSE),"")</f>
        <v/>
      </c>
      <c r="W2453" s="6" t="str">
        <f>IFERROR(VLOOKUP(W$1&amp;"."&amp;$A2453&amp;"."&amp;$B2453,Mappings[[Lookup Name]:[Source Reference]],2,FALSE),"")</f>
        <v/>
      </c>
    </row>
    <row r="2454" spans="1:23" ht="31.2" x14ac:dyDescent="0.3">
      <c r="A2454" t="s">
        <v>1593</v>
      </c>
      <c r="B2454" s="6" t="s">
        <v>900</v>
      </c>
      <c r="C2454" s="5">
        <v>3</v>
      </c>
      <c r="D2454" t="s">
        <v>2099</v>
      </c>
      <c r="E2454">
        <v>4</v>
      </c>
      <c r="F2454">
        <v>10</v>
      </c>
      <c r="G2454">
        <v>0</v>
      </c>
      <c r="H2454">
        <v>0</v>
      </c>
      <c r="I2454">
        <v>0</v>
      </c>
      <c r="J2454" t="s">
        <v>2117</v>
      </c>
      <c r="K2454" s="2" t="s">
        <v>2310</v>
      </c>
      <c r="L2454" t="str">
        <f>VLOOKUP(A2454,Tables!$A$2:$B$218,2,FALSE)</f>
        <v>Truven</v>
      </c>
      <c r="O2454" s="8" t="s">
        <v>3149</v>
      </c>
      <c r="P2454" s="8"/>
      <c r="Q2454" t="str">
        <f t="shared" si="38"/>
        <v>System Generated</v>
      </c>
      <c r="R2454"/>
      <c r="S2454"/>
      <c r="T2454" s="6" t="str">
        <f>IFERROR(VLOOKUP(T$1&amp;"."&amp;$A2454&amp;"."&amp;$B2454,Mappings[[Lookup Name]:[Source Reference]],2,FALSE),"")</f>
        <v/>
      </c>
      <c r="U2454" s="6" t="str">
        <f>IFERROR(VLOOKUP(U$1&amp;"."&amp;$A2454&amp;"."&amp;$B2454,Mappings[[Lookup Name]:[Source Reference]],2,FALSE),"")</f>
        <v/>
      </c>
      <c r="V2454" s="6" t="str">
        <f>IFERROR(VLOOKUP(V$1&amp;"."&amp;$A2454&amp;"."&amp;$B2454,Mappings[[Lookup Name]:[Source Reference]],2,FALSE),"")</f>
        <v/>
      </c>
      <c r="W2454" s="6" t="str">
        <f>IFERROR(VLOOKUP(W$1&amp;"."&amp;$A2454&amp;"."&amp;$B2454,Mappings[[Lookup Name]:[Source Reference]],2,FALSE),"")</f>
        <v/>
      </c>
    </row>
    <row r="2455" spans="1:23" x14ac:dyDescent="0.3">
      <c r="A2455" t="s">
        <v>1593</v>
      </c>
      <c r="B2455" s="6" t="s">
        <v>20</v>
      </c>
      <c r="C2455" s="5">
        <v>4</v>
      </c>
      <c r="D2455" t="s">
        <v>2102</v>
      </c>
      <c r="E2455">
        <v>32</v>
      </c>
      <c r="F2455">
        <v>0</v>
      </c>
      <c r="G2455">
        <v>0</v>
      </c>
      <c r="H2455">
        <v>1</v>
      </c>
      <c r="I2455">
        <v>0</v>
      </c>
      <c r="J2455" t="s">
        <v>2117</v>
      </c>
      <c r="K2455" s="2" t="s">
        <v>2117</v>
      </c>
      <c r="L2455" t="str">
        <f>VLOOKUP(A2455,Tables!$A$2:$B$218,2,FALSE)</f>
        <v>Truven</v>
      </c>
      <c r="O2455" s="8" t="s">
        <v>3149</v>
      </c>
      <c r="P2455" s="8"/>
      <c r="Q2455" t="str">
        <f t="shared" si="38"/>
        <v>Business Logic</v>
      </c>
      <c r="R2455"/>
      <c r="S2455"/>
      <c r="T2455" s="6" t="str">
        <f>IFERROR(VLOOKUP(T$1&amp;"."&amp;$A2455&amp;"."&amp;$B2455,Mappings[[Lookup Name]:[Source Reference]],2,FALSE),"")</f>
        <v/>
      </c>
      <c r="U2455" s="6" t="str">
        <f>IFERROR(VLOOKUP(U$1&amp;"."&amp;$A2455&amp;"."&amp;$B2455,Mappings[[Lookup Name]:[Source Reference]],2,FALSE),"")</f>
        <v/>
      </c>
      <c r="V2455" s="6" t="str">
        <f>IFERROR(VLOOKUP(V$1&amp;"."&amp;$A2455&amp;"."&amp;$B2455,Mappings[[Lookup Name]:[Source Reference]],2,FALSE),"")</f>
        <v/>
      </c>
      <c r="W2455" s="6" t="str">
        <f>IFERROR(VLOOKUP(W$1&amp;"."&amp;$A2455&amp;"."&amp;$B2455,Mappings[[Lookup Name]:[Source Reference]],2,FALSE),"")</f>
        <v/>
      </c>
    </row>
    <row r="2456" spans="1:23" x14ac:dyDescent="0.3">
      <c r="A2456" t="s">
        <v>1593</v>
      </c>
      <c r="B2456" s="6" t="s">
        <v>1594</v>
      </c>
      <c r="C2456" s="5">
        <v>5</v>
      </c>
      <c r="D2456" t="s">
        <v>2102</v>
      </c>
      <c r="E2456">
        <v>20</v>
      </c>
      <c r="F2456">
        <v>0</v>
      </c>
      <c r="G2456">
        <v>0</v>
      </c>
      <c r="H2456">
        <v>1</v>
      </c>
      <c r="I2456">
        <v>0</v>
      </c>
      <c r="J2456" t="s">
        <v>2117</v>
      </c>
      <c r="K2456" s="2" t="s">
        <v>2117</v>
      </c>
      <c r="L2456" t="str">
        <f>VLOOKUP(A2456,Tables!$A$2:$B$218,2,FALSE)</f>
        <v>Truven</v>
      </c>
      <c r="O2456" s="8" t="s">
        <v>3149</v>
      </c>
      <c r="P2456" s="8"/>
      <c r="Q2456" t="str">
        <f t="shared" si="38"/>
        <v>Business Logic</v>
      </c>
      <c r="R2456"/>
      <c r="S2456"/>
      <c r="T2456" s="6" t="str">
        <f>IFERROR(VLOOKUP(T$1&amp;"."&amp;$A2456&amp;"."&amp;$B2456,Mappings[[Lookup Name]:[Source Reference]],2,FALSE),"")</f>
        <v/>
      </c>
      <c r="U2456" s="6" t="str">
        <f>IFERROR(VLOOKUP(U$1&amp;"."&amp;$A2456&amp;"."&amp;$B2456,Mappings[[Lookup Name]:[Source Reference]],2,FALSE),"")</f>
        <v/>
      </c>
      <c r="V2456" s="6" t="str">
        <f>IFERROR(VLOOKUP(V$1&amp;"."&amp;$A2456&amp;"."&amp;$B2456,Mappings[[Lookup Name]:[Source Reference]],2,FALSE),"")</f>
        <v/>
      </c>
      <c r="W2456" s="6" t="str">
        <f>IFERROR(VLOOKUP(W$1&amp;"."&amp;$A2456&amp;"."&amp;$B2456,Mappings[[Lookup Name]:[Source Reference]],2,FALSE),"")</f>
        <v/>
      </c>
    </row>
    <row r="2457" spans="1:23" x14ac:dyDescent="0.3">
      <c r="A2457" t="s">
        <v>1593</v>
      </c>
      <c r="B2457" s="6" t="s">
        <v>1595</v>
      </c>
      <c r="C2457" s="5">
        <v>6</v>
      </c>
      <c r="D2457" t="s">
        <v>2099</v>
      </c>
      <c r="E2457">
        <v>4</v>
      </c>
      <c r="F2457">
        <v>10</v>
      </c>
      <c r="G2457">
        <v>0</v>
      </c>
      <c r="H2457">
        <v>1</v>
      </c>
      <c r="I2457">
        <v>0</v>
      </c>
      <c r="J2457" t="s">
        <v>2117</v>
      </c>
      <c r="K2457" s="2" t="s">
        <v>2117</v>
      </c>
      <c r="L2457" t="str">
        <f>VLOOKUP(A2457,Tables!$A$2:$B$218,2,FALSE)</f>
        <v>Truven</v>
      </c>
      <c r="O2457" s="8" t="s">
        <v>3149</v>
      </c>
      <c r="P2457" s="8"/>
      <c r="Q2457" t="str">
        <f t="shared" si="38"/>
        <v>Business Logic</v>
      </c>
      <c r="R2457"/>
      <c r="S2457"/>
      <c r="T2457" s="6" t="str">
        <f>IFERROR(VLOOKUP(T$1&amp;"."&amp;$A2457&amp;"."&amp;$B2457,Mappings[[Lookup Name]:[Source Reference]],2,FALSE),"")</f>
        <v/>
      </c>
      <c r="U2457" s="6" t="str">
        <f>IFERROR(VLOOKUP(U$1&amp;"."&amp;$A2457&amp;"."&amp;$B2457,Mappings[[Lookup Name]:[Source Reference]],2,FALSE),"")</f>
        <v/>
      </c>
      <c r="V2457" s="6" t="str">
        <f>IFERROR(VLOOKUP(V$1&amp;"."&amp;$A2457&amp;"."&amp;$B2457,Mappings[[Lookup Name]:[Source Reference]],2,FALSE),"")</f>
        <v/>
      </c>
      <c r="W2457" s="6" t="str">
        <f>IFERROR(VLOOKUP(W$1&amp;"."&amp;$A2457&amp;"."&amp;$B2457,Mappings[[Lookup Name]:[Source Reference]],2,FALSE),"")</f>
        <v/>
      </c>
    </row>
    <row r="2458" spans="1:23" x14ac:dyDescent="0.3">
      <c r="A2458" t="s">
        <v>1593</v>
      </c>
      <c r="B2458" s="6" t="s">
        <v>1596</v>
      </c>
      <c r="C2458" s="5">
        <v>7</v>
      </c>
      <c r="D2458" t="s">
        <v>2102</v>
      </c>
      <c r="E2458">
        <v>150</v>
      </c>
      <c r="F2458">
        <v>0</v>
      </c>
      <c r="G2458">
        <v>0</v>
      </c>
      <c r="H2458">
        <v>1</v>
      </c>
      <c r="I2458">
        <v>0</v>
      </c>
      <c r="J2458" t="s">
        <v>2117</v>
      </c>
      <c r="K2458" s="2" t="s">
        <v>2117</v>
      </c>
      <c r="L2458" t="str">
        <f>VLOOKUP(A2458,Tables!$A$2:$B$218,2,FALSE)</f>
        <v>Truven</v>
      </c>
      <c r="O2458" s="8" t="s">
        <v>3149</v>
      </c>
      <c r="P2458" s="8"/>
      <c r="Q2458" t="str">
        <f t="shared" si="38"/>
        <v>Business Logic</v>
      </c>
      <c r="R2458"/>
      <c r="S2458"/>
      <c r="T2458" s="6" t="str">
        <f>IFERROR(VLOOKUP(T$1&amp;"."&amp;$A2458&amp;"."&amp;$B2458,Mappings[[Lookup Name]:[Source Reference]],2,FALSE),"")</f>
        <v/>
      </c>
      <c r="U2458" s="6" t="str">
        <f>IFERROR(VLOOKUP(U$1&amp;"."&amp;$A2458&amp;"."&amp;$B2458,Mappings[[Lookup Name]:[Source Reference]],2,FALSE),"")</f>
        <v/>
      </c>
      <c r="V2458" s="6" t="str">
        <f>IFERROR(VLOOKUP(V$1&amp;"."&amp;$A2458&amp;"."&amp;$B2458,Mappings[[Lookup Name]:[Source Reference]],2,FALSE),"")</f>
        <v/>
      </c>
      <c r="W2458" s="6" t="str">
        <f>IFERROR(VLOOKUP(W$1&amp;"."&amp;$A2458&amp;"."&amp;$B2458,Mappings[[Lookup Name]:[Source Reference]],2,FALSE),"")</f>
        <v/>
      </c>
    </row>
    <row r="2459" spans="1:23" x14ac:dyDescent="0.3">
      <c r="A2459" t="s">
        <v>1593</v>
      </c>
      <c r="B2459" s="6" t="s">
        <v>16</v>
      </c>
      <c r="C2459" s="5">
        <v>8</v>
      </c>
      <c r="D2459" t="s">
        <v>2099</v>
      </c>
      <c r="E2459">
        <v>4</v>
      </c>
      <c r="F2459">
        <v>10</v>
      </c>
      <c r="G2459">
        <v>0</v>
      </c>
      <c r="H2459">
        <v>0</v>
      </c>
      <c r="I2459">
        <v>0</v>
      </c>
      <c r="J2459" t="s">
        <v>2117</v>
      </c>
      <c r="K2459" s="2" t="s">
        <v>2117</v>
      </c>
      <c r="L2459" t="str">
        <f>VLOOKUP(A2459,Tables!$A$2:$B$218,2,FALSE)</f>
        <v>Truven</v>
      </c>
      <c r="O2459" s="8" t="s">
        <v>3149</v>
      </c>
      <c r="P2459" s="8"/>
      <c r="Q2459" t="str">
        <f t="shared" si="38"/>
        <v>ETL Audit Process</v>
      </c>
      <c r="R2459"/>
      <c r="S2459"/>
      <c r="T2459" s="6" t="str">
        <f>IFERROR(VLOOKUP(T$1&amp;"."&amp;$A2459&amp;"."&amp;$B2459,Mappings[[Lookup Name]:[Source Reference]],2,FALSE),"")</f>
        <v/>
      </c>
      <c r="U2459" s="6" t="str">
        <f>IFERROR(VLOOKUP(U$1&amp;"."&amp;$A2459&amp;"."&amp;$B2459,Mappings[[Lookup Name]:[Source Reference]],2,FALSE),"")</f>
        <v/>
      </c>
      <c r="V2459" s="6" t="str">
        <f>IFERROR(VLOOKUP(V$1&amp;"."&amp;$A2459&amp;"."&amp;$B2459,Mappings[[Lookup Name]:[Source Reference]],2,FALSE),"")</f>
        <v/>
      </c>
      <c r="W2459" s="6" t="str">
        <f>IFERROR(VLOOKUP(W$1&amp;"."&amp;$A2459&amp;"."&amp;$B2459,Mappings[[Lookup Name]:[Source Reference]],2,FALSE),"")</f>
        <v/>
      </c>
    </row>
    <row r="2460" spans="1:23" x14ac:dyDescent="0.3">
      <c r="A2460" t="s">
        <v>1593</v>
      </c>
      <c r="B2460" s="6" t="s">
        <v>17</v>
      </c>
      <c r="C2460" s="5">
        <v>9</v>
      </c>
      <c r="D2460" t="s">
        <v>2099</v>
      </c>
      <c r="E2460">
        <v>4</v>
      </c>
      <c r="F2460">
        <v>10</v>
      </c>
      <c r="G2460">
        <v>0</v>
      </c>
      <c r="H2460">
        <v>0</v>
      </c>
      <c r="I2460">
        <v>0</v>
      </c>
      <c r="J2460" t="s">
        <v>2117</v>
      </c>
      <c r="K2460" s="2" t="s">
        <v>2117</v>
      </c>
      <c r="L2460" t="str">
        <f>VLOOKUP(A2460,Tables!$A$2:$B$218,2,FALSE)</f>
        <v>Truven</v>
      </c>
      <c r="O2460" s="8" t="s">
        <v>3149</v>
      </c>
      <c r="P2460" s="8"/>
      <c r="Q2460" t="str">
        <f t="shared" si="38"/>
        <v>ETL Audit Process</v>
      </c>
      <c r="R2460"/>
      <c r="S2460"/>
      <c r="T2460" s="6" t="str">
        <f>IFERROR(VLOOKUP(T$1&amp;"."&amp;$A2460&amp;"."&amp;$B2460,Mappings[[Lookup Name]:[Source Reference]],2,FALSE),"")</f>
        <v/>
      </c>
      <c r="U2460" s="6" t="str">
        <f>IFERROR(VLOOKUP(U$1&amp;"."&amp;$A2460&amp;"."&amp;$B2460,Mappings[[Lookup Name]:[Source Reference]],2,FALSE),"")</f>
        <v/>
      </c>
      <c r="V2460" s="6" t="str">
        <f>IFERROR(VLOOKUP(V$1&amp;"."&amp;$A2460&amp;"."&amp;$B2460,Mappings[[Lookup Name]:[Source Reference]],2,FALSE),"")</f>
        <v/>
      </c>
      <c r="W2460" s="6" t="str">
        <f>IFERROR(VLOOKUP(W$1&amp;"."&amp;$A2460&amp;"."&amp;$B2460,Mappings[[Lookup Name]:[Source Reference]],2,FALSE),"")</f>
        <v/>
      </c>
    </row>
    <row r="2461" spans="1:23" ht="31.2" x14ac:dyDescent="0.3">
      <c r="A2461" t="s">
        <v>1593</v>
      </c>
      <c r="B2461" s="6" t="s">
        <v>18</v>
      </c>
      <c r="C2461" s="5">
        <v>10</v>
      </c>
      <c r="D2461" t="s">
        <v>2099</v>
      </c>
      <c r="E2461">
        <v>4</v>
      </c>
      <c r="F2461">
        <v>10</v>
      </c>
      <c r="G2461">
        <v>0</v>
      </c>
      <c r="H2461">
        <v>0</v>
      </c>
      <c r="I2461">
        <v>0</v>
      </c>
      <c r="J2461" t="s">
        <v>2120</v>
      </c>
      <c r="K2461" s="2" t="s">
        <v>2311</v>
      </c>
      <c r="L2461" t="str">
        <f>VLOOKUP(A2461,Tables!$A$2:$B$218,2,FALSE)</f>
        <v>Truven</v>
      </c>
      <c r="O2461" s="8" t="s">
        <v>3149</v>
      </c>
      <c r="P2461" s="8"/>
      <c r="Q2461" t="str">
        <f t="shared" si="38"/>
        <v>Link to Source System</v>
      </c>
      <c r="R2461"/>
      <c r="S2461"/>
      <c r="T2461" s="6" t="str">
        <f>IFERROR(VLOOKUP(T$1&amp;"."&amp;$A2461&amp;"."&amp;$B2461,Mappings[[Lookup Name]:[Source Reference]],2,FALSE),"")</f>
        <v/>
      </c>
      <c r="U2461" s="6" t="str">
        <f>IFERROR(VLOOKUP(U$1&amp;"."&amp;$A2461&amp;"."&amp;$B2461,Mappings[[Lookup Name]:[Source Reference]],2,FALSE),"")</f>
        <v/>
      </c>
      <c r="V2461" s="6" t="str">
        <f>IFERROR(VLOOKUP(V$1&amp;"."&amp;$A2461&amp;"."&amp;$B2461,Mappings[[Lookup Name]:[Source Reference]],2,FALSE),"")</f>
        <v/>
      </c>
      <c r="W2461" s="6" t="str">
        <f>IFERROR(VLOOKUP(W$1&amp;"."&amp;$A2461&amp;"."&amp;$B2461,Mappings[[Lookup Name]:[Source Reference]],2,FALSE),"")</f>
        <v/>
      </c>
    </row>
    <row r="2462" spans="1:23" ht="31.2" x14ac:dyDescent="0.3">
      <c r="A2462" t="s">
        <v>1593</v>
      </c>
      <c r="B2462" s="6" t="s">
        <v>21</v>
      </c>
      <c r="C2462" s="5">
        <v>11</v>
      </c>
      <c r="D2462" t="s">
        <v>2099</v>
      </c>
      <c r="E2462">
        <v>4</v>
      </c>
      <c r="F2462">
        <v>10</v>
      </c>
      <c r="G2462">
        <v>0</v>
      </c>
      <c r="H2462">
        <v>0</v>
      </c>
      <c r="I2462">
        <v>0</v>
      </c>
      <c r="J2462" t="s">
        <v>2120</v>
      </c>
      <c r="K2462" s="2" t="s">
        <v>2312</v>
      </c>
      <c r="L2462" t="str">
        <f>VLOOKUP(A2462,Tables!$A$2:$B$218,2,FALSE)</f>
        <v>Truven</v>
      </c>
      <c r="O2462" s="8" t="s">
        <v>3149</v>
      </c>
      <c r="P2462" s="8"/>
      <c r="Q2462" t="str">
        <f t="shared" si="38"/>
        <v>System Generated</v>
      </c>
      <c r="R2462"/>
      <c r="S2462"/>
      <c r="T2462" s="6" t="str">
        <f>IFERROR(VLOOKUP(T$1&amp;"."&amp;$A2462&amp;"."&amp;$B2462,Mappings[[Lookup Name]:[Source Reference]],2,FALSE),"")</f>
        <v/>
      </c>
      <c r="U2462" s="6" t="str">
        <f>IFERROR(VLOOKUP(U$1&amp;"."&amp;$A2462&amp;"."&amp;$B2462,Mappings[[Lookup Name]:[Source Reference]],2,FALSE),"")</f>
        <v/>
      </c>
      <c r="V2462" s="6" t="str">
        <f>IFERROR(VLOOKUP(V$1&amp;"."&amp;$A2462&amp;"."&amp;$B2462,Mappings[[Lookup Name]:[Source Reference]],2,FALSE),"")</f>
        <v/>
      </c>
      <c r="W2462" s="6" t="str">
        <f>IFERROR(VLOOKUP(W$1&amp;"."&amp;$A2462&amp;"."&amp;$B2462,Mappings[[Lookup Name]:[Source Reference]],2,FALSE),"")</f>
        <v/>
      </c>
    </row>
    <row r="2463" spans="1:23" x14ac:dyDescent="0.3">
      <c r="A2463" t="s">
        <v>1593</v>
      </c>
      <c r="B2463" s="6" t="s">
        <v>12</v>
      </c>
      <c r="C2463" s="5">
        <v>12</v>
      </c>
      <c r="D2463" t="s">
        <v>2102</v>
      </c>
      <c r="E2463">
        <v>120</v>
      </c>
      <c r="F2463">
        <v>0</v>
      </c>
      <c r="G2463">
        <v>0</v>
      </c>
      <c r="H2463">
        <v>1</v>
      </c>
      <c r="I2463">
        <v>0</v>
      </c>
      <c r="J2463" t="s">
        <v>2117</v>
      </c>
      <c r="K2463" s="2" t="s">
        <v>2117</v>
      </c>
      <c r="L2463" t="str">
        <f>VLOOKUP(A2463,Tables!$A$2:$B$218,2,FALSE)</f>
        <v>Truven</v>
      </c>
      <c r="O2463" s="8" t="s">
        <v>3149</v>
      </c>
      <c r="P2463" s="8"/>
      <c r="Q2463" t="str">
        <f t="shared" si="38"/>
        <v>ETL Audit Process</v>
      </c>
      <c r="R2463"/>
      <c r="S2463"/>
      <c r="T2463" s="6" t="str">
        <f>IFERROR(VLOOKUP(T$1&amp;"."&amp;$A2463&amp;"."&amp;$B2463,Mappings[[Lookup Name]:[Source Reference]],2,FALSE),"")</f>
        <v/>
      </c>
      <c r="U2463" s="6" t="str">
        <f>IFERROR(VLOOKUP(U$1&amp;"."&amp;$A2463&amp;"."&amp;$B2463,Mappings[[Lookup Name]:[Source Reference]],2,FALSE),"")</f>
        <v/>
      </c>
      <c r="V2463" s="6" t="str">
        <f>IFERROR(VLOOKUP(V$1&amp;"."&amp;$A2463&amp;"."&amp;$B2463,Mappings[[Lookup Name]:[Source Reference]],2,FALSE),"")</f>
        <v/>
      </c>
      <c r="W2463" s="6" t="str">
        <f>IFERROR(VLOOKUP(W$1&amp;"."&amp;$A2463&amp;"."&amp;$B2463,Mappings[[Lookup Name]:[Source Reference]],2,FALSE),"")</f>
        <v/>
      </c>
    </row>
    <row r="2464" spans="1:23" x14ac:dyDescent="0.3">
      <c r="A2464" t="s">
        <v>1593</v>
      </c>
      <c r="B2464" s="6" t="s">
        <v>13</v>
      </c>
      <c r="C2464" s="5">
        <v>13</v>
      </c>
      <c r="D2464" t="s">
        <v>2098</v>
      </c>
      <c r="E2464">
        <v>8</v>
      </c>
      <c r="F2464">
        <v>23</v>
      </c>
      <c r="G2464">
        <v>3</v>
      </c>
      <c r="H2464">
        <v>1</v>
      </c>
      <c r="I2464">
        <v>0</v>
      </c>
      <c r="J2464" t="s">
        <v>2117</v>
      </c>
      <c r="K2464" s="2" t="s">
        <v>2117</v>
      </c>
      <c r="L2464" t="str">
        <f>VLOOKUP(A2464,Tables!$A$2:$B$218,2,FALSE)</f>
        <v>Truven</v>
      </c>
      <c r="O2464" s="8" t="s">
        <v>3149</v>
      </c>
      <c r="P2464" s="8"/>
      <c r="Q2464" t="str">
        <f t="shared" si="38"/>
        <v>ETL Audit Process</v>
      </c>
      <c r="R2464"/>
      <c r="S2464"/>
      <c r="T2464" s="6" t="str">
        <f>IFERROR(VLOOKUP(T$1&amp;"."&amp;$A2464&amp;"."&amp;$B2464,Mappings[[Lookup Name]:[Source Reference]],2,FALSE),"")</f>
        <v/>
      </c>
      <c r="U2464" s="6" t="str">
        <f>IFERROR(VLOOKUP(U$1&amp;"."&amp;$A2464&amp;"."&amp;$B2464,Mappings[[Lookup Name]:[Source Reference]],2,FALSE),"")</f>
        <v/>
      </c>
      <c r="V2464" s="6" t="str">
        <f>IFERROR(VLOOKUP(V$1&amp;"."&amp;$A2464&amp;"."&amp;$B2464,Mappings[[Lookup Name]:[Source Reference]],2,FALSE),"")</f>
        <v/>
      </c>
      <c r="W2464" s="6" t="str">
        <f>IFERROR(VLOOKUP(W$1&amp;"."&amp;$A2464&amp;"."&amp;$B2464,Mappings[[Lookup Name]:[Source Reference]],2,FALSE),"")</f>
        <v/>
      </c>
    </row>
    <row r="2465" spans="1:23" x14ac:dyDescent="0.3">
      <c r="A2465" t="s">
        <v>1593</v>
      </c>
      <c r="B2465" s="6" t="s">
        <v>14</v>
      </c>
      <c r="C2465" s="5">
        <v>14</v>
      </c>
      <c r="D2465" t="s">
        <v>2098</v>
      </c>
      <c r="E2465">
        <v>8</v>
      </c>
      <c r="F2465">
        <v>23</v>
      </c>
      <c r="G2465">
        <v>3</v>
      </c>
      <c r="H2465">
        <v>1</v>
      </c>
      <c r="I2465">
        <v>0</v>
      </c>
      <c r="J2465" t="s">
        <v>2117</v>
      </c>
      <c r="K2465" s="2" t="s">
        <v>2117</v>
      </c>
      <c r="L2465" t="str">
        <f>VLOOKUP(A2465,Tables!$A$2:$B$218,2,FALSE)</f>
        <v>Truven</v>
      </c>
      <c r="O2465" s="8" t="s">
        <v>3149</v>
      </c>
      <c r="P2465" s="8"/>
      <c r="Q2465" t="str">
        <f t="shared" si="38"/>
        <v>ETL Audit Process</v>
      </c>
      <c r="R2465"/>
      <c r="S2465"/>
      <c r="T2465" s="6" t="str">
        <f>IFERROR(VLOOKUP(T$1&amp;"."&amp;$A2465&amp;"."&amp;$B2465,Mappings[[Lookup Name]:[Source Reference]],2,FALSE),"")</f>
        <v/>
      </c>
      <c r="U2465" s="6" t="str">
        <f>IFERROR(VLOOKUP(U$1&amp;"."&amp;$A2465&amp;"."&amp;$B2465,Mappings[[Lookup Name]:[Source Reference]],2,FALSE),"")</f>
        <v/>
      </c>
      <c r="V2465" s="6" t="str">
        <f>IFERROR(VLOOKUP(V$1&amp;"."&amp;$A2465&amp;"."&amp;$B2465,Mappings[[Lookup Name]:[Source Reference]],2,FALSE),"")</f>
        <v/>
      </c>
      <c r="W2465" s="6" t="str">
        <f>IFERROR(VLOOKUP(W$1&amp;"."&amp;$A2465&amp;"."&amp;$B2465,Mappings[[Lookup Name]:[Source Reference]],2,FALSE),"")</f>
        <v/>
      </c>
    </row>
    <row r="2466" spans="1:23" x14ac:dyDescent="0.3">
      <c r="A2466" t="s">
        <v>1593</v>
      </c>
      <c r="B2466" s="6" t="s">
        <v>15</v>
      </c>
      <c r="C2466" s="5">
        <v>15</v>
      </c>
      <c r="D2466" t="s">
        <v>2102</v>
      </c>
      <c r="E2466">
        <v>120</v>
      </c>
      <c r="F2466">
        <v>0</v>
      </c>
      <c r="G2466">
        <v>0</v>
      </c>
      <c r="H2466">
        <v>1</v>
      </c>
      <c r="I2466">
        <v>0</v>
      </c>
      <c r="J2466" t="s">
        <v>2117</v>
      </c>
      <c r="K2466" s="2" t="s">
        <v>2117</v>
      </c>
      <c r="L2466" t="str">
        <f>VLOOKUP(A2466,Tables!$A$2:$B$218,2,FALSE)</f>
        <v>Truven</v>
      </c>
      <c r="O2466" s="8" t="s">
        <v>3149</v>
      </c>
      <c r="P2466" s="8"/>
      <c r="Q2466" t="str">
        <f t="shared" si="38"/>
        <v>ETL Audit Process</v>
      </c>
      <c r="R2466"/>
      <c r="S2466"/>
      <c r="T2466" s="6" t="str">
        <f>IFERROR(VLOOKUP(T$1&amp;"."&amp;$A2466&amp;"."&amp;$B2466,Mappings[[Lookup Name]:[Source Reference]],2,FALSE),"")</f>
        <v/>
      </c>
      <c r="U2466" s="6" t="str">
        <f>IFERROR(VLOOKUP(U$1&amp;"."&amp;$A2466&amp;"."&amp;$B2466,Mappings[[Lookup Name]:[Source Reference]],2,FALSE),"")</f>
        <v/>
      </c>
      <c r="V2466" s="6" t="str">
        <f>IFERROR(VLOOKUP(V$1&amp;"."&amp;$A2466&amp;"."&amp;$B2466,Mappings[[Lookup Name]:[Source Reference]],2,FALSE),"")</f>
        <v/>
      </c>
      <c r="W2466" s="6" t="str">
        <f>IFERROR(VLOOKUP(W$1&amp;"."&amp;$A2466&amp;"."&amp;$B2466,Mappings[[Lookup Name]:[Source Reference]],2,FALSE),"")</f>
        <v/>
      </c>
    </row>
    <row r="2467" spans="1:23" x14ac:dyDescent="0.3">
      <c r="A2467" t="s">
        <v>1593</v>
      </c>
      <c r="B2467" s="6" t="s">
        <v>1597</v>
      </c>
      <c r="C2467" s="5">
        <v>16</v>
      </c>
      <c r="D2467" t="s">
        <v>2102</v>
      </c>
      <c r="E2467">
        <v>100</v>
      </c>
      <c r="F2467">
        <v>0</v>
      </c>
      <c r="G2467">
        <v>0</v>
      </c>
      <c r="H2467">
        <v>1</v>
      </c>
      <c r="I2467">
        <v>0</v>
      </c>
      <c r="J2467" t="s">
        <v>2117</v>
      </c>
      <c r="K2467" s="2" t="s">
        <v>2117</v>
      </c>
      <c r="L2467" t="str">
        <f>VLOOKUP(A2467,Tables!$A$2:$B$218,2,FALSE)</f>
        <v>Truven</v>
      </c>
      <c r="O2467" s="8" t="s">
        <v>3149</v>
      </c>
      <c r="P2467" s="8"/>
      <c r="Q2467" t="str">
        <f t="shared" si="38"/>
        <v>Business Logic</v>
      </c>
      <c r="R2467"/>
      <c r="S2467"/>
      <c r="T2467" s="6" t="str">
        <f>IFERROR(VLOOKUP(T$1&amp;"."&amp;$A2467&amp;"."&amp;$B2467,Mappings[[Lookup Name]:[Source Reference]],2,FALSE),"")</f>
        <v/>
      </c>
      <c r="U2467" s="6" t="str">
        <f>IFERROR(VLOOKUP(U$1&amp;"."&amp;$A2467&amp;"."&amp;$B2467,Mappings[[Lookup Name]:[Source Reference]],2,FALSE),"")</f>
        <v/>
      </c>
      <c r="V2467" s="6" t="str">
        <f>IFERROR(VLOOKUP(V$1&amp;"."&amp;$A2467&amp;"."&amp;$B2467,Mappings[[Lookup Name]:[Source Reference]],2,FALSE),"")</f>
        <v/>
      </c>
      <c r="W2467" s="6" t="str">
        <f>IFERROR(VLOOKUP(W$1&amp;"."&amp;$A2467&amp;"."&amp;$B2467,Mappings[[Lookup Name]:[Source Reference]],2,FALSE),"")</f>
        <v/>
      </c>
    </row>
    <row r="2468" spans="1:23" x14ac:dyDescent="0.3">
      <c r="A2468" t="s">
        <v>1593</v>
      </c>
      <c r="B2468" s="6" t="s">
        <v>1598</v>
      </c>
      <c r="C2468" s="5">
        <v>17</v>
      </c>
      <c r="D2468" t="s">
        <v>2102</v>
      </c>
      <c r="E2468">
        <v>100</v>
      </c>
      <c r="F2468">
        <v>0</v>
      </c>
      <c r="G2468">
        <v>0</v>
      </c>
      <c r="H2468">
        <v>1</v>
      </c>
      <c r="I2468">
        <v>0</v>
      </c>
      <c r="J2468" t="s">
        <v>2117</v>
      </c>
      <c r="K2468" s="2" t="s">
        <v>2117</v>
      </c>
      <c r="L2468" t="str">
        <f>VLOOKUP(A2468,Tables!$A$2:$B$218,2,FALSE)</f>
        <v>Truven</v>
      </c>
      <c r="O2468" s="8" t="s">
        <v>3149</v>
      </c>
      <c r="P2468" s="8"/>
      <c r="Q2468" t="str">
        <f t="shared" si="38"/>
        <v>Business Logic</v>
      </c>
      <c r="R2468"/>
      <c r="S2468"/>
      <c r="T2468" s="6" t="str">
        <f>IFERROR(VLOOKUP(T$1&amp;"."&amp;$A2468&amp;"."&amp;$B2468,Mappings[[Lookup Name]:[Source Reference]],2,FALSE),"")</f>
        <v/>
      </c>
      <c r="U2468" s="6" t="str">
        <f>IFERROR(VLOOKUP(U$1&amp;"."&amp;$A2468&amp;"."&amp;$B2468,Mappings[[Lookup Name]:[Source Reference]],2,FALSE),"")</f>
        <v/>
      </c>
      <c r="V2468" s="6" t="str">
        <f>IFERROR(VLOOKUP(V$1&amp;"."&amp;$A2468&amp;"."&amp;$B2468,Mappings[[Lookup Name]:[Source Reference]],2,FALSE),"")</f>
        <v/>
      </c>
      <c r="W2468" s="6" t="str">
        <f>IFERROR(VLOOKUP(W$1&amp;"."&amp;$A2468&amp;"."&amp;$B2468,Mappings[[Lookup Name]:[Source Reference]],2,FALSE),"")</f>
        <v/>
      </c>
    </row>
    <row r="2469" spans="1:23" x14ac:dyDescent="0.3">
      <c r="A2469" t="s">
        <v>1593</v>
      </c>
      <c r="B2469" s="6" t="s">
        <v>1599</v>
      </c>
      <c r="C2469" s="5">
        <v>18</v>
      </c>
      <c r="D2469" t="s">
        <v>2102</v>
      </c>
      <c r="E2469">
        <v>100</v>
      </c>
      <c r="F2469">
        <v>0</v>
      </c>
      <c r="G2469">
        <v>0</v>
      </c>
      <c r="H2469">
        <v>1</v>
      </c>
      <c r="I2469">
        <v>0</v>
      </c>
      <c r="J2469" t="s">
        <v>2117</v>
      </c>
      <c r="K2469" s="2" t="s">
        <v>2117</v>
      </c>
      <c r="L2469" t="str">
        <f>VLOOKUP(A2469,Tables!$A$2:$B$218,2,FALSE)</f>
        <v>Truven</v>
      </c>
      <c r="O2469" s="8" t="s">
        <v>3149</v>
      </c>
      <c r="P2469" s="8"/>
      <c r="Q2469" t="str">
        <f t="shared" si="38"/>
        <v>Business Logic</v>
      </c>
      <c r="R2469"/>
      <c r="S2469"/>
      <c r="T2469" s="6" t="str">
        <f>IFERROR(VLOOKUP(T$1&amp;"."&amp;$A2469&amp;"."&amp;$B2469,Mappings[[Lookup Name]:[Source Reference]],2,FALSE),"")</f>
        <v/>
      </c>
      <c r="U2469" s="6" t="str">
        <f>IFERROR(VLOOKUP(U$1&amp;"."&amp;$A2469&amp;"."&amp;$B2469,Mappings[[Lookup Name]:[Source Reference]],2,FALSE),"")</f>
        <v/>
      </c>
      <c r="V2469" s="6" t="str">
        <f>IFERROR(VLOOKUP(V$1&amp;"."&amp;$A2469&amp;"."&amp;$B2469,Mappings[[Lookup Name]:[Source Reference]],2,FALSE),"")</f>
        <v/>
      </c>
      <c r="W2469" s="6" t="str">
        <f>IFERROR(VLOOKUP(W$1&amp;"."&amp;$A2469&amp;"."&amp;$B2469,Mappings[[Lookup Name]:[Source Reference]],2,FALSE),"")</f>
        <v/>
      </c>
    </row>
    <row r="2470" spans="1:23" x14ac:dyDescent="0.3">
      <c r="A2470" t="s">
        <v>1593</v>
      </c>
      <c r="B2470" s="6" t="s">
        <v>1160</v>
      </c>
      <c r="C2470" s="5">
        <v>19</v>
      </c>
      <c r="D2470" t="s">
        <v>2101</v>
      </c>
      <c r="E2470">
        <v>1</v>
      </c>
      <c r="F2470">
        <v>0</v>
      </c>
      <c r="G2470">
        <v>0</v>
      </c>
      <c r="H2470">
        <v>1</v>
      </c>
      <c r="I2470">
        <v>0</v>
      </c>
      <c r="J2470" t="s">
        <v>2117</v>
      </c>
      <c r="K2470" s="2" t="s">
        <v>2117</v>
      </c>
      <c r="L2470" t="str">
        <f>VLOOKUP(A2470,Tables!$A$2:$B$218,2,FALSE)</f>
        <v>Truven</v>
      </c>
      <c r="O2470" s="8" t="s">
        <v>3149</v>
      </c>
      <c r="P2470" s="8"/>
      <c r="Q2470" t="str">
        <f t="shared" si="38"/>
        <v>Business Logic</v>
      </c>
      <c r="R2470"/>
      <c r="S2470"/>
      <c r="T2470" s="6" t="str">
        <f>IFERROR(VLOOKUP(T$1&amp;"."&amp;$A2470&amp;"."&amp;$B2470,Mappings[[Lookup Name]:[Source Reference]],2,FALSE),"")</f>
        <v/>
      </c>
      <c r="U2470" s="6" t="str">
        <f>IFERROR(VLOOKUP(U$1&amp;"."&amp;$A2470&amp;"."&amp;$B2470,Mappings[[Lookup Name]:[Source Reference]],2,FALSE),"")</f>
        <v/>
      </c>
      <c r="V2470" s="6" t="str">
        <f>IFERROR(VLOOKUP(V$1&amp;"."&amp;$A2470&amp;"."&amp;$B2470,Mappings[[Lookup Name]:[Source Reference]],2,FALSE),"")</f>
        <v/>
      </c>
      <c r="W2470" s="6" t="str">
        <f>IFERROR(VLOOKUP(W$1&amp;"."&amp;$A2470&amp;"."&amp;$B2470,Mappings[[Lookup Name]:[Source Reference]],2,FALSE),"")</f>
        <v/>
      </c>
    </row>
    <row r="2471" spans="1:23" x14ac:dyDescent="0.3">
      <c r="A2471" t="s">
        <v>1600</v>
      </c>
      <c r="B2471" s="6" t="s">
        <v>1601</v>
      </c>
      <c r="C2471" s="5">
        <v>1</v>
      </c>
      <c r="D2471" t="s">
        <v>2099</v>
      </c>
      <c r="E2471">
        <v>4</v>
      </c>
      <c r="F2471">
        <v>10</v>
      </c>
      <c r="G2471">
        <v>0</v>
      </c>
      <c r="H2471">
        <v>0</v>
      </c>
      <c r="I2471">
        <v>1</v>
      </c>
      <c r="J2471" t="s">
        <v>2117</v>
      </c>
      <c r="K2471" s="2" t="s">
        <v>2117</v>
      </c>
      <c r="L2471" t="str">
        <f>VLOOKUP(A2471,Tables!$A$2:$B$218,2,FALSE)</f>
        <v/>
      </c>
      <c r="O2471" s="8" t="s">
        <v>3149</v>
      </c>
      <c r="P2471" s="8"/>
      <c r="Q2471" t="str">
        <f t="shared" si="38"/>
        <v>System Generated</v>
      </c>
      <c r="R2471"/>
      <c r="S2471"/>
      <c r="T2471" s="6" t="str">
        <f>IFERROR(VLOOKUP(T$1&amp;"."&amp;$A2471&amp;"."&amp;$B2471,Mappings[[Lookup Name]:[Source Reference]],2,FALSE),"")</f>
        <v/>
      </c>
      <c r="U2471" s="6" t="str">
        <f>IFERROR(VLOOKUP(U$1&amp;"."&amp;$A2471&amp;"."&amp;$B2471,Mappings[[Lookup Name]:[Source Reference]],2,FALSE),"")</f>
        <v/>
      </c>
      <c r="V2471" s="6" t="str">
        <f>IFERROR(VLOOKUP(V$1&amp;"."&amp;$A2471&amp;"."&amp;$B2471,Mappings[[Lookup Name]:[Source Reference]],2,FALSE),"")</f>
        <v/>
      </c>
      <c r="W2471" s="6" t="str">
        <f>IFERROR(VLOOKUP(W$1&amp;"."&amp;$A2471&amp;"."&amp;$B2471,Mappings[[Lookup Name]:[Source Reference]],2,FALSE),"")</f>
        <v/>
      </c>
    </row>
    <row r="2472" spans="1:23" ht="31.2" x14ac:dyDescent="0.3">
      <c r="A2472" t="s">
        <v>1600</v>
      </c>
      <c r="B2472" s="6" t="s">
        <v>1584</v>
      </c>
      <c r="C2472" s="5">
        <v>2</v>
      </c>
      <c r="D2472" t="s">
        <v>2099</v>
      </c>
      <c r="E2472">
        <v>4</v>
      </c>
      <c r="F2472">
        <v>10</v>
      </c>
      <c r="G2472">
        <v>0</v>
      </c>
      <c r="H2472">
        <v>0</v>
      </c>
      <c r="I2472">
        <v>0</v>
      </c>
      <c r="J2472" t="s">
        <v>2117</v>
      </c>
      <c r="K2472" s="2" t="s">
        <v>2313</v>
      </c>
      <c r="L2472" t="str">
        <f>VLOOKUP(A2472,Tables!$A$2:$B$218,2,FALSE)</f>
        <v/>
      </c>
      <c r="O2472" s="8" t="s">
        <v>3149</v>
      </c>
      <c r="P2472" s="8"/>
      <c r="Q2472" t="str">
        <f t="shared" si="38"/>
        <v>System Generated</v>
      </c>
      <c r="R2472"/>
      <c r="S2472"/>
      <c r="T2472" s="6" t="str">
        <f>IFERROR(VLOOKUP(T$1&amp;"."&amp;$A2472&amp;"."&amp;$B2472,Mappings[[Lookup Name]:[Source Reference]],2,FALSE),"")</f>
        <v/>
      </c>
      <c r="U2472" s="6" t="str">
        <f>IFERROR(VLOOKUP(U$1&amp;"."&amp;$A2472&amp;"."&amp;$B2472,Mappings[[Lookup Name]:[Source Reference]],2,FALSE),"")</f>
        <v/>
      </c>
      <c r="V2472" s="6" t="str">
        <f>IFERROR(VLOOKUP(V$1&amp;"."&amp;$A2472&amp;"."&amp;$B2472,Mappings[[Lookup Name]:[Source Reference]],2,FALSE),"")</f>
        <v/>
      </c>
      <c r="W2472" s="6" t="str">
        <f>IFERROR(VLOOKUP(W$1&amp;"."&amp;$A2472&amp;"."&amp;$B2472,Mappings[[Lookup Name]:[Source Reference]],2,FALSE),"")</f>
        <v/>
      </c>
    </row>
    <row r="2473" spans="1:23" x14ac:dyDescent="0.3">
      <c r="A2473" t="s">
        <v>1600</v>
      </c>
      <c r="B2473" s="6" t="s">
        <v>1602</v>
      </c>
      <c r="C2473" s="5">
        <v>3</v>
      </c>
      <c r="D2473" t="s">
        <v>2102</v>
      </c>
      <c r="E2473">
        <v>25</v>
      </c>
      <c r="F2473">
        <v>0</v>
      </c>
      <c r="G2473">
        <v>0</v>
      </c>
      <c r="H2473">
        <v>1</v>
      </c>
      <c r="I2473">
        <v>0</v>
      </c>
      <c r="J2473" t="s">
        <v>2117</v>
      </c>
      <c r="K2473" s="2" t="s">
        <v>2117</v>
      </c>
      <c r="L2473" t="str">
        <f>VLOOKUP(A2473,Tables!$A$2:$B$218,2,FALSE)</f>
        <v/>
      </c>
      <c r="O2473" s="8" t="s">
        <v>3149</v>
      </c>
      <c r="P2473" s="8"/>
      <c r="Q2473" t="str">
        <f t="shared" si="38"/>
        <v>Business Logic</v>
      </c>
      <c r="R2473"/>
      <c r="S2473"/>
      <c r="T2473" s="6" t="str">
        <f>IFERROR(VLOOKUP(T$1&amp;"."&amp;$A2473&amp;"."&amp;$B2473,Mappings[[Lookup Name]:[Source Reference]],2,FALSE),"")</f>
        <v/>
      </c>
      <c r="U2473" s="6" t="str">
        <f>IFERROR(VLOOKUP(U$1&amp;"."&amp;$A2473&amp;"."&amp;$B2473,Mappings[[Lookup Name]:[Source Reference]],2,FALSE),"")</f>
        <v/>
      </c>
      <c r="V2473" s="6" t="str">
        <f>IFERROR(VLOOKUP(V$1&amp;"."&amp;$A2473&amp;"."&amp;$B2473,Mappings[[Lookup Name]:[Source Reference]],2,FALSE),"")</f>
        <v/>
      </c>
      <c r="W2473" s="6" t="str">
        <f>IFERROR(VLOOKUP(W$1&amp;"."&amp;$A2473&amp;"."&amp;$B2473,Mappings[[Lookup Name]:[Source Reference]],2,FALSE),"")</f>
        <v/>
      </c>
    </row>
    <row r="2474" spans="1:23" x14ac:dyDescent="0.3">
      <c r="A2474" t="s">
        <v>1600</v>
      </c>
      <c r="B2474" s="6" t="s">
        <v>1603</v>
      </c>
      <c r="C2474" s="5">
        <v>4</v>
      </c>
      <c r="D2474" t="s">
        <v>2102</v>
      </c>
      <c r="E2474">
        <v>5</v>
      </c>
      <c r="F2474">
        <v>0</v>
      </c>
      <c r="G2474">
        <v>0</v>
      </c>
      <c r="H2474">
        <v>1</v>
      </c>
      <c r="I2474">
        <v>0</v>
      </c>
      <c r="J2474" t="s">
        <v>2117</v>
      </c>
      <c r="K2474" s="2" t="s">
        <v>2117</v>
      </c>
      <c r="L2474" t="str">
        <f>VLOOKUP(A2474,Tables!$A$2:$B$218,2,FALSE)</f>
        <v/>
      </c>
      <c r="O2474" s="8" t="s">
        <v>3149</v>
      </c>
      <c r="P2474" s="8"/>
      <c r="Q2474" t="str">
        <f t="shared" si="38"/>
        <v>Business Logic</v>
      </c>
      <c r="R2474"/>
      <c r="S2474"/>
      <c r="T2474" s="6" t="str">
        <f>IFERROR(VLOOKUP(T$1&amp;"."&amp;$A2474&amp;"."&amp;$B2474,Mappings[[Lookup Name]:[Source Reference]],2,FALSE),"")</f>
        <v/>
      </c>
      <c r="U2474" s="6" t="str">
        <f>IFERROR(VLOOKUP(U$1&amp;"."&amp;$A2474&amp;"."&amp;$B2474,Mappings[[Lookup Name]:[Source Reference]],2,FALSE),"")</f>
        <v/>
      </c>
      <c r="V2474" s="6" t="str">
        <f>IFERROR(VLOOKUP(V$1&amp;"."&amp;$A2474&amp;"."&amp;$B2474,Mappings[[Lookup Name]:[Source Reference]],2,FALSE),"")</f>
        <v/>
      </c>
      <c r="W2474" s="6" t="str">
        <f>IFERROR(VLOOKUP(W$1&amp;"."&amp;$A2474&amp;"."&amp;$B2474,Mappings[[Lookup Name]:[Source Reference]],2,FALSE),"")</f>
        <v/>
      </c>
    </row>
    <row r="2475" spans="1:23" x14ac:dyDescent="0.3">
      <c r="A2475" t="s">
        <v>1600</v>
      </c>
      <c r="B2475" s="6" t="s">
        <v>1604</v>
      </c>
      <c r="C2475" s="5">
        <v>5</v>
      </c>
      <c r="D2475" t="s">
        <v>2102</v>
      </c>
      <c r="E2475">
        <v>32</v>
      </c>
      <c r="F2475">
        <v>0</v>
      </c>
      <c r="G2475">
        <v>0</v>
      </c>
      <c r="H2475">
        <v>1</v>
      </c>
      <c r="I2475">
        <v>0</v>
      </c>
      <c r="J2475" t="s">
        <v>2117</v>
      </c>
      <c r="K2475" s="2" t="s">
        <v>2117</v>
      </c>
      <c r="L2475" t="str">
        <f>VLOOKUP(A2475,Tables!$A$2:$B$218,2,FALSE)</f>
        <v/>
      </c>
      <c r="O2475" s="8" t="s">
        <v>3149</v>
      </c>
      <c r="P2475" s="8"/>
      <c r="Q2475" t="str">
        <f t="shared" si="38"/>
        <v>Business Logic</v>
      </c>
      <c r="R2475"/>
      <c r="S2475"/>
      <c r="T2475" s="6" t="str">
        <f>IFERROR(VLOOKUP(T$1&amp;"."&amp;$A2475&amp;"."&amp;$B2475,Mappings[[Lookup Name]:[Source Reference]],2,FALSE),"")</f>
        <v/>
      </c>
      <c r="U2475" s="6" t="str">
        <f>IFERROR(VLOOKUP(U$1&amp;"."&amp;$A2475&amp;"."&amp;$B2475,Mappings[[Lookup Name]:[Source Reference]],2,FALSE),"")</f>
        <v/>
      </c>
      <c r="V2475" s="6" t="str">
        <f>IFERROR(VLOOKUP(V$1&amp;"."&amp;$A2475&amp;"."&amp;$B2475,Mappings[[Lookup Name]:[Source Reference]],2,FALSE),"")</f>
        <v/>
      </c>
      <c r="W2475" s="6" t="str">
        <f>IFERROR(VLOOKUP(W$1&amp;"."&amp;$A2475&amp;"."&amp;$B2475,Mappings[[Lookup Name]:[Source Reference]],2,FALSE),"")</f>
        <v/>
      </c>
    </row>
    <row r="2476" spans="1:23" x14ac:dyDescent="0.3">
      <c r="A2476" t="s">
        <v>1600</v>
      </c>
      <c r="B2476" s="6" t="s">
        <v>12</v>
      </c>
      <c r="C2476" s="5">
        <v>6</v>
      </c>
      <c r="D2476" t="s">
        <v>2102</v>
      </c>
      <c r="E2476">
        <v>120</v>
      </c>
      <c r="F2476">
        <v>0</v>
      </c>
      <c r="G2476">
        <v>0</v>
      </c>
      <c r="H2476">
        <v>1</v>
      </c>
      <c r="I2476">
        <v>0</v>
      </c>
      <c r="J2476" t="s">
        <v>2117</v>
      </c>
      <c r="K2476" s="2" t="s">
        <v>2117</v>
      </c>
      <c r="L2476" t="str">
        <f>VLOOKUP(A2476,Tables!$A$2:$B$218,2,FALSE)</f>
        <v/>
      </c>
      <c r="O2476" s="8" t="s">
        <v>3149</v>
      </c>
      <c r="P2476" s="8"/>
      <c r="Q2476" t="str">
        <f t="shared" si="38"/>
        <v>ETL Audit Process</v>
      </c>
      <c r="R2476"/>
      <c r="S2476"/>
      <c r="T2476" s="6" t="str">
        <f>IFERROR(VLOOKUP(T$1&amp;"."&amp;$A2476&amp;"."&amp;$B2476,Mappings[[Lookup Name]:[Source Reference]],2,FALSE),"")</f>
        <v/>
      </c>
      <c r="U2476" s="6" t="str">
        <f>IFERROR(VLOOKUP(U$1&amp;"."&amp;$A2476&amp;"."&amp;$B2476,Mappings[[Lookup Name]:[Source Reference]],2,FALSE),"")</f>
        <v/>
      </c>
      <c r="V2476" s="6" t="str">
        <f>IFERROR(VLOOKUP(V$1&amp;"."&amp;$A2476&amp;"."&amp;$B2476,Mappings[[Lookup Name]:[Source Reference]],2,FALSE),"")</f>
        <v/>
      </c>
      <c r="W2476" s="6" t="str">
        <f>IFERROR(VLOOKUP(W$1&amp;"."&amp;$A2476&amp;"."&amp;$B2476,Mappings[[Lookup Name]:[Source Reference]],2,FALSE),"")</f>
        <v/>
      </c>
    </row>
    <row r="2477" spans="1:23" x14ac:dyDescent="0.3">
      <c r="A2477" t="s">
        <v>1600</v>
      </c>
      <c r="B2477" s="6" t="s">
        <v>13</v>
      </c>
      <c r="C2477" s="5">
        <v>7</v>
      </c>
      <c r="D2477" t="s">
        <v>2098</v>
      </c>
      <c r="E2477">
        <v>8</v>
      </c>
      <c r="F2477">
        <v>23</v>
      </c>
      <c r="G2477">
        <v>3</v>
      </c>
      <c r="H2477">
        <v>0</v>
      </c>
      <c r="I2477">
        <v>0</v>
      </c>
      <c r="J2477" t="s">
        <v>2117</v>
      </c>
      <c r="K2477" s="2" t="s">
        <v>2117</v>
      </c>
      <c r="L2477" t="str">
        <f>VLOOKUP(A2477,Tables!$A$2:$B$218,2,FALSE)</f>
        <v/>
      </c>
      <c r="O2477" s="8" t="s">
        <v>3149</v>
      </c>
      <c r="P2477" s="8"/>
      <c r="Q2477" t="str">
        <f t="shared" si="38"/>
        <v>ETL Audit Process</v>
      </c>
      <c r="R2477"/>
      <c r="S2477"/>
      <c r="T2477" s="6" t="str">
        <f>IFERROR(VLOOKUP(T$1&amp;"."&amp;$A2477&amp;"."&amp;$B2477,Mappings[[Lookup Name]:[Source Reference]],2,FALSE),"")</f>
        <v/>
      </c>
      <c r="U2477" s="6" t="str">
        <f>IFERROR(VLOOKUP(U$1&amp;"."&amp;$A2477&amp;"."&amp;$B2477,Mappings[[Lookup Name]:[Source Reference]],2,FALSE),"")</f>
        <v/>
      </c>
      <c r="V2477" s="6" t="str">
        <f>IFERROR(VLOOKUP(V$1&amp;"."&amp;$A2477&amp;"."&amp;$B2477,Mappings[[Lookup Name]:[Source Reference]],2,FALSE),"")</f>
        <v/>
      </c>
      <c r="W2477" s="6" t="str">
        <f>IFERROR(VLOOKUP(W$1&amp;"."&amp;$A2477&amp;"."&amp;$B2477,Mappings[[Lookup Name]:[Source Reference]],2,FALSE),"")</f>
        <v/>
      </c>
    </row>
    <row r="2478" spans="1:23" x14ac:dyDescent="0.3">
      <c r="A2478" t="s">
        <v>1600</v>
      </c>
      <c r="B2478" s="6" t="s">
        <v>15</v>
      </c>
      <c r="C2478" s="5">
        <v>8</v>
      </c>
      <c r="D2478" t="s">
        <v>2102</v>
      </c>
      <c r="E2478">
        <v>120</v>
      </c>
      <c r="F2478">
        <v>0</v>
      </c>
      <c r="G2478">
        <v>0</v>
      </c>
      <c r="H2478">
        <v>0</v>
      </c>
      <c r="I2478">
        <v>0</v>
      </c>
      <c r="J2478" t="s">
        <v>2117</v>
      </c>
      <c r="K2478" s="2" t="s">
        <v>2117</v>
      </c>
      <c r="L2478" t="str">
        <f>VLOOKUP(A2478,Tables!$A$2:$B$218,2,FALSE)</f>
        <v/>
      </c>
      <c r="O2478" s="8" t="s">
        <v>3149</v>
      </c>
      <c r="P2478" s="8"/>
      <c r="Q2478" t="str">
        <f t="shared" si="38"/>
        <v>ETL Audit Process</v>
      </c>
      <c r="R2478"/>
      <c r="S2478"/>
      <c r="T2478" s="6" t="str">
        <f>IFERROR(VLOOKUP(T$1&amp;"."&amp;$A2478&amp;"."&amp;$B2478,Mappings[[Lookup Name]:[Source Reference]],2,FALSE),"")</f>
        <v/>
      </c>
      <c r="U2478" s="6" t="str">
        <f>IFERROR(VLOOKUP(U$1&amp;"."&amp;$A2478&amp;"."&amp;$B2478,Mappings[[Lookup Name]:[Source Reference]],2,FALSE),"")</f>
        <v/>
      </c>
      <c r="V2478" s="6" t="str">
        <f>IFERROR(VLOOKUP(V$1&amp;"."&amp;$A2478&amp;"."&amp;$B2478,Mappings[[Lookup Name]:[Source Reference]],2,FALSE),"")</f>
        <v/>
      </c>
      <c r="W2478" s="6" t="str">
        <f>IFERROR(VLOOKUP(W$1&amp;"."&amp;$A2478&amp;"."&amp;$B2478,Mappings[[Lookup Name]:[Source Reference]],2,FALSE),"")</f>
        <v/>
      </c>
    </row>
    <row r="2479" spans="1:23" x14ac:dyDescent="0.3">
      <c r="A2479" t="s">
        <v>1600</v>
      </c>
      <c r="B2479" s="6" t="s">
        <v>14</v>
      </c>
      <c r="C2479" s="5">
        <v>9</v>
      </c>
      <c r="D2479" t="s">
        <v>2098</v>
      </c>
      <c r="E2479">
        <v>8</v>
      </c>
      <c r="F2479">
        <v>23</v>
      </c>
      <c r="G2479">
        <v>3</v>
      </c>
      <c r="H2479">
        <v>1</v>
      </c>
      <c r="I2479">
        <v>0</v>
      </c>
      <c r="J2479" t="s">
        <v>2117</v>
      </c>
      <c r="K2479" s="2" t="s">
        <v>2117</v>
      </c>
      <c r="L2479" t="str">
        <f>VLOOKUP(A2479,Tables!$A$2:$B$218,2,FALSE)</f>
        <v/>
      </c>
      <c r="O2479" s="8" t="s">
        <v>3149</v>
      </c>
      <c r="P2479" s="8"/>
      <c r="Q2479" t="str">
        <f t="shared" si="38"/>
        <v>ETL Audit Process</v>
      </c>
      <c r="R2479"/>
      <c r="S2479"/>
      <c r="T2479" s="6" t="str">
        <f>IFERROR(VLOOKUP(T$1&amp;"."&amp;$A2479&amp;"."&amp;$B2479,Mappings[[Lookup Name]:[Source Reference]],2,FALSE),"")</f>
        <v/>
      </c>
      <c r="U2479" s="6" t="str">
        <f>IFERROR(VLOOKUP(U$1&amp;"."&amp;$A2479&amp;"."&amp;$B2479,Mappings[[Lookup Name]:[Source Reference]],2,FALSE),"")</f>
        <v/>
      </c>
      <c r="V2479" s="6" t="str">
        <f>IFERROR(VLOOKUP(V$1&amp;"."&amp;$A2479&amp;"."&amp;$B2479,Mappings[[Lookup Name]:[Source Reference]],2,FALSE),"")</f>
        <v/>
      </c>
      <c r="W2479" s="6" t="str">
        <f>IFERROR(VLOOKUP(W$1&amp;"."&amp;$A2479&amp;"."&amp;$B2479,Mappings[[Lookup Name]:[Source Reference]],2,FALSE),"")</f>
        <v/>
      </c>
    </row>
    <row r="2480" spans="1:23" x14ac:dyDescent="0.3">
      <c r="A2480" t="s">
        <v>1600</v>
      </c>
      <c r="B2480" s="6" t="s">
        <v>16</v>
      </c>
      <c r="C2480" s="5">
        <v>10</v>
      </c>
      <c r="D2480" t="s">
        <v>2099</v>
      </c>
      <c r="E2480">
        <v>4</v>
      </c>
      <c r="F2480">
        <v>10</v>
      </c>
      <c r="G2480">
        <v>0</v>
      </c>
      <c r="H2480">
        <v>0</v>
      </c>
      <c r="I2480">
        <v>0</v>
      </c>
      <c r="J2480" t="s">
        <v>2117</v>
      </c>
      <c r="K2480" s="2" t="s">
        <v>2117</v>
      </c>
      <c r="L2480" t="str">
        <f>VLOOKUP(A2480,Tables!$A$2:$B$218,2,FALSE)</f>
        <v/>
      </c>
      <c r="O2480" s="8" t="s">
        <v>3149</v>
      </c>
      <c r="P2480" s="8"/>
      <c r="Q2480" t="str">
        <f t="shared" si="38"/>
        <v>ETL Audit Process</v>
      </c>
      <c r="R2480"/>
      <c r="S2480"/>
      <c r="T2480" s="6" t="str">
        <f>IFERROR(VLOOKUP(T$1&amp;"."&amp;$A2480&amp;"."&amp;$B2480,Mappings[[Lookup Name]:[Source Reference]],2,FALSE),"")</f>
        <v/>
      </c>
      <c r="U2480" s="6" t="str">
        <f>IFERROR(VLOOKUP(U$1&amp;"."&amp;$A2480&amp;"."&amp;$B2480,Mappings[[Lookup Name]:[Source Reference]],2,FALSE),"")</f>
        <v/>
      </c>
      <c r="V2480" s="6" t="str">
        <f>IFERROR(VLOOKUP(V$1&amp;"."&amp;$A2480&amp;"."&amp;$B2480,Mappings[[Lookup Name]:[Source Reference]],2,FALSE),"")</f>
        <v/>
      </c>
      <c r="W2480" s="6" t="str">
        <f>IFERROR(VLOOKUP(W$1&amp;"."&amp;$A2480&amp;"."&amp;$B2480,Mappings[[Lookup Name]:[Source Reference]],2,FALSE),"")</f>
        <v/>
      </c>
    </row>
    <row r="2481" spans="1:23" x14ac:dyDescent="0.3">
      <c r="A2481" t="s">
        <v>1600</v>
      </c>
      <c r="B2481" s="6" t="s">
        <v>17</v>
      </c>
      <c r="C2481" s="5">
        <v>11</v>
      </c>
      <c r="D2481" t="s">
        <v>2099</v>
      </c>
      <c r="E2481">
        <v>4</v>
      </c>
      <c r="F2481">
        <v>10</v>
      </c>
      <c r="G2481">
        <v>0</v>
      </c>
      <c r="H2481">
        <v>0</v>
      </c>
      <c r="I2481">
        <v>0</v>
      </c>
      <c r="J2481" t="s">
        <v>2117</v>
      </c>
      <c r="K2481" s="2" t="s">
        <v>2117</v>
      </c>
      <c r="L2481" t="str">
        <f>VLOOKUP(A2481,Tables!$A$2:$B$218,2,FALSE)</f>
        <v/>
      </c>
      <c r="O2481" s="8" t="s">
        <v>3149</v>
      </c>
      <c r="P2481" s="8"/>
      <c r="Q2481" t="str">
        <f t="shared" si="38"/>
        <v>ETL Audit Process</v>
      </c>
      <c r="R2481"/>
      <c r="S2481"/>
      <c r="T2481" s="6" t="str">
        <f>IFERROR(VLOOKUP(T$1&amp;"."&amp;$A2481&amp;"."&amp;$B2481,Mappings[[Lookup Name]:[Source Reference]],2,FALSE),"")</f>
        <v/>
      </c>
      <c r="U2481" s="6" t="str">
        <f>IFERROR(VLOOKUP(U$1&amp;"."&amp;$A2481&amp;"."&amp;$B2481,Mappings[[Lookup Name]:[Source Reference]],2,FALSE),"")</f>
        <v/>
      </c>
      <c r="V2481" s="6" t="str">
        <f>IFERROR(VLOOKUP(V$1&amp;"."&amp;$A2481&amp;"."&amp;$B2481,Mappings[[Lookup Name]:[Source Reference]],2,FALSE),"")</f>
        <v/>
      </c>
      <c r="W2481" s="6" t="str">
        <f>IFERROR(VLOOKUP(W$1&amp;"."&amp;$A2481&amp;"."&amp;$B2481,Mappings[[Lookup Name]:[Source Reference]],2,FALSE),"")</f>
        <v/>
      </c>
    </row>
    <row r="2482" spans="1:23" ht="31.2" x14ac:dyDescent="0.3">
      <c r="A2482" t="s">
        <v>1600</v>
      </c>
      <c r="B2482" s="6" t="s">
        <v>18</v>
      </c>
      <c r="C2482" s="5">
        <v>12</v>
      </c>
      <c r="D2482" t="s">
        <v>2099</v>
      </c>
      <c r="E2482">
        <v>4</v>
      </c>
      <c r="F2482">
        <v>10</v>
      </c>
      <c r="G2482">
        <v>0</v>
      </c>
      <c r="H2482">
        <v>0</v>
      </c>
      <c r="I2482">
        <v>0</v>
      </c>
      <c r="J2482" t="s">
        <v>2120</v>
      </c>
      <c r="K2482" s="2" t="s">
        <v>2314</v>
      </c>
      <c r="L2482" t="str">
        <f>VLOOKUP(A2482,Tables!$A$2:$B$218,2,FALSE)</f>
        <v/>
      </c>
      <c r="O2482" s="8" t="s">
        <v>3149</v>
      </c>
      <c r="P2482" s="8"/>
      <c r="Q2482" t="str">
        <f t="shared" si="38"/>
        <v>Link to Source System</v>
      </c>
      <c r="R2482"/>
      <c r="S2482"/>
      <c r="T2482" s="6" t="str">
        <f>IFERROR(VLOOKUP(T$1&amp;"."&amp;$A2482&amp;"."&amp;$B2482,Mappings[[Lookup Name]:[Source Reference]],2,FALSE),"")</f>
        <v/>
      </c>
      <c r="U2482" s="6" t="str">
        <f>IFERROR(VLOOKUP(U$1&amp;"."&amp;$A2482&amp;"."&amp;$B2482,Mappings[[Lookup Name]:[Source Reference]],2,FALSE),"")</f>
        <v/>
      </c>
      <c r="V2482" s="6" t="str">
        <f>IFERROR(VLOOKUP(V$1&amp;"."&amp;$A2482&amp;"."&amp;$B2482,Mappings[[Lookup Name]:[Source Reference]],2,FALSE),"")</f>
        <v/>
      </c>
      <c r="W2482" s="6" t="str">
        <f>IFERROR(VLOOKUP(W$1&amp;"."&amp;$A2482&amp;"."&amp;$B2482,Mappings[[Lookup Name]:[Source Reference]],2,FALSE),"")</f>
        <v/>
      </c>
    </row>
    <row r="2483" spans="1:23" x14ac:dyDescent="0.3">
      <c r="A2483" t="s">
        <v>1605</v>
      </c>
      <c r="B2483" s="6" t="s">
        <v>1606</v>
      </c>
      <c r="C2483" s="5">
        <v>1</v>
      </c>
      <c r="D2483" t="s">
        <v>2099</v>
      </c>
      <c r="E2483">
        <v>4</v>
      </c>
      <c r="F2483">
        <v>10</v>
      </c>
      <c r="G2483">
        <v>0</v>
      </c>
      <c r="H2483">
        <v>0</v>
      </c>
      <c r="I2483">
        <v>1</v>
      </c>
      <c r="J2483" t="s">
        <v>2117</v>
      </c>
      <c r="K2483" s="2" t="s">
        <v>2117</v>
      </c>
      <c r="L2483" t="str">
        <f>VLOOKUP(A2483,Tables!$A$2:$B$218,2,FALSE)</f>
        <v>Truven</v>
      </c>
      <c r="O2483" s="8" t="s">
        <v>3149</v>
      </c>
      <c r="P2483" s="8"/>
      <c r="Q2483" t="str">
        <f t="shared" si="38"/>
        <v>System Generated</v>
      </c>
      <c r="R2483"/>
      <c r="S2483"/>
      <c r="T2483" s="6" t="str">
        <f>IFERROR(VLOOKUP(T$1&amp;"."&amp;$A2483&amp;"."&amp;$B2483,Mappings[[Lookup Name]:[Source Reference]],2,FALSE),"")</f>
        <v/>
      </c>
      <c r="U2483" s="6" t="str">
        <f>IFERROR(VLOOKUP(U$1&amp;"."&amp;$A2483&amp;"."&amp;$B2483,Mappings[[Lookup Name]:[Source Reference]],2,FALSE),"")</f>
        <v/>
      </c>
      <c r="V2483" s="6" t="str">
        <f>IFERROR(VLOOKUP(V$1&amp;"."&amp;$A2483&amp;"."&amp;$B2483,Mappings[[Lookup Name]:[Source Reference]],2,FALSE),"")</f>
        <v/>
      </c>
      <c r="W2483" s="6" t="str">
        <f>IFERROR(VLOOKUP(W$1&amp;"."&amp;$A2483&amp;"."&amp;$B2483,Mappings[[Lookup Name]:[Source Reference]],2,FALSE),"")</f>
        <v/>
      </c>
    </row>
    <row r="2484" spans="1:23" ht="31.2" x14ac:dyDescent="0.3">
      <c r="A2484" t="s">
        <v>1605</v>
      </c>
      <c r="B2484" s="6" t="s">
        <v>1584</v>
      </c>
      <c r="C2484" s="5">
        <v>2</v>
      </c>
      <c r="D2484" t="s">
        <v>2099</v>
      </c>
      <c r="E2484">
        <v>4</v>
      </c>
      <c r="F2484">
        <v>10</v>
      </c>
      <c r="G2484">
        <v>0</v>
      </c>
      <c r="H2484">
        <v>1</v>
      </c>
      <c r="I2484">
        <v>0</v>
      </c>
      <c r="J2484" t="s">
        <v>2117</v>
      </c>
      <c r="K2484" s="2" t="s">
        <v>2315</v>
      </c>
      <c r="L2484" t="str">
        <f>VLOOKUP(A2484,Tables!$A$2:$B$218,2,FALSE)</f>
        <v>Truven</v>
      </c>
      <c r="O2484" s="8" t="s">
        <v>3149</v>
      </c>
      <c r="P2484" s="8"/>
      <c r="Q2484" t="str">
        <f t="shared" si="38"/>
        <v>System Generated</v>
      </c>
      <c r="R2484"/>
      <c r="S2484"/>
      <c r="T2484" s="6" t="str">
        <f>IFERROR(VLOOKUP(T$1&amp;"."&amp;$A2484&amp;"."&amp;$B2484,Mappings[[Lookup Name]:[Source Reference]],2,FALSE),"")</f>
        <v/>
      </c>
      <c r="U2484" s="6" t="str">
        <f>IFERROR(VLOOKUP(U$1&amp;"."&amp;$A2484&amp;"."&amp;$B2484,Mappings[[Lookup Name]:[Source Reference]],2,FALSE),"")</f>
        <v/>
      </c>
      <c r="V2484" s="6" t="str">
        <f>IFERROR(VLOOKUP(V$1&amp;"."&amp;$A2484&amp;"."&amp;$B2484,Mappings[[Lookup Name]:[Source Reference]],2,FALSE),"")</f>
        <v/>
      </c>
      <c r="W2484" s="6" t="str">
        <f>IFERROR(VLOOKUP(W$1&amp;"."&amp;$A2484&amp;"."&amp;$B2484,Mappings[[Lookup Name]:[Source Reference]],2,FALSE),"")</f>
        <v/>
      </c>
    </row>
    <row r="2485" spans="1:23" x14ac:dyDescent="0.3">
      <c r="A2485" t="s">
        <v>1605</v>
      </c>
      <c r="B2485" s="6" t="s">
        <v>1607</v>
      </c>
      <c r="C2485" s="5">
        <v>3</v>
      </c>
      <c r="D2485" t="s">
        <v>2102</v>
      </c>
      <c r="E2485">
        <v>255</v>
      </c>
      <c r="F2485">
        <v>0</v>
      </c>
      <c r="G2485">
        <v>0</v>
      </c>
      <c r="H2485">
        <v>1</v>
      </c>
      <c r="I2485">
        <v>0</v>
      </c>
      <c r="J2485" t="s">
        <v>2117</v>
      </c>
      <c r="K2485" s="2" t="s">
        <v>2117</v>
      </c>
      <c r="L2485" t="str">
        <f>VLOOKUP(A2485,Tables!$A$2:$B$218,2,FALSE)</f>
        <v>Truven</v>
      </c>
      <c r="O2485" s="8" t="s">
        <v>3149</v>
      </c>
      <c r="P2485" s="8"/>
      <c r="Q2485" t="str">
        <f t="shared" si="38"/>
        <v>Business Logic</v>
      </c>
      <c r="R2485"/>
      <c r="S2485"/>
      <c r="T2485" s="6" t="str">
        <f>IFERROR(VLOOKUP(T$1&amp;"."&amp;$A2485&amp;"."&amp;$B2485,Mappings[[Lookup Name]:[Source Reference]],2,FALSE),"")</f>
        <v/>
      </c>
      <c r="U2485" s="6" t="str">
        <f>IFERROR(VLOOKUP(U$1&amp;"."&amp;$A2485&amp;"."&amp;$B2485,Mappings[[Lookup Name]:[Source Reference]],2,FALSE),"")</f>
        <v/>
      </c>
      <c r="V2485" s="6" t="str">
        <f>IFERROR(VLOOKUP(V$1&amp;"."&amp;$A2485&amp;"."&amp;$B2485,Mappings[[Lookup Name]:[Source Reference]],2,FALSE),"")</f>
        <v/>
      </c>
      <c r="W2485" s="6" t="str">
        <f>IFERROR(VLOOKUP(W$1&amp;"."&amp;$A2485&amp;"."&amp;$B2485,Mappings[[Lookup Name]:[Source Reference]],2,FALSE),"")</f>
        <v/>
      </c>
    </row>
    <row r="2486" spans="1:23" x14ac:dyDescent="0.3">
      <c r="A2486" t="s">
        <v>1605</v>
      </c>
      <c r="B2486" s="6" t="s">
        <v>1608</v>
      </c>
      <c r="C2486" s="5">
        <v>4</v>
      </c>
      <c r="D2486" t="s">
        <v>2105</v>
      </c>
      <c r="E2486">
        <v>3</v>
      </c>
      <c r="F2486">
        <v>10</v>
      </c>
      <c r="G2486">
        <v>0</v>
      </c>
      <c r="H2486">
        <v>1</v>
      </c>
      <c r="I2486">
        <v>0</v>
      </c>
      <c r="J2486" t="s">
        <v>2117</v>
      </c>
      <c r="K2486" s="2" t="s">
        <v>2117</v>
      </c>
      <c r="L2486" t="str">
        <f>VLOOKUP(A2486,Tables!$A$2:$B$218,2,FALSE)</f>
        <v>Truven</v>
      </c>
      <c r="O2486" s="8" t="s">
        <v>3149</v>
      </c>
      <c r="P2486" s="8"/>
      <c r="Q2486" t="str">
        <f t="shared" si="38"/>
        <v>Business Logic</v>
      </c>
      <c r="R2486"/>
      <c r="S2486"/>
      <c r="T2486" s="6" t="str">
        <f>IFERROR(VLOOKUP(T$1&amp;"."&amp;$A2486&amp;"."&amp;$B2486,Mappings[[Lookup Name]:[Source Reference]],2,FALSE),"")</f>
        <v/>
      </c>
      <c r="U2486" s="6" t="str">
        <f>IFERROR(VLOOKUP(U$1&amp;"."&amp;$A2486&amp;"."&amp;$B2486,Mappings[[Lookup Name]:[Source Reference]],2,FALSE),"")</f>
        <v/>
      </c>
      <c r="V2486" s="6" t="str">
        <f>IFERROR(VLOOKUP(V$1&amp;"."&amp;$A2486&amp;"."&amp;$B2486,Mappings[[Lookup Name]:[Source Reference]],2,FALSE),"")</f>
        <v/>
      </c>
      <c r="W2486" s="6" t="str">
        <f>IFERROR(VLOOKUP(W$1&amp;"."&amp;$A2486&amp;"."&amp;$B2486,Mappings[[Lookup Name]:[Source Reference]],2,FALSE),"")</f>
        <v/>
      </c>
    </row>
    <row r="2487" spans="1:23" x14ac:dyDescent="0.3">
      <c r="A2487" t="s">
        <v>1605</v>
      </c>
      <c r="B2487" s="6" t="s">
        <v>1609</v>
      </c>
      <c r="C2487" s="5">
        <v>5</v>
      </c>
      <c r="D2487" t="s">
        <v>2105</v>
      </c>
      <c r="E2487">
        <v>3</v>
      </c>
      <c r="F2487">
        <v>10</v>
      </c>
      <c r="G2487">
        <v>0</v>
      </c>
      <c r="H2487">
        <v>1</v>
      </c>
      <c r="I2487">
        <v>0</v>
      </c>
      <c r="J2487" t="s">
        <v>2117</v>
      </c>
      <c r="K2487" s="2" t="s">
        <v>2117</v>
      </c>
      <c r="L2487" t="str">
        <f>VLOOKUP(A2487,Tables!$A$2:$B$218,2,FALSE)</f>
        <v>Truven</v>
      </c>
      <c r="O2487" s="8" t="s">
        <v>3149</v>
      </c>
      <c r="P2487" s="8"/>
      <c r="Q2487" t="str">
        <f t="shared" si="38"/>
        <v>Business Logic</v>
      </c>
      <c r="R2487"/>
      <c r="S2487"/>
      <c r="T2487" s="6" t="str">
        <f>IFERROR(VLOOKUP(T$1&amp;"."&amp;$A2487&amp;"."&amp;$B2487,Mappings[[Lookup Name]:[Source Reference]],2,FALSE),"")</f>
        <v/>
      </c>
      <c r="U2487" s="6" t="str">
        <f>IFERROR(VLOOKUP(U$1&amp;"."&amp;$A2487&amp;"."&amp;$B2487,Mappings[[Lookup Name]:[Source Reference]],2,FALSE),"")</f>
        <v/>
      </c>
      <c r="V2487" s="6" t="str">
        <f>IFERROR(VLOOKUP(V$1&amp;"."&amp;$A2487&amp;"."&amp;$B2487,Mappings[[Lookup Name]:[Source Reference]],2,FALSE),"")</f>
        <v/>
      </c>
      <c r="W2487" s="6" t="str">
        <f>IFERROR(VLOOKUP(W$1&amp;"."&amp;$A2487&amp;"."&amp;$B2487,Mappings[[Lookup Name]:[Source Reference]],2,FALSE),"")</f>
        <v/>
      </c>
    </row>
    <row r="2488" spans="1:23" x14ac:dyDescent="0.3">
      <c r="A2488" t="s">
        <v>1605</v>
      </c>
      <c r="B2488" s="6" t="s">
        <v>1610</v>
      </c>
      <c r="C2488" s="5">
        <v>6</v>
      </c>
      <c r="D2488" t="s">
        <v>2102</v>
      </c>
      <c r="E2488">
        <v>255</v>
      </c>
      <c r="F2488">
        <v>0</v>
      </c>
      <c r="G2488">
        <v>0</v>
      </c>
      <c r="H2488">
        <v>1</v>
      </c>
      <c r="I2488">
        <v>0</v>
      </c>
      <c r="J2488" t="s">
        <v>2117</v>
      </c>
      <c r="K2488" s="2" t="s">
        <v>2117</v>
      </c>
      <c r="L2488" t="str">
        <f>VLOOKUP(A2488,Tables!$A$2:$B$218,2,FALSE)</f>
        <v>Truven</v>
      </c>
      <c r="O2488" s="8" t="s">
        <v>3149</v>
      </c>
      <c r="P2488" s="8"/>
      <c r="Q2488" t="str">
        <f t="shared" si="38"/>
        <v>Business Logic</v>
      </c>
      <c r="R2488"/>
      <c r="S2488"/>
      <c r="T2488" s="6" t="str">
        <f>IFERROR(VLOOKUP(T$1&amp;"."&amp;$A2488&amp;"."&amp;$B2488,Mappings[[Lookup Name]:[Source Reference]],2,FALSE),"")</f>
        <v/>
      </c>
      <c r="U2488" s="6" t="str">
        <f>IFERROR(VLOOKUP(U$1&amp;"."&amp;$A2488&amp;"."&amp;$B2488,Mappings[[Lookup Name]:[Source Reference]],2,FALSE),"")</f>
        <v/>
      </c>
      <c r="V2488" s="6" t="str">
        <f>IFERROR(VLOOKUP(V$1&amp;"."&amp;$A2488&amp;"."&amp;$B2488,Mappings[[Lookup Name]:[Source Reference]],2,FALSE),"")</f>
        <v/>
      </c>
      <c r="W2488" s="6" t="str">
        <f>IFERROR(VLOOKUP(W$1&amp;"."&amp;$A2488&amp;"."&amp;$B2488,Mappings[[Lookup Name]:[Source Reference]],2,FALSE),"")</f>
        <v/>
      </c>
    </row>
    <row r="2489" spans="1:23" x14ac:dyDescent="0.3">
      <c r="A2489" t="s">
        <v>1605</v>
      </c>
      <c r="B2489" s="6" t="s">
        <v>1611</v>
      </c>
      <c r="C2489" s="5">
        <v>7</v>
      </c>
      <c r="D2489" t="s">
        <v>2102</v>
      </c>
      <c r="E2489">
        <v>4000</v>
      </c>
      <c r="F2489">
        <v>0</v>
      </c>
      <c r="G2489">
        <v>0</v>
      </c>
      <c r="H2489">
        <v>1</v>
      </c>
      <c r="I2489">
        <v>0</v>
      </c>
      <c r="J2489" t="s">
        <v>2117</v>
      </c>
      <c r="K2489" s="2" t="s">
        <v>2117</v>
      </c>
      <c r="L2489" t="str">
        <f>VLOOKUP(A2489,Tables!$A$2:$B$218,2,FALSE)</f>
        <v>Truven</v>
      </c>
      <c r="O2489" s="8" t="s">
        <v>3149</v>
      </c>
      <c r="P2489" s="8"/>
      <c r="Q2489" t="str">
        <f t="shared" si="38"/>
        <v>Business Logic</v>
      </c>
      <c r="R2489"/>
      <c r="S2489"/>
      <c r="T2489" s="6" t="str">
        <f>IFERROR(VLOOKUP(T$1&amp;"."&amp;$A2489&amp;"."&amp;$B2489,Mappings[[Lookup Name]:[Source Reference]],2,FALSE),"")</f>
        <v/>
      </c>
      <c r="U2489" s="6" t="str">
        <f>IFERROR(VLOOKUP(U$1&amp;"."&amp;$A2489&amp;"."&amp;$B2489,Mappings[[Lookup Name]:[Source Reference]],2,FALSE),"")</f>
        <v/>
      </c>
      <c r="V2489" s="6" t="str">
        <f>IFERROR(VLOOKUP(V$1&amp;"."&amp;$A2489&amp;"."&amp;$B2489,Mappings[[Lookup Name]:[Source Reference]],2,FALSE),"")</f>
        <v/>
      </c>
      <c r="W2489" s="6" t="str">
        <f>IFERROR(VLOOKUP(W$1&amp;"."&amp;$A2489&amp;"."&amp;$B2489,Mappings[[Lookup Name]:[Source Reference]],2,FALSE),"")</f>
        <v/>
      </c>
    </row>
    <row r="2490" spans="1:23" x14ac:dyDescent="0.3">
      <c r="A2490" t="s">
        <v>1605</v>
      </c>
      <c r="B2490" s="6" t="s">
        <v>1612</v>
      </c>
      <c r="C2490" s="5">
        <v>8</v>
      </c>
      <c r="D2490" t="s">
        <v>2101</v>
      </c>
      <c r="E2490">
        <v>1</v>
      </c>
      <c r="F2490">
        <v>0</v>
      </c>
      <c r="G2490">
        <v>0</v>
      </c>
      <c r="H2490">
        <v>1</v>
      </c>
      <c r="I2490">
        <v>0</v>
      </c>
      <c r="J2490" t="s">
        <v>2117</v>
      </c>
      <c r="K2490" s="2" t="s">
        <v>2117</v>
      </c>
      <c r="L2490" t="str">
        <f>VLOOKUP(A2490,Tables!$A$2:$B$218,2,FALSE)</f>
        <v>Truven</v>
      </c>
      <c r="O2490" s="8" t="s">
        <v>3149</v>
      </c>
      <c r="P2490" s="8"/>
      <c r="Q2490" t="str">
        <f t="shared" si="38"/>
        <v>Business Logic</v>
      </c>
      <c r="R2490"/>
      <c r="S2490"/>
      <c r="T2490" s="6" t="str">
        <f>IFERROR(VLOOKUP(T$1&amp;"."&amp;$A2490&amp;"."&amp;$B2490,Mappings[[Lookup Name]:[Source Reference]],2,FALSE),"")</f>
        <v/>
      </c>
      <c r="U2490" s="6" t="str">
        <f>IFERROR(VLOOKUP(U$1&amp;"."&amp;$A2490&amp;"."&amp;$B2490,Mappings[[Lookup Name]:[Source Reference]],2,FALSE),"")</f>
        <v/>
      </c>
      <c r="V2490" s="6" t="str">
        <f>IFERROR(VLOOKUP(V$1&amp;"."&amp;$A2490&amp;"."&amp;$B2490,Mappings[[Lookup Name]:[Source Reference]],2,FALSE),"")</f>
        <v/>
      </c>
      <c r="W2490" s="6" t="str">
        <f>IFERROR(VLOOKUP(W$1&amp;"."&amp;$A2490&amp;"."&amp;$B2490,Mappings[[Lookup Name]:[Source Reference]],2,FALSE),"")</f>
        <v/>
      </c>
    </row>
    <row r="2491" spans="1:23" x14ac:dyDescent="0.3">
      <c r="A2491" t="s">
        <v>1605</v>
      </c>
      <c r="B2491" s="6" t="s">
        <v>1613</v>
      </c>
      <c r="C2491" s="5">
        <v>9</v>
      </c>
      <c r="D2491" t="s">
        <v>2101</v>
      </c>
      <c r="E2491">
        <v>1</v>
      </c>
      <c r="F2491">
        <v>0</v>
      </c>
      <c r="G2491">
        <v>0</v>
      </c>
      <c r="H2491">
        <v>1</v>
      </c>
      <c r="I2491">
        <v>0</v>
      </c>
      <c r="J2491" t="s">
        <v>2117</v>
      </c>
      <c r="K2491" s="2" t="s">
        <v>2117</v>
      </c>
      <c r="L2491" t="str">
        <f>VLOOKUP(A2491,Tables!$A$2:$B$218,2,FALSE)</f>
        <v>Truven</v>
      </c>
      <c r="O2491" s="8" t="s">
        <v>3149</v>
      </c>
      <c r="P2491" s="8"/>
      <c r="Q2491" t="str">
        <f t="shared" si="38"/>
        <v>Business Logic</v>
      </c>
      <c r="R2491"/>
      <c r="S2491"/>
      <c r="T2491" s="6" t="str">
        <f>IFERROR(VLOOKUP(T$1&amp;"."&amp;$A2491&amp;"."&amp;$B2491,Mappings[[Lookup Name]:[Source Reference]],2,FALSE),"")</f>
        <v/>
      </c>
      <c r="U2491" s="6" t="str">
        <f>IFERROR(VLOOKUP(U$1&amp;"."&amp;$A2491&amp;"."&amp;$B2491,Mappings[[Lookup Name]:[Source Reference]],2,FALSE),"")</f>
        <v/>
      </c>
      <c r="V2491" s="6" t="str">
        <f>IFERROR(VLOOKUP(V$1&amp;"."&amp;$A2491&amp;"."&amp;$B2491,Mappings[[Lookup Name]:[Source Reference]],2,FALSE),"")</f>
        <v/>
      </c>
      <c r="W2491" s="6" t="str">
        <f>IFERROR(VLOOKUP(W$1&amp;"."&amp;$A2491&amp;"."&amp;$B2491,Mappings[[Lookup Name]:[Source Reference]],2,FALSE),"")</f>
        <v/>
      </c>
    </row>
    <row r="2492" spans="1:23" x14ac:dyDescent="0.3">
      <c r="A2492" t="s">
        <v>1605</v>
      </c>
      <c r="B2492" s="6" t="s">
        <v>1614</v>
      </c>
      <c r="C2492" s="5">
        <v>10</v>
      </c>
      <c r="D2492" t="s">
        <v>2101</v>
      </c>
      <c r="E2492">
        <v>1</v>
      </c>
      <c r="F2492">
        <v>0</v>
      </c>
      <c r="G2492">
        <v>0</v>
      </c>
      <c r="H2492">
        <v>1</v>
      </c>
      <c r="I2492">
        <v>0</v>
      </c>
      <c r="J2492" t="s">
        <v>2117</v>
      </c>
      <c r="K2492" s="2" t="s">
        <v>2117</v>
      </c>
      <c r="L2492" t="str">
        <f>VLOOKUP(A2492,Tables!$A$2:$B$218,2,FALSE)</f>
        <v>Truven</v>
      </c>
      <c r="O2492" s="8" t="s">
        <v>3149</v>
      </c>
      <c r="P2492" s="8"/>
      <c r="Q2492" t="str">
        <f t="shared" si="38"/>
        <v>Business Logic</v>
      </c>
      <c r="R2492"/>
      <c r="S2492"/>
      <c r="T2492" s="6" t="str">
        <f>IFERROR(VLOOKUP(T$1&amp;"."&amp;$A2492&amp;"."&amp;$B2492,Mappings[[Lookup Name]:[Source Reference]],2,FALSE),"")</f>
        <v/>
      </c>
      <c r="U2492" s="6" t="str">
        <f>IFERROR(VLOOKUP(U$1&amp;"."&amp;$A2492&amp;"."&amp;$B2492,Mappings[[Lookup Name]:[Source Reference]],2,FALSE),"")</f>
        <v/>
      </c>
      <c r="V2492" s="6" t="str">
        <f>IFERROR(VLOOKUP(V$1&amp;"."&amp;$A2492&amp;"."&amp;$B2492,Mappings[[Lookup Name]:[Source Reference]],2,FALSE),"")</f>
        <v/>
      </c>
      <c r="W2492" s="6" t="str">
        <f>IFERROR(VLOOKUP(W$1&amp;"."&amp;$A2492&amp;"."&amp;$B2492,Mappings[[Lookup Name]:[Source Reference]],2,FALSE),"")</f>
        <v/>
      </c>
    </row>
    <row r="2493" spans="1:23" x14ac:dyDescent="0.3">
      <c r="A2493" t="s">
        <v>1605</v>
      </c>
      <c r="B2493" s="6" t="s">
        <v>1615</v>
      </c>
      <c r="C2493" s="5">
        <v>11</v>
      </c>
      <c r="D2493" t="s">
        <v>2101</v>
      </c>
      <c r="E2493">
        <v>1</v>
      </c>
      <c r="F2493">
        <v>0</v>
      </c>
      <c r="G2493">
        <v>0</v>
      </c>
      <c r="H2493">
        <v>1</v>
      </c>
      <c r="I2493">
        <v>0</v>
      </c>
      <c r="J2493" t="s">
        <v>2117</v>
      </c>
      <c r="K2493" s="2" t="s">
        <v>2117</v>
      </c>
      <c r="L2493" t="str">
        <f>VLOOKUP(A2493,Tables!$A$2:$B$218,2,FALSE)</f>
        <v>Truven</v>
      </c>
      <c r="O2493" s="8" t="s">
        <v>3149</v>
      </c>
      <c r="P2493" s="8"/>
      <c r="Q2493" t="str">
        <f t="shared" si="38"/>
        <v>Business Logic</v>
      </c>
      <c r="R2493"/>
      <c r="S2493"/>
      <c r="T2493" s="6" t="str">
        <f>IFERROR(VLOOKUP(T$1&amp;"."&amp;$A2493&amp;"."&amp;$B2493,Mappings[[Lookup Name]:[Source Reference]],2,FALSE),"")</f>
        <v/>
      </c>
      <c r="U2493" s="6" t="str">
        <f>IFERROR(VLOOKUP(U$1&amp;"."&amp;$A2493&amp;"."&amp;$B2493,Mappings[[Lookup Name]:[Source Reference]],2,FALSE),"")</f>
        <v/>
      </c>
      <c r="V2493" s="6" t="str">
        <f>IFERROR(VLOOKUP(V$1&amp;"."&amp;$A2493&amp;"."&amp;$B2493,Mappings[[Lookup Name]:[Source Reference]],2,FALSE),"")</f>
        <v/>
      </c>
      <c r="W2493" s="6" t="str">
        <f>IFERROR(VLOOKUP(W$1&amp;"."&amp;$A2493&amp;"."&amp;$B2493,Mappings[[Lookup Name]:[Source Reference]],2,FALSE),"")</f>
        <v/>
      </c>
    </row>
    <row r="2494" spans="1:23" x14ac:dyDescent="0.3">
      <c r="A2494" t="s">
        <v>1605</v>
      </c>
      <c r="B2494" s="6" t="s">
        <v>1616</v>
      </c>
      <c r="C2494" s="5">
        <v>12</v>
      </c>
      <c r="D2494" t="s">
        <v>2107</v>
      </c>
      <c r="E2494">
        <v>8</v>
      </c>
      <c r="F2494">
        <v>19</v>
      </c>
      <c r="G2494">
        <v>0</v>
      </c>
      <c r="H2494">
        <v>1</v>
      </c>
      <c r="I2494">
        <v>0</v>
      </c>
      <c r="J2494" t="s">
        <v>2117</v>
      </c>
      <c r="K2494" s="2" t="s">
        <v>2117</v>
      </c>
      <c r="L2494" t="str">
        <f>VLOOKUP(A2494,Tables!$A$2:$B$218,2,FALSE)</f>
        <v>Truven</v>
      </c>
      <c r="O2494" s="8" t="s">
        <v>3149</v>
      </c>
      <c r="P2494" s="8"/>
      <c r="Q2494" t="str">
        <f t="shared" si="38"/>
        <v>Business Logic</v>
      </c>
      <c r="R2494"/>
      <c r="S2494"/>
      <c r="T2494" s="6" t="str">
        <f>IFERROR(VLOOKUP(T$1&amp;"."&amp;$A2494&amp;"."&amp;$B2494,Mappings[[Lookup Name]:[Source Reference]],2,FALSE),"")</f>
        <v/>
      </c>
      <c r="U2494" s="6" t="str">
        <f>IFERROR(VLOOKUP(U$1&amp;"."&amp;$A2494&amp;"."&amp;$B2494,Mappings[[Lookup Name]:[Source Reference]],2,FALSE),"")</f>
        <v/>
      </c>
      <c r="V2494" s="6" t="str">
        <f>IFERROR(VLOOKUP(V$1&amp;"."&amp;$A2494&amp;"."&amp;$B2494,Mappings[[Lookup Name]:[Source Reference]],2,FALSE),"")</f>
        <v/>
      </c>
      <c r="W2494" s="6" t="str">
        <f>IFERROR(VLOOKUP(W$1&amp;"."&amp;$A2494&amp;"."&amp;$B2494,Mappings[[Lookup Name]:[Source Reference]],2,FALSE),"")</f>
        <v/>
      </c>
    </row>
    <row r="2495" spans="1:23" x14ac:dyDescent="0.3">
      <c r="A2495" t="s">
        <v>1605</v>
      </c>
      <c r="B2495" s="6" t="s">
        <v>1617</v>
      </c>
      <c r="C2495" s="5">
        <v>13</v>
      </c>
      <c r="D2495" t="s">
        <v>2107</v>
      </c>
      <c r="E2495">
        <v>8</v>
      </c>
      <c r="F2495">
        <v>19</v>
      </c>
      <c r="G2495">
        <v>0</v>
      </c>
      <c r="H2495">
        <v>1</v>
      </c>
      <c r="I2495">
        <v>0</v>
      </c>
      <c r="J2495" t="s">
        <v>2117</v>
      </c>
      <c r="K2495" s="2" t="s">
        <v>2117</v>
      </c>
      <c r="L2495" t="str">
        <f>VLOOKUP(A2495,Tables!$A$2:$B$218,2,FALSE)</f>
        <v>Truven</v>
      </c>
      <c r="O2495" s="8" t="s">
        <v>3149</v>
      </c>
      <c r="P2495" s="8"/>
      <c r="Q2495" t="str">
        <f t="shared" si="38"/>
        <v>Business Logic</v>
      </c>
      <c r="R2495"/>
      <c r="S2495"/>
      <c r="T2495" s="6" t="str">
        <f>IFERROR(VLOOKUP(T$1&amp;"."&amp;$A2495&amp;"."&amp;$B2495,Mappings[[Lookup Name]:[Source Reference]],2,FALSE),"")</f>
        <v/>
      </c>
      <c r="U2495" s="6" t="str">
        <f>IFERROR(VLOOKUP(U$1&amp;"."&amp;$A2495&amp;"."&amp;$B2495,Mappings[[Lookup Name]:[Source Reference]],2,FALSE),"")</f>
        <v/>
      </c>
      <c r="V2495" s="6" t="str">
        <f>IFERROR(VLOOKUP(V$1&amp;"."&amp;$A2495&amp;"."&amp;$B2495,Mappings[[Lookup Name]:[Source Reference]],2,FALSE),"")</f>
        <v/>
      </c>
      <c r="W2495" s="6" t="str">
        <f>IFERROR(VLOOKUP(W$1&amp;"."&amp;$A2495&amp;"."&amp;$B2495,Mappings[[Lookup Name]:[Source Reference]],2,FALSE),"")</f>
        <v/>
      </c>
    </row>
    <row r="2496" spans="1:23" x14ac:dyDescent="0.3">
      <c r="A2496" t="s">
        <v>1605</v>
      </c>
      <c r="B2496" s="6" t="s">
        <v>1618</v>
      </c>
      <c r="C2496" s="5">
        <v>14</v>
      </c>
      <c r="D2496" t="s">
        <v>2101</v>
      </c>
      <c r="E2496">
        <v>1</v>
      </c>
      <c r="F2496">
        <v>0</v>
      </c>
      <c r="G2496">
        <v>0</v>
      </c>
      <c r="H2496">
        <v>1</v>
      </c>
      <c r="I2496">
        <v>0</v>
      </c>
      <c r="J2496" t="s">
        <v>2117</v>
      </c>
      <c r="K2496" s="2" t="s">
        <v>2117</v>
      </c>
      <c r="L2496" t="str">
        <f>VLOOKUP(A2496,Tables!$A$2:$B$218,2,FALSE)</f>
        <v>Truven</v>
      </c>
      <c r="O2496" s="8" t="s">
        <v>3149</v>
      </c>
      <c r="P2496" s="8"/>
      <c r="Q2496" t="str">
        <f t="shared" si="38"/>
        <v>Business Logic</v>
      </c>
      <c r="R2496"/>
      <c r="S2496"/>
      <c r="T2496" s="6" t="str">
        <f>IFERROR(VLOOKUP(T$1&amp;"."&amp;$A2496&amp;"."&amp;$B2496,Mappings[[Lookup Name]:[Source Reference]],2,FALSE),"")</f>
        <v/>
      </c>
      <c r="U2496" s="6" t="str">
        <f>IFERROR(VLOOKUP(U$1&amp;"."&amp;$A2496&amp;"."&amp;$B2496,Mappings[[Lookup Name]:[Source Reference]],2,FALSE),"")</f>
        <v/>
      </c>
      <c r="V2496" s="6" t="str">
        <f>IFERROR(VLOOKUP(V$1&amp;"."&amp;$A2496&amp;"."&amp;$B2496,Mappings[[Lookup Name]:[Source Reference]],2,FALSE),"")</f>
        <v/>
      </c>
      <c r="W2496" s="6" t="str">
        <f>IFERROR(VLOOKUP(W$1&amp;"."&amp;$A2496&amp;"."&amp;$B2496,Mappings[[Lookup Name]:[Source Reference]],2,FALSE),"")</f>
        <v/>
      </c>
    </row>
    <row r="2497" spans="1:23" x14ac:dyDescent="0.3">
      <c r="A2497" t="s">
        <v>1605</v>
      </c>
      <c r="B2497" s="6" t="s">
        <v>1619</v>
      </c>
      <c r="C2497" s="5">
        <v>15</v>
      </c>
      <c r="D2497" t="s">
        <v>2101</v>
      </c>
      <c r="E2497">
        <v>1</v>
      </c>
      <c r="F2497">
        <v>0</v>
      </c>
      <c r="G2497">
        <v>0</v>
      </c>
      <c r="H2497">
        <v>1</v>
      </c>
      <c r="I2497">
        <v>0</v>
      </c>
      <c r="J2497" t="s">
        <v>2117</v>
      </c>
      <c r="K2497" s="2" t="s">
        <v>2117</v>
      </c>
      <c r="L2497" t="str">
        <f>VLOOKUP(A2497,Tables!$A$2:$B$218,2,FALSE)</f>
        <v>Truven</v>
      </c>
      <c r="O2497" s="8" t="s">
        <v>3149</v>
      </c>
      <c r="P2497" s="8"/>
      <c r="Q2497" t="str">
        <f t="shared" si="38"/>
        <v>Business Logic</v>
      </c>
      <c r="R2497"/>
      <c r="S2497"/>
      <c r="T2497" s="6" t="str">
        <f>IFERROR(VLOOKUP(T$1&amp;"."&amp;$A2497&amp;"."&amp;$B2497,Mappings[[Lookup Name]:[Source Reference]],2,FALSE),"")</f>
        <v/>
      </c>
      <c r="U2497" s="6" t="str">
        <f>IFERROR(VLOOKUP(U$1&amp;"."&amp;$A2497&amp;"."&amp;$B2497,Mappings[[Lookup Name]:[Source Reference]],2,FALSE),"")</f>
        <v/>
      </c>
      <c r="V2497" s="6" t="str">
        <f>IFERROR(VLOOKUP(V$1&amp;"."&amp;$A2497&amp;"."&amp;$B2497,Mappings[[Lookup Name]:[Source Reference]],2,FALSE),"")</f>
        <v/>
      </c>
      <c r="W2497" s="6" t="str">
        <f>IFERROR(VLOOKUP(W$1&amp;"."&amp;$A2497&amp;"."&amp;$B2497,Mappings[[Lookup Name]:[Source Reference]],2,FALSE),"")</f>
        <v/>
      </c>
    </row>
    <row r="2498" spans="1:23" x14ac:dyDescent="0.3">
      <c r="A2498" t="s">
        <v>1605</v>
      </c>
      <c r="B2498" s="6" t="s">
        <v>1620</v>
      </c>
      <c r="C2498" s="5">
        <v>16</v>
      </c>
      <c r="D2498" t="s">
        <v>2101</v>
      </c>
      <c r="E2498">
        <v>1</v>
      </c>
      <c r="F2498">
        <v>0</v>
      </c>
      <c r="G2498">
        <v>0</v>
      </c>
      <c r="H2498">
        <v>1</v>
      </c>
      <c r="I2498">
        <v>0</v>
      </c>
      <c r="J2498" t="s">
        <v>2117</v>
      </c>
      <c r="K2498" s="2" t="s">
        <v>2117</v>
      </c>
      <c r="L2498" t="str">
        <f>VLOOKUP(A2498,Tables!$A$2:$B$218,2,FALSE)</f>
        <v>Truven</v>
      </c>
      <c r="O2498" s="8" t="s">
        <v>3149</v>
      </c>
      <c r="P2498" s="8"/>
      <c r="Q2498" t="str">
        <f t="shared" si="38"/>
        <v>Business Logic</v>
      </c>
      <c r="R2498"/>
      <c r="S2498"/>
      <c r="T2498" s="6" t="str">
        <f>IFERROR(VLOOKUP(T$1&amp;"."&amp;$A2498&amp;"."&amp;$B2498,Mappings[[Lookup Name]:[Source Reference]],2,FALSE),"")</f>
        <v/>
      </c>
      <c r="U2498" s="6" t="str">
        <f>IFERROR(VLOOKUP(U$1&amp;"."&amp;$A2498&amp;"."&amp;$B2498,Mappings[[Lookup Name]:[Source Reference]],2,FALSE),"")</f>
        <v/>
      </c>
      <c r="V2498" s="6" t="str">
        <f>IFERROR(VLOOKUP(V$1&amp;"."&amp;$A2498&amp;"."&amp;$B2498,Mappings[[Lookup Name]:[Source Reference]],2,FALSE),"")</f>
        <v/>
      </c>
      <c r="W2498" s="6" t="str">
        <f>IFERROR(VLOOKUP(W$1&amp;"."&amp;$A2498&amp;"."&amp;$B2498,Mappings[[Lookup Name]:[Source Reference]],2,FALSE),"")</f>
        <v/>
      </c>
    </row>
    <row r="2499" spans="1:23" x14ac:dyDescent="0.3">
      <c r="A2499" t="s">
        <v>1605</v>
      </c>
      <c r="B2499" s="6" t="s">
        <v>1621</v>
      </c>
      <c r="C2499" s="5">
        <v>17</v>
      </c>
      <c r="D2499" t="s">
        <v>2101</v>
      </c>
      <c r="E2499">
        <v>1</v>
      </c>
      <c r="F2499">
        <v>0</v>
      </c>
      <c r="G2499">
        <v>0</v>
      </c>
      <c r="H2499">
        <v>1</v>
      </c>
      <c r="I2499">
        <v>0</v>
      </c>
      <c r="J2499" t="s">
        <v>2117</v>
      </c>
      <c r="K2499" s="2" t="s">
        <v>2117</v>
      </c>
      <c r="L2499" t="str">
        <f>VLOOKUP(A2499,Tables!$A$2:$B$218,2,FALSE)</f>
        <v>Truven</v>
      </c>
      <c r="O2499" s="8" t="s">
        <v>3149</v>
      </c>
      <c r="P2499" s="8"/>
      <c r="Q2499" t="str">
        <f t="shared" ref="Q2499:Q2562" si="39">IF(B2499="Source_System_SID","Link to Source System",IF(OR(B2499="Created_By_ID",B2499="Created_by_Date",B2499="Last_Updated_By_Date",B2499="Last_Updated_By_ID",B2499="Audit_SID",B2499="Update_Audit_SID"),"ETL Audit Process",IF(RIGHT(B2499,3)="SID","System Generated","Business Logic")))</f>
        <v>Business Logic</v>
      </c>
      <c r="R2499"/>
      <c r="S2499"/>
      <c r="T2499" s="6" t="str">
        <f>IFERROR(VLOOKUP(T$1&amp;"."&amp;$A2499&amp;"."&amp;$B2499,Mappings[[Lookup Name]:[Source Reference]],2,FALSE),"")</f>
        <v/>
      </c>
      <c r="U2499" s="6" t="str">
        <f>IFERROR(VLOOKUP(U$1&amp;"."&amp;$A2499&amp;"."&amp;$B2499,Mappings[[Lookup Name]:[Source Reference]],2,FALSE),"")</f>
        <v/>
      </c>
      <c r="V2499" s="6" t="str">
        <f>IFERROR(VLOOKUP(V$1&amp;"."&amp;$A2499&amp;"."&amp;$B2499,Mappings[[Lookup Name]:[Source Reference]],2,FALSE),"")</f>
        <v/>
      </c>
      <c r="W2499" s="6" t="str">
        <f>IFERROR(VLOOKUP(W$1&amp;"."&amp;$A2499&amp;"."&amp;$B2499,Mappings[[Lookup Name]:[Source Reference]],2,FALSE),"")</f>
        <v/>
      </c>
    </row>
    <row r="2500" spans="1:23" x14ac:dyDescent="0.3">
      <c r="A2500" t="s">
        <v>1605</v>
      </c>
      <c r="B2500" s="6" t="s">
        <v>1622</v>
      </c>
      <c r="C2500" s="5">
        <v>18</v>
      </c>
      <c r="D2500" t="s">
        <v>2101</v>
      </c>
      <c r="E2500">
        <v>1</v>
      </c>
      <c r="F2500">
        <v>0</v>
      </c>
      <c r="G2500">
        <v>0</v>
      </c>
      <c r="H2500">
        <v>1</v>
      </c>
      <c r="I2500">
        <v>0</v>
      </c>
      <c r="J2500" t="s">
        <v>2117</v>
      </c>
      <c r="K2500" s="2" t="s">
        <v>2117</v>
      </c>
      <c r="L2500" t="str">
        <f>VLOOKUP(A2500,Tables!$A$2:$B$218,2,FALSE)</f>
        <v>Truven</v>
      </c>
      <c r="O2500" s="8" t="s">
        <v>3149</v>
      </c>
      <c r="P2500" s="8"/>
      <c r="Q2500" t="str">
        <f t="shared" si="39"/>
        <v>Business Logic</v>
      </c>
      <c r="R2500"/>
      <c r="S2500"/>
      <c r="T2500" s="6" t="str">
        <f>IFERROR(VLOOKUP(T$1&amp;"."&amp;$A2500&amp;"."&amp;$B2500,Mappings[[Lookup Name]:[Source Reference]],2,FALSE),"")</f>
        <v/>
      </c>
      <c r="U2500" s="6" t="str">
        <f>IFERROR(VLOOKUP(U$1&amp;"."&amp;$A2500&amp;"."&amp;$B2500,Mappings[[Lookup Name]:[Source Reference]],2,FALSE),"")</f>
        <v/>
      </c>
      <c r="V2500" s="6" t="str">
        <f>IFERROR(VLOOKUP(V$1&amp;"."&amp;$A2500&amp;"."&amp;$B2500,Mappings[[Lookup Name]:[Source Reference]],2,FALSE),"")</f>
        <v/>
      </c>
      <c r="W2500" s="6" t="str">
        <f>IFERROR(VLOOKUP(W$1&amp;"."&amp;$A2500&amp;"."&amp;$B2500,Mappings[[Lookup Name]:[Source Reference]],2,FALSE),"")</f>
        <v/>
      </c>
    </row>
    <row r="2501" spans="1:23" x14ac:dyDescent="0.3">
      <c r="A2501" t="s">
        <v>1605</v>
      </c>
      <c r="B2501" s="6" t="s">
        <v>11</v>
      </c>
      <c r="C2501" s="5">
        <v>19</v>
      </c>
      <c r="D2501" t="s">
        <v>2101</v>
      </c>
      <c r="E2501">
        <v>1</v>
      </c>
      <c r="F2501">
        <v>0</v>
      </c>
      <c r="G2501">
        <v>0</v>
      </c>
      <c r="H2501">
        <v>1</v>
      </c>
      <c r="I2501">
        <v>0</v>
      </c>
      <c r="J2501" t="s">
        <v>2117</v>
      </c>
      <c r="K2501" s="2" t="s">
        <v>2117</v>
      </c>
      <c r="L2501" t="str">
        <f>VLOOKUP(A2501,Tables!$A$2:$B$218,2,FALSE)</f>
        <v>Truven</v>
      </c>
      <c r="O2501" s="8" t="s">
        <v>3149</v>
      </c>
      <c r="P2501" s="8"/>
      <c r="Q2501" t="str">
        <f t="shared" si="39"/>
        <v>Business Logic</v>
      </c>
      <c r="R2501"/>
      <c r="S2501"/>
      <c r="T2501" s="6" t="str">
        <f>IFERROR(VLOOKUP(T$1&amp;"."&amp;$A2501&amp;"."&amp;$B2501,Mappings[[Lookup Name]:[Source Reference]],2,FALSE),"")</f>
        <v/>
      </c>
      <c r="U2501" s="6" t="str">
        <f>IFERROR(VLOOKUP(U$1&amp;"."&amp;$A2501&amp;"."&amp;$B2501,Mappings[[Lookup Name]:[Source Reference]],2,FALSE),"")</f>
        <v/>
      </c>
      <c r="V2501" s="6" t="str">
        <f>IFERROR(VLOOKUP(V$1&amp;"."&amp;$A2501&amp;"."&amp;$B2501,Mappings[[Lookup Name]:[Source Reference]],2,FALSE),"")</f>
        <v/>
      </c>
      <c r="W2501" s="6" t="str">
        <f>IFERROR(VLOOKUP(W$1&amp;"."&amp;$A2501&amp;"."&amp;$B2501,Mappings[[Lookup Name]:[Source Reference]],2,FALSE),"")</f>
        <v/>
      </c>
    </row>
    <row r="2502" spans="1:23" x14ac:dyDescent="0.3">
      <c r="A2502" t="s">
        <v>1605</v>
      </c>
      <c r="B2502" s="6" t="s">
        <v>12</v>
      </c>
      <c r="C2502" s="5">
        <v>20</v>
      </c>
      <c r="D2502" t="s">
        <v>2102</v>
      </c>
      <c r="E2502">
        <v>120</v>
      </c>
      <c r="F2502">
        <v>0</v>
      </c>
      <c r="G2502">
        <v>0</v>
      </c>
      <c r="H2502">
        <v>0</v>
      </c>
      <c r="I2502">
        <v>0</v>
      </c>
      <c r="J2502" t="s">
        <v>2117</v>
      </c>
      <c r="K2502" s="2" t="s">
        <v>2117</v>
      </c>
      <c r="L2502" t="str">
        <f>VLOOKUP(A2502,Tables!$A$2:$B$218,2,FALSE)</f>
        <v>Truven</v>
      </c>
      <c r="O2502" s="8" t="s">
        <v>3149</v>
      </c>
      <c r="P2502" s="8"/>
      <c r="Q2502" t="str">
        <f t="shared" si="39"/>
        <v>ETL Audit Process</v>
      </c>
      <c r="R2502"/>
      <c r="S2502"/>
      <c r="T2502" s="6" t="str">
        <f>IFERROR(VLOOKUP(T$1&amp;"."&amp;$A2502&amp;"."&amp;$B2502,Mappings[[Lookup Name]:[Source Reference]],2,FALSE),"")</f>
        <v/>
      </c>
      <c r="U2502" s="6" t="str">
        <f>IFERROR(VLOOKUP(U$1&amp;"."&amp;$A2502&amp;"."&amp;$B2502,Mappings[[Lookup Name]:[Source Reference]],2,FALSE),"")</f>
        <v/>
      </c>
      <c r="V2502" s="6" t="str">
        <f>IFERROR(VLOOKUP(V$1&amp;"."&amp;$A2502&amp;"."&amp;$B2502,Mappings[[Lookup Name]:[Source Reference]],2,FALSE),"")</f>
        <v/>
      </c>
      <c r="W2502" s="6" t="str">
        <f>IFERROR(VLOOKUP(W$1&amp;"."&amp;$A2502&amp;"."&amp;$B2502,Mappings[[Lookup Name]:[Source Reference]],2,FALSE),"")</f>
        <v/>
      </c>
    </row>
    <row r="2503" spans="1:23" x14ac:dyDescent="0.3">
      <c r="A2503" t="s">
        <v>1605</v>
      </c>
      <c r="B2503" s="6" t="s">
        <v>13</v>
      </c>
      <c r="C2503" s="5">
        <v>21</v>
      </c>
      <c r="D2503" t="s">
        <v>2098</v>
      </c>
      <c r="E2503">
        <v>8</v>
      </c>
      <c r="F2503">
        <v>23</v>
      </c>
      <c r="G2503">
        <v>3</v>
      </c>
      <c r="H2503">
        <v>0</v>
      </c>
      <c r="I2503">
        <v>0</v>
      </c>
      <c r="J2503" t="s">
        <v>2117</v>
      </c>
      <c r="K2503" s="2" t="s">
        <v>2117</v>
      </c>
      <c r="L2503" t="str">
        <f>VLOOKUP(A2503,Tables!$A$2:$B$218,2,FALSE)</f>
        <v>Truven</v>
      </c>
      <c r="O2503" s="8" t="s">
        <v>3149</v>
      </c>
      <c r="P2503" s="8"/>
      <c r="Q2503" t="str">
        <f t="shared" si="39"/>
        <v>ETL Audit Process</v>
      </c>
      <c r="R2503"/>
      <c r="S2503"/>
      <c r="T2503" s="6" t="str">
        <f>IFERROR(VLOOKUP(T$1&amp;"."&amp;$A2503&amp;"."&amp;$B2503,Mappings[[Lookup Name]:[Source Reference]],2,FALSE),"")</f>
        <v/>
      </c>
      <c r="U2503" s="6" t="str">
        <f>IFERROR(VLOOKUP(U$1&amp;"."&amp;$A2503&amp;"."&amp;$B2503,Mappings[[Lookup Name]:[Source Reference]],2,FALSE),"")</f>
        <v/>
      </c>
      <c r="V2503" s="6" t="str">
        <f>IFERROR(VLOOKUP(V$1&amp;"."&amp;$A2503&amp;"."&amp;$B2503,Mappings[[Lookup Name]:[Source Reference]],2,FALSE),"")</f>
        <v/>
      </c>
      <c r="W2503" s="6" t="str">
        <f>IFERROR(VLOOKUP(W$1&amp;"."&amp;$A2503&amp;"."&amp;$B2503,Mappings[[Lookup Name]:[Source Reference]],2,FALSE),"")</f>
        <v/>
      </c>
    </row>
    <row r="2504" spans="1:23" x14ac:dyDescent="0.3">
      <c r="A2504" t="s">
        <v>1605</v>
      </c>
      <c r="B2504" s="6" t="s">
        <v>14</v>
      </c>
      <c r="C2504" s="5">
        <v>22</v>
      </c>
      <c r="D2504" t="s">
        <v>2098</v>
      </c>
      <c r="E2504">
        <v>8</v>
      </c>
      <c r="F2504">
        <v>23</v>
      </c>
      <c r="G2504">
        <v>3</v>
      </c>
      <c r="H2504">
        <v>0</v>
      </c>
      <c r="I2504">
        <v>0</v>
      </c>
      <c r="J2504" t="s">
        <v>2117</v>
      </c>
      <c r="K2504" s="2" t="s">
        <v>2117</v>
      </c>
      <c r="L2504" t="str">
        <f>VLOOKUP(A2504,Tables!$A$2:$B$218,2,FALSE)</f>
        <v>Truven</v>
      </c>
      <c r="O2504" s="8" t="s">
        <v>3149</v>
      </c>
      <c r="P2504" s="8"/>
      <c r="Q2504" t="str">
        <f t="shared" si="39"/>
        <v>ETL Audit Process</v>
      </c>
      <c r="R2504"/>
      <c r="S2504"/>
      <c r="T2504" s="6" t="str">
        <f>IFERROR(VLOOKUP(T$1&amp;"."&amp;$A2504&amp;"."&amp;$B2504,Mappings[[Lookup Name]:[Source Reference]],2,FALSE),"")</f>
        <v/>
      </c>
      <c r="U2504" s="6" t="str">
        <f>IFERROR(VLOOKUP(U$1&amp;"."&amp;$A2504&amp;"."&amp;$B2504,Mappings[[Lookup Name]:[Source Reference]],2,FALSE),"")</f>
        <v/>
      </c>
      <c r="V2504" s="6" t="str">
        <f>IFERROR(VLOOKUP(V$1&amp;"."&amp;$A2504&amp;"."&amp;$B2504,Mappings[[Lookup Name]:[Source Reference]],2,FALSE),"")</f>
        <v/>
      </c>
      <c r="W2504" s="6" t="str">
        <f>IFERROR(VLOOKUP(W$1&amp;"."&amp;$A2504&amp;"."&amp;$B2504,Mappings[[Lookup Name]:[Source Reference]],2,FALSE),"")</f>
        <v/>
      </c>
    </row>
    <row r="2505" spans="1:23" x14ac:dyDescent="0.3">
      <c r="A2505" t="s">
        <v>1605</v>
      </c>
      <c r="B2505" s="6" t="s">
        <v>15</v>
      </c>
      <c r="C2505" s="5">
        <v>23</v>
      </c>
      <c r="D2505" t="s">
        <v>2102</v>
      </c>
      <c r="E2505">
        <v>120</v>
      </c>
      <c r="F2505">
        <v>0</v>
      </c>
      <c r="G2505">
        <v>0</v>
      </c>
      <c r="H2505">
        <v>0</v>
      </c>
      <c r="I2505">
        <v>0</v>
      </c>
      <c r="J2505" t="s">
        <v>2117</v>
      </c>
      <c r="K2505" s="2" t="s">
        <v>2117</v>
      </c>
      <c r="L2505" t="str">
        <f>VLOOKUP(A2505,Tables!$A$2:$B$218,2,FALSE)</f>
        <v>Truven</v>
      </c>
      <c r="O2505" s="8" t="s">
        <v>3149</v>
      </c>
      <c r="P2505" s="8"/>
      <c r="Q2505" t="str">
        <f t="shared" si="39"/>
        <v>ETL Audit Process</v>
      </c>
      <c r="R2505"/>
      <c r="S2505"/>
      <c r="T2505" s="6" t="str">
        <f>IFERROR(VLOOKUP(T$1&amp;"."&amp;$A2505&amp;"."&amp;$B2505,Mappings[[Lookup Name]:[Source Reference]],2,FALSE),"")</f>
        <v/>
      </c>
      <c r="U2505" s="6" t="str">
        <f>IFERROR(VLOOKUP(U$1&amp;"."&amp;$A2505&amp;"."&amp;$B2505,Mappings[[Lookup Name]:[Source Reference]],2,FALSE),"")</f>
        <v/>
      </c>
      <c r="V2505" s="6" t="str">
        <f>IFERROR(VLOOKUP(V$1&amp;"."&amp;$A2505&amp;"."&amp;$B2505,Mappings[[Lookup Name]:[Source Reference]],2,FALSE),"")</f>
        <v/>
      </c>
      <c r="W2505" s="6" t="str">
        <f>IFERROR(VLOOKUP(W$1&amp;"."&amp;$A2505&amp;"."&amp;$B2505,Mappings[[Lookup Name]:[Source Reference]],2,FALSE),"")</f>
        <v/>
      </c>
    </row>
    <row r="2506" spans="1:23" x14ac:dyDescent="0.3">
      <c r="A2506" t="s">
        <v>1605</v>
      </c>
      <c r="B2506" s="6" t="s">
        <v>16</v>
      </c>
      <c r="C2506" s="5">
        <v>24</v>
      </c>
      <c r="D2506" t="s">
        <v>2099</v>
      </c>
      <c r="E2506">
        <v>4</v>
      </c>
      <c r="F2506">
        <v>10</v>
      </c>
      <c r="G2506">
        <v>0</v>
      </c>
      <c r="H2506">
        <v>0</v>
      </c>
      <c r="I2506">
        <v>0</v>
      </c>
      <c r="J2506" t="s">
        <v>2117</v>
      </c>
      <c r="K2506" s="2" t="s">
        <v>2117</v>
      </c>
      <c r="L2506" t="str">
        <f>VLOOKUP(A2506,Tables!$A$2:$B$218,2,FALSE)</f>
        <v>Truven</v>
      </c>
      <c r="O2506" s="8" t="s">
        <v>3149</v>
      </c>
      <c r="P2506" s="8"/>
      <c r="Q2506" t="str">
        <f t="shared" si="39"/>
        <v>ETL Audit Process</v>
      </c>
      <c r="R2506"/>
      <c r="S2506"/>
      <c r="T2506" s="6" t="str">
        <f>IFERROR(VLOOKUP(T$1&amp;"."&amp;$A2506&amp;"."&amp;$B2506,Mappings[[Lookup Name]:[Source Reference]],2,FALSE),"")</f>
        <v/>
      </c>
      <c r="U2506" s="6" t="str">
        <f>IFERROR(VLOOKUP(U$1&amp;"."&amp;$A2506&amp;"."&amp;$B2506,Mappings[[Lookup Name]:[Source Reference]],2,FALSE),"")</f>
        <v/>
      </c>
      <c r="V2506" s="6" t="str">
        <f>IFERROR(VLOOKUP(V$1&amp;"."&amp;$A2506&amp;"."&amp;$B2506,Mappings[[Lookup Name]:[Source Reference]],2,FALSE),"")</f>
        <v/>
      </c>
      <c r="W2506" s="6" t="str">
        <f>IFERROR(VLOOKUP(W$1&amp;"."&amp;$A2506&amp;"."&amp;$B2506,Mappings[[Lookup Name]:[Source Reference]],2,FALSE),"")</f>
        <v/>
      </c>
    </row>
    <row r="2507" spans="1:23" x14ac:dyDescent="0.3">
      <c r="A2507" t="s">
        <v>1605</v>
      </c>
      <c r="B2507" s="6" t="s">
        <v>17</v>
      </c>
      <c r="C2507" s="5">
        <v>25</v>
      </c>
      <c r="D2507" t="s">
        <v>2099</v>
      </c>
      <c r="E2507">
        <v>4</v>
      </c>
      <c r="F2507">
        <v>10</v>
      </c>
      <c r="G2507">
        <v>0</v>
      </c>
      <c r="H2507">
        <v>0</v>
      </c>
      <c r="I2507">
        <v>0</v>
      </c>
      <c r="J2507" t="s">
        <v>2117</v>
      </c>
      <c r="K2507" s="2" t="s">
        <v>2117</v>
      </c>
      <c r="L2507" t="str">
        <f>VLOOKUP(A2507,Tables!$A$2:$B$218,2,FALSE)</f>
        <v>Truven</v>
      </c>
      <c r="O2507" s="8" t="s">
        <v>3149</v>
      </c>
      <c r="P2507" s="8"/>
      <c r="Q2507" t="str">
        <f t="shared" si="39"/>
        <v>ETL Audit Process</v>
      </c>
      <c r="R2507"/>
      <c r="S2507"/>
      <c r="T2507" s="6" t="str">
        <f>IFERROR(VLOOKUP(T$1&amp;"."&amp;$A2507&amp;"."&amp;$B2507,Mappings[[Lookup Name]:[Source Reference]],2,FALSE),"")</f>
        <v/>
      </c>
      <c r="U2507" s="6" t="str">
        <f>IFERROR(VLOOKUP(U$1&amp;"."&amp;$A2507&amp;"."&amp;$B2507,Mappings[[Lookup Name]:[Source Reference]],2,FALSE),"")</f>
        <v/>
      </c>
      <c r="V2507" s="6" t="str">
        <f>IFERROR(VLOOKUP(V$1&amp;"."&amp;$A2507&amp;"."&amp;$B2507,Mappings[[Lookup Name]:[Source Reference]],2,FALSE),"")</f>
        <v/>
      </c>
      <c r="W2507" s="6" t="str">
        <f>IFERROR(VLOOKUP(W$1&amp;"."&amp;$A2507&amp;"."&amp;$B2507,Mappings[[Lookup Name]:[Source Reference]],2,FALSE),"")</f>
        <v/>
      </c>
    </row>
    <row r="2508" spans="1:23" ht="31.2" x14ac:dyDescent="0.3">
      <c r="A2508" t="s">
        <v>1605</v>
      </c>
      <c r="B2508" s="6" t="s">
        <v>18</v>
      </c>
      <c r="C2508" s="5">
        <v>26</v>
      </c>
      <c r="D2508" t="s">
        <v>2099</v>
      </c>
      <c r="E2508">
        <v>4</v>
      </c>
      <c r="F2508">
        <v>10</v>
      </c>
      <c r="G2508">
        <v>0</v>
      </c>
      <c r="H2508">
        <v>0</v>
      </c>
      <c r="I2508">
        <v>0</v>
      </c>
      <c r="J2508" t="s">
        <v>2117</v>
      </c>
      <c r="K2508" s="2" t="s">
        <v>2316</v>
      </c>
      <c r="L2508" t="str">
        <f>VLOOKUP(A2508,Tables!$A$2:$B$218,2,FALSE)</f>
        <v>Truven</v>
      </c>
      <c r="O2508" s="8" t="s">
        <v>3149</v>
      </c>
      <c r="P2508" s="8"/>
      <c r="Q2508" t="str">
        <f t="shared" si="39"/>
        <v>Link to Source System</v>
      </c>
      <c r="R2508"/>
      <c r="S2508"/>
      <c r="T2508" s="6" t="str">
        <f>IFERROR(VLOOKUP(T$1&amp;"."&amp;$A2508&amp;"."&amp;$B2508,Mappings[[Lookup Name]:[Source Reference]],2,FALSE),"")</f>
        <v/>
      </c>
      <c r="U2508" s="6" t="str">
        <f>IFERROR(VLOOKUP(U$1&amp;"."&amp;$A2508&amp;"."&amp;$B2508,Mappings[[Lookup Name]:[Source Reference]],2,FALSE),"")</f>
        <v/>
      </c>
      <c r="V2508" s="6" t="str">
        <f>IFERROR(VLOOKUP(V$1&amp;"."&amp;$A2508&amp;"."&amp;$B2508,Mappings[[Lookup Name]:[Source Reference]],2,FALSE),"")</f>
        <v/>
      </c>
      <c r="W2508" s="6" t="str">
        <f>IFERROR(VLOOKUP(W$1&amp;"."&amp;$A2508&amp;"."&amp;$B2508,Mappings[[Lookup Name]:[Source Reference]],2,FALSE),"")</f>
        <v/>
      </c>
    </row>
    <row r="2509" spans="1:23" x14ac:dyDescent="0.3">
      <c r="A2509" t="s">
        <v>1623</v>
      </c>
      <c r="B2509" s="6" t="s">
        <v>1624</v>
      </c>
      <c r="C2509" s="5">
        <v>1</v>
      </c>
      <c r="D2509" t="s">
        <v>2099</v>
      </c>
      <c r="E2509">
        <v>4</v>
      </c>
      <c r="F2509">
        <v>10</v>
      </c>
      <c r="G2509">
        <v>0</v>
      </c>
      <c r="H2509">
        <v>0</v>
      </c>
      <c r="I2509">
        <v>1</v>
      </c>
      <c r="J2509" t="s">
        <v>2117</v>
      </c>
      <c r="K2509" s="2" t="s">
        <v>2117</v>
      </c>
      <c r="L2509" t="str">
        <f>VLOOKUP(A2509,Tables!$A$2:$B$218,2,FALSE)</f>
        <v>Truven</v>
      </c>
      <c r="O2509" s="8" t="s">
        <v>3149</v>
      </c>
      <c r="P2509" s="8"/>
      <c r="Q2509" t="str">
        <f t="shared" si="39"/>
        <v>System Generated</v>
      </c>
      <c r="R2509"/>
      <c r="S2509"/>
      <c r="T2509" s="6" t="str">
        <f>IFERROR(VLOOKUP(T$1&amp;"."&amp;$A2509&amp;"."&amp;$B2509,Mappings[[Lookup Name]:[Source Reference]],2,FALSE),"")</f>
        <v/>
      </c>
      <c r="U2509" s="6" t="str">
        <f>IFERROR(VLOOKUP(U$1&amp;"."&amp;$A2509&amp;"."&amp;$B2509,Mappings[[Lookup Name]:[Source Reference]],2,FALSE),"")</f>
        <v/>
      </c>
      <c r="V2509" s="6" t="str">
        <f>IFERROR(VLOOKUP(V$1&amp;"."&amp;$A2509&amp;"."&amp;$B2509,Mappings[[Lookup Name]:[Source Reference]],2,FALSE),"")</f>
        <v/>
      </c>
      <c r="W2509" s="6" t="str">
        <f>IFERROR(VLOOKUP(W$1&amp;"."&amp;$A2509&amp;"."&amp;$B2509,Mappings[[Lookup Name]:[Source Reference]],2,FALSE),"")</f>
        <v/>
      </c>
    </row>
    <row r="2510" spans="1:23" ht="31.2" x14ac:dyDescent="0.3">
      <c r="A2510" t="s">
        <v>1623</v>
      </c>
      <c r="B2510" s="6" t="s">
        <v>1584</v>
      </c>
      <c r="C2510" s="5">
        <v>2</v>
      </c>
      <c r="D2510" t="s">
        <v>2099</v>
      </c>
      <c r="E2510">
        <v>4</v>
      </c>
      <c r="F2510">
        <v>10</v>
      </c>
      <c r="G2510">
        <v>0</v>
      </c>
      <c r="H2510">
        <v>0</v>
      </c>
      <c r="I2510">
        <v>0</v>
      </c>
      <c r="J2510" t="s">
        <v>2117</v>
      </c>
      <c r="K2510" s="2" t="s">
        <v>2317</v>
      </c>
      <c r="L2510" t="str">
        <f>VLOOKUP(A2510,Tables!$A$2:$B$218,2,FALSE)</f>
        <v>Truven</v>
      </c>
      <c r="O2510" s="8" t="s">
        <v>3149</v>
      </c>
      <c r="P2510" s="8"/>
      <c r="Q2510" t="str">
        <f t="shared" si="39"/>
        <v>System Generated</v>
      </c>
      <c r="R2510"/>
      <c r="S2510"/>
      <c r="T2510" s="6" t="str">
        <f>IFERROR(VLOOKUP(T$1&amp;"."&amp;$A2510&amp;"."&amp;$B2510,Mappings[[Lookup Name]:[Source Reference]],2,FALSE),"")</f>
        <v/>
      </c>
      <c r="U2510" s="6" t="str">
        <f>IFERROR(VLOOKUP(U$1&amp;"."&amp;$A2510&amp;"."&amp;$B2510,Mappings[[Lookup Name]:[Source Reference]],2,FALSE),"")</f>
        <v/>
      </c>
      <c r="V2510" s="6" t="str">
        <f>IFERROR(VLOOKUP(V$1&amp;"."&amp;$A2510&amp;"."&amp;$B2510,Mappings[[Lookup Name]:[Source Reference]],2,FALSE),"")</f>
        <v/>
      </c>
      <c r="W2510" s="6" t="str">
        <f>IFERROR(VLOOKUP(W$1&amp;"."&amp;$A2510&amp;"."&amp;$B2510,Mappings[[Lookup Name]:[Source Reference]],2,FALSE),"")</f>
        <v/>
      </c>
    </row>
    <row r="2511" spans="1:23" x14ac:dyDescent="0.3">
      <c r="A2511" t="s">
        <v>1623</v>
      </c>
      <c r="B2511" s="6" t="s">
        <v>1625</v>
      </c>
      <c r="C2511" s="5">
        <v>3</v>
      </c>
      <c r="D2511" t="s">
        <v>2099</v>
      </c>
      <c r="E2511">
        <v>4</v>
      </c>
      <c r="F2511">
        <v>10</v>
      </c>
      <c r="G2511">
        <v>0</v>
      </c>
      <c r="H2511">
        <v>0</v>
      </c>
      <c r="I2511">
        <v>0</v>
      </c>
      <c r="J2511" t="s">
        <v>2117</v>
      </c>
      <c r="K2511" s="2" t="s">
        <v>2117</v>
      </c>
      <c r="L2511" t="str">
        <f>VLOOKUP(A2511,Tables!$A$2:$B$218,2,FALSE)</f>
        <v>Truven</v>
      </c>
      <c r="O2511" s="8" t="s">
        <v>3149</v>
      </c>
      <c r="P2511" s="8"/>
      <c r="Q2511" t="str">
        <f t="shared" si="39"/>
        <v>Business Logic</v>
      </c>
      <c r="R2511"/>
      <c r="S2511"/>
      <c r="T2511" s="6" t="str">
        <f>IFERROR(VLOOKUP(T$1&amp;"."&amp;$A2511&amp;"."&amp;$B2511,Mappings[[Lookup Name]:[Source Reference]],2,FALSE),"")</f>
        <v/>
      </c>
      <c r="U2511" s="6" t="str">
        <f>IFERROR(VLOOKUP(U$1&amp;"."&amp;$A2511&amp;"."&amp;$B2511,Mappings[[Lookup Name]:[Source Reference]],2,FALSE),"")</f>
        <v/>
      </c>
      <c r="V2511" s="6" t="str">
        <f>IFERROR(VLOOKUP(V$1&amp;"."&amp;$A2511&amp;"."&amp;$B2511,Mappings[[Lookup Name]:[Source Reference]],2,FALSE),"")</f>
        <v/>
      </c>
      <c r="W2511" s="6" t="str">
        <f>IFERROR(VLOOKUP(W$1&amp;"."&amp;$A2511&amp;"."&amp;$B2511,Mappings[[Lookup Name]:[Source Reference]],2,FALSE),"")</f>
        <v/>
      </c>
    </row>
    <row r="2512" spans="1:23" x14ac:dyDescent="0.3">
      <c r="A2512" t="s">
        <v>1623</v>
      </c>
      <c r="B2512" s="6" t="s">
        <v>1626</v>
      </c>
      <c r="C2512" s="5">
        <v>4</v>
      </c>
      <c r="D2512" t="s">
        <v>2102</v>
      </c>
      <c r="E2512">
        <v>255</v>
      </c>
      <c r="F2512">
        <v>0</v>
      </c>
      <c r="G2512">
        <v>0</v>
      </c>
      <c r="H2512">
        <v>1</v>
      </c>
      <c r="I2512">
        <v>0</v>
      </c>
      <c r="J2512" t="s">
        <v>2117</v>
      </c>
      <c r="K2512" s="2" t="s">
        <v>2117</v>
      </c>
      <c r="L2512" t="str">
        <f>VLOOKUP(A2512,Tables!$A$2:$B$218,2,FALSE)</f>
        <v>Truven</v>
      </c>
      <c r="O2512" s="8" t="s">
        <v>3149</v>
      </c>
      <c r="P2512" s="8"/>
      <c r="Q2512" t="str">
        <f t="shared" si="39"/>
        <v>Business Logic</v>
      </c>
      <c r="R2512"/>
      <c r="S2512"/>
      <c r="T2512" s="6" t="str">
        <f>IFERROR(VLOOKUP(T$1&amp;"."&amp;$A2512&amp;"."&amp;$B2512,Mappings[[Lookup Name]:[Source Reference]],2,FALSE),"")</f>
        <v/>
      </c>
      <c r="U2512" s="6" t="str">
        <f>IFERROR(VLOOKUP(U$1&amp;"."&amp;$A2512&amp;"."&amp;$B2512,Mappings[[Lookup Name]:[Source Reference]],2,FALSE),"")</f>
        <v/>
      </c>
      <c r="V2512" s="6" t="str">
        <f>IFERROR(VLOOKUP(V$1&amp;"."&amp;$A2512&amp;"."&amp;$B2512,Mappings[[Lookup Name]:[Source Reference]],2,FALSE),"")</f>
        <v/>
      </c>
      <c r="W2512" s="6" t="str">
        <f>IFERROR(VLOOKUP(W$1&amp;"."&amp;$A2512&amp;"."&amp;$B2512,Mappings[[Lookup Name]:[Source Reference]],2,FALSE),"")</f>
        <v/>
      </c>
    </row>
    <row r="2513" spans="1:23" x14ac:dyDescent="0.3">
      <c r="A2513" t="s">
        <v>1623</v>
      </c>
      <c r="B2513" s="6" t="s">
        <v>1627</v>
      </c>
      <c r="C2513" s="5">
        <v>5</v>
      </c>
      <c r="D2513" t="s">
        <v>2102</v>
      </c>
      <c r="E2513">
        <v>255</v>
      </c>
      <c r="F2513">
        <v>0</v>
      </c>
      <c r="G2513">
        <v>0</v>
      </c>
      <c r="H2513">
        <v>1</v>
      </c>
      <c r="I2513">
        <v>0</v>
      </c>
      <c r="J2513" t="s">
        <v>2117</v>
      </c>
      <c r="K2513" s="2" t="s">
        <v>2117</v>
      </c>
      <c r="L2513" t="str">
        <f>VLOOKUP(A2513,Tables!$A$2:$B$218,2,FALSE)</f>
        <v>Truven</v>
      </c>
      <c r="O2513" s="8" t="s">
        <v>3149</v>
      </c>
      <c r="P2513" s="8"/>
      <c r="Q2513" t="str">
        <f t="shared" si="39"/>
        <v>Business Logic</v>
      </c>
      <c r="R2513"/>
      <c r="S2513"/>
      <c r="T2513" s="6" t="str">
        <f>IFERROR(VLOOKUP(T$1&amp;"."&amp;$A2513&amp;"."&amp;$B2513,Mappings[[Lookup Name]:[Source Reference]],2,FALSE),"")</f>
        <v/>
      </c>
      <c r="U2513" s="6" t="str">
        <f>IFERROR(VLOOKUP(U$1&amp;"."&amp;$A2513&amp;"."&amp;$B2513,Mappings[[Lookup Name]:[Source Reference]],2,FALSE),"")</f>
        <v/>
      </c>
      <c r="V2513" s="6" t="str">
        <f>IFERROR(VLOOKUP(V$1&amp;"."&amp;$A2513&amp;"."&amp;$B2513,Mappings[[Lookup Name]:[Source Reference]],2,FALSE),"")</f>
        <v/>
      </c>
      <c r="W2513" s="6" t="str">
        <f>IFERROR(VLOOKUP(W$1&amp;"."&amp;$A2513&amp;"."&amp;$B2513,Mappings[[Lookup Name]:[Source Reference]],2,FALSE),"")</f>
        <v/>
      </c>
    </row>
    <row r="2514" spans="1:23" x14ac:dyDescent="0.3">
      <c r="A2514" t="s">
        <v>1623</v>
      </c>
      <c r="B2514" s="6" t="s">
        <v>1628</v>
      </c>
      <c r="C2514" s="5">
        <v>6</v>
      </c>
      <c r="D2514" t="s">
        <v>2105</v>
      </c>
      <c r="E2514">
        <v>3</v>
      </c>
      <c r="F2514">
        <v>10</v>
      </c>
      <c r="G2514">
        <v>0</v>
      </c>
      <c r="H2514">
        <v>1</v>
      </c>
      <c r="I2514">
        <v>0</v>
      </c>
      <c r="J2514" t="s">
        <v>2117</v>
      </c>
      <c r="K2514" s="2" t="s">
        <v>2117</v>
      </c>
      <c r="L2514" t="str">
        <f>VLOOKUP(A2514,Tables!$A$2:$B$218,2,FALSE)</f>
        <v>Truven</v>
      </c>
      <c r="O2514" s="8" t="s">
        <v>3149</v>
      </c>
      <c r="P2514" s="8"/>
      <c r="Q2514" t="str">
        <f t="shared" si="39"/>
        <v>Business Logic</v>
      </c>
      <c r="R2514"/>
      <c r="S2514"/>
      <c r="T2514" s="6" t="str">
        <f>IFERROR(VLOOKUP(T$1&amp;"."&amp;$A2514&amp;"."&amp;$B2514,Mappings[[Lookup Name]:[Source Reference]],2,FALSE),"")</f>
        <v/>
      </c>
      <c r="U2514" s="6" t="str">
        <f>IFERROR(VLOOKUP(U$1&amp;"."&amp;$A2514&amp;"."&amp;$B2514,Mappings[[Lookup Name]:[Source Reference]],2,FALSE),"")</f>
        <v/>
      </c>
      <c r="V2514" s="6" t="str">
        <f>IFERROR(VLOOKUP(V$1&amp;"."&amp;$A2514&amp;"."&amp;$B2514,Mappings[[Lookup Name]:[Source Reference]],2,FALSE),"")</f>
        <v/>
      </c>
      <c r="W2514" s="6" t="str">
        <f>IFERROR(VLOOKUP(W$1&amp;"."&amp;$A2514&amp;"."&amp;$B2514,Mappings[[Lookup Name]:[Source Reference]],2,FALSE),"")</f>
        <v/>
      </c>
    </row>
    <row r="2515" spans="1:23" x14ac:dyDescent="0.3">
      <c r="A2515" t="s">
        <v>1623</v>
      </c>
      <c r="B2515" s="6" t="s">
        <v>1629</v>
      </c>
      <c r="C2515" s="5">
        <v>7</v>
      </c>
      <c r="D2515" t="s">
        <v>2105</v>
      </c>
      <c r="E2515">
        <v>3</v>
      </c>
      <c r="F2515">
        <v>10</v>
      </c>
      <c r="G2515">
        <v>0</v>
      </c>
      <c r="H2515">
        <v>1</v>
      </c>
      <c r="I2515">
        <v>0</v>
      </c>
      <c r="J2515" t="s">
        <v>2117</v>
      </c>
      <c r="K2515" s="2" t="s">
        <v>2117</v>
      </c>
      <c r="L2515" t="str">
        <f>VLOOKUP(A2515,Tables!$A$2:$B$218,2,FALSE)</f>
        <v>Truven</v>
      </c>
      <c r="O2515" s="8" t="s">
        <v>3149</v>
      </c>
      <c r="P2515" s="8"/>
      <c r="Q2515" t="str">
        <f t="shared" si="39"/>
        <v>Business Logic</v>
      </c>
      <c r="R2515"/>
      <c r="S2515"/>
      <c r="T2515" s="6" t="str">
        <f>IFERROR(VLOOKUP(T$1&amp;"."&amp;$A2515&amp;"."&amp;$B2515,Mappings[[Lookup Name]:[Source Reference]],2,FALSE),"")</f>
        <v/>
      </c>
      <c r="U2515" s="6" t="str">
        <f>IFERROR(VLOOKUP(U$1&amp;"."&amp;$A2515&amp;"."&amp;$B2515,Mappings[[Lookup Name]:[Source Reference]],2,FALSE),"")</f>
        <v/>
      </c>
      <c r="V2515" s="6" t="str">
        <f>IFERROR(VLOOKUP(V$1&amp;"."&amp;$A2515&amp;"."&amp;$B2515,Mappings[[Lookup Name]:[Source Reference]],2,FALSE),"")</f>
        <v/>
      </c>
      <c r="W2515" s="6" t="str">
        <f>IFERROR(VLOOKUP(W$1&amp;"."&amp;$A2515&amp;"."&amp;$B2515,Mappings[[Lookup Name]:[Source Reference]],2,FALSE),"")</f>
        <v/>
      </c>
    </row>
    <row r="2516" spans="1:23" x14ac:dyDescent="0.3">
      <c r="A2516" t="s">
        <v>1623</v>
      </c>
      <c r="B2516" s="6" t="s">
        <v>1160</v>
      </c>
      <c r="C2516" s="5">
        <v>8</v>
      </c>
      <c r="D2516" t="s">
        <v>2101</v>
      </c>
      <c r="E2516">
        <v>1</v>
      </c>
      <c r="F2516">
        <v>0</v>
      </c>
      <c r="G2516">
        <v>0</v>
      </c>
      <c r="H2516">
        <v>1</v>
      </c>
      <c r="I2516">
        <v>0</v>
      </c>
      <c r="J2516" t="s">
        <v>2117</v>
      </c>
      <c r="K2516" s="2" t="s">
        <v>2117</v>
      </c>
      <c r="L2516" t="str">
        <f>VLOOKUP(A2516,Tables!$A$2:$B$218,2,FALSE)</f>
        <v>Truven</v>
      </c>
      <c r="O2516" s="8" t="s">
        <v>3149</v>
      </c>
      <c r="P2516" s="8"/>
      <c r="Q2516" t="str">
        <f t="shared" si="39"/>
        <v>Business Logic</v>
      </c>
      <c r="R2516"/>
      <c r="S2516"/>
      <c r="T2516" s="6" t="str">
        <f>IFERROR(VLOOKUP(T$1&amp;"."&amp;$A2516&amp;"."&amp;$B2516,Mappings[[Lookup Name]:[Source Reference]],2,FALSE),"")</f>
        <v/>
      </c>
      <c r="U2516" s="6" t="str">
        <f>IFERROR(VLOOKUP(U$1&amp;"."&amp;$A2516&amp;"."&amp;$B2516,Mappings[[Lookup Name]:[Source Reference]],2,FALSE),"")</f>
        <v/>
      </c>
      <c r="V2516" s="6" t="str">
        <f>IFERROR(VLOOKUP(V$1&amp;"."&amp;$A2516&amp;"."&amp;$B2516,Mappings[[Lookup Name]:[Source Reference]],2,FALSE),"")</f>
        <v/>
      </c>
      <c r="W2516" s="6" t="str">
        <f>IFERROR(VLOOKUP(W$1&amp;"."&amp;$A2516&amp;"."&amp;$B2516,Mappings[[Lookup Name]:[Source Reference]],2,FALSE),"")</f>
        <v/>
      </c>
    </row>
    <row r="2517" spans="1:23" x14ac:dyDescent="0.3">
      <c r="A2517" t="s">
        <v>1623</v>
      </c>
      <c r="B2517" s="6" t="s">
        <v>11</v>
      </c>
      <c r="C2517" s="5">
        <v>9</v>
      </c>
      <c r="D2517" t="s">
        <v>2101</v>
      </c>
      <c r="E2517">
        <v>1</v>
      </c>
      <c r="F2517">
        <v>0</v>
      </c>
      <c r="G2517">
        <v>0</v>
      </c>
      <c r="H2517">
        <v>1</v>
      </c>
      <c r="I2517">
        <v>0</v>
      </c>
      <c r="J2517" t="s">
        <v>2117</v>
      </c>
      <c r="K2517" s="2" t="s">
        <v>2117</v>
      </c>
      <c r="L2517" t="str">
        <f>VLOOKUP(A2517,Tables!$A$2:$B$218,2,FALSE)</f>
        <v>Truven</v>
      </c>
      <c r="O2517" s="8" t="s">
        <v>3149</v>
      </c>
      <c r="P2517" s="8"/>
      <c r="Q2517" t="str">
        <f t="shared" si="39"/>
        <v>Business Logic</v>
      </c>
      <c r="R2517"/>
      <c r="S2517"/>
      <c r="T2517" s="6" t="str">
        <f>IFERROR(VLOOKUP(T$1&amp;"."&amp;$A2517&amp;"."&amp;$B2517,Mappings[[Lookup Name]:[Source Reference]],2,FALSE),"")</f>
        <v/>
      </c>
      <c r="U2517" s="6" t="str">
        <f>IFERROR(VLOOKUP(U$1&amp;"."&amp;$A2517&amp;"."&amp;$B2517,Mappings[[Lookup Name]:[Source Reference]],2,FALSE),"")</f>
        <v/>
      </c>
      <c r="V2517" s="6" t="str">
        <f>IFERROR(VLOOKUP(V$1&amp;"."&amp;$A2517&amp;"."&amp;$B2517,Mappings[[Lookup Name]:[Source Reference]],2,FALSE),"")</f>
        <v/>
      </c>
      <c r="W2517" s="6" t="str">
        <f>IFERROR(VLOOKUP(W$1&amp;"."&amp;$A2517&amp;"."&amp;$B2517,Mappings[[Lookup Name]:[Source Reference]],2,FALSE),"")</f>
        <v/>
      </c>
    </row>
    <row r="2518" spans="1:23" x14ac:dyDescent="0.3">
      <c r="A2518" t="s">
        <v>1623</v>
      </c>
      <c r="B2518" s="6" t="s">
        <v>12</v>
      </c>
      <c r="C2518" s="5">
        <v>10</v>
      </c>
      <c r="D2518" t="s">
        <v>2102</v>
      </c>
      <c r="E2518">
        <v>120</v>
      </c>
      <c r="F2518">
        <v>0</v>
      </c>
      <c r="G2518">
        <v>0</v>
      </c>
      <c r="H2518">
        <v>0</v>
      </c>
      <c r="I2518">
        <v>0</v>
      </c>
      <c r="J2518" t="s">
        <v>2117</v>
      </c>
      <c r="K2518" s="2" t="s">
        <v>2117</v>
      </c>
      <c r="L2518" t="str">
        <f>VLOOKUP(A2518,Tables!$A$2:$B$218,2,FALSE)</f>
        <v>Truven</v>
      </c>
      <c r="O2518" s="8" t="s">
        <v>3149</v>
      </c>
      <c r="P2518" s="8"/>
      <c r="Q2518" t="str">
        <f t="shared" si="39"/>
        <v>ETL Audit Process</v>
      </c>
      <c r="R2518"/>
      <c r="S2518"/>
      <c r="T2518" s="6" t="str">
        <f>IFERROR(VLOOKUP(T$1&amp;"."&amp;$A2518&amp;"."&amp;$B2518,Mappings[[Lookup Name]:[Source Reference]],2,FALSE),"")</f>
        <v/>
      </c>
      <c r="U2518" s="6" t="str">
        <f>IFERROR(VLOOKUP(U$1&amp;"."&amp;$A2518&amp;"."&amp;$B2518,Mappings[[Lookup Name]:[Source Reference]],2,FALSE),"")</f>
        <v/>
      </c>
      <c r="V2518" s="6" t="str">
        <f>IFERROR(VLOOKUP(V$1&amp;"."&amp;$A2518&amp;"."&amp;$B2518,Mappings[[Lookup Name]:[Source Reference]],2,FALSE),"")</f>
        <v/>
      </c>
      <c r="W2518" s="6" t="str">
        <f>IFERROR(VLOOKUP(W$1&amp;"."&amp;$A2518&amp;"."&amp;$B2518,Mappings[[Lookup Name]:[Source Reference]],2,FALSE),"")</f>
        <v/>
      </c>
    </row>
    <row r="2519" spans="1:23" x14ac:dyDescent="0.3">
      <c r="A2519" t="s">
        <v>1623</v>
      </c>
      <c r="B2519" s="6" t="s">
        <v>13</v>
      </c>
      <c r="C2519" s="5">
        <v>11</v>
      </c>
      <c r="D2519" t="s">
        <v>2098</v>
      </c>
      <c r="E2519">
        <v>8</v>
      </c>
      <c r="F2519">
        <v>23</v>
      </c>
      <c r="G2519">
        <v>3</v>
      </c>
      <c r="H2519">
        <v>0</v>
      </c>
      <c r="I2519">
        <v>0</v>
      </c>
      <c r="J2519" t="s">
        <v>2117</v>
      </c>
      <c r="K2519" s="2" t="s">
        <v>2117</v>
      </c>
      <c r="L2519" t="str">
        <f>VLOOKUP(A2519,Tables!$A$2:$B$218,2,FALSE)</f>
        <v>Truven</v>
      </c>
      <c r="O2519" s="8" t="s">
        <v>3149</v>
      </c>
      <c r="P2519" s="8"/>
      <c r="Q2519" t="str">
        <f t="shared" si="39"/>
        <v>ETL Audit Process</v>
      </c>
      <c r="R2519"/>
      <c r="S2519"/>
      <c r="T2519" s="6" t="str">
        <f>IFERROR(VLOOKUP(T$1&amp;"."&amp;$A2519&amp;"."&amp;$B2519,Mappings[[Lookup Name]:[Source Reference]],2,FALSE),"")</f>
        <v/>
      </c>
      <c r="U2519" s="6" t="str">
        <f>IFERROR(VLOOKUP(U$1&amp;"."&amp;$A2519&amp;"."&amp;$B2519,Mappings[[Lookup Name]:[Source Reference]],2,FALSE),"")</f>
        <v/>
      </c>
      <c r="V2519" s="6" t="str">
        <f>IFERROR(VLOOKUP(V$1&amp;"."&amp;$A2519&amp;"."&amp;$B2519,Mappings[[Lookup Name]:[Source Reference]],2,FALSE),"")</f>
        <v/>
      </c>
      <c r="W2519" s="6" t="str">
        <f>IFERROR(VLOOKUP(W$1&amp;"."&amp;$A2519&amp;"."&amp;$B2519,Mappings[[Lookup Name]:[Source Reference]],2,FALSE),"")</f>
        <v/>
      </c>
    </row>
    <row r="2520" spans="1:23" x14ac:dyDescent="0.3">
      <c r="A2520" t="s">
        <v>1623</v>
      </c>
      <c r="B2520" s="6" t="s">
        <v>14</v>
      </c>
      <c r="C2520" s="5">
        <v>12</v>
      </c>
      <c r="D2520" t="s">
        <v>2098</v>
      </c>
      <c r="E2520">
        <v>8</v>
      </c>
      <c r="F2520">
        <v>23</v>
      </c>
      <c r="G2520">
        <v>3</v>
      </c>
      <c r="H2520">
        <v>0</v>
      </c>
      <c r="I2520">
        <v>0</v>
      </c>
      <c r="J2520" t="s">
        <v>2117</v>
      </c>
      <c r="K2520" s="2" t="s">
        <v>2117</v>
      </c>
      <c r="L2520" t="str">
        <f>VLOOKUP(A2520,Tables!$A$2:$B$218,2,FALSE)</f>
        <v>Truven</v>
      </c>
      <c r="O2520" s="8" t="s">
        <v>3149</v>
      </c>
      <c r="P2520" s="8"/>
      <c r="Q2520" t="str">
        <f t="shared" si="39"/>
        <v>ETL Audit Process</v>
      </c>
      <c r="R2520"/>
      <c r="S2520"/>
      <c r="T2520" s="6" t="str">
        <f>IFERROR(VLOOKUP(T$1&amp;"."&amp;$A2520&amp;"."&amp;$B2520,Mappings[[Lookup Name]:[Source Reference]],2,FALSE),"")</f>
        <v/>
      </c>
      <c r="U2520" s="6" t="str">
        <f>IFERROR(VLOOKUP(U$1&amp;"."&amp;$A2520&amp;"."&amp;$B2520,Mappings[[Lookup Name]:[Source Reference]],2,FALSE),"")</f>
        <v/>
      </c>
      <c r="V2520" s="6" t="str">
        <f>IFERROR(VLOOKUP(V$1&amp;"."&amp;$A2520&amp;"."&amp;$B2520,Mappings[[Lookup Name]:[Source Reference]],2,FALSE),"")</f>
        <v/>
      </c>
      <c r="W2520" s="6" t="str">
        <f>IFERROR(VLOOKUP(W$1&amp;"."&amp;$A2520&amp;"."&amp;$B2520,Mappings[[Lookup Name]:[Source Reference]],2,FALSE),"")</f>
        <v/>
      </c>
    </row>
    <row r="2521" spans="1:23" x14ac:dyDescent="0.3">
      <c r="A2521" t="s">
        <v>1623</v>
      </c>
      <c r="B2521" s="6" t="s">
        <v>15</v>
      </c>
      <c r="C2521" s="5">
        <v>13</v>
      </c>
      <c r="D2521" t="s">
        <v>2102</v>
      </c>
      <c r="E2521">
        <v>120</v>
      </c>
      <c r="F2521">
        <v>0</v>
      </c>
      <c r="G2521">
        <v>0</v>
      </c>
      <c r="H2521">
        <v>0</v>
      </c>
      <c r="I2521">
        <v>0</v>
      </c>
      <c r="J2521" t="s">
        <v>2117</v>
      </c>
      <c r="K2521" s="2" t="s">
        <v>2117</v>
      </c>
      <c r="L2521" t="str">
        <f>VLOOKUP(A2521,Tables!$A$2:$B$218,2,FALSE)</f>
        <v>Truven</v>
      </c>
      <c r="O2521" s="8" t="s">
        <v>3149</v>
      </c>
      <c r="P2521" s="8"/>
      <c r="Q2521" t="str">
        <f t="shared" si="39"/>
        <v>ETL Audit Process</v>
      </c>
      <c r="R2521"/>
      <c r="S2521"/>
      <c r="T2521" s="6" t="str">
        <f>IFERROR(VLOOKUP(T$1&amp;"."&amp;$A2521&amp;"."&amp;$B2521,Mappings[[Lookup Name]:[Source Reference]],2,FALSE),"")</f>
        <v/>
      </c>
      <c r="U2521" s="6" t="str">
        <f>IFERROR(VLOOKUP(U$1&amp;"."&amp;$A2521&amp;"."&amp;$B2521,Mappings[[Lookup Name]:[Source Reference]],2,FALSE),"")</f>
        <v/>
      </c>
      <c r="V2521" s="6" t="str">
        <f>IFERROR(VLOOKUP(V$1&amp;"."&amp;$A2521&amp;"."&amp;$B2521,Mappings[[Lookup Name]:[Source Reference]],2,FALSE),"")</f>
        <v/>
      </c>
      <c r="W2521" s="6" t="str">
        <f>IFERROR(VLOOKUP(W$1&amp;"."&amp;$A2521&amp;"."&amp;$B2521,Mappings[[Lookup Name]:[Source Reference]],2,FALSE),"")</f>
        <v/>
      </c>
    </row>
    <row r="2522" spans="1:23" x14ac:dyDescent="0.3">
      <c r="A2522" t="s">
        <v>1623</v>
      </c>
      <c r="B2522" s="6" t="s">
        <v>16</v>
      </c>
      <c r="C2522" s="5">
        <v>14</v>
      </c>
      <c r="D2522" t="s">
        <v>2099</v>
      </c>
      <c r="E2522">
        <v>4</v>
      </c>
      <c r="F2522">
        <v>10</v>
      </c>
      <c r="G2522">
        <v>0</v>
      </c>
      <c r="H2522">
        <v>0</v>
      </c>
      <c r="I2522">
        <v>0</v>
      </c>
      <c r="J2522" t="s">
        <v>2117</v>
      </c>
      <c r="K2522" s="2" t="s">
        <v>2117</v>
      </c>
      <c r="L2522" t="str">
        <f>VLOOKUP(A2522,Tables!$A$2:$B$218,2,FALSE)</f>
        <v>Truven</v>
      </c>
      <c r="O2522" s="8" t="s">
        <v>3149</v>
      </c>
      <c r="P2522" s="8"/>
      <c r="Q2522" t="str">
        <f t="shared" si="39"/>
        <v>ETL Audit Process</v>
      </c>
      <c r="R2522"/>
      <c r="S2522"/>
      <c r="T2522" s="6" t="str">
        <f>IFERROR(VLOOKUP(T$1&amp;"."&amp;$A2522&amp;"."&amp;$B2522,Mappings[[Lookup Name]:[Source Reference]],2,FALSE),"")</f>
        <v/>
      </c>
      <c r="U2522" s="6" t="str">
        <f>IFERROR(VLOOKUP(U$1&amp;"."&amp;$A2522&amp;"."&amp;$B2522,Mappings[[Lookup Name]:[Source Reference]],2,FALSE),"")</f>
        <v/>
      </c>
      <c r="V2522" s="6" t="str">
        <f>IFERROR(VLOOKUP(V$1&amp;"."&amp;$A2522&amp;"."&amp;$B2522,Mappings[[Lookup Name]:[Source Reference]],2,FALSE),"")</f>
        <v/>
      </c>
      <c r="W2522" s="6" t="str">
        <f>IFERROR(VLOOKUP(W$1&amp;"."&amp;$A2522&amp;"."&amp;$B2522,Mappings[[Lookup Name]:[Source Reference]],2,FALSE),"")</f>
        <v/>
      </c>
    </row>
    <row r="2523" spans="1:23" x14ac:dyDescent="0.3">
      <c r="A2523" t="s">
        <v>1623</v>
      </c>
      <c r="B2523" s="6" t="s">
        <v>17</v>
      </c>
      <c r="C2523" s="5">
        <v>15</v>
      </c>
      <c r="D2523" t="s">
        <v>2099</v>
      </c>
      <c r="E2523">
        <v>4</v>
      </c>
      <c r="F2523">
        <v>10</v>
      </c>
      <c r="G2523">
        <v>0</v>
      </c>
      <c r="H2523">
        <v>0</v>
      </c>
      <c r="I2523">
        <v>0</v>
      </c>
      <c r="J2523" t="s">
        <v>2117</v>
      </c>
      <c r="K2523" s="2" t="s">
        <v>2117</v>
      </c>
      <c r="L2523" t="str">
        <f>VLOOKUP(A2523,Tables!$A$2:$B$218,2,FALSE)</f>
        <v>Truven</v>
      </c>
      <c r="O2523" s="8" t="s">
        <v>3149</v>
      </c>
      <c r="P2523" s="8"/>
      <c r="Q2523" t="str">
        <f t="shared" si="39"/>
        <v>ETL Audit Process</v>
      </c>
      <c r="R2523"/>
      <c r="S2523"/>
      <c r="T2523" s="6" t="str">
        <f>IFERROR(VLOOKUP(T$1&amp;"."&amp;$A2523&amp;"."&amp;$B2523,Mappings[[Lookup Name]:[Source Reference]],2,FALSE),"")</f>
        <v/>
      </c>
      <c r="U2523" s="6" t="str">
        <f>IFERROR(VLOOKUP(U$1&amp;"."&amp;$A2523&amp;"."&amp;$B2523,Mappings[[Lookup Name]:[Source Reference]],2,FALSE),"")</f>
        <v/>
      </c>
      <c r="V2523" s="6" t="str">
        <f>IFERROR(VLOOKUP(V$1&amp;"."&amp;$A2523&amp;"."&amp;$B2523,Mappings[[Lookup Name]:[Source Reference]],2,FALSE),"")</f>
        <v/>
      </c>
      <c r="W2523" s="6" t="str">
        <f>IFERROR(VLOOKUP(W$1&amp;"."&amp;$A2523&amp;"."&amp;$B2523,Mappings[[Lookup Name]:[Source Reference]],2,FALSE),"")</f>
        <v/>
      </c>
    </row>
    <row r="2524" spans="1:23" ht="31.2" x14ac:dyDescent="0.3">
      <c r="A2524" t="s">
        <v>1623</v>
      </c>
      <c r="B2524" s="6" t="s">
        <v>18</v>
      </c>
      <c r="C2524" s="5">
        <v>16</v>
      </c>
      <c r="D2524" t="s">
        <v>2099</v>
      </c>
      <c r="E2524">
        <v>4</v>
      </c>
      <c r="F2524">
        <v>10</v>
      </c>
      <c r="G2524">
        <v>0</v>
      </c>
      <c r="H2524">
        <v>0</v>
      </c>
      <c r="I2524">
        <v>0</v>
      </c>
      <c r="J2524" t="s">
        <v>2117</v>
      </c>
      <c r="K2524" s="2" t="s">
        <v>2318</v>
      </c>
      <c r="L2524" t="str">
        <f>VLOOKUP(A2524,Tables!$A$2:$B$218,2,FALSE)</f>
        <v>Truven</v>
      </c>
      <c r="O2524" s="8" t="s">
        <v>3149</v>
      </c>
      <c r="P2524" s="8"/>
      <c r="Q2524" t="str">
        <f t="shared" si="39"/>
        <v>Link to Source System</v>
      </c>
      <c r="R2524"/>
      <c r="S2524"/>
      <c r="T2524" s="6" t="str">
        <f>IFERROR(VLOOKUP(T$1&amp;"."&amp;$A2524&amp;"."&amp;$B2524,Mappings[[Lookup Name]:[Source Reference]],2,FALSE),"")</f>
        <v/>
      </c>
      <c r="U2524" s="6" t="str">
        <f>IFERROR(VLOOKUP(U$1&amp;"."&amp;$A2524&amp;"."&amp;$B2524,Mappings[[Lookup Name]:[Source Reference]],2,FALSE),"")</f>
        <v/>
      </c>
      <c r="V2524" s="6" t="str">
        <f>IFERROR(VLOOKUP(V$1&amp;"."&amp;$A2524&amp;"."&amp;$B2524,Mappings[[Lookup Name]:[Source Reference]],2,FALSE),"")</f>
        <v/>
      </c>
      <c r="W2524" s="6" t="str">
        <f>IFERROR(VLOOKUP(W$1&amp;"."&amp;$A2524&amp;"."&amp;$B2524,Mappings[[Lookup Name]:[Source Reference]],2,FALSE),"")</f>
        <v/>
      </c>
    </row>
    <row r="2525" spans="1:23" x14ac:dyDescent="0.3">
      <c r="A2525" t="s">
        <v>1630</v>
      </c>
      <c r="B2525" s="6" t="s">
        <v>1631</v>
      </c>
      <c r="C2525" s="5">
        <v>1</v>
      </c>
      <c r="D2525" t="s">
        <v>2099</v>
      </c>
      <c r="E2525">
        <v>4</v>
      </c>
      <c r="F2525">
        <v>10</v>
      </c>
      <c r="G2525">
        <v>0</v>
      </c>
      <c r="H2525">
        <v>0</v>
      </c>
      <c r="I2525">
        <v>1</v>
      </c>
      <c r="J2525" t="s">
        <v>2117</v>
      </c>
      <c r="K2525" s="2" t="s">
        <v>2117</v>
      </c>
      <c r="L2525" t="str">
        <f>VLOOKUP(A2525,Tables!$A$2:$B$218,2,FALSE)</f>
        <v/>
      </c>
      <c r="O2525" s="8" t="s">
        <v>3149</v>
      </c>
      <c r="P2525" s="8"/>
      <c r="Q2525" t="str">
        <f t="shared" si="39"/>
        <v>System Generated</v>
      </c>
      <c r="R2525"/>
      <c r="S2525"/>
      <c r="T2525" s="6" t="str">
        <f>IFERROR(VLOOKUP(T$1&amp;"."&amp;$A2525&amp;"."&amp;$B2525,Mappings[[Lookup Name]:[Source Reference]],2,FALSE),"")</f>
        <v/>
      </c>
      <c r="U2525" s="6" t="str">
        <f>IFERROR(VLOOKUP(U$1&amp;"."&amp;$A2525&amp;"."&amp;$B2525,Mappings[[Lookup Name]:[Source Reference]],2,FALSE),"")</f>
        <v/>
      </c>
      <c r="V2525" s="6" t="str">
        <f>IFERROR(VLOOKUP(V$1&amp;"."&amp;$A2525&amp;"."&amp;$B2525,Mappings[[Lookup Name]:[Source Reference]],2,FALSE),"")</f>
        <v/>
      </c>
      <c r="W2525" s="6" t="str">
        <f>IFERROR(VLOOKUP(W$1&amp;"."&amp;$A2525&amp;"."&amp;$B2525,Mappings[[Lookup Name]:[Source Reference]],2,FALSE),"")</f>
        <v/>
      </c>
    </row>
    <row r="2526" spans="1:23" ht="31.2" x14ac:dyDescent="0.3">
      <c r="A2526" t="s">
        <v>1630</v>
      </c>
      <c r="B2526" s="6" t="s">
        <v>1584</v>
      </c>
      <c r="C2526" s="5">
        <v>2</v>
      </c>
      <c r="D2526" t="s">
        <v>2099</v>
      </c>
      <c r="E2526">
        <v>4</v>
      </c>
      <c r="F2526">
        <v>10</v>
      </c>
      <c r="G2526">
        <v>0</v>
      </c>
      <c r="H2526">
        <v>0</v>
      </c>
      <c r="I2526">
        <v>0</v>
      </c>
      <c r="J2526" t="s">
        <v>2117</v>
      </c>
      <c r="K2526" s="2" t="s">
        <v>2319</v>
      </c>
      <c r="L2526" t="str">
        <f>VLOOKUP(A2526,Tables!$A$2:$B$218,2,FALSE)</f>
        <v/>
      </c>
      <c r="O2526" s="8" t="s">
        <v>3149</v>
      </c>
      <c r="P2526" s="8"/>
      <c r="Q2526" t="str">
        <f t="shared" si="39"/>
        <v>System Generated</v>
      </c>
      <c r="R2526"/>
      <c r="S2526"/>
      <c r="T2526" s="6" t="str">
        <f>IFERROR(VLOOKUP(T$1&amp;"."&amp;$A2526&amp;"."&amp;$B2526,Mappings[[Lookup Name]:[Source Reference]],2,FALSE),"")</f>
        <v/>
      </c>
      <c r="U2526" s="6" t="str">
        <f>IFERROR(VLOOKUP(U$1&amp;"."&amp;$A2526&amp;"."&amp;$B2526,Mappings[[Lookup Name]:[Source Reference]],2,FALSE),"")</f>
        <v/>
      </c>
      <c r="V2526" s="6" t="str">
        <f>IFERROR(VLOOKUP(V$1&amp;"."&amp;$A2526&amp;"."&amp;$B2526,Mappings[[Lookup Name]:[Source Reference]],2,FALSE),"")</f>
        <v/>
      </c>
      <c r="W2526" s="6" t="str">
        <f>IFERROR(VLOOKUP(W$1&amp;"."&amp;$A2526&amp;"."&amp;$B2526,Mappings[[Lookup Name]:[Source Reference]],2,FALSE),"")</f>
        <v/>
      </c>
    </row>
    <row r="2527" spans="1:23" x14ac:dyDescent="0.3">
      <c r="A2527" t="s">
        <v>1630</v>
      </c>
      <c r="B2527" s="6" t="s">
        <v>1632</v>
      </c>
      <c r="C2527" s="5">
        <v>3</v>
      </c>
      <c r="D2527" t="s">
        <v>2114</v>
      </c>
      <c r="E2527">
        <v>5</v>
      </c>
      <c r="F2527">
        <v>16</v>
      </c>
      <c r="G2527">
        <v>7</v>
      </c>
      <c r="H2527">
        <v>1</v>
      </c>
      <c r="I2527">
        <v>0</v>
      </c>
      <c r="J2527" t="s">
        <v>2117</v>
      </c>
      <c r="K2527" s="2" t="s">
        <v>2117</v>
      </c>
      <c r="L2527" t="str">
        <f>VLOOKUP(A2527,Tables!$A$2:$B$218,2,FALSE)</f>
        <v/>
      </c>
      <c r="O2527" s="8" t="s">
        <v>3149</v>
      </c>
      <c r="P2527" s="8"/>
      <c r="Q2527" t="str">
        <f t="shared" si="39"/>
        <v>Business Logic</v>
      </c>
      <c r="R2527"/>
      <c r="S2527"/>
      <c r="T2527" s="6" t="str">
        <f>IFERROR(VLOOKUP(T$1&amp;"."&amp;$A2527&amp;"."&amp;$B2527,Mappings[[Lookup Name]:[Source Reference]],2,FALSE),"")</f>
        <v/>
      </c>
      <c r="U2527" s="6" t="str">
        <f>IFERROR(VLOOKUP(U$1&amp;"."&amp;$A2527&amp;"."&amp;$B2527,Mappings[[Lookup Name]:[Source Reference]],2,FALSE),"")</f>
        <v/>
      </c>
      <c r="V2527" s="6" t="str">
        <f>IFERROR(VLOOKUP(V$1&amp;"."&amp;$A2527&amp;"."&amp;$B2527,Mappings[[Lookup Name]:[Source Reference]],2,FALSE),"")</f>
        <v/>
      </c>
      <c r="W2527" s="6" t="str">
        <f>IFERROR(VLOOKUP(W$1&amp;"."&amp;$A2527&amp;"."&amp;$B2527,Mappings[[Lookup Name]:[Source Reference]],2,FALSE),"")</f>
        <v/>
      </c>
    </row>
    <row r="2528" spans="1:23" x14ac:dyDescent="0.3">
      <c r="A2528" t="s">
        <v>1630</v>
      </c>
      <c r="B2528" s="6" t="s">
        <v>1633</v>
      </c>
      <c r="C2528" s="5">
        <v>4</v>
      </c>
      <c r="D2528" t="s">
        <v>2114</v>
      </c>
      <c r="E2528">
        <v>5</v>
      </c>
      <c r="F2528">
        <v>16</v>
      </c>
      <c r="G2528">
        <v>7</v>
      </c>
      <c r="H2528">
        <v>1</v>
      </c>
      <c r="I2528">
        <v>0</v>
      </c>
      <c r="J2528" t="s">
        <v>2117</v>
      </c>
      <c r="K2528" s="2" t="s">
        <v>2117</v>
      </c>
      <c r="L2528" t="str">
        <f>VLOOKUP(A2528,Tables!$A$2:$B$218,2,FALSE)</f>
        <v/>
      </c>
      <c r="O2528" s="8" t="s">
        <v>3149</v>
      </c>
      <c r="P2528" s="8"/>
      <c r="Q2528" t="str">
        <f t="shared" si="39"/>
        <v>Business Logic</v>
      </c>
      <c r="R2528"/>
      <c r="S2528"/>
      <c r="T2528" s="6" t="str">
        <f>IFERROR(VLOOKUP(T$1&amp;"."&amp;$A2528&amp;"."&amp;$B2528,Mappings[[Lookup Name]:[Source Reference]],2,FALSE),"")</f>
        <v/>
      </c>
      <c r="U2528" s="6" t="str">
        <f>IFERROR(VLOOKUP(U$1&amp;"."&amp;$A2528&amp;"."&amp;$B2528,Mappings[[Lookup Name]:[Source Reference]],2,FALSE),"")</f>
        <v/>
      </c>
      <c r="V2528" s="6" t="str">
        <f>IFERROR(VLOOKUP(V$1&amp;"."&amp;$A2528&amp;"."&amp;$B2528,Mappings[[Lookup Name]:[Source Reference]],2,FALSE),"")</f>
        <v/>
      </c>
      <c r="W2528" s="6" t="str">
        <f>IFERROR(VLOOKUP(W$1&amp;"."&amp;$A2528&amp;"."&amp;$B2528,Mappings[[Lookup Name]:[Source Reference]],2,FALSE),"")</f>
        <v/>
      </c>
    </row>
    <row r="2529" spans="1:23" x14ac:dyDescent="0.3">
      <c r="A2529" t="s">
        <v>1630</v>
      </c>
      <c r="B2529" s="6" t="s">
        <v>1634</v>
      </c>
      <c r="C2529" s="5">
        <v>5</v>
      </c>
      <c r="D2529" t="s">
        <v>2102</v>
      </c>
      <c r="E2529">
        <v>15</v>
      </c>
      <c r="F2529">
        <v>0</v>
      </c>
      <c r="G2529">
        <v>0</v>
      </c>
      <c r="H2529">
        <v>1</v>
      </c>
      <c r="I2529">
        <v>0</v>
      </c>
      <c r="J2529" t="s">
        <v>2117</v>
      </c>
      <c r="K2529" s="2" t="s">
        <v>2117</v>
      </c>
      <c r="L2529" t="str">
        <f>VLOOKUP(A2529,Tables!$A$2:$B$218,2,FALSE)</f>
        <v/>
      </c>
      <c r="O2529" s="8" t="s">
        <v>3149</v>
      </c>
      <c r="P2529" s="8"/>
      <c r="Q2529" t="str">
        <f t="shared" si="39"/>
        <v>Business Logic</v>
      </c>
      <c r="R2529"/>
      <c r="S2529"/>
      <c r="T2529" s="6" t="str">
        <f>IFERROR(VLOOKUP(T$1&amp;"."&amp;$A2529&amp;"."&amp;$B2529,Mappings[[Lookup Name]:[Source Reference]],2,FALSE),"")</f>
        <v/>
      </c>
      <c r="U2529" s="6" t="str">
        <f>IFERROR(VLOOKUP(U$1&amp;"."&amp;$A2529&amp;"."&amp;$B2529,Mappings[[Lookup Name]:[Source Reference]],2,FALSE),"")</f>
        <v/>
      </c>
      <c r="V2529" s="6" t="str">
        <f>IFERROR(VLOOKUP(V$1&amp;"."&amp;$A2529&amp;"."&amp;$B2529,Mappings[[Lookup Name]:[Source Reference]],2,FALSE),"")</f>
        <v/>
      </c>
      <c r="W2529" s="6" t="str">
        <f>IFERROR(VLOOKUP(W$1&amp;"."&amp;$A2529&amp;"."&amp;$B2529,Mappings[[Lookup Name]:[Source Reference]],2,FALSE),"")</f>
        <v/>
      </c>
    </row>
    <row r="2530" spans="1:23" x14ac:dyDescent="0.3">
      <c r="A2530" t="s">
        <v>1630</v>
      </c>
      <c r="B2530" s="6" t="s">
        <v>16</v>
      </c>
      <c r="C2530" s="5">
        <v>6</v>
      </c>
      <c r="D2530" t="s">
        <v>2099</v>
      </c>
      <c r="E2530">
        <v>4</v>
      </c>
      <c r="F2530">
        <v>10</v>
      </c>
      <c r="G2530">
        <v>0</v>
      </c>
      <c r="H2530">
        <v>0</v>
      </c>
      <c r="I2530">
        <v>0</v>
      </c>
      <c r="J2530" t="s">
        <v>2117</v>
      </c>
      <c r="K2530" s="2" t="s">
        <v>2117</v>
      </c>
      <c r="L2530" t="str">
        <f>VLOOKUP(A2530,Tables!$A$2:$B$218,2,FALSE)</f>
        <v/>
      </c>
      <c r="O2530" s="8" t="s">
        <v>3149</v>
      </c>
      <c r="P2530" s="8"/>
      <c r="Q2530" t="str">
        <f t="shared" si="39"/>
        <v>ETL Audit Process</v>
      </c>
      <c r="R2530"/>
      <c r="S2530"/>
      <c r="T2530" s="6" t="str">
        <f>IFERROR(VLOOKUP(T$1&amp;"."&amp;$A2530&amp;"."&amp;$B2530,Mappings[[Lookup Name]:[Source Reference]],2,FALSE),"")</f>
        <v/>
      </c>
      <c r="U2530" s="6" t="str">
        <f>IFERROR(VLOOKUP(U$1&amp;"."&amp;$A2530&amp;"."&amp;$B2530,Mappings[[Lookup Name]:[Source Reference]],2,FALSE),"")</f>
        <v/>
      </c>
      <c r="V2530" s="6" t="str">
        <f>IFERROR(VLOOKUP(V$1&amp;"."&amp;$A2530&amp;"."&amp;$B2530,Mappings[[Lookup Name]:[Source Reference]],2,FALSE),"")</f>
        <v/>
      </c>
      <c r="W2530" s="6" t="str">
        <f>IFERROR(VLOOKUP(W$1&amp;"."&amp;$A2530&amp;"."&amp;$B2530,Mappings[[Lookup Name]:[Source Reference]],2,FALSE),"")</f>
        <v/>
      </c>
    </row>
    <row r="2531" spans="1:23" x14ac:dyDescent="0.3">
      <c r="A2531" t="s">
        <v>1630</v>
      </c>
      <c r="B2531" s="6" t="s">
        <v>17</v>
      </c>
      <c r="C2531" s="5">
        <v>7</v>
      </c>
      <c r="D2531" t="s">
        <v>2102</v>
      </c>
      <c r="E2531">
        <v>50</v>
      </c>
      <c r="F2531">
        <v>0</v>
      </c>
      <c r="G2531">
        <v>0</v>
      </c>
      <c r="H2531">
        <v>1</v>
      </c>
      <c r="I2531">
        <v>0</v>
      </c>
      <c r="J2531" t="s">
        <v>2117</v>
      </c>
      <c r="K2531" s="2" t="s">
        <v>2117</v>
      </c>
      <c r="L2531" t="str">
        <f>VLOOKUP(A2531,Tables!$A$2:$B$218,2,FALSE)</f>
        <v/>
      </c>
      <c r="O2531" s="8" t="s">
        <v>3149</v>
      </c>
      <c r="P2531" s="8"/>
      <c r="Q2531" t="str">
        <f t="shared" si="39"/>
        <v>ETL Audit Process</v>
      </c>
      <c r="R2531"/>
      <c r="S2531"/>
      <c r="T2531" s="6" t="str">
        <f>IFERROR(VLOOKUP(T$1&amp;"."&amp;$A2531&amp;"."&amp;$B2531,Mappings[[Lookup Name]:[Source Reference]],2,FALSE),"")</f>
        <v/>
      </c>
      <c r="U2531" s="6" t="str">
        <f>IFERROR(VLOOKUP(U$1&amp;"."&amp;$A2531&amp;"."&amp;$B2531,Mappings[[Lookup Name]:[Source Reference]],2,FALSE),"")</f>
        <v/>
      </c>
      <c r="V2531" s="6" t="str">
        <f>IFERROR(VLOOKUP(V$1&amp;"."&amp;$A2531&amp;"."&amp;$B2531,Mappings[[Lookup Name]:[Source Reference]],2,FALSE),"")</f>
        <v/>
      </c>
      <c r="W2531" s="6" t="str">
        <f>IFERROR(VLOOKUP(W$1&amp;"."&amp;$A2531&amp;"."&amp;$B2531,Mappings[[Lookup Name]:[Source Reference]],2,FALSE),"")</f>
        <v/>
      </c>
    </row>
    <row r="2532" spans="1:23" ht="31.2" x14ac:dyDescent="0.3">
      <c r="A2532" t="s">
        <v>1630</v>
      </c>
      <c r="B2532" s="6" t="s">
        <v>18</v>
      </c>
      <c r="C2532" s="5">
        <v>8</v>
      </c>
      <c r="D2532" t="s">
        <v>2099</v>
      </c>
      <c r="E2532">
        <v>4</v>
      </c>
      <c r="F2532">
        <v>10</v>
      </c>
      <c r="G2532">
        <v>0</v>
      </c>
      <c r="H2532">
        <v>0</v>
      </c>
      <c r="I2532">
        <v>0</v>
      </c>
      <c r="J2532" t="s">
        <v>2120</v>
      </c>
      <c r="K2532" s="2" t="s">
        <v>2320</v>
      </c>
      <c r="L2532" t="str">
        <f>VLOOKUP(A2532,Tables!$A$2:$B$218,2,FALSE)</f>
        <v/>
      </c>
      <c r="O2532" s="8" t="s">
        <v>3149</v>
      </c>
      <c r="P2532" s="8"/>
      <c r="Q2532" t="str">
        <f t="shared" si="39"/>
        <v>Link to Source System</v>
      </c>
      <c r="R2532"/>
      <c r="S2532"/>
      <c r="T2532" s="6" t="str">
        <f>IFERROR(VLOOKUP(T$1&amp;"."&amp;$A2532&amp;"."&amp;$B2532,Mappings[[Lookup Name]:[Source Reference]],2,FALSE),"")</f>
        <v/>
      </c>
      <c r="U2532" s="6" t="str">
        <f>IFERROR(VLOOKUP(U$1&amp;"."&amp;$A2532&amp;"."&amp;$B2532,Mappings[[Lookup Name]:[Source Reference]],2,FALSE),"")</f>
        <v/>
      </c>
      <c r="V2532" s="6" t="str">
        <f>IFERROR(VLOOKUP(V$1&amp;"."&amp;$A2532&amp;"."&amp;$B2532,Mappings[[Lookup Name]:[Source Reference]],2,FALSE),"")</f>
        <v/>
      </c>
      <c r="W2532" s="6" t="str">
        <f>IFERROR(VLOOKUP(W$1&amp;"."&amp;$A2532&amp;"."&amp;$B2532,Mappings[[Lookup Name]:[Source Reference]],2,FALSE),"")</f>
        <v/>
      </c>
    </row>
    <row r="2533" spans="1:23" x14ac:dyDescent="0.3">
      <c r="A2533" t="s">
        <v>1630</v>
      </c>
      <c r="B2533" s="6" t="s">
        <v>12</v>
      </c>
      <c r="C2533" s="5">
        <v>9</v>
      </c>
      <c r="D2533" t="s">
        <v>2102</v>
      </c>
      <c r="E2533">
        <v>120</v>
      </c>
      <c r="F2533">
        <v>0</v>
      </c>
      <c r="G2533">
        <v>0</v>
      </c>
      <c r="H2533">
        <v>1</v>
      </c>
      <c r="I2533">
        <v>0</v>
      </c>
      <c r="J2533" t="s">
        <v>2117</v>
      </c>
      <c r="K2533" s="2" t="s">
        <v>2117</v>
      </c>
      <c r="L2533" t="str">
        <f>VLOOKUP(A2533,Tables!$A$2:$B$218,2,FALSE)</f>
        <v/>
      </c>
      <c r="O2533" s="8" t="s">
        <v>3149</v>
      </c>
      <c r="P2533" s="8"/>
      <c r="Q2533" t="str">
        <f t="shared" si="39"/>
        <v>ETL Audit Process</v>
      </c>
      <c r="R2533"/>
      <c r="S2533"/>
      <c r="T2533" s="6" t="str">
        <f>IFERROR(VLOOKUP(T$1&amp;"."&amp;$A2533&amp;"."&amp;$B2533,Mappings[[Lookup Name]:[Source Reference]],2,FALSE),"")</f>
        <v/>
      </c>
      <c r="U2533" s="6" t="str">
        <f>IFERROR(VLOOKUP(U$1&amp;"."&amp;$A2533&amp;"."&amp;$B2533,Mappings[[Lookup Name]:[Source Reference]],2,FALSE),"")</f>
        <v/>
      </c>
      <c r="V2533" s="6" t="str">
        <f>IFERROR(VLOOKUP(V$1&amp;"."&amp;$A2533&amp;"."&amp;$B2533,Mappings[[Lookup Name]:[Source Reference]],2,FALSE),"")</f>
        <v/>
      </c>
      <c r="W2533" s="6" t="str">
        <f>IFERROR(VLOOKUP(W$1&amp;"."&amp;$A2533&amp;"."&amp;$B2533,Mappings[[Lookup Name]:[Source Reference]],2,FALSE),"")</f>
        <v/>
      </c>
    </row>
    <row r="2534" spans="1:23" x14ac:dyDescent="0.3">
      <c r="A2534" t="s">
        <v>1630</v>
      </c>
      <c r="B2534" s="6" t="s">
        <v>13</v>
      </c>
      <c r="C2534" s="5">
        <v>10</v>
      </c>
      <c r="D2534" t="s">
        <v>2098</v>
      </c>
      <c r="E2534">
        <v>8</v>
      </c>
      <c r="F2534">
        <v>23</v>
      </c>
      <c r="G2534">
        <v>3</v>
      </c>
      <c r="H2534">
        <v>1</v>
      </c>
      <c r="I2534">
        <v>0</v>
      </c>
      <c r="J2534" t="s">
        <v>2117</v>
      </c>
      <c r="K2534" s="2" t="s">
        <v>2117</v>
      </c>
      <c r="L2534" t="str">
        <f>VLOOKUP(A2534,Tables!$A$2:$B$218,2,FALSE)</f>
        <v/>
      </c>
      <c r="O2534" s="8" t="s">
        <v>3149</v>
      </c>
      <c r="P2534" s="8"/>
      <c r="Q2534" t="str">
        <f t="shared" si="39"/>
        <v>ETL Audit Process</v>
      </c>
      <c r="R2534"/>
      <c r="S2534"/>
      <c r="T2534" s="6" t="str">
        <f>IFERROR(VLOOKUP(T$1&amp;"."&amp;$A2534&amp;"."&amp;$B2534,Mappings[[Lookup Name]:[Source Reference]],2,FALSE),"")</f>
        <v/>
      </c>
      <c r="U2534" s="6" t="str">
        <f>IFERROR(VLOOKUP(U$1&amp;"."&amp;$A2534&amp;"."&amp;$B2534,Mappings[[Lookup Name]:[Source Reference]],2,FALSE),"")</f>
        <v/>
      </c>
      <c r="V2534" s="6" t="str">
        <f>IFERROR(VLOOKUP(V$1&amp;"."&amp;$A2534&amp;"."&amp;$B2534,Mappings[[Lookup Name]:[Source Reference]],2,FALSE),"")</f>
        <v/>
      </c>
      <c r="W2534" s="6" t="str">
        <f>IFERROR(VLOOKUP(W$1&amp;"."&amp;$A2534&amp;"."&amp;$B2534,Mappings[[Lookup Name]:[Source Reference]],2,FALSE),"")</f>
        <v/>
      </c>
    </row>
    <row r="2535" spans="1:23" x14ac:dyDescent="0.3">
      <c r="A2535" t="s">
        <v>1630</v>
      </c>
      <c r="B2535" s="6" t="s">
        <v>14</v>
      </c>
      <c r="C2535" s="5">
        <v>11</v>
      </c>
      <c r="D2535" t="s">
        <v>2098</v>
      </c>
      <c r="E2535">
        <v>8</v>
      </c>
      <c r="F2535">
        <v>23</v>
      </c>
      <c r="G2535">
        <v>3</v>
      </c>
      <c r="H2535">
        <v>1</v>
      </c>
      <c r="I2535">
        <v>0</v>
      </c>
      <c r="J2535" t="s">
        <v>2117</v>
      </c>
      <c r="K2535" s="2" t="s">
        <v>2117</v>
      </c>
      <c r="L2535" t="str">
        <f>VLOOKUP(A2535,Tables!$A$2:$B$218,2,FALSE)</f>
        <v/>
      </c>
      <c r="O2535" s="8" t="s">
        <v>3149</v>
      </c>
      <c r="P2535" s="8"/>
      <c r="Q2535" t="str">
        <f t="shared" si="39"/>
        <v>ETL Audit Process</v>
      </c>
      <c r="R2535"/>
      <c r="S2535"/>
      <c r="T2535" s="6" t="str">
        <f>IFERROR(VLOOKUP(T$1&amp;"."&amp;$A2535&amp;"."&amp;$B2535,Mappings[[Lookup Name]:[Source Reference]],2,FALSE),"")</f>
        <v/>
      </c>
      <c r="U2535" s="6" t="str">
        <f>IFERROR(VLOOKUP(U$1&amp;"."&amp;$A2535&amp;"."&amp;$B2535,Mappings[[Lookup Name]:[Source Reference]],2,FALSE),"")</f>
        <v/>
      </c>
      <c r="V2535" s="6" t="str">
        <f>IFERROR(VLOOKUP(V$1&amp;"."&amp;$A2535&amp;"."&amp;$B2535,Mappings[[Lookup Name]:[Source Reference]],2,FALSE),"")</f>
        <v/>
      </c>
      <c r="W2535" s="6" t="str">
        <f>IFERROR(VLOOKUP(W$1&amp;"."&amp;$A2535&amp;"."&amp;$B2535,Mappings[[Lookup Name]:[Source Reference]],2,FALSE),"")</f>
        <v/>
      </c>
    </row>
    <row r="2536" spans="1:23" x14ac:dyDescent="0.3">
      <c r="A2536" t="s">
        <v>1630</v>
      </c>
      <c r="B2536" s="6" t="s">
        <v>15</v>
      </c>
      <c r="C2536" s="5">
        <v>12</v>
      </c>
      <c r="D2536" t="s">
        <v>2102</v>
      </c>
      <c r="E2536">
        <v>120</v>
      </c>
      <c r="F2536">
        <v>0</v>
      </c>
      <c r="G2536">
        <v>0</v>
      </c>
      <c r="H2536">
        <v>1</v>
      </c>
      <c r="I2536">
        <v>0</v>
      </c>
      <c r="J2536" t="s">
        <v>2117</v>
      </c>
      <c r="K2536" s="2" t="s">
        <v>2117</v>
      </c>
      <c r="L2536" t="str">
        <f>VLOOKUP(A2536,Tables!$A$2:$B$218,2,FALSE)</f>
        <v/>
      </c>
      <c r="O2536" s="8" t="s">
        <v>3149</v>
      </c>
      <c r="P2536" s="8"/>
      <c r="Q2536" t="str">
        <f t="shared" si="39"/>
        <v>ETL Audit Process</v>
      </c>
      <c r="R2536"/>
      <c r="S2536"/>
      <c r="T2536" s="6" t="str">
        <f>IFERROR(VLOOKUP(T$1&amp;"."&amp;$A2536&amp;"."&amp;$B2536,Mappings[[Lookup Name]:[Source Reference]],2,FALSE),"")</f>
        <v/>
      </c>
      <c r="U2536" s="6" t="str">
        <f>IFERROR(VLOOKUP(U$1&amp;"."&amp;$A2536&amp;"."&amp;$B2536,Mappings[[Lookup Name]:[Source Reference]],2,FALSE),"")</f>
        <v/>
      </c>
      <c r="V2536" s="6" t="str">
        <f>IFERROR(VLOOKUP(V$1&amp;"."&amp;$A2536&amp;"."&amp;$B2536,Mappings[[Lookup Name]:[Source Reference]],2,FALSE),"")</f>
        <v/>
      </c>
      <c r="W2536" s="6" t="str">
        <f>IFERROR(VLOOKUP(W$1&amp;"."&amp;$A2536&amp;"."&amp;$B2536,Mappings[[Lookup Name]:[Source Reference]],2,FALSE),"")</f>
        <v/>
      </c>
    </row>
    <row r="2537" spans="1:23" x14ac:dyDescent="0.3">
      <c r="A2537" t="s">
        <v>1635</v>
      </c>
      <c r="B2537" s="6" t="s">
        <v>1636</v>
      </c>
      <c r="C2537" s="5">
        <v>1</v>
      </c>
      <c r="D2537" t="s">
        <v>2099</v>
      </c>
      <c r="E2537">
        <v>4</v>
      </c>
      <c r="F2537">
        <v>10</v>
      </c>
      <c r="G2537">
        <v>0</v>
      </c>
      <c r="H2537">
        <v>0</v>
      </c>
      <c r="I2537">
        <v>1</v>
      </c>
      <c r="J2537" t="s">
        <v>2117</v>
      </c>
      <c r="K2537" s="2" t="s">
        <v>2117</v>
      </c>
      <c r="L2537" t="str">
        <f>VLOOKUP(A2537,Tables!$A$2:$B$218,2,FALSE)</f>
        <v/>
      </c>
      <c r="O2537" s="8" t="s">
        <v>3149</v>
      </c>
      <c r="P2537" s="8"/>
      <c r="Q2537" t="str">
        <f t="shared" si="39"/>
        <v>System Generated</v>
      </c>
      <c r="R2537"/>
      <c r="S2537"/>
      <c r="T2537" s="6" t="str">
        <f>IFERROR(VLOOKUP(T$1&amp;"."&amp;$A2537&amp;"."&amp;$B2537,Mappings[[Lookup Name]:[Source Reference]],2,FALSE),"")</f>
        <v/>
      </c>
      <c r="U2537" s="6" t="str">
        <f>IFERROR(VLOOKUP(U$1&amp;"."&amp;$A2537&amp;"."&amp;$B2537,Mappings[[Lookup Name]:[Source Reference]],2,FALSE),"")</f>
        <v/>
      </c>
      <c r="V2537" s="6" t="str">
        <f>IFERROR(VLOOKUP(V$1&amp;"."&amp;$A2537&amp;"."&amp;$B2537,Mappings[[Lookup Name]:[Source Reference]],2,FALSE),"")</f>
        <v/>
      </c>
      <c r="W2537" s="6" t="str">
        <f>IFERROR(VLOOKUP(W$1&amp;"."&amp;$A2537&amp;"."&amp;$B2537,Mappings[[Lookup Name]:[Source Reference]],2,FALSE),"")</f>
        <v/>
      </c>
    </row>
    <row r="2538" spans="1:23" ht="31.2" x14ac:dyDescent="0.3">
      <c r="A2538" t="s">
        <v>1635</v>
      </c>
      <c r="B2538" s="6" t="s">
        <v>1637</v>
      </c>
      <c r="C2538" s="5">
        <v>2</v>
      </c>
      <c r="D2538" t="s">
        <v>2099</v>
      </c>
      <c r="E2538">
        <v>4</v>
      </c>
      <c r="F2538">
        <v>10</v>
      </c>
      <c r="G2538">
        <v>0</v>
      </c>
      <c r="H2538">
        <v>0</v>
      </c>
      <c r="I2538">
        <v>0</v>
      </c>
      <c r="J2538" t="s">
        <v>2117</v>
      </c>
      <c r="K2538" s="2" t="s">
        <v>2321</v>
      </c>
      <c r="L2538" t="str">
        <f>VLOOKUP(A2538,Tables!$A$2:$B$218,2,FALSE)</f>
        <v/>
      </c>
      <c r="O2538" s="8" t="s">
        <v>3149</v>
      </c>
      <c r="P2538" s="8"/>
      <c r="Q2538" t="str">
        <f t="shared" si="39"/>
        <v>System Generated</v>
      </c>
      <c r="R2538"/>
      <c r="S2538"/>
      <c r="T2538" s="6" t="str">
        <f>IFERROR(VLOOKUP(T$1&amp;"."&amp;$A2538&amp;"."&amp;$B2538,Mappings[[Lookup Name]:[Source Reference]],2,FALSE),"")</f>
        <v/>
      </c>
      <c r="U2538" s="6" t="str">
        <f>IFERROR(VLOOKUP(U$1&amp;"."&amp;$A2538&amp;"."&amp;$B2538,Mappings[[Lookup Name]:[Source Reference]],2,FALSE),"")</f>
        <v/>
      </c>
      <c r="V2538" s="6" t="str">
        <f>IFERROR(VLOOKUP(V$1&amp;"."&amp;$A2538&amp;"."&amp;$B2538,Mappings[[Lookup Name]:[Source Reference]],2,FALSE),"")</f>
        <v/>
      </c>
      <c r="W2538" s="6" t="str">
        <f>IFERROR(VLOOKUP(W$1&amp;"."&amp;$A2538&amp;"."&amp;$B2538,Mappings[[Lookup Name]:[Source Reference]],2,FALSE),"")</f>
        <v/>
      </c>
    </row>
    <row r="2539" spans="1:23" ht="31.2" x14ac:dyDescent="0.3">
      <c r="A2539" t="s">
        <v>1635</v>
      </c>
      <c r="B2539" s="6" t="s">
        <v>24</v>
      </c>
      <c r="C2539" s="5">
        <v>3</v>
      </c>
      <c r="D2539" t="s">
        <v>2099</v>
      </c>
      <c r="E2539">
        <v>4</v>
      </c>
      <c r="F2539">
        <v>10</v>
      </c>
      <c r="G2539">
        <v>0</v>
      </c>
      <c r="H2539">
        <v>0</v>
      </c>
      <c r="I2539">
        <v>0</v>
      </c>
      <c r="J2539" t="s">
        <v>2117</v>
      </c>
      <c r="K2539" s="2" t="s">
        <v>2322</v>
      </c>
      <c r="L2539" t="str">
        <f>VLOOKUP(A2539,Tables!$A$2:$B$218,2,FALSE)</f>
        <v/>
      </c>
      <c r="O2539" s="8" t="s">
        <v>3149</v>
      </c>
      <c r="P2539" s="8"/>
      <c r="Q2539" t="str">
        <f t="shared" si="39"/>
        <v>System Generated</v>
      </c>
      <c r="R2539"/>
      <c r="S2539"/>
      <c r="T2539" s="6" t="str">
        <f>IFERROR(VLOOKUP(T$1&amp;"."&amp;$A2539&amp;"."&amp;$B2539,Mappings[[Lookup Name]:[Source Reference]],2,FALSE),"")</f>
        <v/>
      </c>
      <c r="U2539" s="6" t="str">
        <f>IFERROR(VLOOKUP(U$1&amp;"."&amp;$A2539&amp;"."&amp;$B2539,Mappings[[Lookup Name]:[Source Reference]],2,FALSE),"")</f>
        <v/>
      </c>
      <c r="V2539" s="6" t="str">
        <f>IFERROR(VLOOKUP(V$1&amp;"."&amp;$A2539&amp;"."&amp;$B2539,Mappings[[Lookup Name]:[Source Reference]],2,FALSE),"")</f>
        <v/>
      </c>
      <c r="W2539" s="6" t="str">
        <f>IFERROR(VLOOKUP(W$1&amp;"."&amp;$A2539&amp;"."&amp;$B2539,Mappings[[Lookup Name]:[Source Reference]],2,FALSE),"")</f>
        <v/>
      </c>
    </row>
    <row r="2540" spans="1:23" x14ac:dyDescent="0.3">
      <c r="A2540" t="s">
        <v>1635</v>
      </c>
      <c r="B2540" s="6" t="s">
        <v>16</v>
      </c>
      <c r="C2540" s="5">
        <v>4</v>
      </c>
      <c r="D2540" t="s">
        <v>2099</v>
      </c>
      <c r="E2540">
        <v>4</v>
      </c>
      <c r="F2540">
        <v>10</v>
      </c>
      <c r="G2540">
        <v>0</v>
      </c>
      <c r="H2540">
        <v>0</v>
      </c>
      <c r="I2540">
        <v>0</v>
      </c>
      <c r="J2540" t="s">
        <v>2117</v>
      </c>
      <c r="K2540" s="2" t="s">
        <v>2117</v>
      </c>
      <c r="L2540" t="str">
        <f>VLOOKUP(A2540,Tables!$A$2:$B$218,2,FALSE)</f>
        <v/>
      </c>
      <c r="O2540" s="8" t="s">
        <v>3149</v>
      </c>
      <c r="P2540" s="8"/>
      <c r="Q2540" t="str">
        <f t="shared" si="39"/>
        <v>ETL Audit Process</v>
      </c>
      <c r="R2540"/>
      <c r="S2540"/>
      <c r="T2540" s="6" t="str">
        <f>IFERROR(VLOOKUP(T$1&amp;"."&amp;$A2540&amp;"."&amp;$B2540,Mappings[[Lookup Name]:[Source Reference]],2,FALSE),"")</f>
        <v/>
      </c>
      <c r="U2540" s="6" t="str">
        <f>IFERROR(VLOOKUP(U$1&amp;"."&amp;$A2540&amp;"."&amp;$B2540,Mappings[[Lookup Name]:[Source Reference]],2,FALSE),"")</f>
        <v/>
      </c>
      <c r="V2540" s="6" t="str">
        <f>IFERROR(VLOOKUP(V$1&amp;"."&amp;$A2540&amp;"."&amp;$B2540,Mappings[[Lookup Name]:[Source Reference]],2,FALSE),"")</f>
        <v/>
      </c>
      <c r="W2540" s="6" t="str">
        <f>IFERROR(VLOOKUP(W$1&amp;"."&amp;$A2540&amp;"."&amp;$B2540,Mappings[[Lookup Name]:[Source Reference]],2,FALSE),"")</f>
        <v/>
      </c>
    </row>
    <row r="2541" spans="1:23" x14ac:dyDescent="0.3">
      <c r="A2541" t="s">
        <v>1635</v>
      </c>
      <c r="B2541" s="6" t="s">
        <v>17</v>
      </c>
      <c r="C2541" s="5">
        <v>5</v>
      </c>
      <c r="D2541" t="s">
        <v>2099</v>
      </c>
      <c r="E2541">
        <v>4</v>
      </c>
      <c r="F2541">
        <v>10</v>
      </c>
      <c r="G2541">
        <v>0</v>
      </c>
      <c r="H2541">
        <v>0</v>
      </c>
      <c r="I2541">
        <v>0</v>
      </c>
      <c r="J2541" t="s">
        <v>2117</v>
      </c>
      <c r="K2541" s="2" t="s">
        <v>2117</v>
      </c>
      <c r="L2541" t="str">
        <f>VLOOKUP(A2541,Tables!$A$2:$B$218,2,FALSE)</f>
        <v/>
      </c>
      <c r="O2541" s="8" t="s">
        <v>3149</v>
      </c>
      <c r="P2541" s="8"/>
      <c r="Q2541" t="str">
        <f t="shared" si="39"/>
        <v>ETL Audit Process</v>
      </c>
      <c r="R2541"/>
      <c r="S2541"/>
      <c r="T2541" s="6" t="str">
        <f>IFERROR(VLOOKUP(T$1&amp;"."&amp;$A2541&amp;"."&amp;$B2541,Mappings[[Lookup Name]:[Source Reference]],2,FALSE),"")</f>
        <v/>
      </c>
      <c r="U2541" s="6" t="str">
        <f>IFERROR(VLOOKUP(U$1&amp;"."&amp;$A2541&amp;"."&amp;$B2541,Mappings[[Lookup Name]:[Source Reference]],2,FALSE),"")</f>
        <v/>
      </c>
      <c r="V2541" s="6" t="str">
        <f>IFERROR(VLOOKUP(V$1&amp;"."&amp;$A2541&amp;"."&amp;$B2541,Mappings[[Lookup Name]:[Source Reference]],2,FALSE),"")</f>
        <v/>
      </c>
      <c r="W2541" s="6" t="str">
        <f>IFERROR(VLOOKUP(W$1&amp;"."&amp;$A2541&amp;"."&amp;$B2541,Mappings[[Lookup Name]:[Source Reference]],2,FALSE),"")</f>
        <v/>
      </c>
    </row>
    <row r="2542" spans="1:23" ht="31.2" x14ac:dyDescent="0.3">
      <c r="A2542" t="s">
        <v>1635</v>
      </c>
      <c r="B2542" s="6" t="s">
        <v>18</v>
      </c>
      <c r="C2542" s="5">
        <v>6</v>
      </c>
      <c r="D2542" t="s">
        <v>2099</v>
      </c>
      <c r="E2542">
        <v>4</v>
      </c>
      <c r="F2542">
        <v>10</v>
      </c>
      <c r="G2542">
        <v>0</v>
      </c>
      <c r="H2542">
        <v>0</v>
      </c>
      <c r="I2542">
        <v>0</v>
      </c>
      <c r="J2542" t="s">
        <v>2120</v>
      </c>
      <c r="K2542" s="2" t="s">
        <v>2323</v>
      </c>
      <c r="L2542" t="str">
        <f>VLOOKUP(A2542,Tables!$A$2:$B$218,2,FALSE)</f>
        <v/>
      </c>
      <c r="O2542" s="8" t="s">
        <v>3149</v>
      </c>
      <c r="P2542" s="8"/>
      <c r="Q2542" t="str">
        <f t="shared" si="39"/>
        <v>Link to Source System</v>
      </c>
      <c r="R2542"/>
      <c r="S2542"/>
      <c r="T2542" s="6" t="str">
        <f>IFERROR(VLOOKUP(T$1&amp;"."&amp;$A2542&amp;"."&amp;$B2542,Mappings[[Lookup Name]:[Source Reference]],2,FALSE),"")</f>
        <v/>
      </c>
      <c r="U2542" s="6" t="str">
        <f>IFERROR(VLOOKUP(U$1&amp;"."&amp;$A2542&amp;"."&amp;$B2542,Mappings[[Lookup Name]:[Source Reference]],2,FALSE),"")</f>
        <v/>
      </c>
      <c r="V2542" s="6" t="str">
        <f>IFERROR(VLOOKUP(V$1&amp;"."&amp;$A2542&amp;"."&amp;$B2542,Mappings[[Lookup Name]:[Source Reference]],2,FALSE),"")</f>
        <v/>
      </c>
      <c r="W2542" s="6" t="str">
        <f>IFERROR(VLOOKUP(W$1&amp;"."&amp;$A2542&amp;"."&amp;$B2542,Mappings[[Lookup Name]:[Source Reference]],2,FALSE),"")</f>
        <v/>
      </c>
    </row>
    <row r="2543" spans="1:23" x14ac:dyDescent="0.3">
      <c r="A2543" t="s">
        <v>1635</v>
      </c>
      <c r="B2543" s="6" t="s">
        <v>12</v>
      </c>
      <c r="C2543" s="5">
        <v>7</v>
      </c>
      <c r="D2543" t="s">
        <v>2102</v>
      </c>
      <c r="E2543">
        <v>120</v>
      </c>
      <c r="F2543">
        <v>0</v>
      </c>
      <c r="G2543">
        <v>0</v>
      </c>
      <c r="H2543">
        <v>1</v>
      </c>
      <c r="I2543">
        <v>0</v>
      </c>
      <c r="J2543" t="s">
        <v>2117</v>
      </c>
      <c r="K2543" s="2" t="s">
        <v>2117</v>
      </c>
      <c r="L2543" t="str">
        <f>VLOOKUP(A2543,Tables!$A$2:$B$218,2,FALSE)</f>
        <v/>
      </c>
      <c r="O2543" s="8" t="s">
        <v>3149</v>
      </c>
      <c r="P2543" s="8"/>
      <c r="Q2543" t="str">
        <f t="shared" si="39"/>
        <v>ETL Audit Process</v>
      </c>
      <c r="R2543"/>
      <c r="S2543"/>
      <c r="T2543" s="6" t="str">
        <f>IFERROR(VLOOKUP(T$1&amp;"."&amp;$A2543&amp;"."&amp;$B2543,Mappings[[Lookup Name]:[Source Reference]],2,FALSE),"")</f>
        <v/>
      </c>
      <c r="U2543" s="6" t="str">
        <f>IFERROR(VLOOKUP(U$1&amp;"."&amp;$A2543&amp;"."&amp;$B2543,Mappings[[Lookup Name]:[Source Reference]],2,FALSE),"")</f>
        <v/>
      </c>
      <c r="V2543" s="6" t="str">
        <f>IFERROR(VLOOKUP(V$1&amp;"."&amp;$A2543&amp;"."&amp;$B2543,Mappings[[Lookup Name]:[Source Reference]],2,FALSE),"")</f>
        <v/>
      </c>
      <c r="W2543" s="6" t="str">
        <f>IFERROR(VLOOKUP(W$1&amp;"."&amp;$A2543&amp;"."&amp;$B2543,Mappings[[Lookup Name]:[Source Reference]],2,FALSE),"")</f>
        <v/>
      </c>
    </row>
    <row r="2544" spans="1:23" x14ac:dyDescent="0.3">
      <c r="A2544" t="s">
        <v>1635</v>
      </c>
      <c r="B2544" s="6" t="s">
        <v>13</v>
      </c>
      <c r="C2544" s="5">
        <v>8</v>
      </c>
      <c r="D2544" t="s">
        <v>2098</v>
      </c>
      <c r="E2544">
        <v>8</v>
      </c>
      <c r="F2544">
        <v>23</v>
      </c>
      <c r="G2544">
        <v>3</v>
      </c>
      <c r="H2544">
        <v>1</v>
      </c>
      <c r="I2544">
        <v>0</v>
      </c>
      <c r="J2544" t="s">
        <v>2117</v>
      </c>
      <c r="K2544" s="2" t="s">
        <v>2117</v>
      </c>
      <c r="L2544" t="str">
        <f>VLOOKUP(A2544,Tables!$A$2:$B$218,2,FALSE)</f>
        <v/>
      </c>
      <c r="O2544" s="8" t="s">
        <v>3149</v>
      </c>
      <c r="P2544" s="8"/>
      <c r="Q2544" t="str">
        <f t="shared" si="39"/>
        <v>ETL Audit Process</v>
      </c>
      <c r="R2544"/>
      <c r="S2544"/>
      <c r="T2544" s="6" t="str">
        <f>IFERROR(VLOOKUP(T$1&amp;"."&amp;$A2544&amp;"."&amp;$B2544,Mappings[[Lookup Name]:[Source Reference]],2,FALSE),"")</f>
        <v/>
      </c>
      <c r="U2544" s="6" t="str">
        <f>IFERROR(VLOOKUP(U$1&amp;"."&amp;$A2544&amp;"."&amp;$B2544,Mappings[[Lookup Name]:[Source Reference]],2,FALSE),"")</f>
        <v/>
      </c>
      <c r="V2544" s="6" t="str">
        <f>IFERROR(VLOOKUP(V$1&amp;"."&amp;$A2544&amp;"."&amp;$B2544,Mappings[[Lookup Name]:[Source Reference]],2,FALSE),"")</f>
        <v/>
      </c>
      <c r="W2544" s="6" t="str">
        <f>IFERROR(VLOOKUP(W$1&amp;"."&amp;$A2544&amp;"."&amp;$B2544,Mappings[[Lookup Name]:[Source Reference]],2,FALSE),"")</f>
        <v/>
      </c>
    </row>
    <row r="2545" spans="1:23" x14ac:dyDescent="0.3">
      <c r="A2545" t="s">
        <v>1635</v>
      </c>
      <c r="B2545" s="6" t="s">
        <v>14</v>
      </c>
      <c r="C2545" s="5">
        <v>9</v>
      </c>
      <c r="D2545" t="s">
        <v>2098</v>
      </c>
      <c r="E2545">
        <v>8</v>
      </c>
      <c r="F2545">
        <v>23</v>
      </c>
      <c r="G2545">
        <v>3</v>
      </c>
      <c r="H2545">
        <v>1</v>
      </c>
      <c r="I2545">
        <v>0</v>
      </c>
      <c r="J2545" t="s">
        <v>2117</v>
      </c>
      <c r="K2545" s="2" t="s">
        <v>2117</v>
      </c>
      <c r="L2545" t="str">
        <f>VLOOKUP(A2545,Tables!$A$2:$B$218,2,FALSE)</f>
        <v/>
      </c>
      <c r="O2545" s="8" t="s">
        <v>3149</v>
      </c>
      <c r="P2545" s="8"/>
      <c r="Q2545" t="str">
        <f t="shared" si="39"/>
        <v>ETL Audit Process</v>
      </c>
      <c r="R2545"/>
      <c r="S2545"/>
      <c r="T2545" s="6" t="str">
        <f>IFERROR(VLOOKUP(T$1&amp;"."&amp;$A2545&amp;"."&amp;$B2545,Mappings[[Lookup Name]:[Source Reference]],2,FALSE),"")</f>
        <v/>
      </c>
      <c r="U2545" s="6" t="str">
        <f>IFERROR(VLOOKUP(U$1&amp;"."&amp;$A2545&amp;"."&amp;$B2545,Mappings[[Lookup Name]:[Source Reference]],2,FALSE),"")</f>
        <v/>
      </c>
      <c r="V2545" s="6" t="str">
        <f>IFERROR(VLOOKUP(V$1&amp;"."&amp;$A2545&amp;"."&amp;$B2545,Mappings[[Lookup Name]:[Source Reference]],2,FALSE),"")</f>
        <v/>
      </c>
      <c r="W2545" s="6" t="str">
        <f>IFERROR(VLOOKUP(W$1&amp;"."&amp;$A2545&amp;"."&amp;$B2545,Mappings[[Lookup Name]:[Source Reference]],2,FALSE),"")</f>
        <v/>
      </c>
    </row>
    <row r="2546" spans="1:23" x14ac:dyDescent="0.3">
      <c r="A2546" t="s">
        <v>1635</v>
      </c>
      <c r="B2546" s="6" t="s">
        <v>15</v>
      </c>
      <c r="C2546" s="5">
        <v>10</v>
      </c>
      <c r="D2546" t="s">
        <v>2102</v>
      </c>
      <c r="E2546">
        <v>120</v>
      </c>
      <c r="F2546">
        <v>0</v>
      </c>
      <c r="G2546">
        <v>0</v>
      </c>
      <c r="H2546">
        <v>1</v>
      </c>
      <c r="I2546">
        <v>0</v>
      </c>
      <c r="J2546" t="s">
        <v>2117</v>
      </c>
      <c r="K2546" s="2" t="s">
        <v>2117</v>
      </c>
      <c r="L2546" t="str">
        <f>VLOOKUP(A2546,Tables!$A$2:$B$218,2,FALSE)</f>
        <v/>
      </c>
      <c r="O2546" s="8" t="s">
        <v>3149</v>
      </c>
      <c r="P2546" s="8"/>
      <c r="Q2546" t="str">
        <f t="shared" si="39"/>
        <v>ETL Audit Process</v>
      </c>
      <c r="R2546"/>
      <c r="S2546"/>
      <c r="T2546" s="6" t="str">
        <f>IFERROR(VLOOKUP(T$1&amp;"."&amp;$A2546&amp;"."&amp;$B2546,Mappings[[Lookup Name]:[Source Reference]],2,FALSE),"")</f>
        <v/>
      </c>
      <c r="U2546" s="6" t="str">
        <f>IFERROR(VLOOKUP(U$1&amp;"."&amp;$A2546&amp;"."&amp;$B2546,Mappings[[Lookup Name]:[Source Reference]],2,FALSE),"")</f>
        <v/>
      </c>
      <c r="V2546" s="6" t="str">
        <f>IFERROR(VLOOKUP(V$1&amp;"."&amp;$A2546&amp;"."&amp;$B2546,Mappings[[Lookup Name]:[Source Reference]],2,FALSE),"")</f>
        <v/>
      </c>
      <c r="W2546" s="6" t="str">
        <f>IFERROR(VLOOKUP(W$1&amp;"."&amp;$A2546&amp;"."&amp;$B2546,Mappings[[Lookup Name]:[Source Reference]],2,FALSE),"")</f>
        <v/>
      </c>
    </row>
    <row r="2547" spans="1:23" x14ac:dyDescent="0.3">
      <c r="A2547" t="s">
        <v>1638</v>
      </c>
      <c r="B2547" s="6" t="s">
        <v>1639</v>
      </c>
      <c r="C2547" s="5">
        <v>1</v>
      </c>
      <c r="D2547" t="s">
        <v>2099</v>
      </c>
      <c r="E2547">
        <v>4</v>
      </c>
      <c r="F2547">
        <v>10</v>
      </c>
      <c r="G2547">
        <v>0</v>
      </c>
      <c r="H2547">
        <v>0</v>
      </c>
      <c r="I2547">
        <v>0</v>
      </c>
      <c r="J2547" t="s">
        <v>2117</v>
      </c>
      <c r="K2547" s="2" t="s">
        <v>2117</v>
      </c>
      <c r="L2547" t="str">
        <f>VLOOKUP(A2547,Tables!$A$2:$B$218,2,FALSE)</f>
        <v/>
      </c>
      <c r="O2547" s="8" t="s">
        <v>3149</v>
      </c>
      <c r="P2547" s="8"/>
      <c r="Q2547" t="str">
        <f t="shared" si="39"/>
        <v>System Generated</v>
      </c>
      <c r="R2547"/>
      <c r="S2547"/>
      <c r="T2547" s="6" t="str">
        <f>IFERROR(VLOOKUP(T$1&amp;"."&amp;$A2547&amp;"."&amp;$B2547,Mappings[[Lookup Name]:[Source Reference]],2,FALSE),"")</f>
        <v/>
      </c>
      <c r="U2547" s="6" t="str">
        <f>IFERROR(VLOOKUP(U$1&amp;"."&amp;$A2547&amp;"."&amp;$B2547,Mappings[[Lookup Name]:[Source Reference]],2,FALSE),"")</f>
        <v/>
      </c>
      <c r="V2547" s="6" t="str">
        <f>IFERROR(VLOOKUP(V$1&amp;"."&amp;$A2547&amp;"."&amp;$B2547,Mappings[[Lookup Name]:[Source Reference]],2,FALSE),"")</f>
        <v/>
      </c>
      <c r="W2547" s="6" t="str">
        <f>IFERROR(VLOOKUP(W$1&amp;"."&amp;$A2547&amp;"."&amp;$B2547,Mappings[[Lookup Name]:[Source Reference]],2,FALSE),"")</f>
        <v/>
      </c>
    </row>
    <row r="2548" spans="1:23" ht="31.2" x14ac:dyDescent="0.3">
      <c r="A2548" t="s">
        <v>1638</v>
      </c>
      <c r="B2548" s="6" t="s">
        <v>24</v>
      </c>
      <c r="C2548" s="5">
        <v>2</v>
      </c>
      <c r="D2548" t="s">
        <v>2099</v>
      </c>
      <c r="E2548">
        <v>4</v>
      </c>
      <c r="F2548">
        <v>10</v>
      </c>
      <c r="G2548">
        <v>0</v>
      </c>
      <c r="H2548">
        <v>0</v>
      </c>
      <c r="I2548">
        <v>0</v>
      </c>
      <c r="J2548" t="s">
        <v>2117</v>
      </c>
      <c r="K2548" s="2" t="s">
        <v>2324</v>
      </c>
      <c r="L2548" t="str">
        <f>VLOOKUP(A2548,Tables!$A$2:$B$218,2,FALSE)</f>
        <v/>
      </c>
      <c r="O2548" s="8" t="s">
        <v>3149</v>
      </c>
      <c r="P2548" s="8"/>
      <c r="Q2548" t="str">
        <f t="shared" si="39"/>
        <v>System Generated</v>
      </c>
      <c r="R2548"/>
      <c r="S2548"/>
      <c r="T2548" s="6" t="str">
        <f>IFERROR(VLOOKUP(T$1&amp;"."&amp;$A2548&amp;"."&amp;$B2548,Mappings[[Lookup Name]:[Source Reference]],2,FALSE),"")</f>
        <v/>
      </c>
      <c r="U2548" s="6" t="str">
        <f>IFERROR(VLOOKUP(U$1&amp;"."&amp;$A2548&amp;"."&amp;$B2548,Mappings[[Lookup Name]:[Source Reference]],2,FALSE),"")</f>
        <v/>
      </c>
      <c r="V2548" s="6" t="str">
        <f>IFERROR(VLOOKUP(V$1&amp;"."&amp;$A2548&amp;"."&amp;$B2548,Mappings[[Lookup Name]:[Source Reference]],2,FALSE),"")</f>
        <v/>
      </c>
      <c r="W2548" s="6" t="str">
        <f>IFERROR(VLOOKUP(W$1&amp;"."&amp;$A2548&amp;"."&amp;$B2548,Mappings[[Lookup Name]:[Source Reference]],2,FALSE),"")</f>
        <v/>
      </c>
    </row>
    <row r="2549" spans="1:23" ht="62.4" x14ac:dyDescent="0.3">
      <c r="A2549" t="s">
        <v>1638</v>
      </c>
      <c r="B2549" s="6" t="s">
        <v>1484</v>
      </c>
      <c r="C2549" s="5">
        <v>3</v>
      </c>
      <c r="D2549" t="s">
        <v>2099</v>
      </c>
      <c r="E2549">
        <v>4</v>
      </c>
      <c r="F2549">
        <v>10</v>
      </c>
      <c r="G2549">
        <v>0</v>
      </c>
      <c r="H2549">
        <v>0</v>
      </c>
      <c r="I2549">
        <v>0</v>
      </c>
      <c r="J2549" t="s">
        <v>2117</v>
      </c>
      <c r="K2549" s="2" t="s">
        <v>2325</v>
      </c>
      <c r="L2549" t="str">
        <f>VLOOKUP(A2549,Tables!$A$2:$B$218,2,FALSE)</f>
        <v/>
      </c>
      <c r="O2549" s="8" t="s">
        <v>3149</v>
      </c>
      <c r="P2549" s="8"/>
      <c r="Q2549" t="str">
        <f t="shared" si="39"/>
        <v>System Generated</v>
      </c>
      <c r="R2549"/>
      <c r="S2549"/>
      <c r="T2549" s="6" t="str">
        <f>IFERROR(VLOOKUP(T$1&amp;"."&amp;$A2549&amp;"."&amp;$B2549,Mappings[[Lookup Name]:[Source Reference]],2,FALSE),"")</f>
        <v/>
      </c>
      <c r="U2549" s="6" t="str">
        <f>IFERROR(VLOOKUP(U$1&amp;"."&amp;$A2549&amp;"."&amp;$B2549,Mappings[[Lookup Name]:[Source Reference]],2,FALSE),"")</f>
        <v/>
      </c>
      <c r="V2549" s="6" t="str">
        <f>IFERROR(VLOOKUP(V$1&amp;"."&amp;$A2549&amp;"."&amp;$B2549,Mappings[[Lookup Name]:[Source Reference]],2,FALSE),"")</f>
        <v/>
      </c>
      <c r="W2549" s="6" t="str">
        <f>IFERROR(VLOOKUP(W$1&amp;"."&amp;$A2549&amp;"."&amp;$B2549,Mappings[[Lookup Name]:[Source Reference]],2,FALSE),"")</f>
        <v/>
      </c>
    </row>
    <row r="2550" spans="1:23" x14ac:dyDescent="0.3">
      <c r="A2550" t="s">
        <v>1638</v>
      </c>
      <c r="B2550" s="6" t="s">
        <v>16</v>
      </c>
      <c r="C2550" s="5">
        <v>4</v>
      </c>
      <c r="D2550" t="s">
        <v>2099</v>
      </c>
      <c r="E2550">
        <v>4</v>
      </c>
      <c r="F2550">
        <v>10</v>
      </c>
      <c r="G2550">
        <v>0</v>
      </c>
      <c r="H2550">
        <v>0</v>
      </c>
      <c r="I2550">
        <v>0</v>
      </c>
      <c r="J2550" t="s">
        <v>2117</v>
      </c>
      <c r="K2550" s="2" t="s">
        <v>2117</v>
      </c>
      <c r="L2550" t="str">
        <f>VLOOKUP(A2550,Tables!$A$2:$B$218,2,FALSE)</f>
        <v/>
      </c>
      <c r="O2550" s="8" t="s">
        <v>3149</v>
      </c>
      <c r="P2550" s="8"/>
      <c r="Q2550" t="str">
        <f t="shared" si="39"/>
        <v>ETL Audit Process</v>
      </c>
      <c r="R2550"/>
      <c r="S2550"/>
      <c r="T2550" s="6" t="str">
        <f>IFERROR(VLOOKUP(T$1&amp;"."&amp;$A2550&amp;"."&amp;$B2550,Mappings[[Lookup Name]:[Source Reference]],2,FALSE),"")</f>
        <v/>
      </c>
      <c r="U2550" s="6" t="str">
        <f>IFERROR(VLOOKUP(U$1&amp;"."&amp;$A2550&amp;"."&amp;$B2550,Mappings[[Lookup Name]:[Source Reference]],2,FALSE),"")</f>
        <v/>
      </c>
      <c r="V2550" s="6" t="str">
        <f>IFERROR(VLOOKUP(V$1&amp;"."&amp;$A2550&amp;"."&amp;$B2550,Mappings[[Lookup Name]:[Source Reference]],2,FALSE),"")</f>
        <v/>
      </c>
      <c r="W2550" s="6" t="str">
        <f>IFERROR(VLOOKUP(W$1&amp;"."&amp;$A2550&amp;"."&amp;$B2550,Mappings[[Lookup Name]:[Source Reference]],2,FALSE),"")</f>
        <v/>
      </c>
    </row>
    <row r="2551" spans="1:23" x14ac:dyDescent="0.3">
      <c r="A2551" t="s">
        <v>1638</v>
      </c>
      <c r="B2551" s="6" t="s">
        <v>17</v>
      </c>
      <c r="C2551" s="5">
        <v>5</v>
      </c>
      <c r="D2551" t="s">
        <v>2099</v>
      </c>
      <c r="E2551">
        <v>4</v>
      </c>
      <c r="F2551">
        <v>10</v>
      </c>
      <c r="G2551">
        <v>0</v>
      </c>
      <c r="H2551">
        <v>0</v>
      </c>
      <c r="I2551">
        <v>0</v>
      </c>
      <c r="J2551" t="s">
        <v>2117</v>
      </c>
      <c r="K2551" s="2" t="s">
        <v>2117</v>
      </c>
      <c r="L2551" t="str">
        <f>VLOOKUP(A2551,Tables!$A$2:$B$218,2,FALSE)</f>
        <v/>
      </c>
      <c r="O2551" s="8" t="s">
        <v>3149</v>
      </c>
      <c r="P2551" s="8"/>
      <c r="Q2551" t="str">
        <f t="shared" si="39"/>
        <v>ETL Audit Process</v>
      </c>
      <c r="R2551"/>
      <c r="S2551"/>
      <c r="T2551" s="6" t="str">
        <f>IFERROR(VLOOKUP(T$1&amp;"."&amp;$A2551&amp;"."&amp;$B2551,Mappings[[Lookup Name]:[Source Reference]],2,FALSE),"")</f>
        <v/>
      </c>
      <c r="U2551" s="6" t="str">
        <f>IFERROR(VLOOKUP(U$1&amp;"."&amp;$A2551&amp;"."&amp;$B2551,Mappings[[Lookup Name]:[Source Reference]],2,FALSE),"")</f>
        <v/>
      </c>
      <c r="V2551" s="6" t="str">
        <f>IFERROR(VLOOKUP(V$1&amp;"."&amp;$A2551&amp;"."&amp;$B2551,Mappings[[Lookup Name]:[Source Reference]],2,FALSE),"")</f>
        <v/>
      </c>
      <c r="W2551" s="6" t="str">
        <f>IFERROR(VLOOKUP(W$1&amp;"."&amp;$A2551&amp;"."&amp;$B2551,Mappings[[Lookup Name]:[Source Reference]],2,FALSE),"")</f>
        <v/>
      </c>
    </row>
    <row r="2552" spans="1:23" ht="31.2" x14ac:dyDescent="0.3">
      <c r="A2552" t="s">
        <v>1638</v>
      </c>
      <c r="B2552" s="6" t="s">
        <v>18</v>
      </c>
      <c r="C2552" s="5">
        <v>6</v>
      </c>
      <c r="D2552" t="s">
        <v>2099</v>
      </c>
      <c r="E2552">
        <v>4</v>
      </c>
      <c r="F2552">
        <v>10</v>
      </c>
      <c r="G2552">
        <v>0</v>
      </c>
      <c r="H2552">
        <v>0</v>
      </c>
      <c r="I2552">
        <v>0</v>
      </c>
      <c r="J2552" t="s">
        <v>2120</v>
      </c>
      <c r="K2552" s="2" t="s">
        <v>2326</v>
      </c>
      <c r="L2552" t="str">
        <f>VLOOKUP(A2552,Tables!$A$2:$B$218,2,FALSE)</f>
        <v/>
      </c>
      <c r="O2552" s="8" t="s">
        <v>3149</v>
      </c>
      <c r="P2552" s="8"/>
      <c r="Q2552" t="str">
        <f t="shared" si="39"/>
        <v>Link to Source System</v>
      </c>
      <c r="R2552"/>
      <c r="S2552"/>
      <c r="T2552" s="6" t="str">
        <f>IFERROR(VLOOKUP(T$1&amp;"."&amp;$A2552&amp;"."&amp;$B2552,Mappings[[Lookup Name]:[Source Reference]],2,FALSE),"")</f>
        <v/>
      </c>
      <c r="U2552" s="6" t="str">
        <f>IFERROR(VLOOKUP(U$1&amp;"."&amp;$A2552&amp;"."&amp;$B2552,Mappings[[Lookup Name]:[Source Reference]],2,FALSE),"")</f>
        <v/>
      </c>
      <c r="V2552" s="6" t="str">
        <f>IFERROR(VLOOKUP(V$1&amp;"."&amp;$A2552&amp;"."&amp;$B2552,Mappings[[Lookup Name]:[Source Reference]],2,FALSE),"")</f>
        <v/>
      </c>
      <c r="W2552" s="6" t="str">
        <f>IFERROR(VLOOKUP(W$1&amp;"."&amp;$A2552&amp;"."&amp;$B2552,Mappings[[Lookup Name]:[Source Reference]],2,FALSE),"")</f>
        <v/>
      </c>
    </row>
    <row r="2553" spans="1:23" x14ac:dyDescent="0.3">
      <c r="A2553" t="s">
        <v>1638</v>
      </c>
      <c r="B2553" s="6" t="s">
        <v>12</v>
      </c>
      <c r="C2553" s="5">
        <v>7</v>
      </c>
      <c r="D2553" t="s">
        <v>2102</v>
      </c>
      <c r="E2553">
        <v>120</v>
      </c>
      <c r="F2553">
        <v>0</v>
      </c>
      <c r="G2553">
        <v>0</v>
      </c>
      <c r="H2553">
        <v>1</v>
      </c>
      <c r="I2553">
        <v>0</v>
      </c>
      <c r="J2553" t="s">
        <v>2117</v>
      </c>
      <c r="K2553" s="2" t="s">
        <v>2117</v>
      </c>
      <c r="L2553" t="str">
        <f>VLOOKUP(A2553,Tables!$A$2:$B$218,2,FALSE)</f>
        <v/>
      </c>
      <c r="O2553" s="8" t="s">
        <v>3149</v>
      </c>
      <c r="P2553" s="8"/>
      <c r="Q2553" t="str">
        <f t="shared" si="39"/>
        <v>ETL Audit Process</v>
      </c>
      <c r="R2553"/>
      <c r="S2553"/>
      <c r="T2553" s="6" t="str">
        <f>IFERROR(VLOOKUP(T$1&amp;"."&amp;$A2553&amp;"."&amp;$B2553,Mappings[[Lookup Name]:[Source Reference]],2,FALSE),"")</f>
        <v/>
      </c>
      <c r="U2553" s="6" t="str">
        <f>IFERROR(VLOOKUP(U$1&amp;"."&amp;$A2553&amp;"."&amp;$B2553,Mappings[[Lookup Name]:[Source Reference]],2,FALSE),"")</f>
        <v/>
      </c>
      <c r="V2553" s="6" t="str">
        <f>IFERROR(VLOOKUP(V$1&amp;"."&amp;$A2553&amp;"."&amp;$B2553,Mappings[[Lookup Name]:[Source Reference]],2,FALSE),"")</f>
        <v/>
      </c>
      <c r="W2553" s="6" t="str">
        <f>IFERROR(VLOOKUP(W$1&amp;"."&amp;$A2553&amp;"."&amp;$B2553,Mappings[[Lookup Name]:[Source Reference]],2,FALSE),"")</f>
        <v/>
      </c>
    </row>
    <row r="2554" spans="1:23" x14ac:dyDescent="0.3">
      <c r="A2554" t="s">
        <v>1638</v>
      </c>
      <c r="B2554" s="6" t="s">
        <v>13</v>
      </c>
      <c r="C2554" s="5">
        <v>8</v>
      </c>
      <c r="D2554" t="s">
        <v>2098</v>
      </c>
      <c r="E2554">
        <v>8</v>
      </c>
      <c r="F2554">
        <v>23</v>
      </c>
      <c r="G2554">
        <v>3</v>
      </c>
      <c r="H2554">
        <v>1</v>
      </c>
      <c r="I2554">
        <v>0</v>
      </c>
      <c r="J2554" t="s">
        <v>2117</v>
      </c>
      <c r="K2554" s="2" t="s">
        <v>2117</v>
      </c>
      <c r="L2554" t="str">
        <f>VLOOKUP(A2554,Tables!$A$2:$B$218,2,FALSE)</f>
        <v/>
      </c>
      <c r="O2554" s="8" t="s">
        <v>3149</v>
      </c>
      <c r="P2554" s="8"/>
      <c r="Q2554" t="str">
        <f t="shared" si="39"/>
        <v>ETL Audit Process</v>
      </c>
      <c r="R2554"/>
      <c r="S2554"/>
      <c r="T2554" s="6" t="str">
        <f>IFERROR(VLOOKUP(T$1&amp;"."&amp;$A2554&amp;"."&amp;$B2554,Mappings[[Lookup Name]:[Source Reference]],2,FALSE),"")</f>
        <v/>
      </c>
      <c r="U2554" s="6" t="str">
        <f>IFERROR(VLOOKUP(U$1&amp;"."&amp;$A2554&amp;"."&amp;$B2554,Mappings[[Lookup Name]:[Source Reference]],2,FALSE),"")</f>
        <v/>
      </c>
      <c r="V2554" s="6" t="str">
        <f>IFERROR(VLOOKUP(V$1&amp;"."&amp;$A2554&amp;"."&amp;$B2554,Mappings[[Lookup Name]:[Source Reference]],2,FALSE),"")</f>
        <v/>
      </c>
      <c r="W2554" s="6" t="str">
        <f>IFERROR(VLOOKUP(W$1&amp;"."&amp;$A2554&amp;"."&amp;$B2554,Mappings[[Lookup Name]:[Source Reference]],2,FALSE),"")</f>
        <v/>
      </c>
    </row>
    <row r="2555" spans="1:23" x14ac:dyDescent="0.3">
      <c r="A2555" t="s">
        <v>1638</v>
      </c>
      <c r="B2555" s="6" t="s">
        <v>15</v>
      </c>
      <c r="C2555" s="5">
        <v>9</v>
      </c>
      <c r="D2555" t="s">
        <v>2102</v>
      </c>
      <c r="E2555">
        <v>120</v>
      </c>
      <c r="F2555">
        <v>0</v>
      </c>
      <c r="G2555">
        <v>0</v>
      </c>
      <c r="H2555">
        <v>1</v>
      </c>
      <c r="I2555">
        <v>0</v>
      </c>
      <c r="J2555" t="s">
        <v>2117</v>
      </c>
      <c r="K2555" s="2" t="s">
        <v>2117</v>
      </c>
      <c r="L2555" t="str">
        <f>VLOOKUP(A2555,Tables!$A$2:$B$218,2,FALSE)</f>
        <v/>
      </c>
      <c r="O2555" s="8" t="s">
        <v>3149</v>
      </c>
      <c r="P2555" s="8"/>
      <c r="Q2555" t="str">
        <f t="shared" si="39"/>
        <v>ETL Audit Process</v>
      </c>
      <c r="R2555"/>
      <c r="S2555"/>
      <c r="T2555" s="6" t="str">
        <f>IFERROR(VLOOKUP(T$1&amp;"."&amp;$A2555&amp;"."&amp;$B2555,Mappings[[Lookup Name]:[Source Reference]],2,FALSE),"")</f>
        <v/>
      </c>
      <c r="U2555" s="6" t="str">
        <f>IFERROR(VLOOKUP(U$1&amp;"."&amp;$A2555&amp;"."&amp;$B2555,Mappings[[Lookup Name]:[Source Reference]],2,FALSE),"")</f>
        <v/>
      </c>
      <c r="V2555" s="6" t="str">
        <f>IFERROR(VLOOKUP(V$1&amp;"."&amp;$A2555&amp;"."&amp;$B2555,Mappings[[Lookup Name]:[Source Reference]],2,FALSE),"")</f>
        <v/>
      </c>
      <c r="W2555" s="6" t="str">
        <f>IFERROR(VLOOKUP(W$1&amp;"."&amp;$A2555&amp;"."&amp;$B2555,Mappings[[Lookup Name]:[Source Reference]],2,FALSE),"")</f>
        <v/>
      </c>
    </row>
    <row r="2556" spans="1:23" x14ac:dyDescent="0.3">
      <c r="A2556" t="s">
        <v>1638</v>
      </c>
      <c r="B2556" s="6" t="s">
        <v>14</v>
      </c>
      <c r="C2556" s="5">
        <v>10</v>
      </c>
      <c r="D2556" t="s">
        <v>2098</v>
      </c>
      <c r="E2556">
        <v>8</v>
      </c>
      <c r="F2556">
        <v>23</v>
      </c>
      <c r="G2556">
        <v>3</v>
      </c>
      <c r="H2556">
        <v>1</v>
      </c>
      <c r="I2556">
        <v>0</v>
      </c>
      <c r="J2556" t="s">
        <v>2117</v>
      </c>
      <c r="K2556" s="2" t="s">
        <v>2117</v>
      </c>
      <c r="L2556" t="str">
        <f>VLOOKUP(A2556,Tables!$A$2:$B$218,2,FALSE)</f>
        <v/>
      </c>
      <c r="O2556" s="8" t="s">
        <v>3149</v>
      </c>
      <c r="P2556" s="8"/>
      <c r="Q2556" t="str">
        <f t="shared" si="39"/>
        <v>ETL Audit Process</v>
      </c>
      <c r="R2556"/>
      <c r="S2556"/>
      <c r="T2556" s="6" t="str">
        <f>IFERROR(VLOOKUP(T$1&amp;"."&amp;$A2556&amp;"."&amp;$B2556,Mappings[[Lookup Name]:[Source Reference]],2,FALSE),"")</f>
        <v/>
      </c>
      <c r="U2556" s="6" t="str">
        <f>IFERROR(VLOOKUP(U$1&amp;"."&amp;$A2556&amp;"."&amp;$B2556,Mappings[[Lookup Name]:[Source Reference]],2,FALSE),"")</f>
        <v/>
      </c>
      <c r="V2556" s="6" t="str">
        <f>IFERROR(VLOOKUP(V$1&amp;"."&amp;$A2556&amp;"."&amp;$B2556,Mappings[[Lookup Name]:[Source Reference]],2,FALSE),"")</f>
        <v/>
      </c>
      <c r="W2556" s="6" t="str">
        <f>IFERROR(VLOOKUP(W$1&amp;"."&amp;$A2556&amp;"."&amp;$B2556,Mappings[[Lookup Name]:[Source Reference]],2,FALSE),"")</f>
        <v/>
      </c>
    </row>
    <row r="2557" spans="1:23" x14ac:dyDescent="0.3">
      <c r="A2557" t="s">
        <v>1640</v>
      </c>
      <c r="B2557" s="6" t="s">
        <v>1641</v>
      </c>
      <c r="C2557" s="5">
        <v>1</v>
      </c>
      <c r="D2557" t="s">
        <v>2099</v>
      </c>
      <c r="E2557">
        <v>4</v>
      </c>
      <c r="F2557">
        <v>10</v>
      </c>
      <c r="G2557">
        <v>0</v>
      </c>
      <c r="H2557">
        <v>0</v>
      </c>
      <c r="I2557">
        <v>1</v>
      </c>
      <c r="J2557" t="s">
        <v>2117</v>
      </c>
      <c r="K2557" s="2" t="s">
        <v>2117</v>
      </c>
      <c r="L2557" t="str">
        <f>VLOOKUP(A2557,Tables!$A$2:$B$218,2,FALSE)</f>
        <v/>
      </c>
      <c r="O2557" s="8" t="s">
        <v>3149</v>
      </c>
      <c r="P2557" s="8"/>
      <c r="Q2557" t="str">
        <f t="shared" si="39"/>
        <v>System Generated</v>
      </c>
      <c r="R2557"/>
      <c r="S2557"/>
      <c r="T2557" s="6" t="str">
        <f>IFERROR(VLOOKUP(T$1&amp;"."&amp;$A2557&amp;"."&amp;$B2557,Mappings[[Lookup Name]:[Source Reference]],2,FALSE),"")</f>
        <v/>
      </c>
      <c r="U2557" s="6" t="str">
        <f>IFERROR(VLOOKUP(U$1&amp;"."&amp;$A2557&amp;"."&amp;$B2557,Mappings[[Lookup Name]:[Source Reference]],2,FALSE),"")</f>
        <v/>
      </c>
      <c r="V2557" s="6" t="str">
        <f>IFERROR(VLOOKUP(V$1&amp;"."&amp;$A2557&amp;"."&amp;$B2557,Mappings[[Lookup Name]:[Source Reference]],2,FALSE),"")</f>
        <v/>
      </c>
      <c r="W2557" s="6" t="str">
        <f>IFERROR(VLOOKUP(W$1&amp;"."&amp;$A2557&amp;"."&amp;$B2557,Mappings[[Lookup Name]:[Source Reference]],2,FALSE),"")</f>
        <v/>
      </c>
    </row>
    <row r="2558" spans="1:23" ht="31.2" x14ac:dyDescent="0.3">
      <c r="A2558" t="s">
        <v>1640</v>
      </c>
      <c r="B2558" s="6" t="s">
        <v>24</v>
      </c>
      <c r="C2558" s="5">
        <v>2</v>
      </c>
      <c r="D2558" t="s">
        <v>2099</v>
      </c>
      <c r="E2558">
        <v>4</v>
      </c>
      <c r="F2558">
        <v>10</v>
      </c>
      <c r="G2558">
        <v>0</v>
      </c>
      <c r="H2558">
        <v>0</v>
      </c>
      <c r="I2558">
        <v>0</v>
      </c>
      <c r="J2558" t="s">
        <v>2117</v>
      </c>
      <c r="K2558" s="2" t="s">
        <v>2327</v>
      </c>
      <c r="L2558" t="str">
        <f>VLOOKUP(A2558,Tables!$A$2:$B$218,2,FALSE)</f>
        <v/>
      </c>
      <c r="O2558" s="8" t="s">
        <v>3149</v>
      </c>
      <c r="P2558" s="8"/>
      <c r="Q2558" t="str">
        <f t="shared" si="39"/>
        <v>System Generated</v>
      </c>
      <c r="R2558"/>
      <c r="S2558"/>
      <c r="T2558" s="6" t="str">
        <f>IFERROR(VLOOKUP(T$1&amp;"."&amp;$A2558&amp;"."&amp;$B2558,Mappings[[Lookup Name]:[Source Reference]],2,FALSE),"")</f>
        <v/>
      </c>
      <c r="U2558" s="6" t="str">
        <f>IFERROR(VLOOKUP(U$1&amp;"."&amp;$A2558&amp;"."&amp;$B2558,Mappings[[Lookup Name]:[Source Reference]],2,FALSE),"")</f>
        <v/>
      </c>
      <c r="V2558" s="6" t="str">
        <f>IFERROR(VLOOKUP(V$1&amp;"."&amp;$A2558&amp;"."&amp;$B2558,Mappings[[Lookup Name]:[Source Reference]],2,FALSE),"")</f>
        <v/>
      </c>
      <c r="W2558" s="6" t="str">
        <f>IFERROR(VLOOKUP(W$1&amp;"."&amp;$A2558&amp;"."&amp;$B2558,Mappings[[Lookup Name]:[Source Reference]],2,FALSE),"")</f>
        <v/>
      </c>
    </row>
    <row r="2559" spans="1:23" ht="31.2" x14ac:dyDescent="0.3">
      <c r="A2559" t="s">
        <v>1640</v>
      </c>
      <c r="B2559" s="6" t="s">
        <v>1642</v>
      </c>
      <c r="C2559" s="5">
        <v>3</v>
      </c>
      <c r="D2559" t="s">
        <v>2099</v>
      </c>
      <c r="E2559">
        <v>4</v>
      </c>
      <c r="F2559">
        <v>10</v>
      </c>
      <c r="G2559">
        <v>0</v>
      </c>
      <c r="H2559">
        <v>0</v>
      </c>
      <c r="I2559">
        <v>0</v>
      </c>
      <c r="J2559" t="s">
        <v>2117</v>
      </c>
      <c r="K2559" s="2" t="s">
        <v>2328</v>
      </c>
      <c r="L2559" t="str">
        <f>VLOOKUP(A2559,Tables!$A$2:$B$218,2,FALSE)</f>
        <v/>
      </c>
      <c r="O2559" s="8" t="s">
        <v>3149</v>
      </c>
      <c r="P2559" s="8"/>
      <c r="Q2559" t="str">
        <f t="shared" si="39"/>
        <v>System Generated</v>
      </c>
      <c r="R2559"/>
      <c r="S2559"/>
      <c r="T2559" s="6" t="str">
        <f>IFERROR(VLOOKUP(T$1&amp;"."&amp;$A2559&amp;"."&amp;$B2559,Mappings[[Lookup Name]:[Source Reference]],2,FALSE),"")</f>
        <v/>
      </c>
      <c r="U2559" s="6" t="str">
        <f>IFERROR(VLOOKUP(U$1&amp;"."&amp;$A2559&amp;"."&amp;$B2559,Mappings[[Lookup Name]:[Source Reference]],2,FALSE),"")</f>
        <v/>
      </c>
      <c r="V2559" s="6" t="str">
        <f>IFERROR(VLOOKUP(V$1&amp;"."&amp;$A2559&amp;"."&amp;$B2559,Mappings[[Lookup Name]:[Source Reference]],2,FALSE),"")</f>
        <v/>
      </c>
      <c r="W2559" s="6" t="str">
        <f>IFERROR(VLOOKUP(W$1&amp;"."&amp;$A2559&amp;"."&amp;$B2559,Mappings[[Lookup Name]:[Source Reference]],2,FALSE),"")</f>
        <v/>
      </c>
    </row>
    <row r="2560" spans="1:23" x14ac:dyDescent="0.3">
      <c r="A2560" t="s">
        <v>1640</v>
      </c>
      <c r="B2560" s="6" t="s">
        <v>16</v>
      </c>
      <c r="C2560" s="5">
        <v>4</v>
      </c>
      <c r="D2560" t="s">
        <v>2099</v>
      </c>
      <c r="E2560">
        <v>4</v>
      </c>
      <c r="F2560">
        <v>10</v>
      </c>
      <c r="G2560">
        <v>0</v>
      </c>
      <c r="H2560">
        <v>0</v>
      </c>
      <c r="I2560">
        <v>0</v>
      </c>
      <c r="J2560" t="s">
        <v>2117</v>
      </c>
      <c r="K2560" s="2" t="s">
        <v>2117</v>
      </c>
      <c r="L2560" t="str">
        <f>VLOOKUP(A2560,Tables!$A$2:$B$218,2,FALSE)</f>
        <v/>
      </c>
      <c r="O2560" s="8" t="s">
        <v>3149</v>
      </c>
      <c r="P2560" s="8"/>
      <c r="Q2560" t="str">
        <f t="shared" si="39"/>
        <v>ETL Audit Process</v>
      </c>
      <c r="R2560"/>
      <c r="S2560"/>
      <c r="T2560" s="6" t="str">
        <f>IFERROR(VLOOKUP(T$1&amp;"."&amp;$A2560&amp;"."&amp;$B2560,Mappings[[Lookup Name]:[Source Reference]],2,FALSE),"")</f>
        <v/>
      </c>
      <c r="U2560" s="6" t="str">
        <f>IFERROR(VLOOKUP(U$1&amp;"."&amp;$A2560&amp;"."&amp;$B2560,Mappings[[Lookup Name]:[Source Reference]],2,FALSE),"")</f>
        <v/>
      </c>
      <c r="V2560" s="6" t="str">
        <f>IFERROR(VLOOKUP(V$1&amp;"."&amp;$A2560&amp;"."&amp;$B2560,Mappings[[Lookup Name]:[Source Reference]],2,FALSE),"")</f>
        <v/>
      </c>
      <c r="W2560" s="6" t="str">
        <f>IFERROR(VLOOKUP(W$1&amp;"."&amp;$A2560&amp;"."&amp;$B2560,Mappings[[Lookup Name]:[Source Reference]],2,FALSE),"")</f>
        <v/>
      </c>
    </row>
    <row r="2561" spans="1:23" x14ac:dyDescent="0.3">
      <c r="A2561" t="s">
        <v>1640</v>
      </c>
      <c r="B2561" s="6" t="s">
        <v>17</v>
      </c>
      <c r="C2561" s="5">
        <v>5</v>
      </c>
      <c r="D2561" t="s">
        <v>2099</v>
      </c>
      <c r="E2561">
        <v>4</v>
      </c>
      <c r="F2561">
        <v>10</v>
      </c>
      <c r="G2561">
        <v>0</v>
      </c>
      <c r="H2561">
        <v>0</v>
      </c>
      <c r="I2561">
        <v>0</v>
      </c>
      <c r="J2561" t="s">
        <v>2117</v>
      </c>
      <c r="K2561" s="2" t="s">
        <v>2117</v>
      </c>
      <c r="L2561" t="str">
        <f>VLOOKUP(A2561,Tables!$A$2:$B$218,2,FALSE)</f>
        <v/>
      </c>
      <c r="O2561" s="8" t="s">
        <v>3149</v>
      </c>
      <c r="P2561" s="8"/>
      <c r="Q2561" t="str">
        <f t="shared" si="39"/>
        <v>ETL Audit Process</v>
      </c>
      <c r="R2561"/>
      <c r="S2561"/>
      <c r="T2561" s="6" t="str">
        <f>IFERROR(VLOOKUP(T$1&amp;"."&amp;$A2561&amp;"."&amp;$B2561,Mappings[[Lookup Name]:[Source Reference]],2,FALSE),"")</f>
        <v/>
      </c>
      <c r="U2561" s="6" t="str">
        <f>IFERROR(VLOOKUP(U$1&amp;"."&amp;$A2561&amp;"."&amp;$B2561,Mappings[[Lookup Name]:[Source Reference]],2,FALSE),"")</f>
        <v/>
      </c>
      <c r="V2561" s="6" t="str">
        <f>IFERROR(VLOOKUP(V$1&amp;"."&amp;$A2561&amp;"."&amp;$B2561,Mappings[[Lookup Name]:[Source Reference]],2,FALSE),"")</f>
        <v/>
      </c>
      <c r="W2561" s="6" t="str">
        <f>IFERROR(VLOOKUP(W$1&amp;"."&amp;$A2561&amp;"."&amp;$B2561,Mappings[[Lookup Name]:[Source Reference]],2,FALSE),"")</f>
        <v/>
      </c>
    </row>
    <row r="2562" spans="1:23" ht="31.2" x14ac:dyDescent="0.3">
      <c r="A2562" t="s">
        <v>1640</v>
      </c>
      <c r="B2562" s="6" t="s">
        <v>18</v>
      </c>
      <c r="C2562" s="5">
        <v>6</v>
      </c>
      <c r="D2562" t="s">
        <v>2099</v>
      </c>
      <c r="E2562">
        <v>4</v>
      </c>
      <c r="F2562">
        <v>10</v>
      </c>
      <c r="G2562">
        <v>0</v>
      </c>
      <c r="H2562">
        <v>0</v>
      </c>
      <c r="I2562">
        <v>0</v>
      </c>
      <c r="J2562" t="s">
        <v>2120</v>
      </c>
      <c r="K2562" s="2" t="s">
        <v>2329</v>
      </c>
      <c r="L2562" t="str">
        <f>VLOOKUP(A2562,Tables!$A$2:$B$218,2,FALSE)</f>
        <v/>
      </c>
      <c r="O2562" s="8" t="s">
        <v>3149</v>
      </c>
      <c r="P2562" s="8"/>
      <c r="Q2562" t="str">
        <f t="shared" si="39"/>
        <v>Link to Source System</v>
      </c>
      <c r="R2562"/>
      <c r="S2562"/>
      <c r="T2562" s="6" t="str">
        <f>IFERROR(VLOOKUP(T$1&amp;"."&amp;$A2562&amp;"."&amp;$B2562,Mappings[[Lookup Name]:[Source Reference]],2,FALSE),"")</f>
        <v/>
      </c>
      <c r="U2562" s="6" t="str">
        <f>IFERROR(VLOOKUP(U$1&amp;"."&amp;$A2562&amp;"."&amp;$B2562,Mappings[[Lookup Name]:[Source Reference]],2,FALSE),"")</f>
        <v/>
      </c>
      <c r="V2562" s="6" t="str">
        <f>IFERROR(VLOOKUP(V$1&amp;"."&amp;$A2562&amp;"."&amp;$B2562,Mappings[[Lookup Name]:[Source Reference]],2,FALSE),"")</f>
        <v/>
      </c>
      <c r="W2562" s="6" t="str">
        <f>IFERROR(VLOOKUP(W$1&amp;"."&amp;$A2562&amp;"."&amp;$B2562,Mappings[[Lookup Name]:[Source Reference]],2,FALSE),"")</f>
        <v/>
      </c>
    </row>
    <row r="2563" spans="1:23" x14ac:dyDescent="0.3">
      <c r="A2563" t="s">
        <v>1640</v>
      </c>
      <c r="B2563" s="6" t="s">
        <v>12</v>
      </c>
      <c r="C2563" s="5">
        <v>7</v>
      </c>
      <c r="D2563" t="s">
        <v>2102</v>
      </c>
      <c r="E2563">
        <v>120</v>
      </c>
      <c r="F2563">
        <v>0</v>
      </c>
      <c r="G2563">
        <v>0</v>
      </c>
      <c r="H2563">
        <v>1</v>
      </c>
      <c r="I2563">
        <v>0</v>
      </c>
      <c r="J2563" t="s">
        <v>2117</v>
      </c>
      <c r="K2563" s="2" t="s">
        <v>2117</v>
      </c>
      <c r="L2563" t="str">
        <f>VLOOKUP(A2563,Tables!$A$2:$B$218,2,FALSE)</f>
        <v/>
      </c>
      <c r="O2563" s="8" t="s">
        <v>3149</v>
      </c>
      <c r="P2563" s="8"/>
      <c r="Q2563" t="str">
        <f t="shared" ref="Q2563:Q2626" si="40">IF(B2563="Source_System_SID","Link to Source System",IF(OR(B2563="Created_By_ID",B2563="Created_by_Date",B2563="Last_Updated_By_Date",B2563="Last_Updated_By_ID",B2563="Audit_SID",B2563="Update_Audit_SID"),"ETL Audit Process",IF(RIGHT(B2563,3)="SID","System Generated","Business Logic")))</f>
        <v>ETL Audit Process</v>
      </c>
      <c r="R2563"/>
      <c r="S2563"/>
      <c r="T2563" s="6" t="str">
        <f>IFERROR(VLOOKUP(T$1&amp;"."&amp;$A2563&amp;"."&amp;$B2563,Mappings[[Lookup Name]:[Source Reference]],2,FALSE),"")</f>
        <v/>
      </c>
      <c r="U2563" s="6" t="str">
        <f>IFERROR(VLOOKUP(U$1&amp;"."&amp;$A2563&amp;"."&amp;$B2563,Mappings[[Lookup Name]:[Source Reference]],2,FALSE),"")</f>
        <v/>
      </c>
      <c r="V2563" s="6" t="str">
        <f>IFERROR(VLOOKUP(V$1&amp;"."&amp;$A2563&amp;"."&amp;$B2563,Mappings[[Lookup Name]:[Source Reference]],2,FALSE),"")</f>
        <v/>
      </c>
      <c r="W2563" s="6" t="str">
        <f>IFERROR(VLOOKUP(W$1&amp;"."&amp;$A2563&amp;"."&amp;$B2563,Mappings[[Lookup Name]:[Source Reference]],2,FALSE),"")</f>
        <v/>
      </c>
    </row>
    <row r="2564" spans="1:23" x14ac:dyDescent="0.3">
      <c r="A2564" t="s">
        <v>1640</v>
      </c>
      <c r="B2564" s="6" t="s">
        <v>13</v>
      </c>
      <c r="C2564" s="5">
        <v>8</v>
      </c>
      <c r="D2564" t="s">
        <v>2098</v>
      </c>
      <c r="E2564">
        <v>8</v>
      </c>
      <c r="F2564">
        <v>23</v>
      </c>
      <c r="G2564">
        <v>3</v>
      </c>
      <c r="H2564">
        <v>1</v>
      </c>
      <c r="I2564">
        <v>0</v>
      </c>
      <c r="J2564" t="s">
        <v>2117</v>
      </c>
      <c r="K2564" s="2" t="s">
        <v>2117</v>
      </c>
      <c r="L2564" t="str">
        <f>VLOOKUP(A2564,Tables!$A$2:$B$218,2,FALSE)</f>
        <v/>
      </c>
      <c r="O2564" s="8" t="s">
        <v>3149</v>
      </c>
      <c r="P2564" s="8"/>
      <c r="Q2564" t="str">
        <f t="shared" si="40"/>
        <v>ETL Audit Process</v>
      </c>
      <c r="R2564"/>
      <c r="S2564"/>
      <c r="T2564" s="6" t="str">
        <f>IFERROR(VLOOKUP(T$1&amp;"."&amp;$A2564&amp;"."&amp;$B2564,Mappings[[Lookup Name]:[Source Reference]],2,FALSE),"")</f>
        <v/>
      </c>
      <c r="U2564" s="6" t="str">
        <f>IFERROR(VLOOKUP(U$1&amp;"."&amp;$A2564&amp;"."&amp;$B2564,Mappings[[Lookup Name]:[Source Reference]],2,FALSE),"")</f>
        <v/>
      </c>
      <c r="V2564" s="6" t="str">
        <f>IFERROR(VLOOKUP(V$1&amp;"."&amp;$A2564&amp;"."&amp;$B2564,Mappings[[Lookup Name]:[Source Reference]],2,FALSE),"")</f>
        <v/>
      </c>
      <c r="W2564" s="6" t="str">
        <f>IFERROR(VLOOKUP(W$1&amp;"."&amp;$A2564&amp;"."&amp;$B2564,Mappings[[Lookup Name]:[Source Reference]],2,FALSE),"")</f>
        <v/>
      </c>
    </row>
    <row r="2565" spans="1:23" x14ac:dyDescent="0.3">
      <c r="A2565" t="s">
        <v>1640</v>
      </c>
      <c r="B2565" s="6" t="s">
        <v>14</v>
      </c>
      <c r="C2565" s="5">
        <v>9</v>
      </c>
      <c r="D2565" t="s">
        <v>2098</v>
      </c>
      <c r="E2565">
        <v>8</v>
      </c>
      <c r="F2565">
        <v>23</v>
      </c>
      <c r="G2565">
        <v>3</v>
      </c>
      <c r="H2565">
        <v>1</v>
      </c>
      <c r="I2565">
        <v>0</v>
      </c>
      <c r="J2565" t="s">
        <v>2117</v>
      </c>
      <c r="K2565" s="2" t="s">
        <v>2117</v>
      </c>
      <c r="L2565" t="str">
        <f>VLOOKUP(A2565,Tables!$A$2:$B$218,2,FALSE)</f>
        <v/>
      </c>
      <c r="O2565" s="8" t="s">
        <v>3149</v>
      </c>
      <c r="P2565" s="8"/>
      <c r="Q2565" t="str">
        <f t="shared" si="40"/>
        <v>ETL Audit Process</v>
      </c>
      <c r="R2565"/>
      <c r="S2565"/>
      <c r="T2565" s="6" t="str">
        <f>IFERROR(VLOOKUP(T$1&amp;"."&amp;$A2565&amp;"."&amp;$B2565,Mappings[[Lookup Name]:[Source Reference]],2,FALSE),"")</f>
        <v/>
      </c>
      <c r="U2565" s="6" t="str">
        <f>IFERROR(VLOOKUP(U$1&amp;"."&amp;$A2565&amp;"."&amp;$B2565,Mappings[[Lookup Name]:[Source Reference]],2,FALSE),"")</f>
        <v/>
      </c>
      <c r="V2565" s="6" t="str">
        <f>IFERROR(VLOOKUP(V$1&amp;"."&amp;$A2565&amp;"."&amp;$B2565,Mappings[[Lookup Name]:[Source Reference]],2,FALSE),"")</f>
        <v/>
      </c>
      <c r="W2565" s="6" t="str">
        <f>IFERROR(VLOOKUP(W$1&amp;"."&amp;$A2565&amp;"."&amp;$B2565,Mappings[[Lookup Name]:[Source Reference]],2,FALSE),"")</f>
        <v/>
      </c>
    </row>
    <row r="2566" spans="1:23" x14ac:dyDescent="0.3">
      <c r="A2566" t="s">
        <v>1640</v>
      </c>
      <c r="B2566" s="6" t="s">
        <v>15</v>
      </c>
      <c r="C2566" s="5">
        <v>10</v>
      </c>
      <c r="D2566" t="s">
        <v>2102</v>
      </c>
      <c r="E2566">
        <v>120</v>
      </c>
      <c r="F2566">
        <v>0</v>
      </c>
      <c r="G2566">
        <v>0</v>
      </c>
      <c r="H2566">
        <v>1</v>
      </c>
      <c r="I2566">
        <v>0</v>
      </c>
      <c r="J2566" t="s">
        <v>2117</v>
      </c>
      <c r="K2566" s="2" t="s">
        <v>2117</v>
      </c>
      <c r="L2566" t="str">
        <f>VLOOKUP(A2566,Tables!$A$2:$B$218,2,FALSE)</f>
        <v/>
      </c>
      <c r="O2566" s="8" t="s">
        <v>3149</v>
      </c>
      <c r="P2566" s="8"/>
      <c r="Q2566" t="str">
        <f t="shared" si="40"/>
        <v>ETL Audit Process</v>
      </c>
      <c r="R2566"/>
      <c r="S2566"/>
      <c r="T2566" s="6" t="str">
        <f>IFERROR(VLOOKUP(T$1&amp;"."&amp;$A2566&amp;"."&amp;$B2566,Mappings[[Lookup Name]:[Source Reference]],2,FALSE),"")</f>
        <v/>
      </c>
      <c r="U2566" s="6" t="str">
        <f>IFERROR(VLOOKUP(U$1&amp;"."&amp;$A2566&amp;"."&amp;$B2566,Mappings[[Lookup Name]:[Source Reference]],2,FALSE),"")</f>
        <v/>
      </c>
      <c r="V2566" s="6" t="str">
        <f>IFERROR(VLOOKUP(V$1&amp;"."&amp;$A2566&amp;"."&amp;$B2566,Mappings[[Lookup Name]:[Source Reference]],2,FALSE),"")</f>
        <v/>
      </c>
      <c r="W2566" s="6" t="str">
        <f>IFERROR(VLOOKUP(W$1&amp;"."&amp;$A2566&amp;"."&amp;$B2566,Mappings[[Lookup Name]:[Source Reference]],2,FALSE),"")</f>
        <v/>
      </c>
    </row>
    <row r="2567" spans="1:23" x14ac:dyDescent="0.3">
      <c r="A2567" t="s">
        <v>1643</v>
      </c>
      <c r="B2567" s="6" t="s">
        <v>1644</v>
      </c>
      <c r="C2567" s="5">
        <v>1</v>
      </c>
      <c r="D2567" t="s">
        <v>2099</v>
      </c>
      <c r="E2567">
        <v>4</v>
      </c>
      <c r="F2567">
        <v>10</v>
      </c>
      <c r="G2567">
        <v>0</v>
      </c>
      <c r="H2567">
        <v>0</v>
      </c>
      <c r="I2567">
        <v>0</v>
      </c>
      <c r="J2567" t="s">
        <v>2117</v>
      </c>
      <c r="K2567" s="2" t="s">
        <v>2117</v>
      </c>
      <c r="L2567" t="str">
        <f>VLOOKUP(A2567,Tables!$A$2:$B$218,2,FALSE)</f>
        <v>Truven</v>
      </c>
      <c r="O2567" s="8" t="s">
        <v>3149</v>
      </c>
      <c r="P2567" s="8"/>
      <c r="Q2567" t="str">
        <f t="shared" si="40"/>
        <v>System Generated</v>
      </c>
      <c r="R2567"/>
      <c r="S2567"/>
      <c r="T2567" s="6" t="str">
        <f>IFERROR(VLOOKUP(T$1&amp;"."&amp;$A2567&amp;"."&amp;$B2567,Mappings[[Lookup Name]:[Source Reference]],2,FALSE),"")</f>
        <v/>
      </c>
      <c r="U2567" s="6" t="str">
        <f>IFERROR(VLOOKUP(U$1&amp;"."&amp;$A2567&amp;"."&amp;$B2567,Mappings[[Lookup Name]:[Source Reference]],2,FALSE),"")</f>
        <v/>
      </c>
      <c r="V2567" s="6" t="str">
        <f>IFERROR(VLOOKUP(V$1&amp;"."&amp;$A2567&amp;"."&amp;$B2567,Mappings[[Lookup Name]:[Source Reference]],2,FALSE),"")</f>
        <v/>
      </c>
      <c r="W2567" s="6" t="str">
        <f>IFERROR(VLOOKUP(W$1&amp;"."&amp;$A2567&amp;"."&amp;$B2567,Mappings[[Lookup Name]:[Source Reference]],2,FALSE),"")</f>
        <v/>
      </c>
    </row>
    <row r="2568" spans="1:23" ht="31.2" x14ac:dyDescent="0.3">
      <c r="A2568" t="s">
        <v>1643</v>
      </c>
      <c r="B2568" s="6" t="s">
        <v>24</v>
      </c>
      <c r="C2568" s="5">
        <v>2</v>
      </c>
      <c r="D2568" t="s">
        <v>2099</v>
      </c>
      <c r="E2568">
        <v>4</v>
      </c>
      <c r="F2568">
        <v>10</v>
      </c>
      <c r="G2568">
        <v>0</v>
      </c>
      <c r="H2568">
        <v>1</v>
      </c>
      <c r="I2568">
        <v>0</v>
      </c>
      <c r="J2568" t="s">
        <v>2117</v>
      </c>
      <c r="K2568" s="2" t="s">
        <v>2330</v>
      </c>
      <c r="L2568" t="str">
        <f>VLOOKUP(A2568,Tables!$A$2:$B$218,2,FALSE)</f>
        <v>Truven</v>
      </c>
      <c r="O2568" s="8" t="s">
        <v>3149</v>
      </c>
      <c r="P2568" s="8"/>
      <c r="Q2568" t="str">
        <f t="shared" si="40"/>
        <v>System Generated</v>
      </c>
      <c r="R2568"/>
      <c r="S2568"/>
      <c r="T2568" s="6" t="str">
        <f>IFERROR(VLOOKUP(T$1&amp;"."&amp;$A2568&amp;"."&amp;$B2568,Mappings[[Lookup Name]:[Source Reference]],2,FALSE),"")</f>
        <v/>
      </c>
      <c r="U2568" s="6" t="str">
        <f>IFERROR(VLOOKUP(U$1&amp;"."&amp;$A2568&amp;"."&amp;$B2568,Mappings[[Lookup Name]:[Source Reference]],2,FALSE),"")</f>
        <v/>
      </c>
      <c r="V2568" s="6" t="str">
        <f>IFERROR(VLOOKUP(V$1&amp;"."&amp;$A2568&amp;"."&amp;$B2568,Mappings[[Lookup Name]:[Source Reference]],2,FALSE),"")</f>
        <v/>
      </c>
      <c r="W2568" s="6" t="str">
        <f>IFERROR(VLOOKUP(W$1&amp;"."&amp;$A2568&amp;"."&amp;$B2568,Mappings[[Lookup Name]:[Source Reference]],2,FALSE),"")</f>
        <v/>
      </c>
    </row>
    <row r="2569" spans="1:23" ht="31.2" x14ac:dyDescent="0.3">
      <c r="A2569" t="s">
        <v>1643</v>
      </c>
      <c r="B2569" s="6" t="s">
        <v>1645</v>
      </c>
      <c r="C2569" s="5">
        <v>3</v>
      </c>
      <c r="D2569" t="s">
        <v>2099</v>
      </c>
      <c r="E2569">
        <v>4</v>
      </c>
      <c r="F2569">
        <v>10</v>
      </c>
      <c r="G2569">
        <v>0</v>
      </c>
      <c r="H2569">
        <v>1</v>
      </c>
      <c r="I2569">
        <v>0</v>
      </c>
      <c r="J2569" t="s">
        <v>2117</v>
      </c>
      <c r="K2569" s="2" t="s">
        <v>2331</v>
      </c>
      <c r="L2569" t="str">
        <f>VLOOKUP(A2569,Tables!$A$2:$B$218,2,FALSE)</f>
        <v>Truven</v>
      </c>
      <c r="O2569" s="8" t="s">
        <v>3149</v>
      </c>
      <c r="P2569" s="8"/>
      <c r="Q2569" t="str">
        <f t="shared" si="40"/>
        <v>System Generated</v>
      </c>
      <c r="R2569"/>
      <c r="S2569"/>
      <c r="T2569" s="6" t="str">
        <f>IFERROR(VLOOKUP(T$1&amp;"."&amp;$A2569&amp;"."&amp;$B2569,Mappings[[Lookup Name]:[Source Reference]],2,FALSE),"")</f>
        <v/>
      </c>
      <c r="U2569" s="6" t="str">
        <f>IFERROR(VLOOKUP(U$1&amp;"."&amp;$A2569&amp;"."&amp;$B2569,Mappings[[Lookup Name]:[Source Reference]],2,FALSE),"")</f>
        <v/>
      </c>
      <c r="V2569" s="6" t="str">
        <f>IFERROR(VLOOKUP(V$1&amp;"."&amp;$A2569&amp;"."&amp;$B2569,Mappings[[Lookup Name]:[Source Reference]],2,FALSE),"")</f>
        <v/>
      </c>
      <c r="W2569" s="6" t="str">
        <f>IFERROR(VLOOKUP(W$1&amp;"."&amp;$A2569&amp;"."&amp;$B2569,Mappings[[Lookup Name]:[Source Reference]],2,FALSE),"")</f>
        <v/>
      </c>
    </row>
    <row r="2570" spans="1:23" x14ac:dyDescent="0.3">
      <c r="A2570" t="s">
        <v>1643</v>
      </c>
      <c r="B2570" s="6" t="s">
        <v>1646</v>
      </c>
      <c r="C2570" s="5">
        <v>4</v>
      </c>
      <c r="D2570" t="s">
        <v>2101</v>
      </c>
      <c r="E2570">
        <v>1</v>
      </c>
      <c r="F2570">
        <v>0</v>
      </c>
      <c r="G2570">
        <v>0</v>
      </c>
      <c r="H2570">
        <v>1</v>
      </c>
      <c r="I2570">
        <v>0</v>
      </c>
      <c r="J2570" t="s">
        <v>2120</v>
      </c>
      <c r="K2570" s="2" t="s">
        <v>2117</v>
      </c>
      <c r="L2570" t="str">
        <f>VLOOKUP(A2570,Tables!$A$2:$B$218,2,FALSE)</f>
        <v>Truven</v>
      </c>
      <c r="O2570" s="8" t="s">
        <v>3149</v>
      </c>
      <c r="P2570" s="8"/>
      <c r="Q2570" t="str">
        <f t="shared" si="40"/>
        <v>Business Logic</v>
      </c>
      <c r="R2570"/>
      <c r="S2570"/>
      <c r="T2570" s="6" t="str">
        <f>IFERROR(VLOOKUP(T$1&amp;"."&amp;$A2570&amp;"."&amp;$B2570,Mappings[[Lookup Name]:[Source Reference]],2,FALSE),"")</f>
        <v/>
      </c>
      <c r="U2570" s="6" t="str">
        <f>IFERROR(VLOOKUP(U$1&amp;"."&amp;$A2570&amp;"."&amp;$B2570,Mappings[[Lookup Name]:[Source Reference]],2,FALSE),"")</f>
        <v/>
      </c>
      <c r="V2570" s="6" t="str">
        <f>IFERROR(VLOOKUP(V$1&amp;"."&amp;$A2570&amp;"."&amp;$B2570,Mappings[[Lookup Name]:[Source Reference]],2,FALSE),"")</f>
        <v/>
      </c>
      <c r="W2570" s="6" t="str">
        <f>IFERROR(VLOOKUP(W$1&amp;"."&amp;$A2570&amp;"."&amp;$B2570,Mappings[[Lookup Name]:[Source Reference]],2,FALSE),"")</f>
        <v/>
      </c>
    </row>
    <row r="2571" spans="1:23" x14ac:dyDescent="0.3">
      <c r="A2571" t="s">
        <v>1643</v>
      </c>
      <c r="B2571" s="6" t="s">
        <v>12</v>
      </c>
      <c r="C2571" s="5">
        <v>5</v>
      </c>
      <c r="D2571" t="s">
        <v>2102</v>
      </c>
      <c r="E2571">
        <v>120</v>
      </c>
      <c r="F2571">
        <v>0</v>
      </c>
      <c r="G2571">
        <v>0</v>
      </c>
      <c r="H2571">
        <v>1</v>
      </c>
      <c r="I2571">
        <v>0</v>
      </c>
      <c r="J2571" t="s">
        <v>2117</v>
      </c>
      <c r="K2571" s="2" t="s">
        <v>2117</v>
      </c>
      <c r="L2571" t="str">
        <f>VLOOKUP(A2571,Tables!$A$2:$B$218,2,FALSE)</f>
        <v>Truven</v>
      </c>
      <c r="O2571" s="8" t="s">
        <v>3149</v>
      </c>
      <c r="P2571" s="8"/>
      <c r="Q2571" t="str">
        <f t="shared" si="40"/>
        <v>ETL Audit Process</v>
      </c>
      <c r="R2571"/>
      <c r="S2571"/>
      <c r="T2571" s="6" t="str">
        <f>IFERROR(VLOOKUP(T$1&amp;"."&amp;$A2571&amp;"."&amp;$B2571,Mappings[[Lookup Name]:[Source Reference]],2,FALSE),"")</f>
        <v/>
      </c>
      <c r="U2571" s="6" t="str">
        <f>IFERROR(VLOOKUP(U$1&amp;"."&amp;$A2571&amp;"."&amp;$B2571,Mappings[[Lookup Name]:[Source Reference]],2,FALSE),"")</f>
        <v/>
      </c>
      <c r="V2571" s="6" t="str">
        <f>IFERROR(VLOOKUP(V$1&amp;"."&amp;$A2571&amp;"."&amp;$B2571,Mappings[[Lookup Name]:[Source Reference]],2,FALSE),"")</f>
        <v/>
      </c>
      <c r="W2571" s="6" t="str">
        <f>IFERROR(VLOOKUP(W$1&amp;"."&amp;$A2571&amp;"."&amp;$B2571,Mappings[[Lookup Name]:[Source Reference]],2,FALSE),"")</f>
        <v/>
      </c>
    </row>
    <row r="2572" spans="1:23" x14ac:dyDescent="0.3">
      <c r="A2572" t="s">
        <v>1643</v>
      </c>
      <c r="B2572" s="6" t="s">
        <v>13</v>
      </c>
      <c r="C2572" s="5">
        <v>6</v>
      </c>
      <c r="D2572" t="s">
        <v>2098</v>
      </c>
      <c r="E2572">
        <v>8</v>
      </c>
      <c r="F2572">
        <v>23</v>
      </c>
      <c r="G2572">
        <v>3</v>
      </c>
      <c r="H2572">
        <v>1</v>
      </c>
      <c r="I2572">
        <v>0</v>
      </c>
      <c r="J2572" t="s">
        <v>2117</v>
      </c>
      <c r="K2572" s="2" t="s">
        <v>2117</v>
      </c>
      <c r="L2572" t="str">
        <f>VLOOKUP(A2572,Tables!$A$2:$B$218,2,FALSE)</f>
        <v>Truven</v>
      </c>
      <c r="O2572" s="8" t="s">
        <v>3149</v>
      </c>
      <c r="P2572" s="8"/>
      <c r="Q2572" t="str">
        <f t="shared" si="40"/>
        <v>ETL Audit Process</v>
      </c>
      <c r="R2572"/>
      <c r="S2572"/>
      <c r="T2572" s="6" t="str">
        <f>IFERROR(VLOOKUP(T$1&amp;"."&amp;$A2572&amp;"."&amp;$B2572,Mappings[[Lookup Name]:[Source Reference]],2,FALSE),"")</f>
        <v/>
      </c>
      <c r="U2572" s="6" t="str">
        <f>IFERROR(VLOOKUP(U$1&amp;"."&amp;$A2572&amp;"."&amp;$B2572,Mappings[[Lookup Name]:[Source Reference]],2,FALSE),"")</f>
        <v/>
      </c>
      <c r="V2572" s="6" t="str">
        <f>IFERROR(VLOOKUP(V$1&amp;"."&amp;$A2572&amp;"."&amp;$B2572,Mappings[[Lookup Name]:[Source Reference]],2,FALSE),"")</f>
        <v/>
      </c>
      <c r="W2572" s="6" t="str">
        <f>IFERROR(VLOOKUP(W$1&amp;"."&amp;$A2572&amp;"."&amp;$B2572,Mappings[[Lookup Name]:[Source Reference]],2,FALSE),"")</f>
        <v/>
      </c>
    </row>
    <row r="2573" spans="1:23" x14ac:dyDescent="0.3">
      <c r="A2573" t="s">
        <v>1643</v>
      </c>
      <c r="B2573" s="6" t="s">
        <v>14</v>
      </c>
      <c r="C2573" s="5">
        <v>7</v>
      </c>
      <c r="D2573" t="s">
        <v>2098</v>
      </c>
      <c r="E2573">
        <v>8</v>
      </c>
      <c r="F2573">
        <v>23</v>
      </c>
      <c r="G2573">
        <v>3</v>
      </c>
      <c r="H2573">
        <v>1</v>
      </c>
      <c r="I2573">
        <v>0</v>
      </c>
      <c r="J2573" t="s">
        <v>2117</v>
      </c>
      <c r="K2573" s="2" t="s">
        <v>2117</v>
      </c>
      <c r="L2573" t="str">
        <f>VLOOKUP(A2573,Tables!$A$2:$B$218,2,FALSE)</f>
        <v>Truven</v>
      </c>
      <c r="O2573" s="8" t="s">
        <v>3149</v>
      </c>
      <c r="P2573" s="8"/>
      <c r="Q2573" t="str">
        <f t="shared" si="40"/>
        <v>ETL Audit Process</v>
      </c>
      <c r="R2573"/>
      <c r="S2573"/>
      <c r="T2573" s="6" t="str">
        <f>IFERROR(VLOOKUP(T$1&amp;"."&amp;$A2573&amp;"."&amp;$B2573,Mappings[[Lookup Name]:[Source Reference]],2,FALSE),"")</f>
        <v/>
      </c>
      <c r="U2573" s="6" t="str">
        <f>IFERROR(VLOOKUP(U$1&amp;"."&amp;$A2573&amp;"."&amp;$B2573,Mappings[[Lookup Name]:[Source Reference]],2,FALSE),"")</f>
        <v/>
      </c>
      <c r="V2573" s="6" t="str">
        <f>IFERROR(VLOOKUP(V$1&amp;"."&amp;$A2573&amp;"."&amp;$B2573,Mappings[[Lookup Name]:[Source Reference]],2,FALSE),"")</f>
        <v/>
      </c>
      <c r="W2573" s="6" t="str">
        <f>IFERROR(VLOOKUP(W$1&amp;"."&amp;$A2573&amp;"."&amp;$B2573,Mappings[[Lookup Name]:[Source Reference]],2,FALSE),"")</f>
        <v/>
      </c>
    </row>
    <row r="2574" spans="1:23" x14ac:dyDescent="0.3">
      <c r="A2574" t="s">
        <v>1643</v>
      </c>
      <c r="B2574" s="6" t="s">
        <v>15</v>
      </c>
      <c r="C2574" s="5">
        <v>8</v>
      </c>
      <c r="D2574" t="s">
        <v>2102</v>
      </c>
      <c r="E2574">
        <v>120</v>
      </c>
      <c r="F2574">
        <v>0</v>
      </c>
      <c r="G2574">
        <v>0</v>
      </c>
      <c r="H2574">
        <v>1</v>
      </c>
      <c r="I2574">
        <v>0</v>
      </c>
      <c r="J2574" t="s">
        <v>2117</v>
      </c>
      <c r="K2574" s="2" t="s">
        <v>2117</v>
      </c>
      <c r="L2574" t="str">
        <f>VLOOKUP(A2574,Tables!$A$2:$B$218,2,FALSE)</f>
        <v>Truven</v>
      </c>
      <c r="O2574" s="8" t="s">
        <v>3149</v>
      </c>
      <c r="P2574" s="8"/>
      <c r="Q2574" t="str">
        <f t="shared" si="40"/>
        <v>ETL Audit Process</v>
      </c>
      <c r="R2574"/>
      <c r="S2574"/>
      <c r="T2574" s="6" t="str">
        <f>IFERROR(VLOOKUP(T$1&amp;"."&amp;$A2574&amp;"."&amp;$B2574,Mappings[[Lookup Name]:[Source Reference]],2,FALSE),"")</f>
        <v/>
      </c>
      <c r="U2574" s="6" t="str">
        <f>IFERROR(VLOOKUP(U$1&amp;"."&amp;$A2574&amp;"."&amp;$B2574,Mappings[[Lookup Name]:[Source Reference]],2,FALSE),"")</f>
        <v/>
      </c>
      <c r="V2574" s="6" t="str">
        <f>IFERROR(VLOOKUP(V$1&amp;"."&amp;$A2574&amp;"."&amp;$B2574,Mappings[[Lookup Name]:[Source Reference]],2,FALSE),"")</f>
        <v/>
      </c>
      <c r="W2574" s="6" t="str">
        <f>IFERROR(VLOOKUP(W$1&amp;"."&amp;$A2574&amp;"."&amp;$B2574,Mappings[[Lookup Name]:[Source Reference]],2,FALSE),"")</f>
        <v/>
      </c>
    </row>
    <row r="2575" spans="1:23" x14ac:dyDescent="0.3">
      <c r="A2575" t="s">
        <v>1643</v>
      </c>
      <c r="B2575" s="6" t="s">
        <v>16</v>
      </c>
      <c r="C2575" s="5">
        <v>9</v>
      </c>
      <c r="D2575" t="s">
        <v>2099</v>
      </c>
      <c r="E2575">
        <v>4</v>
      </c>
      <c r="F2575">
        <v>10</v>
      </c>
      <c r="G2575">
        <v>0</v>
      </c>
      <c r="H2575">
        <v>1</v>
      </c>
      <c r="I2575">
        <v>0</v>
      </c>
      <c r="J2575" t="s">
        <v>2117</v>
      </c>
      <c r="K2575" s="2" t="s">
        <v>2117</v>
      </c>
      <c r="L2575" t="str">
        <f>VLOOKUP(A2575,Tables!$A$2:$B$218,2,FALSE)</f>
        <v>Truven</v>
      </c>
      <c r="O2575" s="8" t="s">
        <v>3149</v>
      </c>
      <c r="P2575" s="8"/>
      <c r="Q2575" t="str">
        <f t="shared" si="40"/>
        <v>ETL Audit Process</v>
      </c>
      <c r="R2575"/>
      <c r="S2575"/>
      <c r="T2575" s="6" t="str">
        <f>IFERROR(VLOOKUP(T$1&amp;"."&amp;$A2575&amp;"."&amp;$B2575,Mappings[[Lookup Name]:[Source Reference]],2,FALSE),"")</f>
        <v/>
      </c>
      <c r="U2575" s="6" t="str">
        <f>IFERROR(VLOOKUP(U$1&amp;"."&amp;$A2575&amp;"."&amp;$B2575,Mappings[[Lookup Name]:[Source Reference]],2,FALSE),"")</f>
        <v/>
      </c>
      <c r="V2575" s="6" t="str">
        <f>IFERROR(VLOOKUP(V$1&amp;"."&amp;$A2575&amp;"."&amp;$B2575,Mappings[[Lookup Name]:[Source Reference]],2,FALSE),"")</f>
        <v/>
      </c>
      <c r="W2575" s="6" t="str">
        <f>IFERROR(VLOOKUP(W$1&amp;"."&amp;$A2575&amp;"."&amp;$B2575,Mappings[[Lookup Name]:[Source Reference]],2,FALSE),"")</f>
        <v/>
      </c>
    </row>
    <row r="2576" spans="1:23" x14ac:dyDescent="0.3">
      <c r="A2576" t="s">
        <v>1643</v>
      </c>
      <c r="B2576" s="6" t="s">
        <v>17</v>
      </c>
      <c r="C2576" s="5">
        <v>10</v>
      </c>
      <c r="D2576" t="s">
        <v>2099</v>
      </c>
      <c r="E2576">
        <v>4</v>
      </c>
      <c r="F2576">
        <v>10</v>
      </c>
      <c r="G2576">
        <v>0</v>
      </c>
      <c r="H2576">
        <v>1</v>
      </c>
      <c r="I2576">
        <v>0</v>
      </c>
      <c r="J2576" t="s">
        <v>2117</v>
      </c>
      <c r="K2576" s="2" t="s">
        <v>2117</v>
      </c>
      <c r="L2576" t="str">
        <f>VLOOKUP(A2576,Tables!$A$2:$B$218,2,FALSE)</f>
        <v>Truven</v>
      </c>
      <c r="O2576" s="8" t="s">
        <v>3149</v>
      </c>
      <c r="P2576" s="8"/>
      <c r="Q2576" t="str">
        <f t="shared" si="40"/>
        <v>ETL Audit Process</v>
      </c>
      <c r="R2576"/>
      <c r="S2576"/>
      <c r="T2576" s="6" t="str">
        <f>IFERROR(VLOOKUP(T$1&amp;"."&amp;$A2576&amp;"."&amp;$B2576,Mappings[[Lookup Name]:[Source Reference]],2,FALSE),"")</f>
        <v/>
      </c>
      <c r="U2576" s="6" t="str">
        <f>IFERROR(VLOOKUP(U$1&amp;"."&amp;$A2576&amp;"."&amp;$B2576,Mappings[[Lookup Name]:[Source Reference]],2,FALSE),"")</f>
        <v/>
      </c>
      <c r="V2576" s="6" t="str">
        <f>IFERROR(VLOOKUP(V$1&amp;"."&amp;$A2576&amp;"."&amp;$B2576,Mappings[[Lookup Name]:[Source Reference]],2,FALSE),"")</f>
        <v/>
      </c>
      <c r="W2576" s="6" t="str">
        <f>IFERROR(VLOOKUP(W$1&amp;"."&amp;$A2576&amp;"."&amp;$B2576,Mappings[[Lookup Name]:[Source Reference]],2,FALSE),"")</f>
        <v/>
      </c>
    </row>
    <row r="2577" spans="1:23" ht="31.2" x14ac:dyDescent="0.3">
      <c r="A2577" t="s">
        <v>1643</v>
      </c>
      <c r="B2577" s="6" t="s">
        <v>18</v>
      </c>
      <c r="C2577" s="5">
        <v>11</v>
      </c>
      <c r="D2577" t="s">
        <v>2099</v>
      </c>
      <c r="E2577">
        <v>4</v>
      </c>
      <c r="F2577">
        <v>10</v>
      </c>
      <c r="G2577">
        <v>0</v>
      </c>
      <c r="H2577">
        <v>1</v>
      </c>
      <c r="I2577">
        <v>0</v>
      </c>
      <c r="J2577" t="s">
        <v>2117</v>
      </c>
      <c r="K2577" s="2" t="s">
        <v>2332</v>
      </c>
      <c r="L2577" t="str">
        <f>VLOOKUP(A2577,Tables!$A$2:$B$218,2,FALSE)</f>
        <v>Truven</v>
      </c>
      <c r="O2577" s="8" t="s">
        <v>3149</v>
      </c>
      <c r="P2577" s="8"/>
      <c r="Q2577" t="str">
        <f t="shared" si="40"/>
        <v>Link to Source System</v>
      </c>
      <c r="R2577"/>
      <c r="S2577"/>
      <c r="T2577" s="6" t="str">
        <f>IFERROR(VLOOKUP(T$1&amp;"."&amp;$A2577&amp;"."&amp;$B2577,Mappings[[Lookup Name]:[Source Reference]],2,FALSE),"")</f>
        <v/>
      </c>
      <c r="U2577" s="6" t="str">
        <f>IFERROR(VLOOKUP(U$1&amp;"."&amp;$A2577&amp;"."&amp;$B2577,Mappings[[Lookup Name]:[Source Reference]],2,FALSE),"")</f>
        <v/>
      </c>
      <c r="V2577" s="6" t="str">
        <f>IFERROR(VLOOKUP(V$1&amp;"."&amp;$A2577&amp;"."&amp;$B2577,Mappings[[Lookup Name]:[Source Reference]],2,FALSE),"")</f>
        <v/>
      </c>
      <c r="W2577" s="6" t="str">
        <f>IFERROR(VLOOKUP(W$1&amp;"."&amp;$A2577&amp;"."&amp;$B2577,Mappings[[Lookup Name]:[Source Reference]],2,FALSE),"")</f>
        <v/>
      </c>
    </row>
    <row r="2578" spans="1:23" x14ac:dyDescent="0.3">
      <c r="A2578" t="s">
        <v>1643</v>
      </c>
      <c r="B2578" s="6" t="s">
        <v>11</v>
      </c>
      <c r="C2578" s="5">
        <v>12</v>
      </c>
      <c r="D2578" t="s">
        <v>2101</v>
      </c>
      <c r="E2578">
        <v>1</v>
      </c>
      <c r="F2578">
        <v>0</v>
      </c>
      <c r="G2578">
        <v>0</v>
      </c>
      <c r="H2578">
        <v>1</v>
      </c>
      <c r="I2578">
        <v>0</v>
      </c>
      <c r="J2578" t="s">
        <v>2117</v>
      </c>
      <c r="K2578" s="2" t="s">
        <v>2117</v>
      </c>
      <c r="L2578" t="str">
        <f>VLOOKUP(A2578,Tables!$A$2:$B$218,2,FALSE)</f>
        <v>Truven</v>
      </c>
      <c r="O2578" s="8" t="s">
        <v>3149</v>
      </c>
      <c r="P2578" s="8"/>
      <c r="Q2578" t="str">
        <f t="shared" si="40"/>
        <v>Business Logic</v>
      </c>
      <c r="R2578"/>
      <c r="S2578"/>
      <c r="T2578" s="6" t="str">
        <f>IFERROR(VLOOKUP(T$1&amp;"."&amp;$A2578&amp;"."&amp;$B2578,Mappings[[Lookup Name]:[Source Reference]],2,FALSE),"")</f>
        <v/>
      </c>
      <c r="U2578" s="6" t="str">
        <f>IFERROR(VLOOKUP(U$1&amp;"."&amp;$A2578&amp;"."&amp;$B2578,Mappings[[Lookup Name]:[Source Reference]],2,FALSE),"")</f>
        <v/>
      </c>
      <c r="V2578" s="6" t="str">
        <f>IFERROR(VLOOKUP(V$1&amp;"."&amp;$A2578&amp;"."&amp;$B2578,Mappings[[Lookup Name]:[Source Reference]],2,FALSE),"")</f>
        <v/>
      </c>
      <c r="W2578" s="6" t="str">
        <f>IFERROR(VLOOKUP(W$1&amp;"."&amp;$A2578&amp;"."&amp;$B2578,Mappings[[Lookup Name]:[Source Reference]],2,FALSE),"")</f>
        <v/>
      </c>
    </row>
    <row r="2579" spans="1:23" x14ac:dyDescent="0.3">
      <c r="A2579" t="s">
        <v>1643</v>
      </c>
      <c r="B2579" s="6" t="s">
        <v>1647</v>
      </c>
      <c r="C2579" s="5">
        <v>13</v>
      </c>
      <c r="D2579" t="s">
        <v>2105</v>
      </c>
      <c r="E2579">
        <v>3</v>
      </c>
      <c r="F2579">
        <v>10</v>
      </c>
      <c r="G2579">
        <v>0</v>
      </c>
      <c r="H2579">
        <v>1</v>
      </c>
      <c r="I2579">
        <v>0</v>
      </c>
      <c r="J2579" t="s">
        <v>2117</v>
      </c>
      <c r="K2579" s="2" t="s">
        <v>2117</v>
      </c>
      <c r="L2579" t="str">
        <f>VLOOKUP(A2579,Tables!$A$2:$B$218,2,FALSE)</f>
        <v>Truven</v>
      </c>
      <c r="O2579" s="8" t="s">
        <v>3149</v>
      </c>
      <c r="P2579" s="8"/>
      <c r="Q2579" t="str">
        <f t="shared" si="40"/>
        <v>Business Logic</v>
      </c>
      <c r="R2579"/>
      <c r="S2579"/>
      <c r="T2579" s="6" t="str">
        <f>IFERROR(VLOOKUP(T$1&amp;"."&amp;$A2579&amp;"."&amp;$B2579,Mappings[[Lookup Name]:[Source Reference]],2,FALSE),"")</f>
        <v/>
      </c>
      <c r="U2579" s="6" t="str">
        <f>IFERROR(VLOOKUP(U$1&amp;"."&amp;$A2579&amp;"."&amp;$B2579,Mappings[[Lookup Name]:[Source Reference]],2,FALSE),"")</f>
        <v/>
      </c>
      <c r="V2579" s="6" t="str">
        <f>IFERROR(VLOOKUP(V$1&amp;"."&amp;$A2579&amp;"."&amp;$B2579,Mappings[[Lookup Name]:[Source Reference]],2,FALSE),"")</f>
        <v/>
      </c>
      <c r="W2579" s="6" t="str">
        <f>IFERROR(VLOOKUP(W$1&amp;"."&amp;$A2579&amp;"."&amp;$B2579,Mappings[[Lookup Name]:[Source Reference]],2,FALSE),"")</f>
        <v/>
      </c>
    </row>
    <row r="2580" spans="1:23" x14ac:dyDescent="0.3">
      <c r="A2580" t="s">
        <v>1643</v>
      </c>
      <c r="B2580" s="6" t="s">
        <v>1648</v>
      </c>
      <c r="C2580" s="5">
        <v>14</v>
      </c>
      <c r="D2580" t="s">
        <v>2105</v>
      </c>
      <c r="E2580">
        <v>3</v>
      </c>
      <c r="F2580">
        <v>10</v>
      </c>
      <c r="G2580">
        <v>0</v>
      </c>
      <c r="H2580">
        <v>1</v>
      </c>
      <c r="I2580">
        <v>0</v>
      </c>
      <c r="J2580" t="s">
        <v>2117</v>
      </c>
      <c r="K2580" s="2" t="s">
        <v>2117</v>
      </c>
      <c r="L2580" t="str">
        <f>VLOOKUP(A2580,Tables!$A$2:$B$218,2,FALSE)</f>
        <v>Truven</v>
      </c>
      <c r="O2580" s="8" t="s">
        <v>3149</v>
      </c>
      <c r="P2580" s="8"/>
      <c r="Q2580" t="str">
        <f t="shared" si="40"/>
        <v>Business Logic</v>
      </c>
      <c r="R2580"/>
      <c r="S2580"/>
      <c r="T2580" s="6" t="str">
        <f>IFERROR(VLOOKUP(T$1&amp;"."&amp;$A2580&amp;"."&amp;$B2580,Mappings[[Lookup Name]:[Source Reference]],2,FALSE),"")</f>
        <v/>
      </c>
      <c r="U2580" s="6" t="str">
        <f>IFERROR(VLOOKUP(U$1&amp;"."&amp;$A2580&amp;"."&amp;$B2580,Mappings[[Lookup Name]:[Source Reference]],2,FALSE),"")</f>
        <v/>
      </c>
      <c r="V2580" s="6" t="str">
        <f>IFERROR(VLOOKUP(V$1&amp;"."&amp;$A2580&amp;"."&amp;$B2580,Mappings[[Lookup Name]:[Source Reference]],2,FALSE),"")</f>
        <v/>
      </c>
      <c r="W2580" s="6" t="str">
        <f>IFERROR(VLOOKUP(W$1&amp;"."&amp;$A2580&amp;"."&amp;$B2580,Mappings[[Lookup Name]:[Source Reference]],2,FALSE),"")</f>
        <v/>
      </c>
    </row>
    <row r="2581" spans="1:23" x14ac:dyDescent="0.3">
      <c r="A2581" t="s">
        <v>583</v>
      </c>
      <c r="B2581" s="6" t="s">
        <v>1520</v>
      </c>
      <c r="C2581" s="5">
        <v>1</v>
      </c>
      <c r="D2581" t="s">
        <v>2099</v>
      </c>
      <c r="E2581">
        <v>4</v>
      </c>
      <c r="F2581">
        <v>10</v>
      </c>
      <c r="G2581">
        <v>0</v>
      </c>
      <c r="H2581">
        <v>0</v>
      </c>
      <c r="I2581">
        <v>0</v>
      </c>
      <c r="J2581" t="s">
        <v>2117</v>
      </c>
      <c r="K2581" s="2" t="s">
        <v>2117</v>
      </c>
      <c r="L2581" t="str">
        <f>VLOOKUP(A2581,Tables!$A$2:$B$218,2,FALSE)</f>
        <v/>
      </c>
      <c r="O2581" s="8" t="s">
        <v>3149</v>
      </c>
      <c r="P2581" s="8"/>
      <c r="Q2581" t="str">
        <f t="shared" si="40"/>
        <v>System Generated</v>
      </c>
      <c r="R2581"/>
      <c r="S2581"/>
      <c r="T2581" s="6" t="str">
        <f>IFERROR(VLOOKUP(T$1&amp;"."&amp;$A2581&amp;"."&amp;$B2581,Mappings[[Lookup Name]:[Source Reference]],2,FALSE),"")</f>
        <v/>
      </c>
      <c r="U2581" s="6" t="str">
        <f>IFERROR(VLOOKUP(U$1&amp;"."&amp;$A2581&amp;"."&amp;$B2581,Mappings[[Lookup Name]:[Source Reference]],2,FALSE),"")</f>
        <v/>
      </c>
      <c r="V2581" s="6" t="str">
        <f>IFERROR(VLOOKUP(V$1&amp;"."&amp;$A2581&amp;"."&amp;$B2581,Mappings[[Lookup Name]:[Source Reference]],2,FALSE),"")</f>
        <v/>
      </c>
      <c r="W2581" s="6" t="str">
        <f>IFERROR(VLOOKUP(W$1&amp;"."&amp;$A2581&amp;"."&amp;$B2581,Mappings[[Lookup Name]:[Source Reference]],2,FALSE),"")</f>
        <v/>
      </c>
    </row>
    <row r="2582" spans="1:23" x14ac:dyDescent="0.3">
      <c r="A2582" t="s">
        <v>583</v>
      </c>
      <c r="B2582" s="6" t="s">
        <v>1649</v>
      </c>
      <c r="C2582" s="5">
        <v>2</v>
      </c>
      <c r="D2582" t="s">
        <v>2102</v>
      </c>
      <c r="E2582">
        <v>50</v>
      </c>
      <c r="F2582">
        <v>0</v>
      </c>
      <c r="G2582">
        <v>0</v>
      </c>
      <c r="H2582">
        <v>1</v>
      </c>
      <c r="I2582">
        <v>0</v>
      </c>
      <c r="J2582" t="s">
        <v>2117</v>
      </c>
      <c r="K2582" s="2" t="s">
        <v>2117</v>
      </c>
      <c r="L2582" t="str">
        <f>VLOOKUP(A2582,Tables!$A$2:$B$218,2,FALSE)</f>
        <v/>
      </c>
      <c r="O2582" s="8" t="s">
        <v>3149</v>
      </c>
      <c r="P2582" s="8"/>
      <c r="Q2582" t="str">
        <f t="shared" si="40"/>
        <v>Business Logic</v>
      </c>
      <c r="R2582"/>
      <c r="S2582"/>
      <c r="T2582" s="6" t="str">
        <f>IFERROR(VLOOKUP(T$1&amp;"."&amp;$A2582&amp;"."&amp;$B2582,Mappings[[Lookup Name]:[Source Reference]],2,FALSE),"")</f>
        <v/>
      </c>
      <c r="U2582" s="6" t="str">
        <f>IFERROR(VLOOKUP(U$1&amp;"."&amp;$A2582&amp;"."&amp;$B2582,Mappings[[Lookup Name]:[Source Reference]],2,FALSE),"")</f>
        <v/>
      </c>
      <c r="V2582" s="6" t="str">
        <f>IFERROR(VLOOKUP(V$1&amp;"."&amp;$A2582&amp;"."&amp;$B2582,Mappings[[Lookup Name]:[Source Reference]],2,FALSE),"")</f>
        <v/>
      </c>
      <c r="W2582" s="6" t="str">
        <f>IFERROR(VLOOKUP(W$1&amp;"."&amp;$A2582&amp;"."&amp;$B2582,Mappings[[Lookup Name]:[Source Reference]],2,FALSE),"")</f>
        <v/>
      </c>
    </row>
    <row r="2583" spans="1:23" x14ac:dyDescent="0.3">
      <c r="A2583" t="s">
        <v>583</v>
      </c>
      <c r="B2583" s="6" t="s">
        <v>55</v>
      </c>
      <c r="C2583" s="5">
        <v>3</v>
      </c>
      <c r="D2583" t="s">
        <v>2102</v>
      </c>
      <c r="E2583">
        <v>60</v>
      </c>
      <c r="F2583">
        <v>0</v>
      </c>
      <c r="G2583">
        <v>0</v>
      </c>
      <c r="H2583">
        <v>1</v>
      </c>
      <c r="I2583">
        <v>0</v>
      </c>
      <c r="J2583" t="s">
        <v>2117</v>
      </c>
      <c r="K2583" s="2" t="s">
        <v>2117</v>
      </c>
      <c r="L2583" t="str">
        <f>VLOOKUP(A2583,Tables!$A$2:$B$218,2,FALSE)</f>
        <v/>
      </c>
      <c r="O2583" s="8" t="s">
        <v>3149</v>
      </c>
      <c r="P2583" s="8"/>
      <c r="Q2583" t="str">
        <f t="shared" si="40"/>
        <v>Business Logic</v>
      </c>
      <c r="R2583"/>
      <c r="S2583"/>
      <c r="T2583" s="6" t="str">
        <f>IFERROR(VLOOKUP(T$1&amp;"."&amp;$A2583&amp;"."&amp;$B2583,Mappings[[Lookup Name]:[Source Reference]],2,FALSE),"")</f>
        <v/>
      </c>
      <c r="U2583" s="6" t="str">
        <f>IFERROR(VLOOKUP(U$1&amp;"."&amp;$A2583&amp;"."&amp;$B2583,Mappings[[Lookup Name]:[Source Reference]],2,FALSE),"")</f>
        <v/>
      </c>
      <c r="V2583" s="6" t="str">
        <f>IFERROR(VLOOKUP(V$1&amp;"."&amp;$A2583&amp;"."&amp;$B2583,Mappings[[Lookup Name]:[Source Reference]],2,FALSE),"")</f>
        <v/>
      </c>
      <c r="W2583" s="6" t="str">
        <f>IFERROR(VLOOKUP(W$1&amp;"."&amp;$A2583&amp;"."&amp;$B2583,Mappings[[Lookup Name]:[Source Reference]],2,FALSE),"")</f>
        <v/>
      </c>
    </row>
    <row r="2584" spans="1:23" ht="31.2" x14ac:dyDescent="0.3">
      <c r="A2584" t="s">
        <v>583</v>
      </c>
      <c r="B2584" s="6" t="s">
        <v>18</v>
      </c>
      <c r="C2584" s="5">
        <v>4</v>
      </c>
      <c r="D2584" t="s">
        <v>2099</v>
      </c>
      <c r="E2584">
        <v>4</v>
      </c>
      <c r="F2584">
        <v>10</v>
      </c>
      <c r="G2584">
        <v>0</v>
      </c>
      <c r="H2584">
        <v>0</v>
      </c>
      <c r="I2584">
        <v>0</v>
      </c>
      <c r="J2584" t="s">
        <v>2120</v>
      </c>
      <c r="K2584" s="2" t="s">
        <v>2333</v>
      </c>
      <c r="L2584" t="str">
        <f>VLOOKUP(A2584,Tables!$A$2:$B$218,2,FALSE)</f>
        <v/>
      </c>
      <c r="O2584" s="8" t="s">
        <v>3149</v>
      </c>
      <c r="P2584" s="8"/>
      <c r="Q2584" t="str">
        <f t="shared" si="40"/>
        <v>Link to Source System</v>
      </c>
      <c r="R2584"/>
      <c r="S2584"/>
      <c r="T2584" s="6" t="str">
        <f>IFERROR(VLOOKUP(T$1&amp;"."&amp;$A2584&amp;"."&amp;$B2584,Mappings[[Lookup Name]:[Source Reference]],2,FALSE),"")</f>
        <v/>
      </c>
      <c r="U2584" s="6" t="str">
        <f>IFERROR(VLOOKUP(U$1&amp;"."&amp;$A2584&amp;"."&amp;$B2584,Mappings[[Lookup Name]:[Source Reference]],2,FALSE),"")</f>
        <v/>
      </c>
      <c r="V2584" s="6" t="str">
        <f>IFERROR(VLOOKUP(V$1&amp;"."&amp;$A2584&amp;"."&amp;$B2584,Mappings[[Lookup Name]:[Source Reference]],2,FALSE),"")</f>
        <v/>
      </c>
      <c r="W2584" s="6" t="str">
        <f>IFERROR(VLOOKUP(W$1&amp;"."&amp;$A2584&amp;"."&amp;$B2584,Mappings[[Lookup Name]:[Source Reference]],2,FALSE),"")</f>
        <v/>
      </c>
    </row>
    <row r="2585" spans="1:23" ht="31.2" x14ac:dyDescent="0.3">
      <c r="A2585" t="s">
        <v>583</v>
      </c>
      <c r="B2585" s="6" t="s">
        <v>1519</v>
      </c>
      <c r="C2585" s="5">
        <v>5</v>
      </c>
      <c r="D2585" t="s">
        <v>2099</v>
      </c>
      <c r="E2585">
        <v>4</v>
      </c>
      <c r="F2585">
        <v>10</v>
      </c>
      <c r="G2585">
        <v>0</v>
      </c>
      <c r="H2585">
        <v>1</v>
      </c>
      <c r="I2585">
        <v>0</v>
      </c>
      <c r="J2585" t="s">
        <v>2117</v>
      </c>
      <c r="K2585" s="2" t="s">
        <v>2334</v>
      </c>
      <c r="L2585" t="str">
        <f>VLOOKUP(A2585,Tables!$A$2:$B$218,2,FALSE)</f>
        <v/>
      </c>
      <c r="O2585" s="8" t="s">
        <v>3149</v>
      </c>
      <c r="P2585" s="8"/>
      <c r="Q2585" t="str">
        <f t="shared" si="40"/>
        <v>System Generated</v>
      </c>
      <c r="R2585"/>
      <c r="S2585"/>
      <c r="T2585" s="6" t="str">
        <f>IFERROR(VLOOKUP(T$1&amp;"."&amp;$A2585&amp;"."&amp;$B2585,Mappings[[Lookup Name]:[Source Reference]],2,FALSE),"")</f>
        <v/>
      </c>
      <c r="U2585" s="6" t="str">
        <f>IFERROR(VLOOKUP(U$1&amp;"."&amp;$A2585&amp;"."&amp;$B2585,Mappings[[Lookup Name]:[Source Reference]],2,FALSE),"")</f>
        <v/>
      </c>
      <c r="V2585" s="6" t="str">
        <f>IFERROR(VLOOKUP(V$1&amp;"."&amp;$A2585&amp;"."&amp;$B2585,Mappings[[Lookup Name]:[Source Reference]],2,FALSE),"")</f>
        <v/>
      </c>
      <c r="W2585" s="6" t="str">
        <f>IFERROR(VLOOKUP(W$1&amp;"."&amp;$A2585&amp;"."&amp;$B2585,Mappings[[Lookup Name]:[Source Reference]],2,FALSE),"")</f>
        <v/>
      </c>
    </row>
    <row r="2586" spans="1:23" x14ac:dyDescent="0.3">
      <c r="A2586" t="s">
        <v>583</v>
      </c>
      <c r="B2586" s="6" t="s">
        <v>1650</v>
      </c>
      <c r="C2586" s="5">
        <v>6</v>
      </c>
      <c r="D2586" t="s">
        <v>2102</v>
      </c>
      <c r="E2586">
        <v>15</v>
      </c>
      <c r="F2586">
        <v>0</v>
      </c>
      <c r="G2586">
        <v>0</v>
      </c>
      <c r="H2586">
        <v>1</v>
      </c>
      <c r="I2586">
        <v>0</v>
      </c>
      <c r="J2586" t="s">
        <v>2117</v>
      </c>
      <c r="K2586" s="2" t="s">
        <v>2117</v>
      </c>
      <c r="L2586" t="str">
        <f>VLOOKUP(A2586,Tables!$A$2:$B$218,2,FALSE)</f>
        <v/>
      </c>
      <c r="O2586" s="8" t="s">
        <v>3149</v>
      </c>
      <c r="P2586" s="8"/>
      <c r="Q2586" t="str">
        <f t="shared" si="40"/>
        <v>Business Logic</v>
      </c>
      <c r="R2586"/>
      <c r="S2586"/>
      <c r="T2586" s="6" t="str">
        <f>IFERROR(VLOOKUP(T$1&amp;"."&amp;$A2586&amp;"."&amp;$B2586,Mappings[[Lookup Name]:[Source Reference]],2,FALSE),"")</f>
        <v/>
      </c>
      <c r="U2586" s="6" t="str">
        <f>IFERROR(VLOOKUP(U$1&amp;"."&amp;$A2586&amp;"."&amp;$B2586,Mappings[[Lookup Name]:[Source Reference]],2,FALSE),"")</f>
        <v/>
      </c>
      <c r="V2586" s="6" t="str">
        <f>IFERROR(VLOOKUP(V$1&amp;"."&amp;$A2586&amp;"."&amp;$B2586,Mappings[[Lookup Name]:[Source Reference]],2,FALSE),"")</f>
        <v/>
      </c>
      <c r="W2586" s="6" t="str">
        <f>IFERROR(VLOOKUP(W$1&amp;"."&amp;$A2586&amp;"."&amp;$B2586,Mappings[[Lookup Name]:[Source Reference]],2,FALSE),"")</f>
        <v/>
      </c>
    </row>
    <row r="2587" spans="1:23" x14ac:dyDescent="0.3">
      <c r="A2587" t="s">
        <v>583</v>
      </c>
      <c r="B2587" s="6" t="s">
        <v>1651</v>
      </c>
      <c r="C2587" s="5">
        <v>7</v>
      </c>
      <c r="D2587" t="s">
        <v>2099</v>
      </c>
      <c r="E2587">
        <v>4</v>
      </c>
      <c r="F2587">
        <v>10</v>
      </c>
      <c r="G2587">
        <v>0</v>
      </c>
      <c r="H2587">
        <v>1</v>
      </c>
      <c r="I2587">
        <v>0</v>
      </c>
      <c r="J2587" t="s">
        <v>2117</v>
      </c>
      <c r="K2587" s="2" t="s">
        <v>2117</v>
      </c>
      <c r="L2587" t="str">
        <f>VLOOKUP(A2587,Tables!$A$2:$B$218,2,FALSE)</f>
        <v/>
      </c>
      <c r="O2587" s="8" t="s">
        <v>3149</v>
      </c>
      <c r="P2587" s="8"/>
      <c r="Q2587" t="str">
        <f t="shared" si="40"/>
        <v>Business Logic</v>
      </c>
      <c r="R2587"/>
      <c r="S2587"/>
      <c r="T2587" s="6" t="str">
        <f>IFERROR(VLOOKUP(T$1&amp;"."&amp;$A2587&amp;"."&amp;$B2587,Mappings[[Lookup Name]:[Source Reference]],2,FALSE),"")</f>
        <v/>
      </c>
      <c r="U2587" s="6" t="str">
        <f>IFERROR(VLOOKUP(U$1&amp;"."&amp;$A2587&amp;"."&amp;$B2587,Mappings[[Lookup Name]:[Source Reference]],2,FALSE),"")</f>
        <v/>
      </c>
      <c r="V2587" s="6" t="str">
        <f>IFERROR(VLOOKUP(V$1&amp;"."&amp;$A2587&amp;"."&amp;$B2587,Mappings[[Lookup Name]:[Source Reference]],2,FALSE),"")</f>
        <v/>
      </c>
      <c r="W2587" s="6" t="str">
        <f>IFERROR(VLOOKUP(W$1&amp;"."&amp;$A2587&amp;"."&amp;$B2587,Mappings[[Lookup Name]:[Source Reference]],2,FALSE),"")</f>
        <v/>
      </c>
    </row>
    <row r="2588" spans="1:23" x14ac:dyDescent="0.3">
      <c r="A2588" t="s">
        <v>583</v>
      </c>
      <c r="B2588" s="6" t="s">
        <v>646</v>
      </c>
      <c r="C2588" s="5">
        <v>8</v>
      </c>
      <c r="D2588" t="s">
        <v>2102</v>
      </c>
      <c r="E2588">
        <v>15</v>
      </c>
      <c r="F2588">
        <v>0</v>
      </c>
      <c r="G2588">
        <v>0</v>
      </c>
      <c r="H2588">
        <v>1</v>
      </c>
      <c r="I2588">
        <v>0</v>
      </c>
      <c r="J2588" t="s">
        <v>2117</v>
      </c>
      <c r="K2588" s="2" t="s">
        <v>2117</v>
      </c>
      <c r="L2588" t="str">
        <f>VLOOKUP(A2588,Tables!$A$2:$B$218,2,FALSE)</f>
        <v/>
      </c>
      <c r="O2588" s="8" t="s">
        <v>3149</v>
      </c>
      <c r="P2588" s="8"/>
      <c r="Q2588" t="str">
        <f t="shared" si="40"/>
        <v>Business Logic</v>
      </c>
      <c r="R2588"/>
      <c r="S2588"/>
      <c r="T2588" s="6" t="str">
        <f>IFERROR(VLOOKUP(T$1&amp;"."&amp;$A2588&amp;"."&amp;$B2588,Mappings[[Lookup Name]:[Source Reference]],2,FALSE),"")</f>
        <v/>
      </c>
      <c r="U2588" s="6" t="str">
        <f>IFERROR(VLOOKUP(U$1&amp;"."&amp;$A2588&amp;"."&amp;$B2588,Mappings[[Lookup Name]:[Source Reference]],2,FALSE),"")</f>
        <v/>
      </c>
      <c r="V2588" s="6" t="str">
        <f>IFERROR(VLOOKUP(V$1&amp;"."&amp;$A2588&amp;"."&amp;$B2588,Mappings[[Lookup Name]:[Source Reference]],2,FALSE),"")</f>
        <v/>
      </c>
      <c r="W2588" s="6" t="str">
        <f>IFERROR(VLOOKUP(W$1&amp;"."&amp;$A2588&amp;"."&amp;$B2588,Mappings[[Lookup Name]:[Source Reference]],2,FALSE),"")</f>
        <v/>
      </c>
    </row>
    <row r="2589" spans="1:23" x14ac:dyDescent="0.3">
      <c r="A2589" t="s">
        <v>583</v>
      </c>
      <c r="B2589" s="6" t="s">
        <v>1652</v>
      </c>
      <c r="C2589" s="5">
        <v>9</v>
      </c>
      <c r="D2589" t="s">
        <v>2101</v>
      </c>
      <c r="E2589">
        <v>1</v>
      </c>
      <c r="F2589">
        <v>0</v>
      </c>
      <c r="G2589">
        <v>0</v>
      </c>
      <c r="H2589">
        <v>1</v>
      </c>
      <c r="I2589">
        <v>0</v>
      </c>
      <c r="J2589" t="s">
        <v>2117</v>
      </c>
      <c r="K2589" s="2" t="s">
        <v>2117</v>
      </c>
      <c r="L2589" t="str">
        <f>VLOOKUP(A2589,Tables!$A$2:$B$218,2,FALSE)</f>
        <v/>
      </c>
      <c r="O2589" s="8" t="s">
        <v>3149</v>
      </c>
      <c r="P2589" s="8"/>
      <c r="Q2589" t="str">
        <f t="shared" si="40"/>
        <v>Business Logic</v>
      </c>
      <c r="R2589"/>
      <c r="S2589"/>
      <c r="T2589" s="6" t="str">
        <f>IFERROR(VLOOKUP(T$1&amp;"."&amp;$A2589&amp;"."&amp;$B2589,Mappings[[Lookup Name]:[Source Reference]],2,FALSE),"")</f>
        <v/>
      </c>
      <c r="U2589" s="6" t="str">
        <f>IFERROR(VLOOKUP(U$1&amp;"."&amp;$A2589&amp;"."&amp;$B2589,Mappings[[Lookup Name]:[Source Reference]],2,FALSE),"")</f>
        <v/>
      </c>
      <c r="V2589" s="6" t="str">
        <f>IFERROR(VLOOKUP(V$1&amp;"."&amp;$A2589&amp;"."&amp;$B2589,Mappings[[Lookup Name]:[Source Reference]],2,FALSE),"")</f>
        <v/>
      </c>
      <c r="W2589" s="6" t="str">
        <f>IFERROR(VLOOKUP(W$1&amp;"."&amp;$A2589&amp;"."&amp;$B2589,Mappings[[Lookup Name]:[Source Reference]],2,FALSE),"")</f>
        <v/>
      </c>
    </row>
    <row r="2590" spans="1:23" x14ac:dyDescent="0.3">
      <c r="A2590" t="s">
        <v>583</v>
      </c>
      <c r="B2590" s="6" t="s">
        <v>10</v>
      </c>
      <c r="C2590" s="5">
        <v>10</v>
      </c>
      <c r="D2590" t="s">
        <v>2101</v>
      </c>
      <c r="E2590">
        <v>10</v>
      </c>
      <c r="F2590">
        <v>0</v>
      </c>
      <c r="G2590">
        <v>0</v>
      </c>
      <c r="H2590">
        <v>1</v>
      </c>
      <c r="I2590">
        <v>0</v>
      </c>
      <c r="J2590" t="s">
        <v>2117</v>
      </c>
      <c r="K2590" s="2" t="s">
        <v>2117</v>
      </c>
      <c r="L2590" t="str">
        <f>VLOOKUP(A2590,Tables!$A$2:$B$218,2,FALSE)</f>
        <v/>
      </c>
      <c r="O2590" s="8" t="s">
        <v>3149</v>
      </c>
      <c r="P2590" s="8"/>
      <c r="Q2590" t="str">
        <f t="shared" si="40"/>
        <v>Business Logic</v>
      </c>
      <c r="R2590"/>
      <c r="S2590"/>
      <c r="T2590" s="6" t="str">
        <f>IFERROR(VLOOKUP(T$1&amp;"."&amp;$A2590&amp;"."&amp;$B2590,Mappings[[Lookup Name]:[Source Reference]],2,FALSE),"")</f>
        <v/>
      </c>
      <c r="U2590" s="6" t="str">
        <f>IFERROR(VLOOKUP(U$1&amp;"."&amp;$A2590&amp;"."&amp;$B2590,Mappings[[Lookup Name]:[Source Reference]],2,FALSE),"")</f>
        <v/>
      </c>
      <c r="V2590" s="6" t="str">
        <f>IFERROR(VLOOKUP(V$1&amp;"."&amp;$A2590&amp;"."&amp;$B2590,Mappings[[Lookup Name]:[Source Reference]],2,FALSE),"")</f>
        <v/>
      </c>
      <c r="W2590" s="6" t="str">
        <f>IFERROR(VLOOKUP(W$1&amp;"."&amp;$A2590&amp;"."&amp;$B2590,Mappings[[Lookup Name]:[Source Reference]],2,FALSE),"")</f>
        <v/>
      </c>
    </row>
    <row r="2591" spans="1:23" x14ac:dyDescent="0.3">
      <c r="A2591" t="s">
        <v>583</v>
      </c>
      <c r="B2591" s="6" t="s">
        <v>1653</v>
      </c>
      <c r="C2591" s="5">
        <v>11</v>
      </c>
      <c r="D2591" t="s">
        <v>2102</v>
      </c>
      <c r="E2591">
        <v>30</v>
      </c>
      <c r="F2591">
        <v>0</v>
      </c>
      <c r="G2591">
        <v>0</v>
      </c>
      <c r="H2591">
        <v>1</v>
      </c>
      <c r="I2591">
        <v>0</v>
      </c>
      <c r="J2591" t="s">
        <v>2117</v>
      </c>
      <c r="K2591" s="2" t="s">
        <v>2117</v>
      </c>
      <c r="L2591" t="str">
        <f>VLOOKUP(A2591,Tables!$A$2:$B$218,2,FALSE)</f>
        <v/>
      </c>
      <c r="O2591" s="8" t="s">
        <v>3149</v>
      </c>
      <c r="P2591" s="8"/>
      <c r="Q2591" t="str">
        <f t="shared" si="40"/>
        <v>Business Logic</v>
      </c>
      <c r="R2591"/>
      <c r="S2591"/>
      <c r="T2591" s="6" t="str">
        <f>IFERROR(VLOOKUP(T$1&amp;"."&amp;$A2591&amp;"."&amp;$B2591,Mappings[[Lookup Name]:[Source Reference]],2,FALSE),"")</f>
        <v/>
      </c>
      <c r="U2591" s="6" t="str">
        <f>IFERROR(VLOOKUP(U$1&amp;"."&amp;$A2591&amp;"."&amp;$B2591,Mappings[[Lookup Name]:[Source Reference]],2,FALSE),"")</f>
        <v/>
      </c>
      <c r="V2591" s="6" t="str">
        <f>IFERROR(VLOOKUP(V$1&amp;"."&amp;$A2591&amp;"."&amp;$B2591,Mappings[[Lookup Name]:[Source Reference]],2,FALSE),"")</f>
        <v/>
      </c>
      <c r="W2591" s="6" t="str">
        <f>IFERROR(VLOOKUP(W$1&amp;"."&amp;$A2591&amp;"."&amp;$B2591,Mappings[[Lookup Name]:[Source Reference]],2,FALSE),"")</f>
        <v/>
      </c>
    </row>
    <row r="2592" spans="1:23" x14ac:dyDescent="0.3">
      <c r="A2592" t="s">
        <v>583</v>
      </c>
      <c r="B2592" s="6" t="s">
        <v>1654</v>
      </c>
      <c r="C2592" s="5">
        <v>12</v>
      </c>
      <c r="D2592" t="s">
        <v>2102</v>
      </c>
      <c r="E2592">
        <v>15</v>
      </c>
      <c r="F2592">
        <v>0</v>
      </c>
      <c r="G2592">
        <v>0</v>
      </c>
      <c r="H2592">
        <v>1</v>
      </c>
      <c r="I2592">
        <v>0</v>
      </c>
      <c r="J2592" t="s">
        <v>2117</v>
      </c>
      <c r="K2592" s="2" t="s">
        <v>2117</v>
      </c>
      <c r="L2592" t="str">
        <f>VLOOKUP(A2592,Tables!$A$2:$B$218,2,FALSE)</f>
        <v/>
      </c>
      <c r="O2592" s="8" t="s">
        <v>3149</v>
      </c>
      <c r="P2592" s="8"/>
      <c r="Q2592" t="str">
        <f t="shared" si="40"/>
        <v>Business Logic</v>
      </c>
      <c r="R2592"/>
      <c r="S2592"/>
      <c r="T2592" s="6" t="str">
        <f>IFERROR(VLOOKUP(T$1&amp;"."&amp;$A2592&amp;"."&amp;$B2592,Mappings[[Lookup Name]:[Source Reference]],2,FALSE),"")</f>
        <v/>
      </c>
      <c r="U2592" s="6" t="str">
        <f>IFERROR(VLOOKUP(U$1&amp;"."&amp;$A2592&amp;"."&amp;$B2592,Mappings[[Lookup Name]:[Source Reference]],2,FALSE),"")</f>
        <v/>
      </c>
      <c r="V2592" s="6" t="str">
        <f>IFERROR(VLOOKUP(V$1&amp;"."&amp;$A2592&amp;"."&amp;$B2592,Mappings[[Lookup Name]:[Source Reference]],2,FALSE),"")</f>
        <v/>
      </c>
      <c r="W2592" s="6" t="str">
        <f>IFERROR(VLOOKUP(W$1&amp;"."&amp;$A2592&amp;"."&amp;$B2592,Mappings[[Lookup Name]:[Source Reference]],2,FALSE),"")</f>
        <v/>
      </c>
    </row>
    <row r="2593" spans="1:23" x14ac:dyDescent="0.3">
      <c r="A2593" t="s">
        <v>583</v>
      </c>
      <c r="B2593" s="6" t="s">
        <v>1655</v>
      </c>
      <c r="C2593" s="5">
        <v>13</v>
      </c>
      <c r="D2593" t="s">
        <v>2102</v>
      </c>
      <c r="E2593">
        <v>15</v>
      </c>
      <c r="F2593">
        <v>0</v>
      </c>
      <c r="G2593">
        <v>0</v>
      </c>
      <c r="H2593">
        <v>1</v>
      </c>
      <c r="I2593">
        <v>0</v>
      </c>
      <c r="J2593" t="s">
        <v>2117</v>
      </c>
      <c r="K2593" s="2" t="s">
        <v>2117</v>
      </c>
      <c r="L2593" t="str">
        <f>VLOOKUP(A2593,Tables!$A$2:$B$218,2,FALSE)</f>
        <v/>
      </c>
      <c r="O2593" s="8" t="s">
        <v>3149</v>
      </c>
      <c r="P2593" s="8"/>
      <c r="Q2593" t="str">
        <f t="shared" si="40"/>
        <v>Business Logic</v>
      </c>
      <c r="R2593"/>
      <c r="S2593"/>
      <c r="T2593" s="6" t="str">
        <f>IFERROR(VLOOKUP(T$1&amp;"."&amp;$A2593&amp;"."&amp;$B2593,Mappings[[Lookup Name]:[Source Reference]],2,FALSE),"")</f>
        <v/>
      </c>
      <c r="U2593" s="6" t="str">
        <f>IFERROR(VLOOKUP(U$1&amp;"."&amp;$A2593&amp;"."&amp;$B2593,Mappings[[Lookup Name]:[Source Reference]],2,FALSE),"")</f>
        <v/>
      </c>
      <c r="V2593" s="6" t="str">
        <f>IFERROR(VLOOKUP(V$1&amp;"."&amp;$A2593&amp;"."&amp;$B2593,Mappings[[Lookup Name]:[Source Reference]],2,FALSE),"")</f>
        <v/>
      </c>
      <c r="W2593" s="6" t="str">
        <f>IFERROR(VLOOKUP(W$1&amp;"."&amp;$A2593&amp;"."&amp;$B2593,Mappings[[Lookup Name]:[Source Reference]],2,FALSE),"")</f>
        <v/>
      </c>
    </row>
    <row r="2594" spans="1:23" x14ac:dyDescent="0.3">
      <c r="A2594" t="s">
        <v>583</v>
      </c>
      <c r="B2594" s="6" t="s">
        <v>12</v>
      </c>
      <c r="C2594" s="5">
        <v>14</v>
      </c>
      <c r="D2594" t="s">
        <v>2102</v>
      </c>
      <c r="E2594">
        <v>120</v>
      </c>
      <c r="F2594">
        <v>0</v>
      </c>
      <c r="G2594">
        <v>0</v>
      </c>
      <c r="H2594">
        <v>1</v>
      </c>
      <c r="I2594">
        <v>0</v>
      </c>
      <c r="J2594" t="s">
        <v>2117</v>
      </c>
      <c r="K2594" s="2" t="s">
        <v>2117</v>
      </c>
      <c r="L2594" t="str">
        <f>VLOOKUP(A2594,Tables!$A$2:$B$218,2,FALSE)</f>
        <v/>
      </c>
      <c r="O2594" s="8" t="s">
        <v>3149</v>
      </c>
      <c r="P2594" s="8"/>
      <c r="Q2594" t="str">
        <f t="shared" si="40"/>
        <v>ETL Audit Process</v>
      </c>
      <c r="R2594"/>
      <c r="S2594"/>
      <c r="T2594" s="6" t="str">
        <f>IFERROR(VLOOKUP(T$1&amp;"."&amp;$A2594&amp;"."&amp;$B2594,Mappings[[Lookup Name]:[Source Reference]],2,FALSE),"")</f>
        <v/>
      </c>
      <c r="U2594" s="6" t="str">
        <f>IFERROR(VLOOKUP(U$1&amp;"."&amp;$A2594&amp;"."&amp;$B2594,Mappings[[Lookup Name]:[Source Reference]],2,FALSE),"")</f>
        <v/>
      </c>
      <c r="V2594" s="6" t="str">
        <f>IFERROR(VLOOKUP(V$1&amp;"."&amp;$A2594&amp;"."&amp;$B2594,Mappings[[Lookup Name]:[Source Reference]],2,FALSE),"")</f>
        <v/>
      </c>
      <c r="W2594" s="6" t="str">
        <f>IFERROR(VLOOKUP(W$1&amp;"."&amp;$A2594&amp;"."&amp;$B2594,Mappings[[Lookup Name]:[Source Reference]],2,FALSE),"")</f>
        <v/>
      </c>
    </row>
    <row r="2595" spans="1:23" x14ac:dyDescent="0.3">
      <c r="A2595" t="s">
        <v>583</v>
      </c>
      <c r="B2595" s="6" t="s">
        <v>13</v>
      </c>
      <c r="C2595" s="5">
        <v>15</v>
      </c>
      <c r="D2595" t="s">
        <v>2098</v>
      </c>
      <c r="E2595">
        <v>8</v>
      </c>
      <c r="F2595">
        <v>23</v>
      </c>
      <c r="G2595">
        <v>3</v>
      </c>
      <c r="H2595">
        <v>1</v>
      </c>
      <c r="I2595">
        <v>0</v>
      </c>
      <c r="J2595" t="s">
        <v>2117</v>
      </c>
      <c r="K2595" s="2" t="s">
        <v>2117</v>
      </c>
      <c r="L2595" t="str">
        <f>VLOOKUP(A2595,Tables!$A$2:$B$218,2,FALSE)</f>
        <v/>
      </c>
      <c r="O2595" s="8" t="s">
        <v>3149</v>
      </c>
      <c r="P2595" s="8"/>
      <c r="Q2595" t="str">
        <f t="shared" si="40"/>
        <v>ETL Audit Process</v>
      </c>
      <c r="R2595"/>
      <c r="S2595"/>
      <c r="T2595" s="6" t="str">
        <f>IFERROR(VLOOKUP(T$1&amp;"."&amp;$A2595&amp;"."&amp;$B2595,Mappings[[Lookup Name]:[Source Reference]],2,FALSE),"")</f>
        <v/>
      </c>
      <c r="U2595" s="6" t="str">
        <f>IFERROR(VLOOKUP(U$1&amp;"."&amp;$A2595&amp;"."&amp;$B2595,Mappings[[Lookup Name]:[Source Reference]],2,FALSE),"")</f>
        <v/>
      </c>
      <c r="V2595" s="6" t="str">
        <f>IFERROR(VLOOKUP(V$1&amp;"."&amp;$A2595&amp;"."&amp;$B2595,Mappings[[Lookup Name]:[Source Reference]],2,FALSE),"")</f>
        <v/>
      </c>
      <c r="W2595" s="6" t="str">
        <f>IFERROR(VLOOKUP(W$1&amp;"."&amp;$A2595&amp;"."&amp;$B2595,Mappings[[Lookup Name]:[Source Reference]],2,FALSE),"")</f>
        <v/>
      </c>
    </row>
    <row r="2596" spans="1:23" x14ac:dyDescent="0.3">
      <c r="A2596" t="s">
        <v>583</v>
      </c>
      <c r="B2596" s="6" t="s">
        <v>14</v>
      </c>
      <c r="C2596" s="5">
        <v>16</v>
      </c>
      <c r="D2596" t="s">
        <v>2098</v>
      </c>
      <c r="E2596">
        <v>8</v>
      </c>
      <c r="F2596">
        <v>23</v>
      </c>
      <c r="G2596">
        <v>3</v>
      </c>
      <c r="H2596">
        <v>1</v>
      </c>
      <c r="I2596">
        <v>0</v>
      </c>
      <c r="J2596" t="s">
        <v>2117</v>
      </c>
      <c r="K2596" s="2" t="s">
        <v>2117</v>
      </c>
      <c r="L2596" t="str">
        <f>VLOOKUP(A2596,Tables!$A$2:$B$218,2,FALSE)</f>
        <v/>
      </c>
      <c r="O2596" s="8" t="s">
        <v>3149</v>
      </c>
      <c r="P2596" s="8"/>
      <c r="Q2596" t="str">
        <f t="shared" si="40"/>
        <v>ETL Audit Process</v>
      </c>
      <c r="R2596"/>
      <c r="S2596"/>
      <c r="T2596" s="6" t="str">
        <f>IFERROR(VLOOKUP(T$1&amp;"."&amp;$A2596&amp;"."&amp;$B2596,Mappings[[Lookup Name]:[Source Reference]],2,FALSE),"")</f>
        <v/>
      </c>
      <c r="U2596" s="6" t="str">
        <f>IFERROR(VLOOKUP(U$1&amp;"."&amp;$A2596&amp;"."&amp;$B2596,Mappings[[Lookup Name]:[Source Reference]],2,FALSE),"")</f>
        <v/>
      </c>
      <c r="V2596" s="6" t="str">
        <f>IFERROR(VLOOKUP(V$1&amp;"."&amp;$A2596&amp;"."&amp;$B2596,Mappings[[Lookup Name]:[Source Reference]],2,FALSE),"")</f>
        <v/>
      </c>
      <c r="W2596" s="6" t="str">
        <f>IFERROR(VLOOKUP(W$1&amp;"."&amp;$A2596&amp;"."&amp;$B2596,Mappings[[Lookup Name]:[Source Reference]],2,FALSE),"")</f>
        <v/>
      </c>
    </row>
    <row r="2597" spans="1:23" x14ac:dyDescent="0.3">
      <c r="A2597" t="s">
        <v>583</v>
      </c>
      <c r="B2597" s="6" t="s">
        <v>15</v>
      </c>
      <c r="C2597" s="5">
        <v>17</v>
      </c>
      <c r="D2597" t="s">
        <v>2102</v>
      </c>
      <c r="E2597">
        <v>120</v>
      </c>
      <c r="F2597">
        <v>0</v>
      </c>
      <c r="G2597">
        <v>0</v>
      </c>
      <c r="H2597">
        <v>1</v>
      </c>
      <c r="I2597">
        <v>0</v>
      </c>
      <c r="J2597" t="s">
        <v>2117</v>
      </c>
      <c r="K2597" s="2" t="s">
        <v>2117</v>
      </c>
      <c r="L2597" t="str">
        <f>VLOOKUP(A2597,Tables!$A$2:$B$218,2,FALSE)</f>
        <v/>
      </c>
      <c r="O2597" s="8" t="s">
        <v>3149</v>
      </c>
      <c r="P2597" s="8"/>
      <c r="Q2597" t="str">
        <f t="shared" si="40"/>
        <v>ETL Audit Process</v>
      </c>
      <c r="R2597"/>
      <c r="S2597"/>
      <c r="T2597" s="6" t="str">
        <f>IFERROR(VLOOKUP(T$1&amp;"."&amp;$A2597&amp;"."&amp;$B2597,Mappings[[Lookup Name]:[Source Reference]],2,FALSE),"")</f>
        <v/>
      </c>
      <c r="U2597" s="6" t="str">
        <f>IFERROR(VLOOKUP(U$1&amp;"."&amp;$A2597&amp;"."&amp;$B2597,Mappings[[Lookup Name]:[Source Reference]],2,FALSE),"")</f>
        <v/>
      </c>
      <c r="V2597" s="6" t="str">
        <f>IFERROR(VLOOKUP(V$1&amp;"."&amp;$A2597&amp;"."&amp;$B2597,Mappings[[Lookup Name]:[Source Reference]],2,FALSE),"")</f>
        <v/>
      </c>
      <c r="W2597" s="6" t="str">
        <f>IFERROR(VLOOKUP(W$1&amp;"."&amp;$A2597&amp;"."&amp;$B2597,Mappings[[Lookup Name]:[Source Reference]],2,FALSE),"")</f>
        <v/>
      </c>
    </row>
    <row r="2598" spans="1:23" x14ac:dyDescent="0.3">
      <c r="A2598" t="s">
        <v>583</v>
      </c>
      <c r="B2598" s="6" t="s">
        <v>16</v>
      </c>
      <c r="C2598" s="5">
        <v>18</v>
      </c>
      <c r="D2598" t="s">
        <v>2099</v>
      </c>
      <c r="E2598">
        <v>4</v>
      </c>
      <c r="F2598">
        <v>10</v>
      </c>
      <c r="G2598">
        <v>0</v>
      </c>
      <c r="H2598">
        <v>1</v>
      </c>
      <c r="I2598">
        <v>0</v>
      </c>
      <c r="J2598" t="s">
        <v>2117</v>
      </c>
      <c r="K2598" s="2" t="s">
        <v>2117</v>
      </c>
      <c r="L2598" t="str">
        <f>VLOOKUP(A2598,Tables!$A$2:$B$218,2,FALSE)</f>
        <v/>
      </c>
      <c r="O2598" s="8" t="s">
        <v>3149</v>
      </c>
      <c r="P2598" s="8"/>
      <c r="Q2598" t="str">
        <f t="shared" si="40"/>
        <v>ETL Audit Process</v>
      </c>
      <c r="R2598"/>
      <c r="S2598"/>
      <c r="T2598" s="6" t="str">
        <f>IFERROR(VLOOKUP(T$1&amp;"."&amp;$A2598&amp;"."&amp;$B2598,Mappings[[Lookup Name]:[Source Reference]],2,FALSE),"")</f>
        <v/>
      </c>
      <c r="U2598" s="6" t="str">
        <f>IFERROR(VLOOKUP(U$1&amp;"."&amp;$A2598&amp;"."&amp;$B2598,Mappings[[Lookup Name]:[Source Reference]],2,FALSE),"")</f>
        <v/>
      </c>
      <c r="V2598" s="6" t="str">
        <f>IFERROR(VLOOKUP(V$1&amp;"."&amp;$A2598&amp;"."&amp;$B2598,Mappings[[Lookup Name]:[Source Reference]],2,FALSE),"")</f>
        <v/>
      </c>
      <c r="W2598" s="6" t="str">
        <f>IFERROR(VLOOKUP(W$1&amp;"."&amp;$A2598&amp;"."&amp;$B2598,Mappings[[Lookup Name]:[Source Reference]],2,FALSE),"")</f>
        <v/>
      </c>
    </row>
    <row r="2599" spans="1:23" x14ac:dyDescent="0.3">
      <c r="A2599" t="s">
        <v>583</v>
      </c>
      <c r="B2599" s="6" t="s">
        <v>17</v>
      </c>
      <c r="C2599" s="5">
        <v>19</v>
      </c>
      <c r="D2599" t="s">
        <v>2099</v>
      </c>
      <c r="E2599">
        <v>4</v>
      </c>
      <c r="F2599">
        <v>10</v>
      </c>
      <c r="G2599">
        <v>0</v>
      </c>
      <c r="H2599">
        <v>1</v>
      </c>
      <c r="I2599">
        <v>0</v>
      </c>
      <c r="J2599" t="s">
        <v>2117</v>
      </c>
      <c r="K2599" s="2" t="s">
        <v>2117</v>
      </c>
      <c r="L2599" t="str">
        <f>VLOOKUP(A2599,Tables!$A$2:$B$218,2,FALSE)</f>
        <v/>
      </c>
      <c r="O2599" s="8" t="s">
        <v>3149</v>
      </c>
      <c r="P2599" s="8"/>
      <c r="Q2599" t="str">
        <f t="shared" si="40"/>
        <v>ETL Audit Process</v>
      </c>
      <c r="R2599"/>
      <c r="S2599"/>
      <c r="T2599" s="6" t="str">
        <f>IFERROR(VLOOKUP(T$1&amp;"."&amp;$A2599&amp;"."&amp;$B2599,Mappings[[Lookup Name]:[Source Reference]],2,FALSE),"")</f>
        <v/>
      </c>
      <c r="U2599" s="6" t="str">
        <f>IFERROR(VLOOKUP(U$1&amp;"."&amp;$A2599&amp;"."&amp;$B2599,Mappings[[Lookup Name]:[Source Reference]],2,FALSE),"")</f>
        <v/>
      </c>
      <c r="V2599" s="6" t="str">
        <f>IFERROR(VLOOKUP(V$1&amp;"."&amp;$A2599&amp;"."&amp;$B2599,Mappings[[Lookup Name]:[Source Reference]],2,FALSE),"")</f>
        <v/>
      </c>
      <c r="W2599" s="6" t="str">
        <f>IFERROR(VLOOKUP(W$1&amp;"."&amp;$A2599&amp;"."&amp;$B2599,Mappings[[Lookup Name]:[Source Reference]],2,FALSE),"")</f>
        <v/>
      </c>
    </row>
    <row r="2600" spans="1:23" x14ac:dyDescent="0.3">
      <c r="A2600" t="s">
        <v>1656</v>
      </c>
      <c r="B2600" s="6" t="s">
        <v>44</v>
      </c>
      <c r="C2600" s="5">
        <v>1</v>
      </c>
      <c r="D2600" t="s">
        <v>2099</v>
      </c>
      <c r="E2600">
        <v>4</v>
      </c>
      <c r="F2600">
        <v>10</v>
      </c>
      <c r="G2600">
        <v>0</v>
      </c>
      <c r="H2600">
        <v>0</v>
      </c>
      <c r="I2600">
        <v>1</v>
      </c>
      <c r="J2600" t="s">
        <v>2117</v>
      </c>
      <c r="K2600" s="2" t="s">
        <v>2117</v>
      </c>
      <c r="L2600" t="str">
        <f>VLOOKUP(A2600,Tables!$A$2:$B$218,2,FALSE)</f>
        <v/>
      </c>
      <c r="O2600" s="8" t="s">
        <v>3149</v>
      </c>
      <c r="P2600" s="8"/>
      <c r="Q2600" t="str">
        <f t="shared" si="40"/>
        <v>System Generated</v>
      </c>
      <c r="R2600"/>
      <c r="S2600"/>
      <c r="T2600" s="6" t="str">
        <f>IFERROR(VLOOKUP(T$1&amp;"."&amp;$A2600&amp;"."&amp;$B2600,Mappings[[Lookup Name]:[Source Reference]],2,FALSE),"")</f>
        <v/>
      </c>
      <c r="U2600" s="6" t="str">
        <f>IFERROR(VLOOKUP(U$1&amp;"."&amp;$A2600&amp;"."&amp;$B2600,Mappings[[Lookup Name]:[Source Reference]],2,FALSE),"")</f>
        <v/>
      </c>
      <c r="V2600" s="6" t="str">
        <f>IFERROR(VLOOKUP(V$1&amp;"."&amp;$A2600&amp;"."&amp;$B2600,Mappings[[Lookup Name]:[Source Reference]],2,FALSE),"")</f>
        <v/>
      </c>
      <c r="W2600" s="6" t="str">
        <f>IFERROR(VLOOKUP(W$1&amp;"."&amp;$A2600&amp;"."&amp;$B2600,Mappings[[Lookup Name]:[Source Reference]],2,FALSE),"")</f>
        <v/>
      </c>
    </row>
    <row r="2601" spans="1:23" x14ac:dyDescent="0.3">
      <c r="A2601" t="s">
        <v>1656</v>
      </c>
      <c r="B2601" s="6" t="s">
        <v>51</v>
      </c>
      <c r="C2601" s="5">
        <v>2</v>
      </c>
      <c r="D2601" t="s">
        <v>2102</v>
      </c>
      <c r="E2601">
        <v>15</v>
      </c>
      <c r="F2601">
        <v>0</v>
      </c>
      <c r="G2601">
        <v>0</v>
      </c>
      <c r="H2601">
        <v>1</v>
      </c>
      <c r="I2601">
        <v>0</v>
      </c>
      <c r="J2601" t="s">
        <v>2117</v>
      </c>
      <c r="K2601" s="2" t="s">
        <v>2117</v>
      </c>
      <c r="L2601" t="str">
        <f>VLOOKUP(A2601,Tables!$A$2:$B$218,2,FALSE)</f>
        <v/>
      </c>
      <c r="O2601" s="8" t="s">
        <v>3149</v>
      </c>
      <c r="P2601" s="8"/>
      <c r="Q2601" t="str">
        <f t="shared" si="40"/>
        <v>Business Logic</v>
      </c>
      <c r="R2601"/>
      <c r="S2601"/>
      <c r="T2601" s="6" t="str">
        <f>IFERROR(VLOOKUP(T$1&amp;"."&amp;$A2601&amp;"."&amp;$B2601,Mappings[[Lookup Name]:[Source Reference]],2,FALSE),"")</f>
        <v/>
      </c>
      <c r="U2601" s="6" t="str">
        <f>IFERROR(VLOOKUP(U$1&amp;"."&amp;$A2601&amp;"."&amp;$B2601,Mappings[[Lookup Name]:[Source Reference]],2,FALSE),"")</f>
        <v/>
      </c>
      <c r="V2601" s="6" t="str">
        <f>IFERROR(VLOOKUP(V$1&amp;"."&amp;$A2601&amp;"."&amp;$B2601,Mappings[[Lookup Name]:[Source Reference]],2,FALSE),"")</f>
        <v/>
      </c>
      <c r="W2601" s="6" t="str">
        <f>IFERROR(VLOOKUP(W$1&amp;"."&amp;$A2601&amp;"."&amp;$B2601,Mappings[[Lookup Name]:[Source Reference]],2,FALSE),"")</f>
        <v/>
      </c>
    </row>
    <row r="2602" spans="1:23" x14ac:dyDescent="0.3">
      <c r="A2602" t="s">
        <v>1656</v>
      </c>
      <c r="B2602" s="6" t="s">
        <v>55</v>
      </c>
      <c r="C2602" s="5">
        <v>3</v>
      </c>
      <c r="D2602" t="s">
        <v>2102</v>
      </c>
      <c r="E2602">
        <v>60</v>
      </c>
      <c r="F2602">
        <v>0</v>
      </c>
      <c r="G2602">
        <v>0</v>
      </c>
      <c r="H2602">
        <v>1</v>
      </c>
      <c r="I2602">
        <v>0</v>
      </c>
      <c r="J2602" t="s">
        <v>2117</v>
      </c>
      <c r="K2602" s="2" t="s">
        <v>2117</v>
      </c>
      <c r="L2602" t="str">
        <f>VLOOKUP(A2602,Tables!$A$2:$B$218,2,FALSE)</f>
        <v/>
      </c>
      <c r="O2602" s="8" t="s">
        <v>3149</v>
      </c>
      <c r="P2602" s="8"/>
      <c r="Q2602" t="str">
        <f t="shared" si="40"/>
        <v>Business Logic</v>
      </c>
      <c r="R2602"/>
      <c r="S2602"/>
      <c r="T2602" s="6" t="str">
        <f>IFERROR(VLOOKUP(T$1&amp;"."&amp;$A2602&amp;"."&amp;$B2602,Mappings[[Lookup Name]:[Source Reference]],2,FALSE),"")</f>
        <v/>
      </c>
      <c r="U2602" s="6" t="str">
        <f>IFERROR(VLOOKUP(U$1&amp;"."&amp;$A2602&amp;"."&amp;$B2602,Mappings[[Lookup Name]:[Source Reference]],2,FALSE),"")</f>
        <v/>
      </c>
      <c r="V2602" s="6" t="str">
        <f>IFERROR(VLOOKUP(V$1&amp;"."&amp;$A2602&amp;"."&amp;$B2602,Mappings[[Lookup Name]:[Source Reference]],2,FALSE),"")</f>
        <v/>
      </c>
      <c r="W2602" s="6" t="str">
        <f>IFERROR(VLOOKUP(W$1&amp;"."&amp;$A2602&amp;"."&amp;$B2602,Mappings[[Lookup Name]:[Source Reference]],2,FALSE),"")</f>
        <v/>
      </c>
    </row>
    <row r="2603" spans="1:23" x14ac:dyDescent="0.3">
      <c r="A2603" t="s">
        <v>1656</v>
      </c>
      <c r="B2603" s="6" t="s">
        <v>1657</v>
      </c>
      <c r="C2603" s="5">
        <v>4</v>
      </c>
      <c r="D2603" t="s">
        <v>2101</v>
      </c>
      <c r="E2603">
        <v>1</v>
      </c>
      <c r="F2603">
        <v>0</v>
      </c>
      <c r="G2603">
        <v>0</v>
      </c>
      <c r="H2603">
        <v>1</v>
      </c>
      <c r="I2603">
        <v>0</v>
      </c>
      <c r="J2603" t="s">
        <v>2117</v>
      </c>
      <c r="K2603" s="2" t="s">
        <v>2117</v>
      </c>
      <c r="L2603" t="str">
        <f>VLOOKUP(A2603,Tables!$A$2:$B$218,2,FALSE)</f>
        <v/>
      </c>
      <c r="O2603" s="8" t="s">
        <v>3149</v>
      </c>
      <c r="P2603" s="8"/>
      <c r="Q2603" t="str">
        <f t="shared" si="40"/>
        <v>Business Logic</v>
      </c>
      <c r="R2603"/>
      <c r="S2603"/>
      <c r="T2603" s="6" t="str">
        <f>IFERROR(VLOOKUP(T$1&amp;"."&amp;$A2603&amp;"."&amp;$B2603,Mappings[[Lookup Name]:[Source Reference]],2,FALSE),"")</f>
        <v/>
      </c>
      <c r="U2603" s="6" t="str">
        <f>IFERROR(VLOOKUP(U$1&amp;"."&amp;$A2603&amp;"."&amp;$B2603,Mappings[[Lookup Name]:[Source Reference]],2,FALSE),"")</f>
        <v/>
      </c>
      <c r="V2603" s="6" t="str">
        <f>IFERROR(VLOOKUP(V$1&amp;"."&amp;$A2603&amp;"."&amp;$B2603,Mappings[[Lookup Name]:[Source Reference]],2,FALSE),"")</f>
        <v/>
      </c>
      <c r="W2603" s="6" t="str">
        <f>IFERROR(VLOOKUP(W$1&amp;"."&amp;$A2603&amp;"."&amp;$B2603,Mappings[[Lookup Name]:[Source Reference]],2,FALSE),"")</f>
        <v/>
      </c>
    </row>
    <row r="2604" spans="1:23" x14ac:dyDescent="0.3">
      <c r="A2604" t="s">
        <v>1656</v>
      </c>
      <c r="B2604" s="6" t="s">
        <v>1658</v>
      </c>
      <c r="C2604" s="5">
        <v>5</v>
      </c>
      <c r="D2604" t="s">
        <v>2101</v>
      </c>
      <c r="E2604">
        <v>1</v>
      </c>
      <c r="F2604">
        <v>0</v>
      </c>
      <c r="G2604">
        <v>0</v>
      </c>
      <c r="H2604">
        <v>1</v>
      </c>
      <c r="I2604">
        <v>0</v>
      </c>
      <c r="J2604" t="s">
        <v>2117</v>
      </c>
      <c r="K2604" s="2" t="s">
        <v>2117</v>
      </c>
      <c r="L2604" t="str">
        <f>VLOOKUP(A2604,Tables!$A$2:$B$218,2,FALSE)</f>
        <v/>
      </c>
      <c r="O2604" s="8" t="s">
        <v>3149</v>
      </c>
      <c r="P2604" s="8"/>
      <c r="Q2604" t="str">
        <f t="shared" si="40"/>
        <v>Business Logic</v>
      </c>
      <c r="R2604"/>
      <c r="S2604"/>
      <c r="T2604" s="6" t="str">
        <f>IFERROR(VLOOKUP(T$1&amp;"."&amp;$A2604&amp;"."&amp;$B2604,Mappings[[Lookup Name]:[Source Reference]],2,FALSE),"")</f>
        <v/>
      </c>
      <c r="U2604" s="6" t="str">
        <f>IFERROR(VLOOKUP(U$1&amp;"."&amp;$A2604&amp;"."&amp;$B2604,Mappings[[Lookup Name]:[Source Reference]],2,FALSE),"")</f>
        <v/>
      </c>
      <c r="V2604" s="6" t="str">
        <f>IFERROR(VLOOKUP(V$1&amp;"."&amp;$A2604&amp;"."&amp;$B2604,Mappings[[Lookup Name]:[Source Reference]],2,FALSE),"")</f>
        <v/>
      </c>
      <c r="W2604" s="6" t="str">
        <f>IFERROR(VLOOKUP(W$1&amp;"."&amp;$A2604&amp;"."&amp;$B2604,Mappings[[Lookup Name]:[Source Reference]],2,FALSE),"")</f>
        <v/>
      </c>
    </row>
    <row r="2605" spans="1:23" x14ac:dyDescent="0.3">
      <c r="A2605" t="s">
        <v>1656</v>
      </c>
      <c r="B2605" s="6" t="s">
        <v>57</v>
      </c>
      <c r="C2605" s="5">
        <v>6</v>
      </c>
      <c r="D2605" t="s">
        <v>2102</v>
      </c>
      <c r="E2605">
        <v>20</v>
      </c>
      <c r="F2605">
        <v>0</v>
      </c>
      <c r="G2605">
        <v>0</v>
      </c>
      <c r="H2605">
        <v>1</v>
      </c>
      <c r="I2605">
        <v>0</v>
      </c>
      <c r="J2605" t="s">
        <v>2117</v>
      </c>
      <c r="K2605" s="2" t="s">
        <v>2117</v>
      </c>
      <c r="L2605" t="str">
        <f>VLOOKUP(A2605,Tables!$A$2:$B$218,2,FALSE)</f>
        <v/>
      </c>
      <c r="O2605" s="8" t="s">
        <v>3149</v>
      </c>
      <c r="P2605" s="8"/>
      <c r="Q2605" t="str">
        <f t="shared" si="40"/>
        <v>Business Logic</v>
      </c>
      <c r="R2605"/>
      <c r="S2605"/>
      <c r="T2605" s="6" t="str">
        <f>IFERROR(VLOOKUP(T$1&amp;"."&amp;$A2605&amp;"."&amp;$B2605,Mappings[[Lookup Name]:[Source Reference]],2,FALSE),"")</f>
        <v/>
      </c>
      <c r="U2605" s="6" t="str">
        <f>IFERROR(VLOOKUP(U$1&amp;"."&amp;$A2605&amp;"."&amp;$B2605,Mappings[[Lookup Name]:[Source Reference]],2,FALSE),"")</f>
        <v/>
      </c>
      <c r="V2605" s="6" t="str">
        <f>IFERROR(VLOOKUP(V$1&amp;"."&amp;$A2605&amp;"."&amp;$B2605,Mappings[[Lookup Name]:[Source Reference]],2,FALSE),"")</f>
        <v/>
      </c>
      <c r="W2605" s="6" t="str">
        <f>IFERROR(VLOOKUP(W$1&amp;"."&amp;$A2605&amp;"."&amp;$B2605,Mappings[[Lookup Name]:[Source Reference]],2,FALSE),"")</f>
        <v/>
      </c>
    </row>
    <row r="2606" spans="1:23" x14ac:dyDescent="0.3">
      <c r="A2606" t="s">
        <v>1656</v>
      </c>
      <c r="B2606" s="6" t="s">
        <v>1659</v>
      </c>
      <c r="C2606" s="5">
        <v>7</v>
      </c>
      <c r="D2606" t="s">
        <v>2102</v>
      </c>
      <c r="E2606">
        <v>60</v>
      </c>
      <c r="F2606">
        <v>0</v>
      </c>
      <c r="G2606">
        <v>0</v>
      </c>
      <c r="H2606">
        <v>1</v>
      </c>
      <c r="I2606">
        <v>0</v>
      </c>
      <c r="J2606" t="s">
        <v>2117</v>
      </c>
      <c r="K2606" s="2" t="s">
        <v>2117</v>
      </c>
      <c r="L2606" t="str">
        <f>VLOOKUP(A2606,Tables!$A$2:$B$218,2,FALSE)</f>
        <v/>
      </c>
      <c r="O2606" s="8" t="s">
        <v>3149</v>
      </c>
      <c r="P2606" s="8"/>
      <c r="Q2606" t="str">
        <f t="shared" si="40"/>
        <v>Business Logic</v>
      </c>
      <c r="R2606"/>
      <c r="S2606"/>
      <c r="T2606" s="6" t="str">
        <f>IFERROR(VLOOKUP(T$1&amp;"."&amp;$A2606&amp;"."&amp;$B2606,Mappings[[Lookup Name]:[Source Reference]],2,FALSE),"")</f>
        <v/>
      </c>
      <c r="U2606" s="6" t="str">
        <f>IFERROR(VLOOKUP(U$1&amp;"."&amp;$A2606&amp;"."&amp;$B2606,Mappings[[Lookup Name]:[Source Reference]],2,FALSE),"")</f>
        <v/>
      </c>
      <c r="V2606" s="6" t="str">
        <f>IFERROR(VLOOKUP(V$1&amp;"."&amp;$A2606&amp;"."&amp;$B2606,Mappings[[Lookup Name]:[Source Reference]],2,FALSE),"")</f>
        <v/>
      </c>
      <c r="W2606" s="6" t="str">
        <f>IFERROR(VLOOKUP(W$1&amp;"."&amp;$A2606&amp;"."&amp;$B2606,Mappings[[Lookup Name]:[Source Reference]],2,FALSE),"")</f>
        <v/>
      </c>
    </row>
    <row r="2607" spans="1:23" x14ac:dyDescent="0.3">
      <c r="A2607" t="s">
        <v>1656</v>
      </c>
      <c r="B2607" s="6" t="s">
        <v>648</v>
      </c>
      <c r="C2607" s="5">
        <v>8</v>
      </c>
      <c r="D2607" t="s">
        <v>2101</v>
      </c>
      <c r="E2607">
        <v>1</v>
      </c>
      <c r="F2607">
        <v>0</v>
      </c>
      <c r="G2607">
        <v>0</v>
      </c>
      <c r="H2607">
        <v>1</v>
      </c>
      <c r="I2607">
        <v>0</v>
      </c>
      <c r="J2607" t="s">
        <v>2117</v>
      </c>
      <c r="K2607" s="2" t="s">
        <v>2117</v>
      </c>
      <c r="L2607" t="str">
        <f>VLOOKUP(A2607,Tables!$A$2:$B$218,2,FALSE)</f>
        <v/>
      </c>
      <c r="O2607" s="8" t="s">
        <v>3149</v>
      </c>
      <c r="P2607" s="8"/>
      <c r="Q2607" t="str">
        <f t="shared" si="40"/>
        <v>Business Logic</v>
      </c>
      <c r="R2607"/>
      <c r="S2607"/>
      <c r="T2607" s="6" t="str">
        <f>IFERROR(VLOOKUP(T$1&amp;"."&amp;$A2607&amp;"."&amp;$B2607,Mappings[[Lookup Name]:[Source Reference]],2,FALSE),"")</f>
        <v/>
      </c>
      <c r="U2607" s="6" t="str">
        <f>IFERROR(VLOOKUP(U$1&amp;"."&amp;$A2607&amp;"."&amp;$B2607,Mappings[[Lookup Name]:[Source Reference]],2,FALSE),"")</f>
        <v/>
      </c>
      <c r="V2607" s="6" t="str">
        <f>IFERROR(VLOOKUP(V$1&amp;"."&amp;$A2607&amp;"."&amp;$B2607,Mappings[[Lookup Name]:[Source Reference]],2,FALSE),"")</f>
        <v/>
      </c>
      <c r="W2607" s="6" t="str">
        <f>IFERROR(VLOOKUP(W$1&amp;"."&amp;$A2607&amp;"."&amp;$B2607,Mappings[[Lookup Name]:[Source Reference]],2,FALSE),"")</f>
        <v/>
      </c>
    </row>
    <row r="2608" spans="1:23" x14ac:dyDescent="0.3">
      <c r="A2608" t="s">
        <v>1656</v>
      </c>
      <c r="B2608" s="6" t="s">
        <v>1660</v>
      </c>
      <c r="C2608" s="5">
        <v>9</v>
      </c>
      <c r="D2608" t="s">
        <v>2102</v>
      </c>
      <c r="E2608">
        <v>2</v>
      </c>
      <c r="F2608">
        <v>0</v>
      </c>
      <c r="G2608">
        <v>0</v>
      </c>
      <c r="H2608">
        <v>1</v>
      </c>
      <c r="I2608">
        <v>0</v>
      </c>
      <c r="J2608" t="s">
        <v>2117</v>
      </c>
      <c r="K2608" s="2" t="s">
        <v>2117</v>
      </c>
      <c r="L2608" t="str">
        <f>VLOOKUP(A2608,Tables!$A$2:$B$218,2,FALSE)</f>
        <v/>
      </c>
      <c r="O2608" s="8" t="s">
        <v>3149</v>
      </c>
      <c r="P2608" s="8"/>
      <c r="Q2608" t="str">
        <f t="shared" si="40"/>
        <v>Business Logic</v>
      </c>
      <c r="R2608"/>
      <c r="S2608"/>
      <c r="T2608" s="6" t="str">
        <f>IFERROR(VLOOKUP(T$1&amp;"."&amp;$A2608&amp;"."&amp;$B2608,Mappings[[Lookup Name]:[Source Reference]],2,FALSE),"")</f>
        <v/>
      </c>
      <c r="U2608" s="6" t="str">
        <f>IFERROR(VLOOKUP(U$1&amp;"."&amp;$A2608&amp;"."&amp;$B2608,Mappings[[Lookup Name]:[Source Reference]],2,FALSE),"")</f>
        <v/>
      </c>
      <c r="V2608" s="6" t="str">
        <f>IFERROR(VLOOKUP(V$1&amp;"."&amp;$A2608&amp;"."&amp;$B2608,Mappings[[Lookup Name]:[Source Reference]],2,FALSE),"")</f>
        <v/>
      </c>
      <c r="W2608" s="6" t="str">
        <f>IFERROR(VLOOKUP(W$1&amp;"."&amp;$A2608&amp;"."&amp;$B2608,Mappings[[Lookup Name]:[Source Reference]],2,FALSE),"")</f>
        <v/>
      </c>
    </row>
    <row r="2609" spans="1:23" x14ac:dyDescent="0.3">
      <c r="A2609" t="s">
        <v>1656</v>
      </c>
      <c r="B2609" s="6" t="s">
        <v>58</v>
      </c>
      <c r="C2609" s="5">
        <v>10</v>
      </c>
      <c r="D2609" t="s">
        <v>2098</v>
      </c>
      <c r="E2609">
        <v>8</v>
      </c>
      <c r="F2609">
        <v>23</v>
      </c>
      <c r="G2609">
        <v>3</v>
      </c>
      <c r="H2609">
        <v>0</v>
      </c>
      <c r="I2609">
        <v>0</v>
      </c>
      <c r="J2609" t="s">
        <v>2117</v>
      </c>
      <c r="K2609" s="2" t="s">
        <v>2117</v>
      </c>
      <c r="L2609" t="str">
        <f>VLOOKUP(A2609,Tables!$A$2:$B$218,2,FALSE)</f>
        <v/>
      </c>
      <c r="O2609" s="8" t="s">
        <v>3149</v>
      </c>
      <c r="P2609" s="8"/>
      <c r="Q2609" t="str">
        <f t="shared" si="40"/>
        <v>Business Logic</v>
      </c>
      <c r="R2609"/>
      <c r="S2609"/>
      <c r="T2609" s="6" t="str">
        <f>IFERROR(VLOOKUP(T$1&amp;"."&amp;$A2609&amp;"."&amp;$B2609,Mappings[[Lookup Name]:[Source Reference]],2,FALSE),"")</f>
        <v/>
      </c>
      <c r="U2609" s="6" t="str">
        <f>IFERROR(VLOOKUP(U$1&amp;"."&amp;$A2609&amp;"."&amp;$B2609,Mappings[[Lookup Name]:[Source Reference]],2,FALSE),"")</f>
        <v/>
      </c>
      <c r="V2609" s="6" t="str">
        <f>IFERROR(VLOOKUP(V$1&amp;"."&amp;$A2609&amp;"."&amp;$B2609,Mappings[[Lookup Name]:[Source Reference]],2,FALSE),"")</f>
        <v/>
      </c>
      <c r="W2609" s="6" t="str">
        <f>IFERROR(VLOOKUP(W$1&amp;"."&amp;$A2609&amp;"."&amp;$B2609,Mappings[[Lookup Name]:[Source Reference]],2,FALSE),"")</f>
        <v/>
      </c>
    </row>
    <row r="2610" spans="1:23" x14ac:dyDescent="0.3">
      <c r="A2610" t="s">
        <v>1656</v>
      </c>
      <c r="B2610" s="6" t="s">
        <v>35</v>
      </c>
      <c r="C2610" s="5">
        <v>11</v>
      </c>
      <c r="D2610" t="s">
        <v>2102</v>
      </c>
      <c r="E2610">
        <v>120</v>
      </c>
      <c r="F2610">
        <v>0</v>
      </c>
      <c r="G2610">
        <v>0</v>
      </c>
      <c r="H2610">
        <v>1</v>
      </c>
      <c r="I2610">
        <v>0</v>
      </c>
      <c r="J2610" t="s">
        <v>2117</v>
      </c>
      <c r="K2610" s="2" t="s">
        <v>2117</v>
      </c>
      <c r="L2610" t="str">
        <f>VLOOKUP(A2610,Tables!$A$2:$B$218,2,FALSE)</f>
        <v/>
      </c>
      <c r="O2610" s="8" t="s">
        <v>3149</v>
      </c>
      <c r="P2610" s="8"/>
      <c r="Q2610" t="str">
        <f t="shared" si="40"/>
        <v>ETL Audit Process</v>
      </c>
      <c r="R2610"/>
      <c r="S2610"/>
      <c r="T2610" s="6" t="str">
        <f>IFERROR(VLOOKUP(T$1&amp;"."&amp;$A2610&amp;"."&amp;$B2610,Mappings[[Lookup Name]:[Source Reference]],2,FALSE),"")</f>
        <v/>
      </c>
      <c r="U2610" s="6" t="str">
        <f>IFERROR(VLOOKUP(U$1&amp;"."&amp;$A2610&amp;"."&amp;$B2610,Mappings[[Lookup Name]:[Source Reference]],2,FALSE),"")</f>
        <v/>
      </c>
      <c r="V2610" s="6" t="str">
        <f>IFERROR(VLOOKUP(V$1&amp;"."&amp;$A2610&amp;"."&amp;$B2610,Mappings[[Lookup Name]:[Source Reference]],2,FALSE),"")</f>
        <v/>
      </c>
      <c r="W2610" s="6" t="str">
        <f>IFERROR(VLOOKUP(W$1&amp;"."&amp;$A2610&amp;"."&amp;$B2610,Mappings[[Lookup Name]:[Source Reference]],2,FALSE),"")</f>
        <v/>
      </c>
    </row>
    <row r="2611" spans="1:23" x14ac:dyDescent="0.3">
      <c r="A2611" t="s">
        <v>1656</v>
      </c>
      <c r="B2611" s="6" t="s">
        <v>36</v>
      </c>
      <c r="C2611" s="5">
        <v>12</v>
      </c>
      <c r="D2611" t="s">
        <v>2098</v>
      </c>
      <c r="E2611">
        <v>8</v>
      </c>
      <c r="F2611">
        <v>23</v>
      </c>
      <c r="G2611">
        <v>3</v>
      </c>
      <c r="H2611">
        <v>0</v>
      </c>
      <c r="I2611">
        <v>0</v>
      </c>
      <c r="J2611" t="s">
        <v>2117</v>
      </c>
      <c r="K2611" s="2" t="s">
        <v>2117</v>
      </c>
      <c r="L2611" t="str">
        <f>VLOOKUP(A2611,Tables!$A$2:$B$218,2,FALSE)</f>
        <v/>
      </c>
      <c r="O2611" s="8" t="s">
        <v>3149</v>
      </c>
      <c r="P2611" s="8"/>
      <c r="Q2611" t="str">
        <f t="shared" si="40"/>
        <v>ETL Audit Process</v>
      </c>
      <c r="R2611"/>
      <c r="S2611"/>
      <c r="T2611" s="6" t="str">
        <f>IFERROR(VLOOKUP(T$1&amp;"."&amp;$A2611&amp;"."&amp;$B2611,Mappings[[Lookup Name]:[Source Reference]],2,FALSE),"")</f>
        <v/>
      </c>
      <c r="U2611" s="6" t="str">
        <f>IFERROR(VLOOKUP(U$1&amp;"."&amp;$A2611&amp;"."&amp;$B2611,Mappings[[Lookup Name]:[Source Reference]],2,FALSE),"")</f>
        <v/>
      </c>
      <c r="V2611" s="6" t="str">
        <f>IFERROR(VLOOKUP(V$1&amp;"."&amp;$A2611&amp;"."&amp;$B2611,Mappings[[Lookup Name]:[Source Reference]],2,FALSE),"")</f>
        <v/>
      </c>
      <c r="W2611" s="6" t="str">
        <f>IFERROR(VLOOKUP(W$1&amp;"."&amp;$A2611&amp;"."&amp;$B2611,Mappings[[Lookup Name]:[Source Reference]],2,FALSE),"")</f>
        <v/>
      </c>
    </row>
    <row r="2612" spans="1:23" x14ac:dyDescent="0.3">
      <c r="A2612" t="s">
        <v>1656</v>
      </c>
      <c r="B2612" s="6" t="s">
        <v>37</v>
      </c>
      <c r="C2612" s="5">
        <v>13</v>
      </c>
      <c r="D2612" t="s">
        <v>2102</v>
      </c>
      <c r="E2612">
        <v>120</v>
      </c>
      <c r="F2612">
        <v>0</v>
      </c>
      <c r="G2612">
        <v>0</v>
      </c>
      <c r="H2612">
        <v>1</v>
      </c>
      <c r="I2612">
        <v>0</v>
      </c>
      <c r="J2612" t="s">
        <v>2117</v>
      </c>
      <c r="K2612" s="2" t="s">
        <v>2117</v>
      </c>
      <c r="L2612" t="str">
        <f>VLOOKUP(A2612,Tables!$A$2:$B$218,2,FALSE)</f>
        <v/>
      </c>
      <c r="O2612" s="8" t="s">
        <v>3149</v>
      </c>
      <c r="P2612" s="8"/>
      <c r="Q2612" t="str">
        <f t="shared" si="40"/>
        <v>ETL Audit Process</v>
      </c>
      <c r="R2612"/>
      <c r="S2612"/>
      <c r="T2612" s="6" t="str">
        <f>IFERROR(VLOOKUP(T$1&amp;"."&amp;$A2612&amp;"."&amp;$B2612,Mappings[[Lookup Name]:[Source Reference]],2,FALSE),"")</f>
        <v/>
      </c>
      <c r="U2612" s="6" t="str">
        <f>IFERROR(VLOOKUP(U$1&amp;"."&amp;$A2612&amp;"."&amp;$B2612,Mappings[[Lookup Name]:[Source Reference]],2,FALSE),"")</f>
        <v/>
      </c>
      <c r="V2612" s="6" t="str">
        <f>IFERROR(VLOOKUP(V$1&amp;"."&amp;$A2612&amp;"."&amp;$B2612,Mappings[[Lookup Name]:[Source Reference]],2,FALSE),"")</f>
        <v/>
      </c>
      <c r="W2612" s="6" t="str">
        <f>IFERROR(VLOOKUP(W$1&amp;"."&amp;$A2612&amp;"."&amp;$B2612,Mappings[[Lookup Name]:[Source Reference]],2,FALSE),"")</f>
        <v/>
      </c>
    </row>
    <row r="2613" spans="1:23" x14ac:dyDescent="0.3">
      <c r="A2613" t="s">
        <v>1656</v>
      </c>
      <c r="B2613" s="6" t="s">
        <v>38</v>
      </c>
      <c r="C2613" s="5">
        <v>14</v>
      </c>
      <c r="D2613" t="s">
        <v>2098</v>
      </c>
      <c r="E2613">
        <v>8</v>
      </c>
      <c r="F2613">
        <v>23</v>
      </c>
      <c r="G2613">
        <v>3</v>
      </c>
      <c r="H2613">
        <v>0</v>
      </c>
      <c r="I2613">
        <v>0</v>
      </c>
      <c r="J2613" t="s">
        <v>2117</v>
      </c>
      <c r="K2613" s="2" t="s">
        <v>2117</v>
      </c>
      <c r="L2613" t="str">
        <f>VLOOKUP(A2613,Tables!$A$2:$B$218,2,FALSE)</f>
        <v/>
      </c>
      <c r="O2613" s="8" t="s">
        <v>3149</v>
      </c>
      <c r="P2613" s="8"/>
      <c r="Q2613" t="str">
        <f t="shared" si="40"/>
        <v>ETL Audit Process</v>
      </c>
      <c r="R2613"/>
      <c r="S2613"/>
      <c r="T2613" s="6" t="str">
        <f>IFERROR(VLOOKUP(T$1&amp;"."&amp;$A2613&amp;"."&amp;$B2613,Mappings[[Lookup Name]:[Source Reference]],2,FALSE),"")</f>
        <v/>
      </c>
      <c r="U2613" s="6" t="str">
        <f>IFERROR(VLOOKUP(U$1&amp;"."&amp;$A2613&amp;"."&amp;$B2613,Mappings[[Lookup Name]:[Source Reference]],2,FALSE),"")</f>
        <v/>
      </c>
      <c r="V2613" s="6" t="str">
        <f>IFERROR(VLOOKUP(V$1&amp;"."&amp;$A2613&amp;"."&amp;$B2613,Mappings[[Lookup Name]:[Source Reference]],2,FALSE),"")</f>
        <v/>
      </c>
      <c r="W2613" s="6" t="str">
        <f>IFERROR(VLOOKUP(W$1&amp;"."&amp;$A2613&amp;"."&amp;$B2613,Mappings[[Lookup Name]:[Source Reference]],2,FALSE),"")</f>
        <v/>
      </c>
    </row>
    <row r="2614" spans="1:23" x14ac:dyDescent="0.3">
      <c r="A2614" t="s">
        <v>1656</v>
      </c>
      <c r="B2614" s="6" t="s">
        <v>16</v>
      </c>
      <c r="C2614" s="5">
        <v>15</v>
      </c>
      <c r="D2614" t="s">
        <v>2099</v>
      </c>
      <c r="E2614">
        <v>4</v>
      </c>
      <c r="F2614">
        <v>10</v>
      </c>
      <c r="G2614">
        <v>0</v>
      </c>
      <c r="H2614">
        <v>0</v>
      </c>
      <c r="I2614">
        <v>0</v>
      </c>
      <c r="J2614" t="s">
        <v>2117</v>
      </c>
      <c r="K2614" s="2" t="s">
        <v>2117</v>
      </c>
      <c r="L2614" t="str">
        <f>VLOOKUP(A2614,Tables!$A$2:$B$218,2,FALSE)</f>
        <v/>
      </c>
      <c r="O2614" s="8" t="s">
        <v>3149</v>
      </c>
      <c r="P2614" s="8"/>
      <c r="Q2614" t="str">
        <f t="shared" si="40"/>
        <v>ETL Audit Process</v>
      </c>
      <c r="R2614"/>
      <c r="S2614"/>
      <c r="T2614" s="6" t="str">
        <f>IFERROR(VLOOKUP(T$1&amp;"."&amp;$A2614&amp;"."&amp;$B2614,Mappings[[Lookup Name]:[Source Reference]],2,FALSE),"")</f>
        <v/>
      </c>
      <c r="U2614" s="6" t="str">
        <f>IFERROR(VLOOKUP(U$1&amp;"."&amp;$A2614&amp;"."&amp;$B2614,Mappings[[Lookup Name]:[Source Reference]],2,FALSE),"")</f>
        <v/>
      </c>
      <c r="V2614" s="6" t="str">
        <f>IFERROR(VLOOKUP(V$1&amp;"."&amp;$A2614&amp;"."&amp;$B2614,Mappings[[Lookup Name]:[Source Reference]],2,FALSE),"")</f>
        <v/>
      </c>
      <c r="W2614" s="6" t="str">
        <f>IFERROR(VLOOKUP(W$1&amp;"."&amp;$A2614&amp;"."&amp;$B2614,Mappings[[Lookup Name]:[Source Reference]],2,FALSE),"")</f>
        <v/>
      </c>
    </row>
    <row r="2615" spans="1:23" x14ac:dyDescent="0.3">
      <c r="A2615" t="s">
        <v>1656</v>
      </c>
      <c r="B2615" s="6" t="s">
        <v>17</v>
      </c>
      <c r="C2615" s="5">
        <v>16</v>
      </c>
      <c r="D2615" t="s">
        <v>2099</v>
      </c>
      <c r="E2615">
        <v>4</v>
      </c>
      <c r="F2615">
        <v>10</v>
      </c>
      <c r="G2615">
        <v>0</v>
      </c>
      <c r="H2615">
        <v>0</v>
      </c>
      <c r="I2615">
        <v>0</v>
      </c>
      <c r="J2615" t="s">
        <v>2117</v>
      </c>
      <c r="K2615" s="2" t="s">
        <v>2117</v>
      </c>
      <c r="L2615" t="str">
        <f>VLOOKUP(A2615,Tables!$A$2:$B$218,2,FALSE)</f>
        <v/>
      </c>
      <c r="O2615" s="8" t="s">
        <v>3149</v>
      </c>
      <c r="P2615" s="8"/>
      <c r="Q2615" t="str">
        <f t="shared" si="40"/>
        <v>ETL Audit Process</v>
      </c>
      <c r="R2615"/>
      <c r="S2615"/>
      <c r="T2615" s="6" t="str">
        <f>IFERROR(VLOOKUP(T$1&amp;"."&amp;$A2615&amp;"."&amp;$B2615,Mappings[[Lookup Name]:[Source Reference]],2,FALSE),"")</f>
        <v/>
      </c>
      <c r="U2615" s="6" t="str">
        <f>IFERROR(VLOOKUP(U$1&amp;"."&amp;$A2615&amp;"."&amp;$B2615,Mappings[[Lookup Name]:[Source Reference]],2,FALSE),"")</f>
        <v/>
      </c>
      <c r="V2615" s="6" t="str">
        <f>IFERROR(VLOOKUP(V$1&amp;"."&amp;$A2615&amp;"."&amp;$B2615,Mappings[[Lookup Name]:[Source Reference]],2,FALSE),"")</f>
        <v/>
      </c>
      <c r="W2615" s="6" t="str">
        <f>IFERROR(VLOOKUP(W$1&amp;"."&amp;$A2615&amp;"."&amp;$B2615,Mappings[[Lookup Name]:[Source Reference]],2,FALSE),"")</f>
        <v/>
      </c>
    </row>
    <row r="2616" spans="1:23" ht="31.2" x14ac:dyDescent="0.3">
      <c r="A2616" t="s">
        <v>1656</v>
      </c>
      <c r="B2616" s="6" t="s">
        <v>48</v>
      </c>
      <c r="C2616" s="5">
        <v>17</v>
      </c>
      <c r="D2616" t="s">
        <v>2099</v>
      </c>
      <c r="E2616">
        <v>4</v>
      </c>
      <c r="F2616">
        <v>10</v>
      </c>
      <c r="G2616">
        <v>0</v>
      </c>
      <c r="H2616">
        <v>1</v>
      </c>
      <c r="I2616">
        <v>0</v>
      </c>
      <c r="J2616" t="s">
        <v>2117</v>
      </c>
      <c r="K2616" s="2" t="s">
        <v>2335</v>
      </c>
      <c r="L2616" t="str">
        <f>VLOOKUP(A2616,Tables!$A$2:$B$218,2,FALSE)</f>
        <v/>
      </c>
      <c r="O2616" s="8" t="s">
        <v>3149</v>
      </c>
      <c r="P2616" s="8"/>
      <c r="Q2616" t="str">
        <f t="shared" si="40"/>
        <v>System Generated</v>
      </c>
      <c r="R2616"/>
      <c r="S2616"/>
      <c r="T2616" s="6" t="str">
        <f>IFERROR(VLOOKUP(T$1&amp;"."&amp;$A2616&amp;"."&amp;$B2616,Mappings[[Lookup Name]:[Source Reference]],2,FALSE),"")</f>
        <v/>
      </c>
      <c r="U2616" s="6" t="str">
        <f>IFERROR(VLOOKUP(U$1&amp;"."&amp;$A2616&amp;"."&amp;$B2616,Mappings[[Lookup Name]:[Source Reference]],2,FALSE),"")</f>
        <v/>
      </c>
      <c r="V2616" s="6" t="str">
        <f>IFERROR(VLOOKUP(V$1&amp;"."&amp;$A2616&amp;"."&amp;$B2616,Mappings[[Lookup Name]:[Source Reference]],2,FALSE),"")</f>
        <v/>
      </c>
      <c r="W2616" s="6" t="str">
        <f>IFERROR(VLOOKUP(W$1&amp;"."&amp;$A2616&amp;"."&amp;$B2616,Mappings[[Lookup Name]:[Source Reference]],2,FALSE),"")</f>
        <v/>
      </c>
    </row>
    <row r="2617" spans="1:23" ht="31.2" x14ac:dyDescent="0.3">
      <c r="A2617" t="s">
        <v>1656</v>
      </c>
      <c r="B2617" s="6" t="s">
        <v>18</v>
      </c>
      <c r="C2617" s="5">
        <v>18</v>
      </c>
      <c r="D2617" t="s">
        <v>2099</v>
      </c>
      <c r="E2617">
        <v>4</v>
      </c>
      <c r="F2617">
        <v>10</v>
      </c>
      <c r="G2617">
        <v>0</v>
      </c>
      <c r="H2617">
        <v>0</v>
      </c>
      <c r="I2617">
        <v>0</v>
      </c>
      <c r="J2617" t="s">
        <v>2120</v>
      </c>
      <c r="K2617" s="2" t="s">
        <v>2336</v>
      </c>
      <c r="L2617" t="str">
        <f>VLOOKUP(A2617,Tables!$A$2:$B$218,2,FALSE)</f>
        <v/>
      </c>
      <c r="O2617" s="8" t="s">
        <v>3149</v>
      </c>
      <c r="P2617" s="8"/>
      <c r="Q2617" t="str">
        <f t="shared" si="40"/>
        <v>Link to Source System</v>
      </c>
      <c r="R2617"/>
      <c r="S2617"/>
      <c r="T2617" s="6" t="str">
        <f>IFERROR(VLOOKUP(T$1&amp;"."&amp;$A2617&amp;"."&amp;$B2617,Mappings[[Lookup Name]:[Source Reference]],2,FALSE),"")</f>
        <v/>
      </c>
      <c r="U2617" s="6" t="str">
        <f>IFERROR(VLOOKUP(U$1&amp;"."&amp;$A2617&amp;"."&amp;$B2617,Mappings[[Lookup Name]:[Source Reference]],2,FALSE),"")</f>
        <v/>
      </c>
      <c r="V2617" s="6" t="str">
        <f>IFERROR(VLOOKUP(V$1&amp;"."&amp;$A2617&amp;"."&amp;$B2617,Mappings[[Lookup Name]:[Source Reference]],2,FALSE),"")</f>
        <v/>
      </c>
      <c r="W2617" s="6" t="str">
        <f>IFERROR(VLOOKUP(W$1&amp;"."&amp;$A2617&amp;"."&amp;$B2617,Mappings[[Lookup Name]:[Source Reference]],2,FALSE),"")</f>
        <v/>
      </c>
    </row>
    <row r="2618" spans="1:23" x14ac:dyDescent="0.3">
      <c r="A2618" t="s">
        <v>1661</v>
      </c>
      <c r="B2618" s="6" t="s">
        <v>347</v>
      </c>
      <c r="C2618" s="5">
        <v>1</v>
      </c>
      <c r="D2618" t="s">
        <v>2099</v>
      </c>
      <c r="E2618">
        <v>4</v>
      </c>
      <c r="F2618">
        <v>10</v>
      </c>
      <c r="G2618">
        <v>0</v>
      </c>
      <c r="H2618">
        <v>0</v>
      </c>
      <c r="I2618">
        <v>1</v>
      </c>
      <c r="J2618" t="s">
        <v>2117</v>
      </c>
      <c r="K2618" s="2" t="s">
        <v>2117</v>
      </c>
      <c r="L2618" t="str">
        <f>VLOOKUP(A2618,Tables!$A$2:$B$218,2,FALSE)</f>
        <v/>
      </c>
      <c r="O2618" s="8" t="s">
        <v>3149</v>
      </c>
      <c r="P2618" s="8"/>
      <c r="Q2618" t="str">
        <f t="shared" si="40"/>
        <v>System Generated</v>
      </c>
      <c r="R2618"/>
      <c r="S2618"/>
      <c r="T2618" s="6" t="str">
        <f>IFERROR(VLOOKUP(T$1&amp;"."&amp;$A2618&amp;"."&amp;$B2618,Mappings[[Lookup Name]:[Source Reference]],2,FALSE),"")</f>
        <v/>
      </c>
      <c r="U2618" s="6" t="str">
        <f>IFERROR(VLOOKUP(U$1&amp;"."&amp;$A2618&amp;"."&amp;$B2618,Mappings[[Lookup Name]:[Source Reference]],2,FALSE),"")</f>
        <v/>
      </c>
      <c r="V2618" s="6" t="str">
        <f>IFERROR(VLOOKUP(V$1&amp;"."&amp;$A2618&amp;"."&amp;$B2618,Mappings[[Lookup Name]:[Source Reference]],2,FALSE),"")</f>
        <v/>
      </c>
      <c r="W2618" s="6" t="str">
        <f>IFERROR(VLOOKUP(W$1&amp;"."&amp;$A2618&amp;"."&amp;$B2618,Mappings[[Lookup Name]:[Source Reference]],2,FALSE),"")</f>
        <v/>
      </c>
    </row>
    <row r="2619" spans="1:23" x14ac:dyDescent="0.3">
      <c r="A2619" t="s">
        <v>1661</v>
      </c>
      <c r="B2619" s="6" t="s">
        <v>563</v>
      </c>
      <c r="C2619" s="5">
        <v>2</v>
      </c>
      <c r="D2619" t="s">
        <v>2102</v>
      </c>
      <c r="E2619">
        <v>15</v>
      </c>
      <c r="F2619">
        <v>0</v>
      </c>
      <c r="G2619">
        <v>0</v>
      </c>
      <c r="H2619">
        <v>1</v>
      </c>
      <c r="I2619">
        <v>0</v>
      </c>
      <c r="J2619" t="s">
        <v>2117</v>
      </c>
      <c r="K2619" s="2" t="s">
        <v>2117</v>
      </c>
      <c r="L2619" t="str">
        <f>VLOOKUP(A2619,Tables!$A$2:$B$218,2,FALSE)</f>
        <v/>
      </c>
      <c r="O2619" s="8" t="s">
        <v>3149</v>
      </c>
      <c r="P2619" s="8"/>
      <c r="Q2619" t="str">
        <f t="shared" si="40"/>
        <v>Business Logic</v>
      </c>
      <c r="R2619"/>
      <c r="S2619"/>
      <c r="T2619" s="6" t="str">
        <f>IFERROR(VLOOKUP(T$1&amp;"."&amp;$A2619&amp;"."&amp;$B2619,Mappings[[Lookup Name]:[Source Reference]],2,FALSE),"")</f>
        <v/>
      </c>
      <c r="U2619" s="6" t="str">
        <f>IFERROR(VLOOKUP(U$1&amp;"."&amp;$A2619&amp;"."&amp;$B2619,Mappings[[Lookup Name]:[Source Reference]],2,FALSE),"")</f>
        <v/>
      </c>
      <c r="V2619" s="6" t="str">
        <f>IFERROR(VLOOKUP(V$1&amp;"."&amp;$A2619&amp;"."&amp;$B2619,Mappings[[Lookup Name]:[Source Reference]],2,FALSE),"")</f>
        <v/>
      </c>
      <c r="W2619" s="6" t="str">
        <f>IFERROR(VLOOKUP(W$1&amp;"."&amp;$A2619&amp;"."&amp;$B2619,Mappings[[Lookup Name]:[Source Reference]],2,FALSE),"")</f>
        <v/>
      </c>
    </row>
    <row r="2620" spans="1:23" x14ac:dyDescent="0.3">
      <c r="A2620" t="s">
        <v>1661</v>
      </c>
      <c r="B2620" s="6" t="s">
        <v>55</v>
      </c>
      <c r="C2620" s="5">
        <v>3</v>
      </c>
      <c r="D2620" t="s">
        <v>2102</v>
      </c>
      <c r="E2620">
        <v>60</v>
      </c>
      <c r="F2620">
        <v>0</v>
      </c>
      <c r="G2620">
        <v>0</v>
      </c>
      <c r="H2620">
        <v>1</v>
      </c>
      <c r="I2620">
        <v>0</v>
      </c>
      <c r="J2620" t="s">
        <v>2117</v>
      </c>
      <c r="K2620" s="2" t="s">
        <v>2117</v>
      </c>
      <c r="L2620" t="str">
        <f>VLOOKUP(A2620,Tables!$A$2:$B$218,2,FALSE)</f>
        <v/>
      </c>
      <c r="O2620" s="8" t="s">
        <v>3149</v>
      </c>
      <c r="P2620" s="8"/>
      <c r="Q2620" t="str">
        <f t="shared" si="40"/>
        <v>Business Logic</v>
      </c>
      <c r="R2620"/>
      <c r="S2620"/>
      <c r="T2620" s="6" t="str">
        <f>IFERROR(VLOOKUP(T$1&amp;"."&amp;$A2620&amp;"."&amp;$B2620,Mappings[[Lookup Name]:[Source Reference]],2,FALSE),"")</f>
        <v/>
      </c>
      <c r="U2620" s="6" t="str">
        <f>IFERROR(VLOOKUP(U$1&amp;"."&amp;$A2620&amp;"."&amp;$B2620,Mappings[[Lookup Name]:[Source Reference]],2,FALSE),"")</f>
        <v/>
      </c>
      <c r="V2620" s="6" t="str">
        <f>IFERROR(VLOOKUP(V$1&amp;"."&amp;$A2620&amp;"."&amp;$B2620,Mappings[[Lookup Name]:[Source Reference]],2,FALSE),"")</f>
        <v/>
      </c>
      <c r="W2620" s="6" t="str">
        <f>IFERROR(VLOOKUP(W$1&amp;"."&amp;$A2620&amp;"."&amp;$B2620,Mappings[[Lookup Name]:[Source Reference]],2,FALSE),"")</f>
        <v/>
      </c>
    </row>
    <row r="2621" spans="1:23" x14ac:dyDescent="0.3">
      <c r="A2621" t="s">
        <v>1661</v>
      </c>
      <c r="B2621" s="6" t="s">
        <v>1662</v>
      </c>
      <c r="C2621" s="5">
        <v>4</v>
      </c>
      <c r="D2621" t="s">
        <v>2102</v>
      </c>
      <c r="E2621">
        <v>30</v>
      </c>
      <c r="F2621">
        <v>0</v>
      </c>
      <c r="G2621">
        <v>0</v>
      </c>
      <c r="H2621">
        <v>1</v>
      </c>
      <c r="I2621">
        <v>0</v>
      </c>
      <c r="J2621" t="s">
        <v>2117</v>
      </c>
      <c r="K2621" s="2" t="s">
        <v>2117</v>
      </c>
      <c r="L2621" t="str">
        <f>VLOOKUP(A2621,Tables!$A$2:$B$218,2,FALSE)</f>
        <v/>
      </c>
      <c r="O2621" s="8" t="s">
        <v>3149</v>
      </c>
      <c r="P2621" s="8"/>
      <c r="Q2621" t="str">
        <f t="shared" si="40"/>
        <v>Business Logic</v>
      </c>
      <c r="R2621"/>
      <c r="S2621"/>
      <c r="T2621" s="6" t="str">
        <f>IFERROR(VLOOKUP(T$1&amp;"."&amp;$A2621&amp;"."&amp;$B2621,Mappings[[Lookup Name]:[Source Reference]],2,FALSE),"")</f>
        <v/>
      </c>
      <c r="U2621" s="6" t="str">
        <f>IFERROR(VLOOKUP(U$1&amp;"."&amp;$A2621&amp;"."&amp;$B2621,Mappings[[Lookup Name]:[Source Reference]],2,FALSE),"")</f>
        <v/>
      </c>
      <c r="V2621" s="6" t="str">
        <f>IFERROR(VLOOKUP(V$1&amp;"."&amp;$A2621&amp;"."&amp;$B2621,Mappings[[Lookup Name]:[Source Reference]],2,FALSE),"")</f>
        <v/>
      </c>
      <c r="W2621" s="6" t="str">
        <f>IFERROR(VLOOKUP(W$1&amp;"."&amp;$A2621&amp;"."&amp;$B2621,Mappings[[Lookup Name]:[Source Reference]],2,FALSE),"")</f>
        <v/>
      </c>
    </row>
    <row r="2622" spans="1:23" x14ac:dyDescent="0.3">
      <c r="A2622" t="s">
        <v>1661</v>
      </c>
      <c r="B2622" s="6" t="s">
        <v>27</v>
      </c>
      <c r="C2622" s="5">
        <v>5</v>
      </c>
      <c r="D2622" t="s">
        <v>2098</v>
      </c>
      <c r="E2622">
        <v>8</v>
      </c>
      <c r="F2622">
        <v>23</v>
      </c>
      <c r="G2622">
        <v>3</v>
      </c>
      <c r="H2622">
        <v>0</v>
      </c>
      <c r="I2622">
        <v>0</v>
      </c>
      <c r="J2622" t="s">
        <v>2117</v>
      </c>
      <c r="K2622" s="2" t="s">
        <v>2117</v>
      </c>
      <c r="L2622" t="str">
        <f>VLOOKUP(A2622,Tables!$A$2:$B$218,2,FALSE)</f>
        <v/>
      </c>
      <c r="O2622" s="8" t="s">
        <v>3149</v>
      </c>
      <c r="P2622" s="8"/>
      <c r="Q2622" t="str">
        <f t="shared" si="40"/>
        <v>Business Logic</v>
      </c>
      <c r="R2622"/>
      <c r="S2622"/>
      <c r="T2622" s="6" t="str">
        <f>IFERROR(VLOOKUP(T$1&amp;"."&amp;$A2622&amp;"."&amp;$B2622,Mappings[[Lookup Name]:[Source Reference]],2,FALSE),"")</f>
        <v/>
      </c>
      <c r="U2622" s="6" t="str">
        <f>IFERROR(VLOOKUP(U$1&amp;"."&amp;$A2622&amp;"."&amp;$B2622,Mappings[[Lookup Name]:[Source Reference]],2,FALSE),"")</f>
        <v/>
      </c>
      <c r="V2622" s="6" t="str">
        <f>IFERROR(VLOOKUP(V$1&amp;"."&amp;$A2622&amp;"."&amp;$B2622,Mappings[[Lookup Name]:[Source Reference]],2,FALSE),"")</f>
        <v/>
      </c>
      <c r="W2622" s="6" t="str">
        <f>IFERROR(VLOOKUP(W$1&amp;"."&amp;$A2622&amp;"."&amp;$B2622,Mappings[[Lookup Name]:[Source Reference]],2,FALSE),"")</f>
        <v/>
      </c>
    </row>
    <row r="2623" spans="1:23" x14ac:dyDescent="0.3">
      <c r="A2623" t="s">
        <v>1661</v>
      </c>
      <c r="B2623" s="6" t="s">
        <v>28</v>
      </c>
      <c r="C2623" s="5">
        <v>6</v>
      </c>
      <c r="D2623" t="s">
        <v>2098</v>
      </c>
      <c r="E2623">
        <v>8</v>
      </c>
      <c r="F2623">
        <v>23</v>
      </c>
      <c r="G2623">
        <v>3</v>
      </c>
      <c r="H2623">
        <v>0</v>
      </c>
      <c r="I2623">
        <v>0</v>
      </c>
      <c r="J2623" t="s">
        <v>2117</v>
      </c>
      <c r="K2623" s="2" t="s">
        <v>2117</v>
      </c>
      <c r="L2623" t="str">
        <f>VLOOKUP(A2623,Tables!$A$2:$B$218,2,FALSE)</f>
        <v/>
      </c>
      <c r="O2623" s="8" t="s">
        <v>3149</v>
      </c>
      <c r="P2623" s="8"/>
      <c r="Q2623" t="str">
        <f t="shared" si="40"/>
        <v>Business Logic</v>
      </c>
      <c r="R2623"/>
      <c r="S2623"/>
      <c r="T2623" s="6" t="str">
        <f>IFERROR(VLOOKUP(T$1&amp;"."&amp;$A2623&amp;"."&amp;$B2623,Mappings[[Lookup Name]:[Source Reference]],2,FALSE),"")</f>
        <v/>
      </c>
      <c r="U2623" s="6" t="str">
        <f>IFERROR(VLOOKUP(U$1&amp;"."&amp;$A2623&amp;"."&amp;$B2623,Mappings[[Lookup Name]:[Source Reference]],2,FALSE),"")</f>
        <v/>
      </c>
      <c r="V2623" s="6" t="str">
        <f>IFERROR(VLOOKUP(V$1&amp;"."&amp;$A2623&amp;"."&amp;$B2623,Mappings[[Lookup Name]:[Source Reference]],2,FALSE),"")</f>
        <v/>
      </c>
      <c r="W2623" s="6" t="str">
        <f>IFERROR(VLOOKUP(W$1&amp;"."&amp;$A2623&amp;"."&amp;$B2623,Mappings[[Lookup Name]:[Source Reference]],2,FALSE),"")</f>
        <v/>
      </c>
    </row>
    <row r="2624" spans="1:23" x14ac:dyDescent="0.3">
      <c r="A2624" t="s">
        <v>1661</v>
      </c>
      <c r="B2624" s="6" t="s">
        <v>1663</v>
      </c>
      <c r="C2624" s="5">
        <v>7</v>
      </c>
      <c r="D2624" t="s">
        <v>2102</v>
      </c>
      <c r="E2624">
        <v>15</v>
      </c>
      <c r="F2624">
        <v>0</v>
      </c>
      <c r="G2624">
        <v>0</v>
      </c>
      <c r="H2624">
        <v>1</v>
      </c>
      <c r="I2624">
        <v>0</v>
      </c>
      <c r="J2624" t="s">
        <v>2117</v>
      </c>
      <c r="K2624" s="2" t="s">
        <v>2117</v>
      </c>
      <c r="L2624" t="str">
        <f>VLOOKUP(A2624,Tables!$A$2:$B$218,2,FALSE)</f>
        <v/>
      </c>
      <c r="O2624" s="8" t="s">
        <v>3149</v>
      </c>
      <c r="P2624" s="8"/>
      <c r="Q2624" t="str">
        <f t="shared" si="40"/>
        <v>Business Logic</v>
      </c>
      <c r="R2624"/>
      <c r="S2624"/>
      <c r="T2624" s="6" t="str">
        <f>IFERROR(VLOOKUP(T$1&amp;"."&amp;$A2624&amp;"."&amp;$B2624,Mappings[[Lookup Name]:[Source Reference]],2,FALSE),"")</f>
        <v/>
      </c>
      <c r="U2624" s="6" t="str">
        <f>IFERROR(VLOOKUP(U$1&amp;"."&amp;$A2624&amp;"."&amp;$B2624,Mappings[[Lookup Name]:[Source Reference]],2,FALSE),"")</f>
        <v/>
      </c>
      <c r="V2624" s="6" t="str">
        <f>IFERROR(VLOOKUP(V$1&amp;"."&amp;$A2624&amp;"."&amp;$B2624,Mappings[[Lookup Name]:[Source Reference]],2,FALSE),"")</f>
        <v/>
      </c>
      <c r="W2624" s="6" t="str">
        <f>IFERROR(VLOOKUP(W$1&amp;"."&amp;$A2624&amp;"."&amp;$B2624,Mappings[[Lookup Name]:[Source Reference]],2,FALSE),"")</f>
        <v/>
      </c>
    </row>
    <row r="2625" spans="1:23" x14ac:dyDescent="0.3">
      <c r="A2625" t="s">
        <v>1661</v>
      </c>
      <c r="B2625" s="6" t="s">
        <v>1664</v>
      </c>
      <c r="C2625" s="5">
        <v>8</v>
      </c>
      <c r="D2625" t="s">
        <v>2102</v>
      </c>
      <c r="E2625">
        <v>30</v>
      </c>
      <c r="F2625">
        <v>0</v>
      </c>
      <c r="G2625">
        <v>0</v>
      </c>
      <c r="H2625">
        <v>1</v>
      </c>
      <c r="I2625">
        <v>0</v>
      </c>
      <c r="J2625" t="s">
        <v>2117</v>
      </c>
      <c r="K2625" s="2" t="s">
        <v>2117</v>
      </c>
      <c r="L2625" t="str">
        <f>VLOOKUP(A2625,Tables!$A$2:$B$218,2,FALSE)</f>
        <v/>
      </c>
      <c r="O2625" s="8" t="s">
        <v>3149</v>
      </c>
      <c r="P2625" s="8"/>
      <c r="Q2625" t="str">
        <f t="shared" si="40"/>
        <v>Business Logic</v>
      </c>
      <c r="R2625"/>
      <c r="S2625"/>
      <c r="T2625" s="6" t="str">
        <f>IFERROR(VLOOKUP(T$1&amp;"."&amp;$A2625&amp;"."&amp;$B2625,Mappings[[Lookup Name]:[Source Reference]],2,FALSE),"")</f>
        <v/>
      </c>
      <c r="U2625" s="6" t="str">
        <f>IFERROR(VLOOKUP(U$1&amp;"."&amp;$A2625&amp;"."&amp;$B2625,Mappings[[Lookup Name]:[Source Reference]],2,FALSE),"")</f>
        <v/>
      </c>
      <c r="V2625" s="6" t="str">
        <f>IFERROR(VLOOKUP(V$1&amp;"."&amp;$A2625&amp;"."&amp;$B2625,Mappings[[Lookup Name]:[Source Reference]],2,FALSE),"")</f>
        <v/>
      </c>
      <c r="W2625" s="6" t="str">
        <f>IFERROR(VLOOKUP(W$1&amp;"."&amp;$A2625&amp;"."&amp;$B2625,Mappings[[Lookup Name]:[Source Reference]],2,FALSE),"")</f>
        <v/>
      </c>
    </row>
    <row r="2626" spans="1:23" x14ac:dyDescent="0.3">
      <c r="A2626" t="s">
        <v>1661</v>
      </c>
      <c r="B2626" s="6" t="s">
        <v>1665</v>
      </c>
      <c r="C2626" s="5">
        <v>9</v>
      </c>
      <c r="D2626" t="s">
        <v>2102</v>
      </c>
      <c r="E2626">
        <v>20</v>
      </c>
      <c r="F2626">
        <v>0</v>
      </c>
      <c r="G2626">
        <v>0</v>
      </c>
      <c r="H2626">
        <v>1</v>
      </c>
      <c r="I2626">
        <v>0</v>
      </c>
      <c r="J2626" t="s">
        <v>2117</v>
      </c>
      <c r="K2626" s="2" t="s">
        <v>2117</v>
      </c>
      <c r="L2626" t="str">
        <f>VLOOKUP(A2626,Tables!$A$2:$B$218,2,FALSE)</f>
        <v/>
      </c>
      <c r="O2626" s="8" t="s">
        <v>3149</v>
      </c>
      <c r="P2626" s="8"/>
      <c r="Q2626" t="str">
        <f t="shared" si="40"/>
        <v>Business Logic</v>
      </c>
      <c r="R2626"/>
      <c r="S2626"/>
      <c r="T2626" s="6" t="str">
        <f>IFERROR(VLOOKUP(T$1&amp;"."&amp;$A2626&amp;"."&amp;$B2626,Mappings[[Lookup Name]:[Source Reference]],2,FALSE),"")</f>
        <v/>
      </c>
      <c r="U2626" s="6" t="str">
        <f>IFERROR(VLOOKUP(U$1&amp;"."&amp;$A2626&amp;"."&amp;$B2626,Mappings[[Lookup Name]:[Source Reference]],2,FALSE),"")</f>
        <v/>
      </c>
      <c r="V2626" s="6" t="str">
        <f>IFERROR(VLOOKUP(V$1&amp;"."&amp;$A2626&amp;"."&amp;$B2626,Mappings[[Lookup Name]:[Source Reference]],2,FALSE),"")</f>
        <v/>
      </c>
      <c r="W2626" s="6" t="str">
        <f>IFERROR(VLOOKUP(W$1&amp;"."&amp;$A2626&amp;"."&amp;$B2626,Mappings[[Lookup Name]:[Source Reference]],2,FALSE),"")</f>
        <v/>
      </c>
    </row>
    <row r="2627" spans="1:23" x14ac:dyDescent="0.3">
      <c r="A2627" t="s">
        <v>1661</v>
      </c>
      <c r="B2627" s="6" t="s">
        <v>1666</v>
      </c>
      <c r="C2627" s="5">
        <v>10</v>
      </c>
      <c r="D2627" t="s">
        <v>2102</v>
      </c>
      <c r="E2627">
        <v>30</v>
      </c>
      <c r="F2627">
        <v>0</v>
      </c>
      <c r="G2627">
        <v>0</v>
      </c>
      <c r="H2627">
        <v>1</v>
      </c>
      <c r="I2627">
        <v>0</v>
      </c>
      <c r="J2627" t="s">
        <v>2117</v>
      </c>
      <c r="K2627" s="2" t="s">
        <v>2117</v>
      </c>
      <c r="L2627" t="str">
        <f>VLOOKUP(A2627,Tables!$A$2:$B$218,2,FALSE)</f>
        <v/>
      </c>
      <c r="O2627" s="8" t="s">
        <v>3149</v>
      </c>
      <c r="P2627" s="8"/>
      <c r="Q2627" t="str">
        <f t="shared" ref="Q2627:Q2690" si="41">IF(B2627="Source_System_SID","Link to Source System",IF(OR(B2627="Created_By_ID",B2627="Created_by_Date",B2627="Last_Updated_By_Date",B2627="Last_Updated_By_ID",B2627="Audit_SID",B2627="Update_Audit_SID"),"ETL Audit Process",IF(RIGHT(B2627,3)="SID","System Generated","Business Logic")))</f>
        <v>Business Logic</v>
      </c>
      <c r="R2627"/>
      <c r="S2627"/>
      <c r="T2627" s="6" t="str">
        <f>IFERROR(VLOOKUP(T$1&amp;"."&amp;$A2627&amp;"."&amp;$B2627,Mappings[[Lookup Name]:[Source Reference]],2,FALSE),"")</f>
        <v/>
      </c>
      <c r="U2627" s="6" t="str">
        <f>IFERROR(VLOOKUP(U$1&amp;"."&amp;$A2627&amp;"."&amp;$B2627,Mappings[[Lookup Name]:[Source Reference]],2,FALSE),"")</f>
        <v/>
      </c>
      <c r="V2627" s="6" t="str">
        <f>IFERROR(VLOOKUP(V$1&amp;"."&amp;$A2627&amp;"."&amp;$B2627,Mappings[[Lookup Name]:[Source Reference]],2,FALSE),"")</f>
        <v/>
      </c>
      <c r="W2627" s="6" t="str">
        <f>IFERROR(VLOOKUP(W$1&amp;"."&amp;$A2627&amp;"."&amp;$B2627,Mappings[[Lookup Name]:[Source Reference]],2,FALSE),"")</f>
        <v/>
      </c>
    </row>
    <row r="2628" spans="1:23" x14ac:dyDescent="0.3">
      <c r="A2628" t="s">
        <v>1661</v>
      </c>
      <c r="B2628" s="6" t="s">
        <v>35</v>
      </c>
      <c r="C2628" s="5">
        <v>11</v>
      </c>
      <c r="D2628" t="s">
        <v>2102</v>
      </c>
      <c r="E2628">
        <v>120</v>
      </c>
      <c r="F2628">
        <v>0</v>
      </c>
      <c r="G2628">
        <v>0</v>
      </c>
      <c r="H2628">
        <v>1</v>
      </c>
      <c r="I2628">
        <v>0</v>
      </c>
      <c r="J2628" t="s">
        <v>2117</v>
      </c>
      <c r="K2628" s="2" t="s">
        <v>2117</v>
      </c>
      <c r="L2628" t="str">
        <f>VLOOKUP(A2628,Tables!$A$2:$B$218,2,FALSE)</f>
        <v/>
      </c>
      <c r="O2628" s="8" t="s">
        <v>3149</v>
      </c>
      <c r="P2628" s="8"/>
      <c r="Q2628" t="str">
        <f t="shared" si="41"/>
        <v>ETL Audit Process</v>
      </c>
      <c r="R2628"/>
      <c r="S2628"/>
      <c r="T2628" s="6" t="str">
        <f>IFERROR(VLOOKUP(T$1&amp;"."&amp;$A2628&amp;"."&amp;$B2628,Mappings[[Lookup Name]:[Source Reference]],2,FALSE),"")</f>
        <v/>
      </c>
      <c r="U2628" s="6" t="str">
        <f>IFERROR(VLOOKUP(U$1&amp;"."&amp;$A2628&amp;"."&amp;$B2628,Mappings[[Lookup Name]:[Source Reference]],2,FALSE),"")</f>
        <v/>
      </c>
      <c r="V2628" s="6" t="str">
        <f>IFERROR(VLOOKUP(V$1&amp;"."&amp;$A2628&amp;"."&amp;$B2628,Mappings[[Lookup Name]:[Source Reference]],2,FALSE),"")</f>
        <v/>
      </c>
      <c r="W2628" s="6" t="str">
        <f>IFERROR(VLOOKUP(W$1&amp;"."&amp;$A2628&amp;"."&amp;$B2628,Mappings[[Lookup Name]:[Source Reference]],2,FALSE),"")</f>
        <v/>
      </c>
    </row>
    <row r="2629" spans="1:23" x14ac:dyDescent="0.3">
      <c r="A2629" t="s">
        <v>1661</v>
      </c>
      <c r="B2629" s="6" t="s">
        <v>36</v>
      </c>
      <c r="C2629" s="5">
        <v>12</v>
      </c>
      <c r="D2629" t="s">
        <v>2098</v>
      </c>
      <c r="E2629">
        <v>8</v>
      </c>
      <c r="F2629">
        <v>23</v>
      </c>
      <c r="G2629">
        <v>3</v>
      </c>
      <c r="H2629">
        <v>0</v>
      </c>
      <c r="I2629">
        <v>0</v>
      </c>
      <c r="J2629" t="s">
        <v>2117</v>
      </c>
      <c r="K2629" s="2" t="s">
        <v>2117</v>
      </c>
      <c r="L2629" t="str">
        <f>VLOOKUP(A2629,Tables!$A$2:$B$218,2,FALSE)</f>
        <v/>
      </c>
      <c r="O2629" s="8" t="s">
        <v>3149</v>
      </c>
      <c r="P2629" s="8"/>
      <c r="Q2629" t="str">
        <f t="shared" si="41"/>
        <v>ETL Audit Process</v>
      </c>
      <c r="R2629"/>
      <c r="S2629"/>
      <c r="T2629" s="6" t="str">
        <f>IFERROR(VLOOKUP(T$1&amp;"."&amp;$A2629&amp;"."&amp;$B2629,Mappings[[Lookup Name]:[Source Reference]],2,FALSE),"")</f>
        <v/>
      </c>
      <c r="U2629" s="6" t="str">
        <f>IFERROR(VLOOKUP(U$1&amp;"."&amp;$A2629&amp;"."&amp;$B2629,Mappings[[Lookup Name]:[Source Reference]],2,FALSE),"")</f>
        <v/>
      </c>
      <c r="V2629" s="6" t="str">
        <f>IFERROR(VLOOKUP(V$1&amp;"."&amp;$A2629&amp;"."&amp;$B2629,Mappings[[Lookup Name]:[Source Reference]],2,FALSE),"")</f>
        <v/>
      </c>
      <c r="W2629" s="6" t="str">
        <f>IFERROR(VLOOKUP(W$1&amp;"."&amp;$A2629&amp;"."&amp;$B2629,Mappings[[Lookup Name]:[Source Reference]],2,FALSE),"")</f>
        <v/>
      </c>
    </row>
    <row r="2630" spans="1:23" x14ac:dyDescent="0.3">
      <c r="A2630" t="s">
        <v>1661</v>
      </c>
      <c r="B2630" s="6" t="s">
        <v>37</v>
      </c>
      <c r="C2630" s="5">
        <v>13</v>
      </c>
      <c r="D2630" t="s">
        <v>2102</v>
      </c>
      <c r="E2630">
        <v>120</v>
      </c>
      <c r="F2630">
        <v>0</v>
      </c>
      <c r="G2630">
        <v>0</v>
      </c>
      <c r="H2630">
        <v>1</v>
      </c>
      <c r="I2630">
        <v>0</v>
      </c>
      <c r="J2630" t="s">
        <v>2117</v>
      </c>
      <c r="K2630" s="2" t="s">
        <v>2117</v>
      </c>
      <c r="L2630" t="str">
        <f>VLOOKUP(A2630,Tables!$A$2:$B$218,2,FALSE)</f>
        <v/>
      </c>
      <c r="O2630" s="8" t="s">
        <v>3149</v>
      </c>
      <c r="P2630" s="8"/>
      <c r="Q2630" t="str">
        <f t="shared" si="41"/>
        <v>ETL Audit Process</v>
      </c>
      <c r="R2630"/>
      <c r="S2630"/>
      <c r="T2630" s="6" t="str">
        <f>IFERROR(VLOOKUP(T$1&amp;"."&amp;$A2630&amp;"."&amp;$B2630,Mappings[[Lookup Name]:[Source Reference]],2,FALSE),"")</f>
        <v/>
      </c>
      <c r="U2630" s="6" t="str">
        <f>IFERROR(VLOOKUP(U$1&amp;"."&amp;$A2630&amp;"."&amp;$B2630,Mappings[[Lookup Name]:[Source Reference]],2,FALSE),"")</f>
        <v/>
      </c>
      <c r="V2630" s="6" t="str">
        <f>IFERROR(VLOOKUP(V$1&amp;"."&amp;$A2630&amp;"."&amp;$B2630,Mappings[[Lookup Name]:[Source Reference]],2,FALSE),"")</f>
        <v/>
      </c>
      <c r="W2630" s="6" t="str">
        <f>IFERROR(VLOOKUP(W$1&amp;"."&amp;$A2630&amp;"."&amp;$B2630,Mappings[[Lookup Name]:[Source Reference]],2,FALSE),"")</f>
        <v/>
      </c>
    </row>
    <row r="2631" spans="1:23" x14ac:dyDescent="0.3">
      <c r="A2631" t="s">
        <v>1661</v>
      </c>
      <c r="B2631" s="6" t="s">
        <v>38</v>
      </c>
      <c r="C2631" s="5">
        <v>14</v>
      </c>
      <c r="D2631" t="s">
        <v>2098</v>
      </c>
      <c r="E2631">
        <v>8</v>
      </c>
      <c r="F2631">
        <v>23</v>
      </c>
      <c r="G2631">
        <v>3</v>
      </c>
      <c r="H2631">
        <v>0</v>
      </c>
      <c r="I2631">
        <v>0</v>
      </c>
      <c r="J2631" t="s">
        <v>2117</v>
      </c>
      <c r="K2631" s="2" t="s">
        <v>2117</v>
      </c>
      <c r="L2631" t="str">
        <f>VLOOKUP(A2631,Tables!$A$2:$B$218,2,FALSE)</f>
        <v/>
      </c>
      <c r="O2631" s="8" t="s">
        <v>3149</v>
      </c>
      <c r="P2631" s="8"/>
      <c r="Q2631" t="str">
        <f t="shared" si="41"/>
        <v>ETL Audit Process</v>
      </c>
      <c r="R2631"/>
      <c r="S2631"/>
      <c r="T2631" s="6" t="str">
        <f>IFERROR(VLOOKUP(T$1&amp;"."&amp;$A2631&amp;"."&amp;$B2631,Mappings[[Lookup Name]:[Source Reference]],2,FALSE),"")</f>
        <v/>
      </c>
      <c r="U2631" s="6" t="str">
        <f>IFERROR(VLOOKUP(U$1&amp;"."&amp;$A2631&amp;"."&amp;$B2631,Mappings[[Lookup Name]:[Source Reference]],2,FALSE),"")</f>
        <v/>
      </c>
      <c r="V2631" s="6" t="str">
        <f>IFERROR(VLOOKUP(V$1&amp;"."&amp;$A2631&amp;"."&amp;$B2631,Mappings[[Lookup Name]:[Source Reference]],2,FALSE),"")</f>
        <v/>
      </c>
      <c r="W2631" s="6" t="str">
        <f>IFERROR(VLOOKUP(W$1&amp;"."&amp;$A2631&amp;"."&amp;$B2631,Mappings[[Lookup Name]:[Source Reference]],2,FALSE),"")</f>
        <v/>
      </c>
    </row>
    <row r="2632" spans="1:23" x14ac:dyDescent="0.3">
      <c r="A2632" t="s">
        <v>1661</v>
      </c>
      <c r="B2632" s="6" t="s">
        <v>16</v>
      </c>
      <c r="C2632" s="5">
        <v>15</v>
      </c>
      <c r="D2632" t="s">
        <v>2099</v>
      </c>
      <c r="E2632">
        <v>4</v>
      </c>
      <c r="F2632">
        <v>10</v>
      </c>
      <c r="G2632">
        <v>0</v>
      </c>
      <c r="H2632">
        <v>0</v>
      </c>
      <c r="I2632">
        <v>0</v>
      </c>
      <c r="J2632" t="s">
        <v>2117</v>
      </c>
      <c r="K2632" s="2" t="s">
        <v>2117</v>
      </c>
      <c r="L2632" t="str">
        <f>VLOOKUP(A2632,Tables!$A$2:$B$218,2,FALSE)</f>
        <v/>
      </c>
      <c r="O2632" s="8" t="s">
        <v>3149</v>
      </c>
      <c r="P2632" s="8"/>
      <c r="Q2632" t="str">
        <f t="shared" si="41"/>
        <v>ETL Audit Process</v>
      </c>
      <c r="R2632"/>
      <c r="S2632"/>
      <c r="T2632" s="6" t="str">
        <f>IFERROR(VLOOKUP(T$1&amp;"."&amp;$A2632&amp;"."&amp;$B2632,Mappings[[Lookup Name]:[Source Reference]],2,FALSE),"")</f>
        <v/>
      </c>
      <c r="U2632" s="6" t="str">
        <f>IFERROR(VLOOKUP(U$1&amp;"."&amp;$A2632&amp;"."&amp;$B2632,Mappings[[Lookup Name]:[Source Reference]],2,FALSE),"")</f>
        <v/>
      </c>
      <c r="V2632" s="6" t="str">
        <f>IFERROR(VLOOKUP(V$1&amp;"."&amp;$A2632&amp;"."&amp;$B2632,Mappings[[Lookup Name]:[Source Reference]],2,FALSE),"")</f>
        <v/>
      </c>
      <c r="W2632" s="6" t="str">
        <f>IFERROR(VLOOKUP(W$1&amp;"."&amp;$A2632&amp;"."&amp;$B2632,Mappings[[Lookup Name]:[Source Reference]],2,FALSE),"")</f>
        <v/>
      </c>
    </row>
    <row r="2633" spans="1:23" x14ac:dyDescent="0.3">
      <c r="A2633" t="s">
        <v>1661</v>
      </c>
      <c r="B2633" s="6" t="s">
        <v>17</v>
      </c>
      <c r="C2633" s="5">
        <v>16</v>
      </c>
      <c r="D2633" t="s">
        <v>2099</v>
      </c>
      <c r="E2633">
        <v>4</v>
      </c>
      <c r="F2633">
        <v>10</v>
      </c>
      <c r="G2633">
        <v>0</v>
      </c>
      <c r="H2633">
        <v>0</v>
      </c>
      <c r="I2633">
        <v>0</v>
      </c>
      <c r="J2633" t="s">
        <v>2117</v>
      </c>
      <c r="K2633" s="2" t="s">
        <v>2117</v>
      </c>
      <c r="L2633" t="str">
        <f>VLOOKUP(A2633,Tables!$A$2:$B$218,2,FALSE)</f>
        <v/>
      </c>
      <c r="O2633" s="8" t="s">
        <v>3149</v>
      </c>
      <c r="P2633" s="8"/>
      <c r="Q2633" t="str">
        <f t="shared" si="41"/>
        <v>ETL Audit Process</v>
      </c>
      <c r="R2633"/>
      <c r="S2633"/>
      <c r="T2633" s="6" t="str">
        <f>IFERROR(VLOOKUP(T$1&amp;"."&amp;$A2633&amp;"."&amp;$B2633,Mappings[[Lookup Name]:[Source Reference]],2,FALSE),"")</f>
        <v/>
      </c>
      <c r="U2633" s="6" t="str">
        <f>IFERROR(VLOOKUP(U$1&amp;"."&amp;$A2633&amp;"."&amp;$B2633,Mappings[[Lookup Name]:[Source Reference]],2,FALSE),"")</f>
        <v/>
      </c>
      <c r="V2633" s="6" t="str">
        <f>IFERROR(VLOOKUP(V$1&amp;"."&amp;$A2633&amp;"."&amp;$B2633,Mappings[[Lookup Name]:[Source Reference]],2,FALSE),"")</f>
        <v/>
      </c>
      <c r="W2633" s="6" t="str">
        <f>IFERROR(VLOOKUP(W$1&amp;"."&amp;$A2633&amp;"."&amp;$B2633,Mappings[[Lookup Name]:[Source Reference]],2,FALSE),"")</f>
        <v/>
      </c>
    </row>
    <row r="2634" spans="1:23" ht="31.2" x14ac:dyDescent="0.3">
      <c r="A2634" t="s">
        <v>1661</v>
      </c>
      <c r="B2634" s="6" t="s">
        <v>18</v>
      </c>
      <c r="C2634" s="5">
        <v>17</v>
      </c>
      <c r="D2634" t="s">
        <v>2099</v>
      </c>
      <c r="E2634">
        <v>4</v>
      </c>
      <c r="F2634">
        <v>10</v>
      </c>
      <c r="G2634">
        <v>0</v>
      </c>
      <c r="H2634">
        <v>0</v>
      </c>
      <c r="I2634">
        <v>0</v>
      </c>
      <c r="J2634" t="s">
        <v>2120</v>
      </c>
      <c r="K2634" s="2" t="s">
        <v>2337</v>
      </c>
      <c r="L2634" t="str">
        <f>VLOOKUP(A2634,Tables!$A$2:$B$218,2,FALSE)</f>
        <v/>
      </c>
      <c r="O2634" s="8" t="s">
        <v>3149</v>
      </c>
      <c r="P2634" s="8"/>
      <c r="Q2634" t="str">
        <f t="shared" si="41"/>
        <v>Link to Source System</v>
      </c>
      <c r="R2634"/>
      <c r="S2634"/>
      <c r="T2634" s="6" t="str">
        <f>IFERROR(VLOOKUP(T$1&amp;"."&amp;$A2634&amp;"."&amp;$B2634,Mappings[[Lookup Name]:[Source Reference]],2,FALSE),"")</f>
        <v/>
      </c>
      <c r="U2634" s="6" t="str">
        <f>IFERROR(VLOOKUP(U$1&amp;"."&amp;$A2634&amp;"."&amp;$B2634,Mappings[[Lookup Name]:[Source Reference]],2,FALSE),"")</f>
        <v/>
      </c>
      <c r="V2634" s="6" t="str">
        <f>IFERROR(VLOOKUP(V$1&amp;"."&amp;$A2634&amp;"."&amp;$B2634,Mappings[[Lookup Name]:[Source Reference]],2,FALSE),"")</f>
        <v/>
      </c>
      <c r="W2634" s="6" t="str">
        <f>IFERROR(VLOOKUP(W$1&amp;"."&amp;$A2634&amp;"."&amp;$B2634,Mappings[[Lookup Name]:[Source Reference]],2,FALSE),"")</f>
        <v/>
      </c>
    </row>
    <row r="2635" spans="1:23" x14ac:dyDescent="0.3">
      <c r="A2635" t="s">
        <v>1667</v>
      </c>
      <c r="B2635" s="6" t="s">
        <v>1668</v>
      </c>
      <c r="C2635" s="5">
        <v>1</v>
      </c>
      <c r="D2635" t="s">
        <v>2110</v>
      </c>
      <c r="E2635">
        <v>8</v>
      </c>
      <c r="F2635">
        <v>53</v>
      </c>
      <c r="G2635">
        <v>0</v>
      </c>
      <c r="H2635">
        <v>0</v>
      </c>
      <c r="I2635">
        <v>0</v>
      </c>
      <c r="J2635" t="s">
        <v>2117</v>
      </c>
      <c r="K2635" s="2" t="s">
        <v>2117</v>
      </c>
      <c r="L2635" t="str">
        <f>VLOOKUP(A2635,Tables!$A$2:$B$218,2,FALSE)</f>
        <v/>
      </c>
      <c r="O2635" s="8" t="s">
        <v>3149</v>
      </c>
      <c r="P2635" s="8"/>
      <c r="Q2635" t="str">
        <f t="shared" si="41"/>
        <v>Business Logic</v>
      </c>
      <c r="R2635"/>
      <c r="S2635"/>
      <c r="T2635" s="6" t="str">
        <f>IFERROR(VLOOKUP(T$1&amp;"."&amp;$A2635&amp;"."&amp;$B2635,Mappings[[Lookup Name]:[Source Reference]],2,FALSE),"")</f>
        <v/>
      </c>
      <c r="U2635" s="6" t="str">
        <f>IFERROR(VLOOKUP(U$1&amp;"."&amp;$A2635&amp;"."&amp;$B2635,Mappings[[Lookup Name]:[Source Reference]],2,FALSE),"")</f>
        <v/>
      </c>
      <c r="V2635" s="6" t="str">
        <f>IFERROR(VLOOKUP(V$1&amp;"."&amp;$A2635&amp;"."&amp;$B2635,Mappings[[Lookup Name]:[Source Reference]],2,FALSE),"")</f>
        <v/>
      </c>
      <c r="W2635" s="6" t="str">
        <f>IFERROR(VLOOKUP(W$1&amp;"."&amp;$A2635&amp;"."&amp;$B2635,Mappings[[Lookup Name]:[Source Reference]],2,FALSE),"")</f>
        <v/>
      </c>
    </row>
    <row r="2636" spans="1:23" x14ac:dyDescent="0.3">
      <c r="A2636" t="s">
        <v>1667</v>
      </c>
      <c r="B2636" s="6" t="s">
        <v>1669</v>
      </c>
      <c r="C2636" s="5">
        <v>2</v>
      </c>
      <c r="D2636" t="s">
        <v>2102</v>
      </c>
      <c r="E2636">
        <v>255</v>
      </c>
      <c r="F2636">
        <v>0</v>
      </c>
      <c r="G2636">
        <v>0</v>
      </c>
      <c r="H2636">
        <v>1</v>
      </c>
      <c r="I2636">
        <v>0</v>
      </c>
      <c r="J2636" t="s">
        <v>2117</v>
      </c>
      <c r="K2636" s="2" t="s">
        <v>2117</v>
      </c>
      <c r="L2636" t="str">
        <f>VLOOKUP(A2636,Tables!$A$2:$B$218,2,FALSE)</f>
        <v/>
      </c>
      <c r="O2636" s="8" t="s">
        <v>3149</v>
      </c>
      <c r="P2636" s="8"/>
      <c r="Q2636" t="str">
        <f t="shared" si="41"/>
        <v>Business Logic</v>
      </c>
      <c r="R2636"/>
      <c r="S2636"/>
      <c r="T2636" s="6" t="str">
        <f>IFERROR(VLOOKUP(T$1&amp;"."&amp;$A2636&amp;"."&amp;$B2636,Mappings[[Lookup Name]:[Source Reference]],2,FALSE),"")</f>
        <v/>
      </c>
      <c r="U2636" s="6" t="str">
        <f>IFERROR(VLOOKUP(U$1&amp;"."&amp;$A2636&amp;"."&amp;$B2636,Mappings[[Lookup Name]:[Source Reference]],2,FALSE),"")</f>
        <v/>
      </c>
      <c r="V2636" s="6" t="str">
        <f>IFERROR(VLOOKUP(V$1&amp;"."&amp;$A2636&amp;"."&amp;$B2636,Mappings[[Lookup Name]:[Source Reference]],2,FALSE),"")</f>
        <v/>
      </c>
      <c r="W2636" s="6" t="str">
        <f>IFERROR(VLOOKUP(W$1&amp;"."&amp;$A2636&amp;"."&amp;$B2636,Mappings[[Lookup Name]:[Source Reference]],2,FALSE),"")</f>
        <v/>
      </c>
    </row>
    <row r="2637" spans="1:23" x14ac:dyDescent="0.3">
      <c r="A2637" t="s">
        <v>1667</v>
      </c>
      <c r="B2637" s="6" t="s">
        <v>1670</v>
      </c>
      <c r="C2637" s="5">
        <v>3</v>
      </c>
      <c r="D2637" t="s">
        <v>2102</v>
      </c>
      <c r="E2637">
        <v>255</v>
      </c>
      <c r="F2637">
        <v>0</v>
      </c>
      <c r="G2637">
        <v>0</v>
      </c>
      <c r="H2637">
        <v>1</v>
      </c>
      <c r="I2637">
        <v>0</v>
      </c>
      <c r="J2637" t="s">
        <v>2117</v>
      </c>
      <c r="K2637" s="2" t="s">
        <v>2117</v>
      </c>
      <c r="L2637" t="str">
        <f>VLOOKUP(A2637,Tables!$A$2:$B$218,2,FALSE)</f>
        <v/>
      </c>
      <c r="O2637" s="8" t="s">
        <v>3149</v>
      </c>
      <c r="P2637" s="8"/>
      <c r="Q2637" t="str">
        <f t="shared" si="41"/>
        <v>Business Logic</v>
      </c>
      <c r="R2637"/>
      <c r="S2637"/>
      <c r="T2637" s="6" t="str">
        <f>IFERROR(VLOOKUP(T$1&amp;"."&amp;$A2637&amp;"."&amp;$B2637,Mappings[[Lookup Name]:[Source Reference]],2,FALSE),"")</f>
        <v/>
      </c>
      <c r="U2637" s="6" t="str">
        <f>IFERROR(VLOOKUP(U$1&amp;"."&amp;$A2637&amp;"."&amp;$B2637,Mappings[[Lookup Name]:[Source Reference]],2,FALSE),"")</f>
        <v/>
      </c>
      <c r="V2637" s="6" t="str">
        <f>IFERROR(VLOOKUP(V$1&amp;"."&amp;$A2637&amp;"."&amp;$B2637,Mappings[[Lookup Name]:[Source Reference]],2,FALSE),"")</f>
        <v/>
      </c>
      <c r="W2637" s="6" t="str">
        <f>IFERROR(VLOOKUP(W$1&amp;"."&amp;$A2637&amp;"."&amp;$B2637,Mappings[[Lookup Name]:[Source Reference]],2,FALSE),"")</f>
        <v/>
      </c>
    </row>
    <row r="2638" spans="1:23" x14ac:dyDescent="0.3">
      <c r="A2638" t="s">
        <v>1667</v>
      </c>
      <c r="B2638" s="6" t="s">
        <v>1671</v>
      </c>
      <c r="C2638" s="5">
        <v>4</v>
      </c>
      <c r="D2638" t="s">
        <v>2110</v>
      </c>
      <c r="E2638">
        <v>8</v>
      </c>
      <c r="F2638">
        <v>53</v>
      </c>
      <c r="G2638">
        <v>0</v>
      </c>
      <c r="H2638">
        <v>1</v>
      </c>
      <c r="I2638">
        <v>0</v>
      </c>
      <c r="J2638" t="s">
        <v>2117</v>
      </c>
      <c r="K2638" s="2" t="s">
        <v>2117</v>
      </c>
      <c r="L2638" t="str">
        <f>VLOOKUP(A2638,Tables!$A$2:$B$218,2,FALSE)</f>
        <v/>
      </c>
      <c r="O2638" s="8" t="s">
        <v>3149</v>
      </c>
      <c r="P2638" s="8"/>
      <c r="Q2638" t="str">
        <f t="shared" si="41"/>
        <v>Business Logic</v>
      </c>
      <c r="R2638"/>
      <c r="S2638"/>
      <c r="T2638" s="6" t="str">
        <f>IFERROR(VLOOKUP(T$1&amp;"."&amp;$A2638&amp;"."&amp;$B2638,Mappings[[Lookup Name]:[Source Reference]],2,FALSE),"")</f>
        <v/>
      </c>
      <c r="U2638" s="6" t="str">
        <f>IFERROR(VLOOKUP(U$1&amp;"."&amp;$A2638&amp;"."&amp;$B2638,Mappings[[Lookup Name]:[Source Reference]],2,FALSE),"")</f>
        <v/>
      </c>
      <c r="V2638" s="6" t="str">
        <f>IFERROR(VLOOKUP(V$1&amp;"."&amp;$A2638&amp;"."&amp;$B2638,Mappings[[Lookup Name]:[Source Reference]],2,FALSE),"")</f>
        <v/>
      </c>
      <c r="W2638" s="6" t="str">
        <f>IFERROR(VLOOKUP(W$1&amp;"."&amp;$A2638&amp;"."&amp;$B2638,Mappings[[Lookup Name]:[Source Reference]],2,FALSE),"")</f>
        <v/>
      </c>
    </row>
    <row r="2639" spans="1:23" x14ac:dyDescent="0.3">
      <c r="A2639" t="s">
        <v>1667</v>
      </c>
      <c r="B2639" s="6" t="s">
        <v>1672</v>
      </c>
      <c r="C2639" s="5">
        <v>5</v>
      </c>
      <c r="D2639" t="s">
        <v>2110</v>
      </c>
      <c r="E2639">
        <v>8</v>
      </c>
      <c r="F2639">
        <v>53</v>
      </c>
      <c r="G2639">
        <v>0</v>
      </c>
      <c r="H2639">
        <v>1</v>
      </c>
      <c r="I2639">
        <v>0</v>
      </c>
      <c r="J2639" t="s">
        <v>2117</v>
      </c>
      <c r="K2639" s="2" t="s">
        <v>2117</v>
      </c>
      <c r="L2639" t="str">
        <f>VLOOKUP(A2639,Tables!$A$2:$B$218,2,FALSE)</f>
        <v/>
      </c>
      <c r="O2639" s="8" t="s">
        <v>3149</v>
      </c>
      <c r="P2639" s="8"/>
      <c r="Q2639" t="str">
        <f t="shared" si="41"/>
        <v>Business Logic</v>
      </c>
      <c r="R2639"/>
      <c r="S2639"/>
      <c r="T2639" s="6" t="str">
        <f>IFERROR(VLOOKUP(T$1&amp;"."&amp;$A2639&amp;"."&amp;$B2639,Mappings[[Lookup Name]:[Source Reference]],2,FALSE),"")</f>
        <v/>
      </c>
      <c r="U2639" s="6" t="str">
        <f>IFERROR(VLOOKUP(U$1&amp;"."&amp;$A2639&amp;"."&amp;$B2639,Mappings[[Lookup Name]:[Source Reference]],2,FALSE),"")</f>
        <v/>
      </c>
      <c r="V2639" s="6" t="str">
        <f>IFERROR(VLOOKUP(V$1&amp;"."&amp;$A2639&amp;"."&amp;$B2639,Mappings[[Lookup Name]:[Source Reference]],2,FALSE),"")</f>
        <v/>
      </c>
      <c r="W2639" s="6" t="str">
        <f>IFERROR(VLOOKUP(W$1&amp;"."&amp;$A2639&amp;"."&amp;$B2639,Mappings[[Lookup Name]:[Source Reference]],2,FALSE),"")</f>
        <v/>
      </c>
    </row>
    <row r="2640" spans="1:23" x14ac:dyDescent="0.3">
      <c r="A2640" t="s">
        <v>1667</v>
      </c>
      <c r="B2640" s="6" t="s">
        <v>1673</v>
      </c>
      <c r="C2640" s="5">
        <v>6</v>
      </c>
      <c r="D2640" t="s">
        <v>2102</v>
      </c>
      <c r="E2640">
        <v>255</v>
      </c>
      <c r="F2640">
        <v>0</v>
      </c>
      <c r="G2640">
        <v>0</v>
      </c>
      <c r="H2640">
        <v>1</v>
      </c>
      <c r="I2640">
        <v>0</v>
      </c>
      <c r="J2640" t="s">
        <v>2117</v>
      </c>
      <c r="K2640" s="2" t="s">
        <v>2117</v>
      </c>
      <c r="L2640" t="str">
        <f>VLOOKUP(A2640,Tables!$A$2:$B$218,2,FALSE)</f>
        <v/>
      </c>
      <c r="O2640" s="8" t="s">
        <v>3149</v>
      </c>
      <c r="P2640" s="8"/>
      <c r="Q2640" t="str">
        <f t="shared" si="41"/>
        <v>Business Logic</v>
      </c>
      <c r="R2640"/>
      <c r="S2640"/>
      <c r="T2640" s="6" t="str">
        <f>IFERROR(VLOOKUP(T$1&amp;"."&amp;$A2640&amp;"."&amp;$B2640,Mappings[[Lookup Name]:[Source Reference]],2,FALSE),"")</f>
        <v/>
      </c>
      <c r="U2640" s="6" t="str">
        <f>IFERROR(VLOOKUP(U$1&amp;"."&amp;$A2640&amp;"."&amp;$B2640,Mappings[[Lookup Name]:[Source Reference]],2,FALSE),"")</f>
        <v/>
      </c>
      <c r="V2640" s="6" t="str">
        <f>IFERROR(VLOOKUP(V$1&amp;"."&amp;$A2640&amp;"."&amp;$B2640,Mappings[[Lookup Name]:[Source Reference]],2,FALSE),"")</f>
        <v/>
      </c>
      <c r="W2640" s="6" t="str">
        <f>IFERROR(VLOOKUP(W$1&amp;"."&amp;$A2640&amp;"."&amp;$B2640,Mappings[[Lookup Name]:[Source Reference]],2,FALSE),"")</f>
        <v/>
      </c>
    </row>
    <row r="2641" spans="1:23" x14ac:dyDescent="0.3">
      <c r="A2641" t="s">
        <v>1667</v>
      </c>
      <c r="B2641" s="6" t="s">
        <v>1674</v>
      </c>
      <c r="C2641" s="5">
        <v>7</v>
      </c>
      <c r="D2641" t="s">
        <v>2102</v>
      </c>
      <c r="E2641">
        <v>255</v>
      </c>
      <c r="F2641">
        <v>0</v>
      </c>
      <c r="G2641">
        <v>0</v>
      </c>
      <c r="H2641">
        <v>1</v>
      </c>
      <c r="I2641">
        <v>0</v>
      </c>
      <c r="J2641" t="s">
        <v>2117</v>
      </c>
      <c r="K2641" s="2" t="s">
        <v>2117</v>
      </c>
      <c r="L2641" t="str">
        <f>VLOOKUP(A2641,Tables!$A$2:$B$218,2,FALSE)</f>
        <v/>
      </c>
      <c r="O2641" s="8" t="s">
        <v>3149</v>
      </c>
      <c r="P2641" s="8"/>
      <c r="Q2641" t="str">
        <f t="shared" si="41"/>
        <v>Business Logic</v>
      </c>
      <c r="R2641"/>
      <c r="S2641"/>
      <c r="T2641" s="6" t="str">
        <f>IFERROR(VLOOKUP(T$1&amp;"."&amp;$A2641&amp;"."&amp;$B2641,Mappings[[Lookup Name]:[Source Reference]],2,FALSE),"")</f>
        <v/>
      </c>
      <c r="U2641" s="6" t="str">
        <f>IFERROR(VLOOKUP(U$1&amp;"."&amp;$A2641&amp;"."&amp;$B2641,Mappings[[Lookup Name]:[Source Reference]],2,FALSE),"")</f>
        <v/>
      </c>
      <c r="V2641" s="6" t="str">
        <f>IFERROR(VLOOKUP(V$1&amp;"."&amp;$A2641&amp;"."&amp;$B2641,Mappings[[Lookup Name]:[Source Reference]],2,FALSE),"")</f>
        <v/>
      </c>
      <c r="W2641" s="6" t="str">
        <f>IFERROR(VLOOKUP(W$1&amp;"."&amp;$A2641&amp;"."&amp;$B2641,Mappings[[Lookup Name]:[Source Reference]],2,FALSE),"")</f>
        <v/>
      </c>
    </row>
    <row r="2642" spans="1:23" x14ac:dyDescent="0.3">
      <c r="A2642" t="s">
        <v>1667</v>
      </c>
      <c r="B2642" s="6" t="s">
        <v>1675</v>
      </c>
      <c r="C2642" s="5">
        <v>8</v>
      </c>
      <c r="D2642" t="s">
        <v>2102</v>
      </c>
      <c r="E2642">
        <v>255</v>
      </c>
      <c r="F2642">
        <v>0</v>
      </c>
      <c r="G2642">
        <v>0</v>
      </c>
      <c r="H2642">
        <v>1</v>
      </c>
      <c r="I2642">
        <v>0</v>
      </c>
      <c r="J2642" t="s">
        <v>2117</v>
      </c>
      <c r="K2642" s="2" t="s">
        <v>2117</v>
      </c>
      <c r="L2642" t="str">
        <f>VLOOKUP(A2642,Tables!$A$2:$B$218,2,FALSE)</f>
        <v/>
      </c>
      <c r="O2642" s="8" t="s">
        <v>3149</v>
      </c>
      <c r="P2642" s="8"/>
      <c r="Q2642" t="str">
        <f t="shared" si="41"/>
        <v>Business Logic</v>
      </c>
      <c r="R2642"/>
      <c r="S2642"/>
      <c r="T2642" s="6" t="str">
        <f>IFERROR(VLOOKUP(T$1&amp;"."&amp;$A2642&amp;"."&amp;$B2642,Mappings[[Lookup Name]:[Source Reference]],2,FALSE),"")</f>
        <v/>
      </c>
      <c r="U2642" s="6" t="str">
        <f>IFERROR(VLOOKUP(U$1&amp;"."&amp;$A2642&amp;"."&amp;$B2642,Mappings[[Lookup Name]:[Source Reference]],2,FALSE),"")</f>
        <v/>
      </c>
      <c r="V2642" s="6" t="str">
        <f>IFERROR(VLOOKUP(V$1&amp;"."&amp;$A2642&amp;"."&amp;$B2642,Mappings[[Lookup Name]:[Source Reference]],2,FALSE),"")</f>
        <v/>
      </c>
      <c r="W2642" s="6" t="str">
        <f>IFERROR(VLOOKUP(W$1&amp;"."&amp;$A2642&amp;"."&amp;$B2642,Mappings[[Lookup Name]:[Source Reference]],2,FALSE),"")</f>
        <v/>
      </c>
    </row>
    <row r="2643" spans="1:23" x14ac:dyDescent="0.3">
      <c r="A2643" t="s">
        <v>1667</v>
      </c>
      <c r="B2643" s="6" t="s">
        <v>1676</v>
      </c>
      <c r="C2643" s="5">
        <v>9</v>
      </c>
      <c r="D2643" t="s">
        <v>2102</v>
      </c>
      <c r="E2643">
        <v>255</v>
      </c>
      <c r="F2643">
        <v>0</v>
      </c>
      <c r="G2643">
        <v>0</v>
      </c>
      <c r="H2643">
        <v>1</v>
      </c>
      <c r="I2643">
        <v>0</v>
      </c>
      <c r="J2643" t="s">
        <v>2117</v>
      </c>
      <c r="K2643" s="2" t="s">
        <v>2117</v>
      </c>
      <c r="L2643" t="str">
        <f>VLOOKUP(A2643,Tables!$A$2:$B$218,2,FALSE)</f>
        <v/>
      </c>
      <c r="O2643" s="8" t="s">
        <v>3149</v>
      </c>
      <c r="P2643" s="8"/>
      <c r="Q2643" t="str">
        <f t="shared" si="41"/>
        <v>Business Logic</v>
      </c>
      <c r="R2643"/>
      <c r="S2643"/>
      <c r="T2643" s="6" t="str">
        <f>IFERROR(VLOOKUP(T$1&amp;"."&amp;$A2643&amp;"."&amp;$B2643,Mappings[[Lookup Name]:[Source Reference]],2,FALSE),"")</f>
        <v/>
      </c>
      <c r="U2643" s="6" t="str">
        <f>IFERROR(VLOOKUP(U$1&amp;"."&amp;$A2643&amp;"."&amp;$B2643,Mappings[[Lookup Name]:[Source Reference]],2,FALSE),"")</f>
        <v/>
      </c>
      <c r="V2643" s="6" t="str">
        <f>IFERROR(VLOOKUP(V$1&amp;"."&amp;$A2643&amp;"."&amp;$B2643,Mappings[[Lookup Name]:[Source Reference]],2,FALSE),"")</f>
        <v/>
      </c>
      <c r="W2643" s="6" t="str">
        <f>IFERROR(VLOOKUP(W$1&amp;"."&amp;$A2643&amp;"."&amp;$B2643,Mappings[[Lookup Name]:[Source Reference]],2,FALSE),"")</f>
        <v/>
      </c>
    </row>
    <row r="2644" spans="1:23" x14ac:dyDescent="0.3">
      <c r="A2644" t="s">
        <v>1667</v>
      </c>
      <c r="B2644" s="6" t="s">
        <v>1677</v>
      </c>
      <c r="C2644" s="5">
        <v>10</v>
      </c>
      <c r="D2644" t="s">
        <v>2102</v>
      </c>
      <c r="E2644">
        <v>255</v>
      </c>
      <c r="F2644">
        <v>0</v>
      </c>
      <c r="G2644">
        <v>0</v>
      </c>
      <c r="H2644">
        <v>1</v>
      </c>
      <c r="I2644">
        <v>0</v>
      </c>
      <c r="J2644" t="s">
        <v>2117</v>
      </c>
      <c r="K2644" s="2" t="s">
        <v>2117</v>
      </c>
      <c r="L2644" t="str">
        <f>VLOOKUP(A2644,Tables!$A$2:$B$218,2,FALSE)</f>
        <v/>
      </c>
      <c r="O2644" s="8" t="s">
        <v>3149</v>
      </c>
      <c r="P2644" s="8"/>
      <c r="Q2644" t="str">
        <f t="shared" si="41"/>
        <v>Business Logic</v>
      </c>
      <c r="R2644"/>
      <c r="S2644"/>
      <c r="T2644" s="6" t="str">
        <f>IFERROR(VLOOKUP(T$1&amp;"."&amp;$A2644&amp;"."&amp;$B2644,Mappings[[Lookup Name]:[Source Reference]],2,FALSE),"")</f>
        <v/>
      </c>
      <c r="U2644" s="6" t="str">
        <f>IFERROR(VLOOKUP(U$1&amp;"."&amp;$A2644&amp;"."&amp;$B2644,Mappings[[Lookup Name]:[Source Reference]],2,FALSE),"")</f>
        <v/>
      </c>
      <c r="V2644" s="6" t="str">
        <f>IFERROR(VLOOKUP(V$1&amp;"."&amp;$A2644&amp;"."&amp;$B2644,Mappings[[Lookup Name]:[Source Reference]],2,FALSE),"")</f>
        <v/>
      </c>
      <c r="W2644" s="6" t="str">
        <f>IFERROR(VLOOKUP(W$1&amp;"."&amp;$A2644&amp;"."&amp;$B2644,Mappings[[Lookup Name]:[Source Reference]],2,FALSE),"")</f>
        <v/>
      </c>
    </row>
    <row r="2645" spans="1:23" x14ac:dyDescent="0.3">
      <c r="A2645" t="s">
        <v>1667</v>
      </c>
      <c r="B2645" s="6" t="s">
        <v>1678</v>
      </c>
      <c r="C2645" s="5">
        <v>11</v>
      </c>
      <c r="D2645" t="s">
        <v>2113</v>
      </c>
      <c r="E2645">
        <v>9</v>
      </c>
      <c r="F2645">
        <v>15</v>
      </c>
      <c r="G2645">
        <v>2</v>
      </c>
      <c r="H2645">
        <v>1</v>
      </c>
      <c r="I2645">
        <v>0</v>
      </c>
      <c r="J2645" t="s">
        <v>2117</v>
      </c>
      <c r="K2645" s="2" t="s">
        <v>2117</v>
      </c>
      <c r="L2645" t="str">
        <f>VLOOKUP(A2645,Tables!$A$2:$B$218,2,FALSE)</f>
        <v/>
      </c>
      <c r="O2645" s="8" t="s">
        <v>3149</v>
      </c>
      <c r="P2645" s="8"/>
      <c r="Q2645" t="str">
        <f t="shared" si="41"/>
        <v>Business Logic</v>
      </c>
      <c r="R2645"/>
      <c r="S2645"/>
      <c r="T2645" s="6" t="str">
        <f>IFERROR(VLOOKUP(T$1&amp;"."&amp;$A2645&amp;"."&amp;$B2645,Mappings[[Lookup Name]:[Source Reference]],2,FALSE),"")</f>
        <v/>
      </c>
      <c r="U2645" s="6" t="str">
        <f>IFERROR(VLOOKUP(U$1&amp;"."&amp;$A2645&amp;"."&amp;$B2645,Mappings[[Lookup Name]:[Source Reference]],2,FALSE),"")</f>
        <v/>
      </c>
      <c r="V2645" s="6" t="str">
        <f>IFERROR(VLOOKUP(V$1&amp;"."&amp;$A2645&amp;"."&amp;$B2645,Mappings[[Lookup Name]:[Source Reference]],2,FALSE),"")</f>
        <v/>
      </c>
      <c r="W2645" s="6" t="str">
        <f>IFERROR(VLOOKUP(W$1&amp;"."&amp;$A2645&amp;"."&amp;$B2645,Mappings[[Lookup Name]:[Source Reference]],2,FALSE),"")</f>
        <v/>
      </c>
    </row>
    <row r="2646" spans="1:23" x14ac:dyDescent="0.3">
      <c r="A2646" t="s">
        <v>1667</v>
      </c>
      <c r="B2646" s="6" t="s">
        <v>1679</v>
      </c>
      <c r="C2646" s="5">
        <v>12</v>
      </c>
      <c r="D2646" t="s">
        <v>2102</v>
      </c>
      <c r="E2646">
        <v>255</v>
      </c>
      <c r="F2646">
        <v>0</v>
      </c>
      <c r="G2646">
        <v>0</v>
      </c>
      <c r="H2646">
        <v>1</v>
      </c>
      <c r="I2646">
        <v>0</v>
      </c>
      <c r="J2646" t="s">
        <v>2117</v>
      </c>
      <c r="K2646" s="2" t="s">
        <v>2117</v>
      </c>
      <c r="L2646" t="str">
        <f>VLOOKUP(A2646,Tables!$A$2:$B$218,2,FALSE)</f>
        <v/>
      </c>
      <c r="O2646" s="8" t="s">
        <v>3149</v>
      </c>
      <c r="P2646" s="8"/>
      <c r="Q2646" t="str">
        <f t="shared" si="41"/>
        <v>Business Logic</v>
      </c>
      <c r="R2646"/>
      <c r="S2646"/>
      <c r="T2646" s="6" t="str">
        <f>IFERROR(VLOOKUP(T$1&amp;"."&amp;$A2646&amp;"."&amp;$B2646,Mappings[[Lookup Name]:[Source Reference]],2,FALSE),"")</f>
        <v/>
      </c>
      <c r="U2646" s="6" t="str">
        <f>IFERROR(VLOOKUP(U$1&amp;"."&amp;$A2646&amp;"."&amp;$B2646,Mappings[[Lookup Name]:[Source Reference]],2,FALSE),"")</f>
        <v/>
      </c>
      <c r="V2646" s="6" t="str">
        <f>IFERROR(VLOOKUP(V$1&amp;"."&amp;$A2646&amp;"."&amp;$B2646,Mappings[[Lookup Name]:[Source Reference]],2,FALSE),"")</f>
        <v/>
      </c>
      <c r="W2646" s="6" t="str">
        <f>IFERROR(VLOOKUP(W$1&amp;"."&amp;$A2646&amp;"."&amp;$B2646,Mappings[[Lookup Name]:[Source Reference]],2,FALSE),"")</f>
        <v/>
      </c>
    </row>
    <row r="2647" spans="1:23" x14ac:dyDescent="0.3">
      <c r="A2647" t="s">
        <v>1667</v>
      </c>
      <c r="B2647" s="6" t="s">
        <v>1680</v>
      </c>
      <c r="C2647" s="5">
        <v>13</v>
      </c>
      <c r="D2647" t="s">
        <v>2102</v>
      </c>
      <c r="E2647">
        <v>4000</v>
      </c>
      <c r="F2647">
        <v>0</v>
      </c>
      <c r="G2647">
        <v>0</v>
      </c>
      <c r="H2647">
        <v>1</v>
      </c>
      <c r="I2647">
        <v>0</v>
      </c>
      <c r="J2647" t="s">
        <v>2117</v>
      </c>
      <c r="K2647" s="2" t="s">
        <v>2117</v>
      </c>
      <c r="L2647" t="str">
        <f>VLOOKUP(A2647,Tables!$A$2:$B$218,2,FALSE)</f>
        <v/>
      </c>
      <c r="O2647" s="8" t="s">
        <v>3149</v>
      </c>
      <c r="P2647" s="8"/>
      <c r="Q2647" t="str">
        <f t="shared" si="41"/>
        <v>Business Logic</v>
      </c>
      <c r="R2647"/>
      <c r="S2647"/>
      <c r="T2647" s="6" t="str">
        <f>IFERROR(VLOOKUP(T$1&amp;"."&amp;$A2647&amp;"."&amp;$B2647,Mappings[[Lookup Name]:[Source Reference]],2,FALSE),"")</f>
        <v/>
      </c>
      <c r="U2647" s="6" t="str">
        <f>IFERROR(VLOOKUP(U$1&amp;"."&amp;$A2647&amp;"."&amp;$B2647,Mappings[[Lookup Name]:[Source Reference]],2,FALSE),"")</f>
        <v/>
      </c>
      <c r="V2647" s="6" t="str">
        <f>IFERROR(VLOOKUP(V$1&amp;"."&amp;$A2647&amp;"."&amp;$B2647,Mappings[[Lookup Name]:[Source Reference]],2,FALSE),"")</f>
        <v/>
      </c>
      <c r="W2647" s="6" t="str">
        <f>IFERROR(VLOOKUP(W$1&amp;"."&amp;$A2647&amp;"."&amp;$B2647,Mappings[[Lookup Name]:[Source Reference]],2,FALSE),"")</f>
        <v/>
      </c>
    </row>
    <row r="2648" spans="1:23" x14ac:dyDescent="0.3">
      <c r="A2648" t="s">
        <v>1667</v>
      </c>
      <c r="B2648" s="6" t="s">
        <v>1681</v>
      </c>
      <c r="C2648" s="5">
        <v>14</v>
      </c>
      <c r="D2648" t="s">
        <v>2110</v>
      </c>
      <c r="E2648">
        <v>8</v>
      </c>
      <c r="F2648">
        <v>53</v>
      </c>
      <c r="G2648">
        <v>0</v>
      </c>
      <c r="H2648">
        <v>1</v>
      </c>
      <c r="I2648">
        <v>0</v>
      </c>
      <c r="J2648" t="s">
        <v>2117</v>
      </c>
      <c r="K2648" s="2" t="s">
        <v>2117</v>
      </c>
      <c r="L2648" t="str">
        <f>VLOOKUP(A2648,Tables!$A$2:$B$218,2,FALSE)</f>
        <v/>
      </c>
      <c r="O2648" s="8" t="s">
        <v>3149</v>
      </c>
      <c r="P2648" s="8"/>
      <c r="Q2648" t="str">
        <f t="shared" si="41"/>
        <v>Business Logic</v>
      </c>
      <c r="R2648"/>
      <c r="S2648"/>
      <c r="T2648" s="6" t="str">
        <f>IFERROR(VLOOKUP(T$1&amp;"."&amp;$A2648&amp;"."&amp;$B2648,Mappings[[Lookup Name]:[Source Reference]],2,FALSE),"")</f>
        <v/>
      </c>
      <c r="U2648" s="6" t="str">
        <f>IFERROR(VLOOKUP(U$1&amp;"."&amp;$A2648&amp;"."&amp;$B2648,Mappings[[Lookup Name]:[Source Reference]],2,FALSE),"")</f>
        <v/>
      </c>
      <c r="V2648" s="6" t="str">
        <f>IFERROR(VLOOKUP(V$1&amp;"."&amp;$A2648&amp;"."&amp;$B2648,Mappings[[Lookup Name]:[Source Reference]],2,FALSE),"")</f>
        <v/>
      </c>
      <c r="W2648" s="6" t="str">
        <f>IFERROR(VLOOKUP(W$1&amp;"."&amp;$A2648&amp;"."&amp;$B2648,Mappings[[Lookup Name]:[Source Reference]],2,FALSE),"")</f>
        <v/>
      </c>
    </row>
    <row r="2649" spans="1:23" x14ac:dyDescent="0.3">
      <c r="A2649" t="s">
        <v>1667</v>
      </c>
      <c r="B2649" s="6" t="s">
        <v>1682</v>
      </c>
      <c r="C2649" s="5">
        <v>15</v>
      </c>
      <c r="D2649" t="s">
        <v>2105</v>
      </c>
      <c r="E2649">
        <v>3</v>
      </c>
      <c r="F2649">
        <v>10</v>
      </c>
      <c r="G2649">
        <v>0</v>
      </c>
      <c r="H2649">
        <v>1</v>
      </c>
      <c r="I2649">
        <v>0</v>
      </c>
      <c r="J2649" t="s">
        <v>2117</v>
      </c>
      <c r="K2649" s="2" t="s">
        <v>2117</v>
      </c>
      <c r="L2649" t="str">
        <f>VLOOKUP(A2649,Tables!$A$2:$B$218,2,FALSE)</f>
        <v/>
      </c>
      <c r="O2649" s="8" t="s">
        <v>3149</v>
      </c>
      <c r="P2649" s="8"/>
      <c r="Q2649" t="str">
        <f t="shared" si="41"/>
        <v>Business Logic</v>
      </c>
      <c r="R2649"/>
      <c r="S2649"/>
      <c r="T2649" s="6" t="str">
        <f>IFERROR(VLOOKUP(T$1&amp;"."&amp;$A2649&amp;"."&amp;$B2649,Mappings[[Lookup Name]:[Source Reference]],2,FALSE),"")</f>
        <v/>
      </c>
      <c r="U2649" s="6" t="str">
        <f>IFERROR(VLOOKUP(U$1&amp;"."&amp;$A2649&amp;"."&amp;$B2649,Mappings[[Lookup Name]:[Source Reference]],2,FALSE),"")</f>
        <v/>
      </c>
      <c r="V2649" s="6" t="str">
        <f>IFERROR(VLOOKUP(V$1&amp;"."&amp;$A2649&amp;"."&amp;$B2649,Mappings[[Lookup Name]:[Source Reference]],2,FALSE),"")</f>
        <v/>
      </c>
      <c r="W2649" s="6" t="str">
        <f>IFERROR(VLOOKUP(W$1&amp;"."&amp;$A2649&amp;"."&amp;$B2649,Mappings[[Lookup Name]:[Source Reference]],2,FALSE),"")</f>
        <v/>
      </c>
    </row>
    <row r="2650" spans="1:23" x14ac:dyDescent="0.3">
      <c r="A2650" t="s">
        <v>1667</v>
      </c>
      <c r="B2650" s="6" t="s">
        <v>1683</v>
      </c>
      <c r="C2650" s="5">
        <v>16</v>
      </c>
      <c r="D2650" t="s">
        <v>2105</v>
      </c>
      <c r="E2650">
        <v>3</v>
      </c>
      <c r="F2650">
        <v>10</v>
      </c>
      <c r="G2650">
        <v>0</v>
      </c>
      <c r="H2650">
        <v>1</v>
      </c>
      <c r="I2650">
        <v>0</v>
      </c>
      <c r="J2650" t="s">
        <v>2117</v>
      </c>
      <c r="K2650" s="2" t="s">
        <v>2117</v>
      </c>
      <c r="L2650" t="str">
        <f>VLOOKUP(A2650,Tables!$A$2:$B$218,2,FALSE)</f>
        <v/>
      </c>
      <c r="O2650" s="8" t="s">
        <v>3149</v>
      </c>
      <c r="P2650" s="8"/>
      <c r="Q2650" t="str">
        <f t="shared" si="41"/>
        <v>Business Logic</v>
      </c>
      <c r="R2650"/>
      <c r="S2650"/>
      <c r="T2650" s="6" t="str">
        <f>IFERROR(VLOOKUP(T$1&amp;"."&amp;$A2650&amp;"."&amp;$B2650,Mappings[[Lookup Name]:[Source Reference]],2,FALSE),"")</f>
        <v/>
      </c>
      <c r="U2650" s="6" t="str">
        <f>IFERROR(VLOOKUP(U$1&amp;"."&amp;$A2650&amp;"."&amp;$B2650,Mappings[[Lookup Name]:[Source Reference]],2,FALSE),"")</f>
        <v/>
      </c>
      <c r="V2650" s="6" t="str">
        <f>IFERROR(VLOOKUP(V$1&amp;"."&amp;$A2650&amp;"."&amp;$B2650,Mappings[[Lookup Name]:[Source Reference]],2,FALSE),"")</f>
        <v/>
      </c>
      <c r="W2650" s="6" t="str">
        <f>IFERROR(VLOOKUP(W$1&amp;"."&amp;$A2650&amp;"."&amp;$B2650,Mappings[[Lookup Name]:[Source Reference]],2,FALSE),"")</f>
        <v/>
      </c>
    </row>
    <row r="2651" spans="1:23" x14ac:dyDescent="0.3">
      <c r="A2651" t="s">
        <v>1667</v>
      </c>
      <c r="B2651" s="6" t="s">
        <v>1684</v>
      </c>
      <c r="C2651" s="5">
        <v>17</v>
      </c>
      <c r="D2651" t="s">
        <v>2102</v>
      </c>
      <c r="E2651">
        <v>1</v>
      </c>
      <c r="F2651">
        <v>0</v>
      </c>
      <c r="G2651">
        <v>0</v>
      </c>
      <c r="H2651">
        <v>1</v>
      </c>
      <c r="I2651">
        <v>0</v>
      </c>
      <c r="J2651" t="s">
        <v>2117</v>
      </c>
      <c r="K2651" s="2" t="s">
        <v>2117</v>
      </c>
      <c r="L2651" t="str">
        <f>VLOOKUP(A2651,Tables!$A$2:$B$218,2,FALSE)</f>
        <v/>
      </c>
      <c r="O2651" s="8" t="s">
        <v>3149</v>
      </c>
      <c r="P2651" s="8"/>
      <c r="Q2651" t="str">
        <f t="shared" si="41"/>
        <v>Business Logic</v>
      </c>
      <c r="R2651"/>
      <c r="S2651"/>
      <c r="T2651" s="6" t="str">
        <f>IFERROR(VLOOKUP(T$1&amp;"."&amp;$A2651&amp;"."&amp;$B2651,Mappings[[Lookup Name]:[Source Reference]],2,FALSE),"")</f>
        <v/>
      </c>
      <c r="U2651" s="6" t="str">
        <f>IFERROR(VLOOKUP(U$1&amp;"."&amp;$A2651&amp;"."&amp;$B2651,Mappings[[Lookup Name]:[Source Reference]],2,FALSE),"")</f>
        <v/>
      </c>
      <c r="V2651" s="6" t="str">
        <f>IFERROR(VLOOKUP(V$1&amp;"."&amp;$A2651&amp;"."&amp;$B2651,Mappings[[Lookup Name]:[Source Reference]],2,FALSE),"")</f>
        <v/>
      </c>
      <c r="W2651" s="6" t="str">
        <f>IFERROR(VLOOKUP(W$1&amp;"."&amp;$A2651&amp;"."&amp;$B2651,Mappings[[Lookup Name]:[Source Reference]],2,FALSE),"")</f>
        <v/>
      </c>
    </row>
    <row r="2652" spans="1:23" x14ac:dyDescent="0.3">
      <c r="A2652" t="s">
        <v>1667</v>
      </c>
      <c r="B2652" s="6" t="s">
        <v>1685</v>
      </c>
      <c r="C2652" s="5">
        <v>18</v>
      </c>
      <c r="D2652" t="s">
        <v>2102</v>
      </c>
      <c r="E2652">
        <v>1</v>
      </c>
      <c r="F2652">
        <v>0</v>
      </c>
      <c r="G2652">
        <v>0</v>
      </c>
      <c r="H2652">
        <v>1</v>
      </c>
      <c r="I2652">
        <v>0</v>
      </c>
      <c r="J2652" t="s">
        <v>2117</v>
      </c>
      <c r="K2652" s="2" t="s">
        <v>2117</v>
      </c>
      <c r="L2652" t="str">
        <f>VLOOKUP(A2652,Tables!$A$2:$B$218,2,FALSE)</f>
        <v/>
      </c>
      <c r="O2652" s="8" t="s">
        <v>3149</v>
      </c>
      <c r="P2652" s="8"/>
      <c r="Q2652" t="str">
        <f t="shared" si="41"/>
        <v>Business Logic</v>
      </c>
      <c r="R2652"/>
      <c r="S2652"/>
      <c r="T2652" s="6" t="str">
        <f>IFERROR(VLOOKUP(T$1&amp;"."&amp;$A2652&amp;"."&amp;$B2652,Mappings[[Lookup Name]:[Source Reference]],2,FALSE),"")</f>
        <v/>
      </c>
      <c r="U2652" s="6" t="str">
        <f>IFERROR(VLOOKUP(U$1&amp;"."&amp;$A2652&amp;"."&amp;$B2652,Mappings[[Lookup Name]:[Source Reference]],2,FALSE),"")</f>
        <v/>
      </c>
      <c r="V2652" s="6" t="str">
        <f>IFERROR(VLOOKUP(V$1&amp;"."&amp;$A2652&amp;"."&amp;$B2652,Mappings[[Lookup Name]:[Source Reference]],2,FALSE),"")</f>
        <v/>
      </c>
      <c r="W2652" s="6" t="str">
        <f>IFERROR(VLOOKUP(W$1&amp;"."&amp;$A2652&amp;"."&amp;$B2652,Mappings[[Lookup Name]:[Source Reference]],2,FALSE),"")</f>
        <v/>
      </c>
    </row>
    <row r="2653" spans="1:23" x14ac:dyDescent="0.3">
      <c r="A2653" t="s">
        <v>1667</v>
      </c>
      <c r="B2653" s="6" t="s">
        <v>1686</v>
      </c>
      <c r="C2653" s="5">
        <v>19</v>
      </c>
      <c r="D2653" t="s">
        <v>2110</v>
      </c>
      <c r="E2653">
        <v>8</v>
      </c>
      <c r="F2653">
        <v>53</v>
      </c>
      <c r="G2653">
        <v>0</v>
      </c>
      <c r="H2653">
        <v>1</v>
      </c>
      <c r="I2653">
        <v>0</v>
      </c>
      <c r="J2653" t="s">
        <v>2117</v>
      </c>
      <c r="K2653" s="2" t="s">
        <v>2117</v>
      </c>
      <c r="L2653" t="str">
        <f>VLOOKUP(A2653,Tables!$A$2:$B$218,2,FALSE)</f>
        <v/>
      </c>
      <c r="O2653" s="8" t="s">
        <v>3149</v>
      </c>
      <c r="P2653" s="8"/>
      <c r="Q2653" t="str">
        <f t="shared" si="41"/>
        <v>Business Logic</v>
      </c>
      <c r="R2653"/>
      <c r="S2653"/>
      <c r="T2653" s="6" t="str">
        <f>IFERROR(VLOOKUP(T$1&amp;"."&amp;$A2653&amp;"."&amp;$B2653,Mappings[[Lookup Name]:[Source Reference]],2,FALSE),"")</f>
        <v/>
      </c>
      <c r="U2653" s="6" t="str">
        <f>IFERROR(VLOOKUP(U$1&amp;"."&amp;$A2653&amp;"."&amp;$B2653,Mappings[[Lookup Name]:[Source Reference]],2,FALSE),"")</f>
        <v/>
      </c>
      <c r="V2653" s="6" t="str">
        <f>IFERROR(VLOOKUP(V$1&amp;"."&amp;$A2653&amp;"."&amp;$B2653,Mappings[[Lookup Name]:[Source Reference]],2,FALSE),"")</f>
        <v/>
      </c>
      <c r="W2653" s="6" t="str">
        <f>IFERROR(VLOOKUP(W$1&amp;"."&amp;$A2653&amp;"."&amp;$B2653,Mappings[[Lookup Name]:[Source Reference]],2,FALSE),"")</f>
        <v/>
      </c>
    </row>
    <row r="2654" spans="1:23" x14ac:dyDescent="0.3">
      <c r="A2654" t="s">
        <v>1667</v>
      </c>
      <c r="B2654" s="6" t="s">
        <v>1687</v>
      </c>
      <c r="C2654" s="5">
        <v>20</v>
      </c>
      <c r="D2654" t="s">
        <v>2110</v>
      </c>
      <c r="E2654">
        <v>8</v>
      </c>
      <c r="F2654">
        <v>53</v>
      </c>
      <c r="G2654">
        <v>0</v>
      </c>
      <c r="H2654">
        <v>1</v>
      </c>
      <c r="I2654">
        <v>0</v>
      </c>
      <c r="J2654" t="s">
        <v>2117</v>
      </c>
      <c r="K2654" s="2" t="s">
        <v>2117</v>
      </c>
      <c r="L2654" t="str">
        <f>VLOOKUP(A2654,Tables!$A$2:$B$218,2,FALSE)</f>
        <v/>
      </c>
      <c r="O2654" s="8" t="s">
        <v>3149</v>
      </c>
      <c r="P2654" s="8"/>
      <c r="Q2654" t="str">
        <f t="shared" si="41"/>
        <v>Business Logic</v>
      </c>
      <c r="R2654"/>
      <c r="S2654"/>
      <c r="T2654" s="6" t="str">
        <f>IFERROR(VLOOKUP(T$1&amp;"."&amp;$A2654&amp;"."&amp;$B2654,Mappings[[Lookup Name]:[Source Reference]],2,FALSE),"")</f>
        <v/>
      </c>
      <c r="U2654" s="6" t="str">
        <f>IFERROR(VLOOKUP(U$1&amp;"."&amp;$A2654&amp;"."&amp;$B2654,Mappings[[Lookup Name]:[Source Reference]],2,FALSE),"")</f>
        <v/>
      </c>
      <c r="V2654" s="6" t="str">
        <f>IFERROR(VLOOKUP(V$1&amp;"."&amp;$A2654&amp;"."&amp;$B2654,Mappings[[Lookup Name]:[Source Reference]],2,FALSE),"")</f>
        <v/>
      </c>
      <c r="W2654" s="6" t="str">
        <f>IFERROR(VLOOKUP(W$1&amp;"."&amp;$A2654&amp;"."&amp;$B2654,Mappings[[Lookup Name]:[Source Reference]],2,FALSE),"")</f>
        <v/>
      </c>
    </row>
    <row r="2655" spans="1:23" x14ac:dyDescent="0.3">
      <c r="A2655" t="s">
        <v>1667</v>
      </c>
      <c r="B2655" s="6" t="s">
        <v>1688</v>
      </c>
      <c r="C2655" s="5">
        <v>21</v>
      </c>
      <c r="D2655" t="s">
        <v>2110</v>
      </c>
      <c r="E2655">
        <v>8</v>
      </c>
      <c r="F2655">
        <v>53</v>
      </c>
      <c r="G2655">
        <v>0</v>
      </c>
      <c r="H2655">
        <v>1</v>
      </c>
      <c r="I2655">
        <v>0</v>
      </c>
      <c r="J2655" t="s">
        <v>2117</v>
      </c>
      <c r="K2655" s="2" t="s">
        <v>2117</v>
      </c>
      <c r="L2655" t="str">
        <f>VLOOKUP(A2655,Tables!$A$2:$B$218,2,FALSE)</f>
        <v/>
      </c>
      <c r="O2655" s="8" t="s">
        <v>3149</v>
      </c>
      <c r="P2655" s="8"/>
      <c r="Q2655" t="str">
        <f t="shared" si="41"/>
        <v>Business Logic</v>
      </c>
      <c r="R2655"/>
      <c r="S2655"/>
      <c r="T2655" s="6" t="str">
        <f>IFERROR(VLOOKUP(T$1&amp;"."&amp;$A2655&amp;"."&amp;$B2655,Mappings[[Lookup Name]:[Source Reference]],2,FALSE),"")</f>
        <v/>
      </c>
      <c r="U2655" s="6" t="str">
        <f>IFERROR(VLOOKUP(U$1&amp;"."&amp;$A2655&amp;"."&amp;$B2655,Mappings[[Lookup Name]:[Source Reference]],2,FALSE),"")</f>
        <v/>
      </c>
      <c r="V2655" s="6" t="str">
        <f>IFERROR(VLOOKUP(V$1&amp;"."&amp;$A2655&amp;"."&amp;$B2655,Mappings[[Lookup Name]:[Source Reference]],2,FALSE),"")</f>
        <v/>
      </c>
      <c r="W2655" s="6" t="str">
        <f>IFERROR(VLOOKUP(W$1&amp;"."&amp;$A2655&amp;"."&amp;$B2655,Mappings[[Lookup Name]:[Source Reference]],2,FALSE),"")</f>
        <v/>
      </c>
    </row>
    <row r="2656" spans="1:23" x14ac:dyDescent="0.3">
      <c r="A2656" t="s">
        <v>1667</v>
      </c>
      <c r="B2656" s="6" t="s">
        <v>1689</v>
      </c>
      <c r="C2656" s="5">
        <v>22</v>
      </c>
      <c r="D2656" t="s">
        <v>2110</v>
      </c>
      <c r="E2656">
        <v>8</v>
      </c>
      <c r="F2656">
        <v>53</v>
      </c>
      <c r="G2656">
        <v>0</v>
      </c>
      <c r="H2656">
        <v>1</v>
      </c>
      <c r="I2656">
        <v>0</v>
      </c>
      <c r="J2656" t="s">
        <v>2117</v>
      </c>
      <c r="K2656" s="2" t="s">
        <v>2117</v>
      </c>
      <c r="L2656" t="str">
        <f>VLOOKUP(A2656,Tables!$A$2:$B$218,2,FALSE)</f>
        <v/>
      </c>
      <c r="O2656" s="8" t="s">
        <v>3149</v>
      </c>
      <c r="P2656" s="8"/>
      <c r="Q2656" t="str">
        <f t="shared" si="41"/>
        <v>Business Logic</v>
      </c>
      <c r="R2656"/>
      <c r="S2656"/>
      <c r="T2656" s="6" t="str">
        <f>IFERROR(VLOOKUP(T$1&amp;"."&amp;$A2656&amp;"."&amp;$B2656,Mappings[[Lookup Name]:[Source Reference]],2,FALSE),"")</f>
        <v/>
      </c>
      <c r="U2656" s="6" t="str">
        <f>IFERROR(VLOOKUP(U$1&amp;"."&amp;$A2656&amp;"."&amp;$B2656,Mappings[[Lookup Name]:[Source Reference]],2,FALSE),"")</f>
        <v/>
      </c>
      <c r="V2656" s="6" t="str">
        <f>IFERROR(VLOOKUP(V$1&amp;"."&amp;$A2656&amp;"."&amp;$B2656,Mappings[[Lookup Name]:[Source Reference]],2,FALSE),"")</f>
        <v/>
      </c>
      <c r="W2656" s="6" t="str">
        <f>IFERROR(VLOOKUP(W$1&amp;"."&amp;$A2656&amp;"."&amp;$B2656,Mappings[[Lookup Name]:[Source Reference]],2,FALSE),"")</f>
        <v/>
      </c>
    </row>
    <row r="2657" spans="1:23" x14ac:dyDescent="0.3">
      <c r="A2657" t="s">
        <v>1667</v>
      </c>
      <c r="B2657" s="6" t="s">
        <v>1690</v>
      </c>
      <c r="C2657" s="5">
        <v>23</v>
      </c>
      <c r="D2657" t="s">
        <v>2102</v>
      </c>
      <c r="E2657">
        <v>32</v>
      </c>
      <c r="F2657">
        <v>0</v>
      </c>
      <c r="G2657">
        <v>0</v>
      </c>
      <c r="H2657">
        <v>1</v>
      </c>
      <c r="I2657">
        <v>0</v>
      </c>
      <c r="J2657" t="s">
        <v>2117</v>
      </c>
      <c r="K2657" s="2" t="s">
        <v>2117</v>
      </c>
      <c r="L2657" t="str">
        <f>VLOOKUP(A2657,Tables!$A$2:$B$218,2,FALSE)</f>
        <v/>
      </c>
      <c r="O2657" s="8" t="s">
        <v>3149</v>
      </c>
      <c r="P2657" s="8"/>
      <c r="Q2657" t="str">
        <f t="shared" si="41"/>
        <v>Business Logic</v>
      </c>
      <c r="R2657"/>
      <c r="S2657"/>
      <c r="T2657" s="6" t="str">
        <f>IFERROR(VLOOKUP(T$1&amp;"."&amp;$A2657&amp;"."&amp;$B2657,Mappings[[Lookup Name]:[Source Reference]],2,FALSE),"")</f>
        <v/>
      </c>
      <c r="U2657" s="6" t="str">
        <f>IFERROR(VLOOKUP(U$1&amp;"."&amp;$A2657&amp;"."&amp;$B2657,Mappings[[Lookup Name]:[Source Reference]],2,FALSE),"")</f>
        <v/>
      </c>
      <c r="V2657" s="6" t="str">
        <f>IFERROR(VLOOKUP(V$1&amp;"."&amp;$A2657&amp;"."&amp;$B2657,Mappings[[Lookup Name]:[Source Reference]],2,FALSE),"")</f>
        <v/>
      </c>
      <c r="W2657" s="6" t="str">
        <f>IFERROR(VLOOKUP(W$1&amp;"."&amp;$A2657&amp;"."&amp;$B2657,Mappings[[Lookup Name]:[Source Reference]],2,FALSE),"")</f>
        <v/>
      </c>
    </row>
    <row r="2658" spans="1:23" x14ac:dyDescent="0.3">
      <c r="A2658" t="s">
        <v>1667</v>
      </c>
      <c r="B2658" s="6" t="s">
        <v>1691</v>
      </c>
      <c r="C2658" s="5">
        <v>24</v>
      </c>
      <c r="D2658" t="s">
        <v>2110</v>
      </c>
      <c r="E2658">
        <v>8</v>
      </c>
      <c r="F2658">
        <v>53</v>
      </c>
      <c r="G2658">
        <v>0</v>
      </c>
      <c r="H2658">
        <v>0</v>
      </c>
      <c r="I2658">
        <v>0</v>
      </c>
      <c r="J2658" t="s">
        <v>2117</v>
      </c>
      <c r="K2658" s="2" t="s">
        <v>2117</v>
      </c>
      <c r="L2658" t="str">
        <f>VLOOKUP(A2658,Tables!$A$2:$B$218,2,FALSE)</f>
        <v/>
      </c>
      <c r="O2658" s="8" t="s">
        <v>3149</v>
      </c>
      <c r="P2658" s="8"/>
      <c r="Q2658" t="str">
        <f t="shared" si="41"/>
        <v>Business Logic</v>
      </c>
      <c r="R2658"/>
      <c r="S2658"/>
      <c r="T2658" s="6" t="str">
        <f>IFERROR(VLOOKUP(T$1&amp;"."&amp;$A2658&amp;"."&amp;$B2658,Mappings[[Lookup Name]:[Source Reference]],2,FALSE),"")</f>
        <v/>
      </c>
      <c r="U2658" s="6" t="str">
        <f>IFERROR(VLOOKUP(U$1&amp;"."&amp;$A2658&amp;"."&amp;$B2658,Mappings[[Lookup Name]:[Source Reference]],2,FALSE),"")</f>
        <v/>
      </c>
      <c r="V2658" s="6" t="str">
        <f>IFERROR(VLOOKUP(V$1&amp;"."&amp;$A2658&amp;"."&amp;$B2658,Mappings[[Lookup Name]:[Source Reference]],2,FALSE),"")</f>
        <v/>
      </c>
      <c r="W2658" s="6" t="str">
        <f>IFERROR(VLOOKUP(W$1&amp;"."&amp;$A2658&amp;"."&amp;$B2658,Mappings[[Lookup Name]:[Source Reference]],2,FALSE),"")</f>
        <v/>
      </c>
    </row>
    <row r="2659" spans="1:23" x14ac:dyDescent="0.3">
      <c r="A2659" t="s">
        <v>1667</v>
      </c>
      <c r="B2659" s="6" t="s">
        <v>1692</v>
      </c>
      <c r="C2659" s="5">
        <v>25</v>
      </c>
      <c r="D2659" t="s">
        <v>2110</v>
      </c>
      <c r="E2659">
        <v>8</v>
      </c>
      <c r="F2659">
        <v>53</v>
      </c>
      <c r="G2659">
        <v>0</v>
      </c>
      <c r="H2659">
        <v>1</v>
      </c>
      <c r="I2659">
        <v>0</v>
      </c>
      <c r="J2659" t="s">
        <v>2117</v>
      </c>
      <c r="K2659" s="2" t="s">
        <v>2117</v>
      </c>
      <c r="L2659" t="str">
        <f>VLOOKUP(A2659,Tables!$A$2:$B$218,2,FALSE)</f>
        <v/>
      </c>
      <c r="O2659" s="8" t="s">
        <v>3149</v>
      </c>
      <c r="P2659" s="8"/>
      <c r="Q2659" t="str">
        <f t="shared" si="41"/>
        <v>Business Logic</v>
      </c>
      <c r="R2659"/>
      <c r="S2659"/>
      <c r="T2659" s="6" t="str">
        <f>IFERROR(VLOOKUP(T$1&amp;"."&amp;$A2659&amp;"."&amp;$B2659,Mappings[[Lookup Name]:[Source Reference]],2,FALSE),"")</f>
        <v/>
      </c>
      <c r="U2659" s="6" t="str">
        <f>IFERROR(VLOOKUP(U$1&amp;"."&amp;$A2659&amp;"."&amp;$B2659,Mappings[[Lookup Name]:[Source Reference]],2,FALSE),"")</f>
        <v/>
      </c>
      <c r="V2659" s="6" t="str">
        <f>IFERROR(VLOOKUP(V$1&amp;"."&amp;$A2659&amp;"."&amp;$B2659,Mappings[[Lookup Name]:[Source Reference]],2,FALSE),"")</f>
        <v/>
      </c>
      <c r="W2659" s="6" t="str">
        <f>IFERROR(VLOOKUP(W$1&amp;"."&amp;$A2659&amp;"."&amp;$B2659,Mappings[[Lookup Name]:[Source Reference]],2,FALSE),"")</f>
        <v/>
      </c>
    </row>
    <row r="2660" spans="1:23" x14ac:dyDescent="0.3">
      <c r="A2660" t="s">
        <v>1667</v>
      </c>
      <c r="B2660" s="6" t="s">
        <v>1693</v>
      </c>
      <c r="C2660" s="5">
        <v>26</v>
      </c>
      <c r="D2660" t="s">
        <v>2105</v>
      </c>
      <c r="E2660">
        <v>3</v>
      </c>
      <c r="F2660">
        <v>10</v>
      </c>
      <c r="G2660">
        <v>0</v>
      </c>
      <c r="H2660">
        <v>1</v>
      </c>
      <c r="I2660">
        <v>0</v>
      </c>
      <c r="J2660" t="s">
        <v>2117</v>
      </c>
      <c r="K2660" s="2" t="s">
        <v>2117</v>
      </c>
      <c r="L2660" t="str">
        <f>VLOOKUP(A2660,Tables!$A$2:$B$218,2,FALSE)</f>
        <v/>
      </c>
      <c r="O2660" s="8" t="s">
        <v>3149</v>
      </c>
      <c r="P2660" s="8"/>
      <c r="Q2660" t="str">
        <f t="shared" si="41"/>
        <v>Business Logic</v>
      </c>
      <c r="R2660"/>
      <c r="S2660"/>
      <c r="T2660" s="6" t="str">
        <f>IFERROR(VLOOKUP(T$1&amp;"."&amp;$A2660&amp;"."&amp;$B2660,Mappings[[Lookup Name]:[Source Reference]],2,FALSE),"")</f>
        <v/>
      </c>
      <c r="U2660" s="6" t="str">
        <f>IFERROR(VLOOKUP(U$1&amp;"."&amp;$A2660&amp;"."&amp;$B2660,Mappings[[Lookup Name]:[Source Reference]],2,FALSE),"")</f>
        <v/>
      </c>
      <c r="V2660" s="6" t="str">
        <f>IFERROR(VLOOKUP(V$1&amp;"."&amp;$A2660&amp;"."&amp;$B2660,Mappings[[Lookup Name]:[Source Reference]],2,FALSE),"")</f>
        <v/>
      </c>
      <c r="W2660" s="6" t="str">
        <f>IFERROR(VLOOKUP(W$1&amp;"."&amp;$A2660&amp;"."&amp;$B2660,Mappings[[Lookup Name]:[Source Reference]],2,FALSE),"")</f>
        <v/>
      </c>
    </row>
    <row r="2661" spans="1:23" x14ac:dyDescent="0.3">
      <c r="A2661" t="s">
        <v>1667</v>
      </c>
      <c r="B2661" s="6" t="s">
        <v>1694</v>
      </c>
      <c r="C2661" s="5">
        <v>27</v>
      </c>
      <c r="D2661" t="s">
        <v>2105</v>
      </c>
      <c r="E2661">
        <v>3</v>
      </c>
      <c r="F2661">
        <v>10</v>
      </c>
      <c r="G2661">
        <v>0</v>
      </c>
      <c r="H2661">
        <v>1</v>
      </c>
      <c r="I2661">
        <v>0</v>
      </c>
      <c r="J2661" t="s">
        <v>2117</v>
      </c>
      <c r="K2661" s="2" t="s">
        <v>2117</v>
      </c>
      <c r="L2661" t="str">
        <f>VLOOKUP(A2661,Tables!$A$2:$B$218,2,FALSE)</f>
        <v/>
      </c>
      <c r="O2661" s="8" t="s">
        <v>3149</v>
      </c>
      <c r="P2661" s="8"/>
      <c r="Q2661" t="str">
        <f t="shared" si="41"/>
        <v>Business Logic</v>
      </c>
      <c r="R2661"/>
      <c r="S2661"/>
      <c r="T2661" s="6" t="str">
        <f>IFERROR(VLOOKUP(T$1&amp;"."&amp;$A2661&amp;"."&amp;$B2661,Mappings[[Lookup Name]:[Source Reference]],2,FALSE),"")</f>
        <v/>
      </c>
      <c r="U2661" s="6" t="str">
        <f>IFERROR(VLOOKUP(U$1&amp;"."&amp;$A2661&amp;"."&amp;$B2661,Mappings[[Lookup Name]:[Source Reference]],2,FALSE),"")</f>
        <v/>
      </c>
      <c r="V2661" s="6" t="str">
        <f>IFERROR(VLOOKUP(V$1&amp;"."&amp;$A2661&amp;"."&amp;$B2661,Mappings[[Lookup Name]:[Source Reference]],2,FALSE),"")</f>
        <v/>
      </c>
      <c r="W2661" s="6" t="str">
        <f>IFERROR(VLOOKUP(W$1&amp;"."&amp;$A2661&amp;"."&amp;$B2661,Mappings[[Lookup Name]:[Source Reference]],2,FALSE),"")</f>
        <v/>
      </c>
    </row>
    <row r="2662" spans="1:23" x14ac:dyDescent="0.3">
      <c r="A2662" t="s">
        <v>1667</v>
      </c>
      <c r="B2662" s="6" t="s">
        <v>1367</v>
      </c>
      <c r="C2662" s="5">
        <v>28</v>
      </c>
      <c r="D2662" t="s">
        <v>2102</v>
      </c>
      <c r="E2662">
        <v>77</v>
      </c>
      <c r="F2662">
        <v>0</v>
      </c>
      <c r="G2662">
        <v>0</v>
      </c>
      <c r="H2662">
        <v>1</v>
      </c>
      <c r="I2662">
        <v>0</v>
      </c>
      <c r="J2662" t="s">
        <v>2117</v>
      </c>
      <c r="K2662" s="2" t="s">
        <v>2117</v>
      </c>
      <c r="L2662" t="str">
        <f>VLOOKUP(A2662,Tables!$A$2:$B$218,2,FALSE)</f>
        <v/>
      </c>
      <c r="O2662" s="8" t="s">
        <v>3149</v>
      </c>
      <c r="P2662" s="8"/>
      <c r="Q2662" t="str">
        <f t="shared" si="41"/>
        <v>Business Logic</v>
      </c>
      <c r="R2662"/>
      <c r="S2662"/>
      <c r="T2662" s="6" t="str">
        <f>IFERROR(VLOOKUP(T$1&amp;"."&amp;$A2662&amp;"."&amp;$B2662,Mappings[[Lookup Name]:[Source Reference]],2,FALSE),"")</f>
        <v/>
      </c>
      <c r="U2662" s="6" t="str">
        <f>IFERROR(VLOOKUP(U$1&amp;"."&amp;$A2662&amp;"."&amp;$B2662,Mappings[[Lookup Name]:[Source Reference]],2,FALSE),"")</f>
        <v/>
      </c>
      <c r="V2662" s="6" t="str">
        <f>IFERROR(VLOOKUP(V$1&amp;"."&amp;$A2662&amp;"."&amp;$B2662,Mappings[[Lookup Name]:[Source Reference]],2,FALSE),"")</f>
        <v/>
      </c>
      <c r="W2662" s="6" t="str">
        <f>IFERROR(VLOOKUP(W$1&amp;"."&amp;$A2662&amp;"."&amp;$B2662,Mappings[[Lookup Name]:[Source Reference]],2,FALSE),"")</f>
        <v/>
      </c>
    </row>
    <row r="2663" spans="1:23" x14ac:dyDescent="0.3">
      <c r="A2663" t="s">
        <v>1667</v>
      </c>
      <c r="B2663" s="6" t="s">
        <v>1695</v>
      </c>
      <c r="C2663" s="5">
        <v>29</v>
      </c>
      <c r="D2663" t="s">
        <v>2105</v>
      </c>
      <c r="E2663">
        <v>3</v>
      </c>
      <c r="F2663">
        <v>10</v>
      </c>
      <c r="G2663">
        <v>0</v>
      </c>
      <c r="H2663">
        <v>1</v>
      </c>
      <c r="I2663">
        <v>0</v>
      </c>
      <c r="J2663" t="s">
        <v>2117</v>
      </c>
      <c r="K2663" s="2" t="s">
        <v>2117</v>
      </c>
      <c r="L2663" t="str">
        <f>VLOOKUP(A2663,Tables!$A$2:$B$218,2,FALSE)</f>
        <v/>
      </c>
      <c r="O2663" s="8" t="s">
        <v>3149</v>
      </c>
      <c r="P2663" s="8"/>
      <c r="Q2663" t="str">
        <f t="shared" si="41"/>
        <v>Business Logic</v>
      </c>
      <c r="R2663"/>
      <c r="S2663"/>
      <c r="T2663" s="6" t="str">
        <f>IFERROR(VLOOKUP(T$1&amp;"."&amp;$A2663&amp;"."&amp;$B2663,Mappings[[Lookup Name]:[Source Reference]],2,FALSE),"")</f>
        <v/>
      </c>
      <c r="U2663" s="6" t="str">
        <f>IFERROR(VLOOKUP(U$1&amp;"."&amp;$A2663&amp;"."&amp;$B2663,Mappings[[Lookup Name]:[Source Reference]],2,FALSE),"")</f>
        <v/>
      </c>
      <c r="V2663" s="6" t="str">
        <f>IFERROR(VLOOKUP(V$1&amp;"."&amp;$A2663&amp;"."&amp;$B2663,Mappings[[Lookup Name]:[Source Reference]],2,FALSE),"")</f>
        <v/>
      </c>
      <c r="W2663" s="6" t="str">
        <f>IFERROR(VLOOKUP(W$1&amp;"."&amp;$A2663&amp;"."&amp;$B2663,Mappings[[Lookup Name]:[Source Reference]],2,FALSE),"")</f>
        <v/>
      </c>
    </row>
    <row r="2664" spans="1:23" x14ac:dyDescent="0.3">
      <c r="A2664" t="s">
        <v>1667</v>
      </c>
      <c r="B2664" s="6" t="s">
        <v>1369</v>
      </c>
      <c r="C2664" s="5">
        <v>30</v>
      </c>
      <c r="D2664" t="s">
        <v>2102</v>
      </c>
      <c r="E2664">
        <v>77</v>
      </c>
      <c r="F2664">
        <v>0</v>
      </c>
      <c r="G2664">
        <v>0</v>
      </c>
      <c r="H2664">
        <v>1</v>
      </c>
      <c r="I2664">
        <v>0</v>
      </c>
      <c r="J2664" t="s">
        <v>2117</v>
      </c>
      <c r="K2664" s="2" t="s">
        <v>2117</v>
      </c>
      <c r="L2664" t="str">
        <f>VLOOKUP(A2664,Tables!$A$2:$B$218,2,FALSE)</f>
        <v/>
      </c>
      <c r="O2664" s="8" t="s">
        <v>3149</v>
      </c>
      <c r="P2664" s="8"/>
      <c r="Q2664" t="str">
        <f t="shared" si="41"/>
        <v>Business Logic</v>
      </c>
      <c r="R2664"/>
      <c r="S2664"/>
      <c r="T2664" s="6" t="str">
        <f>IFERROR(VLOOKUP(T$1&amp;"."&amp;$A2664&amp;"."&amp;$B2664,Mappings[[Lookup Name]:[Source Reference]],2,FALSE),"")</f>
        <v/>
      </c>
      <c r="U2664" s="6" t="str">
        <f>IFERROR(VLOOKUP(U$1&amp;"."&amp;$A2664&amp;"."&amp;$B2664,Mappings[[Lookup Name]:[Source Reference]],2,FALSE),"")</f>
        <v/>
      </c>
      <c r="V2664" s="6" t="str">
        <f>IFERROR(VLOOKUP(V$1&amp;"."&amp;$A2664&amp;"."&amp;$B2664,Mappings[[Lookup Name]:[Source Reference]],2,FALSE),"")</f>
        <v/>
      </c>
      <c r="W2664" s="6" t="str">
        <f>IFERROR(VLOOKUP(W$1&amp;"."&amp;$A2664&amp;"."&amp;$B2664,Mappings[[Lookup Name]:[Source Reference]],2,FALSE),"")</f>
        <v/>
      </c>
    </row>
    <row r="2665" spans="1:23" ht="31.2" x14ac:dyDescent="0.3">
      <c r="A2665" t="s">
        <v>1667</v>
      </c>
      <c r="B2665" s="6" t="s">
        <v>18</v>
      </c>
      <c r="C2665" s="5">
        <v>31</v>
      </c>
      <c r="D2665" t="s">
        <v>2099</v>
      </c>
      <c r="E2665">
        <v>4</v>
      </c>
      <c r="F2665">
        <v>10</v>
      </c>
      <c r="G2665">
        <v>0</v>
      </c>
      <c r="H2665">
        <v>0</v>
      </c>
      <c r="I2665">
        <v>0</v>
      </c>
      <c r="J2665" t="s">
        <v>2120</v>
      </c>
      <c r="K2665" s="2" t="s">
        <v>2338</v>
      </c>
      <c r="L2665" t="str">
        <f>VLOOKUP(A2665,Tables!$A$2:$B$218,2,FALSE)</f>
        <v/>
      </c>
      <c r="O2665" s="8" t="s">
        <v>3149</v>
      </c>
      <c r="P2665" s="8"/>
      <c r="Q2665" t="str">
        <f t="shared" si="41"/>
        <v>Link to Source System</v>
      </c>
      <c r="R2665"/>
      <c r="S2665"/>
      <c r="T2665" s="6" t="str">
        <f>IFERROR(VLOOKUP(T$1&amp;"."&amp;$A2665&amp;"."&amp;$B2665,Mappings[[Lookup Name]:[Source Reference]],2,FALSE),"")</f>
        <v/>
      </c>
      <c r="U2665" s="6" t="str">
        <f>IFERROR(VLOOKUP(U$1&amp;"."&amp;$A2665&amp;"."&amp;$B2665,Mappings[[Lookup Name]:[Source Reference]],2,FALSE),"")</f>
        <v/>
      </c>
      <c r="V2665" s="6" t="str">
        <f>IFERROR(VLOOKUP(V$1&amp;"."&amp;$A2665&amp;"."&amp;$B2665,Mappings[[Lookup Name]:[Source Reference]],2,FALSE),"")</f>
        <v/>
      </c>
      <c r="W2665" s="6" t="str">
        <f>IFERROR(VLOOKUP(W$1&amp;"."&amp;$A2665&amp;"."&amp;$B2665,Mappings[[Lookup Name]:[Source Reference]],2,FALSE),"")</f>
        <v/>
      </c>
    </row>
    <row r="2666" spans="1:23" x14ac:dyDescent="0.3">
      <c r="A2666" t="s">
        <v>1696</v>
      </c>
      <c r="B2666" s="6" t="s">
        <v>937</v>
      </c>
      <c r="C2666" s="5">
        <v>1</v>
      </c>
      <c r="D2666" t="s">
        <v>2099</v>
      </c>
      <c r="E2666">
        <v>4</v>
      </c>
      <c r="F2666">
        <v>10</v>
      </c>
      <c r="G2666">
        <v>0</v>
      </c>
      <c r="H2666">
        <v>0</v>
      </c>
      <c r="I2666">
        <v>1</v>
      </c>
      <c r="J2666" t="s">
        <v>2117</v>
      </c>
      <c r="K2666" s="2" t="s">
        <v>2117</v>
      </c>
      <c r="L2666" t="str">
        <f>VLOOKUP(A2666,Tables!$A$2:$B$218,2,FALSE)</f>
        <v/>
      </c>
      <c r="O2666" s="8" t="s">
        <v>3149</v>
      </c>
      <c r="P2666" s="8"/>
      <c r="Q2666" t="str">
        <f t="shared" si="41"/>
        <v>System Generated</v>
      </c>
      <c r="R2666"/>
      <c r="S2666"/>
      <c r="T2666" s="6" t="str">
        <f>IFERROR(VLOOKUP(T$1&amp;"."&amp;$A2666&amp;"."&amp;$B2666,Mappings[[Lookup Name]:[Source Reference]],2,FALSE),"")</f>
        <v/>
      </c>
      <c r="U2666" s="6" t="str">
        <f>IFERROR(VLOOKUP(U$1&amp;"."&amp;$A2666&amp;"."&amp;$B2666,Mappings[[Lookup Name]:[Source Reference]],2,FALSE),"")</f>
        <v/>
      </c>
      <c r="V2666" s="6" t="str">
        <f>IFERROR(VLOOKUP(V$1&amp;"."&amp;$A2666&amp;"."&amp;$B2666,Mappings[[Lookup Name]:[Source Reference]],2,FALSE),"")</f>
        <v/>
      </c>
      <c r="W2666" s="6" t="str">
        <f>IFERROR(VLOOKUP(W$1&amp;"."&amp;$A2666&amp;"."&amp;$B2666,Mappings[[Lookup Name]:[Source Reference]],2,FALSE),"")</f>
        <v/>
      </c>
    </row>
    <row r="2667" spans="1:23" x14ac:dyDescent="0.3">
      <c r="A2667" t="s">
        <v>1696</v>
      </c>
      <c r="B2667" s="6" t="s">
        <v>1697</v>
      </c>
      <c r="C2667" s="5">
        <v>2</v>
      </c>
      <c r="D2667" t="s">
        <v>2102</v>
      </c>
      <c r="E2667">
        <v>15</v>
      </c>
      <c r="F2667">
        <v>0</v>
      </c>
      <c r="G2667">
        <v>0</v>
      </c>
      <c r="H2667">
        <v>1</v>
      </c>
      <c r="I2667">
        <v>0</v>
      </c>
      <c r="J2667" t="s">
        <v>2117</v>
      </c>
      <c r="K2667" s="2" t="s">
        <v>2117</v>
      </c>
      <c r="L2667" t="str">
        <f>VLOOKUP(A2667,Tables!$A$2:$B$218,2,FALSE)</f>
        <v/>
      </c>
      <c r="O2667" s="8" t="s">
        <v>3149</v>
      </c>
      <c r="P2667" s="8"/>
      <c r="Q2667" t="str">
        <f t="shared" si="41"/>
        <v>Business Logic</v>
      </c>
      <c r="R2667"/>
      <c r="S2667"/>
      <c r="T2667" s="6" t="str">
        <f>IFERROR(VLOOKUP(T$1&amp;"."&amp;$A2667&amp;"."&amp;$B2667,Mappings[[Lookup Name]:[Source Reference]],2,FALSE),"")</f>
        <v/>
      </c>
      <c r="U2667" s="6" t="str">
        <f>IFERROR(VLOOKUP(U$1&amp;"."&amp;$A2667&amp;"."&amp;$B2667,Mappings[[Lookup Name]:[Source Reference]],2,FALSE),"")</f>
        <v/>
      </c>
      <c r="V2667" s="6" t="str">
        <f>IFERROR(VLOOKUP(V$1&amp;"."&amp;$A2667&amp;"."&amp;$B2667,Mappings[[Lookup Name]:[Source Reference]],2,FALSE),"")</f>
        <v/>
      </c>
      <c r="W2667" s="6" t="str">
        <f>IFERROR(VLOOKUP(W$1&amp;"."&amp;$A2667&amp;"."&amp;$B2667,Mappings[[Lookup Name]:[Source Reference]],2,FALSE),"")</f>
        <v/>
      </c>
    </row>
    <row r="2668" spans="1:23" x14ac:dyDescent="0.3">
      <c r="A2668" t="s">
        <v>1696</v>
      </c>
      <c r="B2668" s="6" t="s">
        <v>1698</v>
      </c>
      <c r="C2668" s="5">
        <v>3</v>
      </c>
      <c r="D2668" t="s">
        <v>2102</v>
      </c>
      <c r="E2668">
        <v>250</v>
      </c>
      <c r="F2668">
        <v>0</v>
      </c>
      <c r="G2668">
        <v>0</v>
      </c>
      <c r="H2668">
        <v>1</v>
      </c>
      <c r="I2668">
        <v>0</v>
      </c>
      <c r="J2668" t="s">
        <v>2117</v>
      </c>
      <c r="K2668" s="2" t="s">
        <v>2117</v>
      </c>
      <c r="L2668" t="str">
        <f>VLOOKUP(A2668,Tables!$A$2:$B$218,2,FALSE)</f>
        <v/>
      </c>
      <c r="O2668" s="8" t="s">
        <v>3149</v>
      </c>
      <c r="P2668" s="8"/>
      <c r="Q2668" t="str">
        <f t="shared" si="41"/>
        <v>Business Logic</v>
      </c>
      <c r="R2668"/>
      <c r="S2668"/>
      <c r="T2668" s="6" t="str">
        <f>IFERROR(VLOOKUP(T$1&amp;"."&amp;$A2668&amp;"."&amp;$B2668,Mappings[[Lookup Name]:[Source Reference]],2,FALSE),"")</f>
        <v/>
      </c>
      <c r="U2668" s="6" t="str">
        <f>IFERROR(VLOOKUP(U$1&amp;"."&amp;$A2668&amp;"."&amp;$B2668,Mappings[[Lookup Name]:[Source Reference]],2,FALSE),"")</f>
        <v/>
      </c>
      <c r="V2668" s="6" t="str">
        <f>IFERROR(VLOOKUP(V$1&amp;"."&amp;$A2668&amp;"."&amp;$B2668,Mappings[[Lookup Name]:[Source Reference]],2,FALSE),"")</f>
        <v/>
      </c>
      <c r="W2668" s="6" t="str">
        <f>IFERROR(VLOOKUP(W$1&amp;"."&amp;$A2668&amp;"."&amp;$B2668,Mappings[[Lookup Name]:[Source Reference]],2,FALSE),"")</f>
        <v/>
      </c>
    </row>
    <row r="2669" spans="1:23" x14ac:dyDescent="0.3">
      <c r="A2669" t="s">
        <v>1696</v>
      </c>
      <c r="B2669" s="6" t="s">
        <v>11</v>
      </c>
      <c r="C2669" s="5">
        <v>4</v>
      </c>
      <c r="D2669" t="s">
        <v>2101</v>
      </c>
      <c r="E2669">
        <v>1</v>
      </c>
      <c r="F2669">
        <v>0</v>
      </c>
      <c r="G2669">
        <v>0</v>
      </c>
      <c r="H2669">
        <v>1</v>
      </c>
      <c r="I2669">
        <v>0</v>
      </c>
      <c r="J2669" t="s">
        <v>2117</v>
      </c>
      <c r="K2669" s="2" t="s">
        <v>2117</v>
      </c>
      <c r="L2669" t="str">
        <f>VLOOKUP(A2669,Tables!$A$2:$B$218,2,FALSE)</f>
        <v/>
      </c>
      <c r="O2669" s="8" t="s">
        <v>3149</v>
      </c>
      <c r="P2669" s="8"/>
      <c r="Q2669" t="str">
        <f t="shared" si="41"/>
        <v>Business Logic</v>
      </c>
      <c r="R2669"/>
      <c r="S2669"/>
      <c r="T2669" s="6" t="str">
        <f>IFERROR(VLOOKUP(T$1&amp;"."&amp;$A2669&amp;"."&amp;$B2669,Mappings[[Lookup Name]:[Source Reference]],2,FALSE),"")</f>
        <v/>
      </c>
      <c r="U2669" s="6" t="str">
        <f>IFERROR(VLOOKUP(U$1&amp;"."&amp;$A2669&amp;"."&amp;$B2669,Mappings[[Lookup Name]:[Source Reference]],2,FALSE),"")</f>
        <v/>
      </c>
      <c r="V2669" s="6" t="str">
        <f>IFERROR(VLOOKUP(V$1&amp;"."&amp;$A2669&amp;"."&amp;$B2669,Mappings[[Lookup Name]:[Source Reference]],2,FALSE),"")</f>
        <v/>
      </c>
      <c r="W2669" s="6" t="str">
        <f>IFERROR(VLOOKUP(W$1&amp;"."&amp;$A2669&amp;"."&amp;$B2669,Mappings[[Lookup Name]:[Source Reference]],2,FALSE),"")</f>
        <v/>
      </c>
    </row>
    <row r="2670" spans="1:23" x14ac:dyDescent="0.3">
      <c r="A2670" t="s">
        <v>1696</v>
      </c>
      <c r="B2670" s="6" t="s">
        <v>12</v>
      </c>
      <c r="C2670" s="5">
        <v>5</v>
      </c>
      <c r="D2670" t="s">
        <v>2102</v>
      </c>
      <c r="E2670">
        <v>120</v>
      </c>
      <c r="F2670">
        <v>0</v>
      </c>
      <c r="G2670">
        <v>0</v>
      </c>
      <c r="H2670">
        <v>0</v>
      </c>
      <c r="I2670">
        <v>0</v>
      </c>
      <c r="J2670" t="s">
        <v>2117</v>
      </c>
      <c r="K2670" s="2" t="s">
        <v>2117</v>
      </c>
      <c r="L2670" t="str">
        <f>VLOOKUP(A2670,Tables!$A$2:$B$218,2,FALSE)</f>
        <v/>
      </c>
      <c r="O2670" s="8" t="s">
        <v>3149</v>
      </c>
      <c r="P2670" s="8"/>
      <c r="Q2670" t="str">
        <f t="shared" si="41"/>
        <v>ETL Audit Process</v>
      </c>
      <c r="R2670"/>
      <c r="S2670"/>
      <c r="T2670" s="6" t="str">
        <f>IFERROR(VLOOKUP(T$1&amp;"."&amp;$A2670&amp;"."&amp;$B2670,Mappings[[Lookup Name]:[Source Reference]],2,FALSE),"")</f>
        <v/>
      </c>
      <c r="U2670" s="6" t="str">
        <f>IFERROR(VLOOKUP(U$1&amp;"."&amp;$A2670&amp;"."&amp;$B2670,Mappings[[Lookup Name]:[Source Reference]],2,FALSE),"")</f>
        <v/>
      </c>
      <c r="V2670" s="6" t="str">
        <f>IFERROR(VLOOKUP(V$1&amp;"."&amp;$A2670&amp;"."&amp;$B2670,Mappings[[Lookup Name]:[Source Reference]],2,FALSE),"")</f>
        <v/>
      </c>
      <c r="W2670" s="6" t="str">
        <f>IFERROR(VLOOKUP(W$1&amp;"."&amp;$A2670&amp;"."&amp;$B2670,Mappings[[Lookup Name]:[Source Reference]],2,FALSE),"")</f>
        <v/>
      </c>
    </row>
    <row r="2671" spans="1:23" x14ac:dyDescent="0.3">
      <c r="A2671" t="s">
        <v>1696</v>
      </c>
      <c r="B2671" s="6" t="s">
        <v>13</v>
      </c>
      <c r="C2671" s="5">
        <v>6</v>
      </c>
      <c r="D2671" t="s">
        <v>2098</v>
      </c>
      <c r="E2671">
        <v>8</v>
      </c>
      <c r="F2671">
        <v>23</v>
      </c>
      <c r="G2671">
        <v>3</v>
      </c>
      <c r="H2671">
        <v>0</v>
      </c>
      <c r="I2671">
        <v>0</v>
      </c>
      <c r="J2671" t="s">
        <v>2117</v>
      </c>
      <c r="K2671" s="2" t="s">
        <v>2117</v>
      </c>
      <c r="L2671" t="str">
        <f>VLOOKUP(A2671,Tables!$A$2:$B$218,2,FALSE)</f>
        <v/>
      </c>
      <c r="O2671" s="8" t="s">
        <v>3149</v>
      </c>
      <c r="P2671" s="8"/>
      <c r="Q2671" t="str">
        <f t="shared" si="41"/>
        <v>ETL Audit Process</v>
      </c>
      <c r="R2671"/>
      <c r="S2671"/>
      <c r="T2671" s="6" t="str">
        <f>IFERROR(VLOOKUP(T$1&amp;"."&amp;$A2671&amp;"."&amp;$B2671,Mappings[[Lookup Name]:[Source Reference]],2,FALSE),"")</f>
        <v/>
      </c>
      <c r="U2671" s="6" t="str">
        <f>IFERROR(VLOOKUP(U$1&amp;"."&amp;$A2671&amp;"."&amp;$B2671,Mappings[[Lookup Name]:[Source Reference]],2,FALSE),"")</f>
        <v/>
      </c>
      <c r="V2671" s="6" t="str">
        <f>IFERROR(VLOOKUP(V$1&amp;"."&amp;$A2671&amp;"."&amp;$B2671,Mappings[[Lookup Name]:[Source Reference]],2,FALSE),"")</f>
        <v/>
      </c>
      <c r="W2671" s="6" t="str">
        <f>IFERROR(VLOOKUP(W$1&amp;"."&amp;$A2671&amp;"."&amp;$B2671,Mappings[[Lookup Name]:[Source Reference]],2,FALSE),"")</f>
        <v/>
      </c>
    </row>
    <row r="2672" spans="1:23" x14ac:dyDescent="0.3">
      <c r="A2672" t="s">
        <v>1696</v>
      </c>
      <c r="B2672" s="6" t="s">
        <v>14</v>
      </c>
      <c r="C2672" s="5">
        <v>7</v>
      </c>
      <c r="D2672" t="s">
        <v>2098</v>
      </c>
      <c r="E2672">
        <v>8</v>
      </c>
      <c r="F2672">
        <v>23</v>
      </c>
      <c r="G2672">
        <v>3</v>
      </c>
      <c r="H2672">
        <v>0</v>
      </c>
      <c r="I2672">
        <v>0</v>
      </c>
      <c r="J2672" t="s">
        <v>2117</v>
      </c>
      <c r="K2672" s="2" t="s">
        <v>2117</v>
      </c>
      <c r="L2672" t="str">
        <f>VLOOKUP(A2672,Tables!$A$2:$B$218,2,FALSE)</f>
        <v/>
      </c>
      <c r="O2672" s="8" t="s">
        <v>3149</v>
      </c>
      <c r="P2672" s="8"/>
      <c r="Q2672" t="str">
        <f t="shared" si="41"/>
        <v>ETL Audit Process</v>
      </c>
      <c r="R2672"/>
      <c r="S2672"/>
      <c r="T2672" s="6" t="str">
        <f>IFERROR(VLOOKUP(T$1&amp;"."&amp;$A2672&amp;"."&amp;$B2672,Mappings[[Lookup Name]:[Source Reference]],2,FALSE),"")</f>
        <v/>
      </c>
      <c r="U2672" s="6" t="str">
        <f>IFERROR(VLOOKUP(U$1&amp;"."&amp;$A2672&amp;"."&amp;$B2672,Mappings[[Lookup Name]:[Source Reference]],2,FALSE),"")</f>
        <v/>
      </c>
      <c r="V2672" s="6" t="str">
        <f>IFERROR(VLOOKUP(V$1&amp;"."&amp;$A2672&amp;"."&amp;$B2672,Mappings[[Lookup Name]:[Source Reference]],2,FALSE),"")</f>
        <v/>
      </c>
      <c r="W2672" s="6" t="str">
        <f>IFERROR(VLOOKUP(W$1&amp;"."&amp;$A2672&amp;"."&amp;$B2672,Mappings[[Lookup Name]:[Source Reference]],2,FALSE),"")</f>
        <v/>
      </c>
    </row>
    <row r="2673" spans="1:23" x14ac:dyDescent="0.3">
      <c r="A2673" t="s">
        <v>1696</v>
      </c>
      <c r="B2673" s="6" t="s">
        <v>15</v>
      </c>
      <c r="C2673" s="5">
        <v>8</v>
      </c>
      <c r="D2673" t="s">
        <v>2102</v>
      </c>
      <c r="E2673">
        <v>120</v>
      </c>
      <c r="F2673">
        <v>0</v>
      </c>
      <c r="G2673">
        <v>0</v>
      </c>
      <c r="H2673">
        <v>0</v>
      </c>
      <c r="I2673">
        <v>0</v>
      </c>
      <c r="J2673" t="s">
        <v>2117</v>
      </c>
      <c r="K2673" s="2" t="s">
        <v>2117</v>
      </c>
      <c r="L2673" t="str">
        <f>VLOOKUP(A2673,Tables!$A$2:$B$218,2,FALSE)</f>
        <v/>
      </c>
      <c r="O2673" s="8" t="s">
        <v>3149</v>
      </c>
      <c r="P2673" s="8"/>
      <c r="Q2673" t="str">
        <f t="shared" si="41"/>
        <v>ETL Audit Process</v>
      </c>
      <c r="R2673"/>
      <c r="S2673"/>
      <c r="T2673" s="6" t="str">
        <f>IFERROR(VLOOKUP(T$1&amp;"."&amp;$A2673&amp;"."&amp;$B2673,Mappings[[Lookup Name]:[Source Reference]],2,FALSE),"")</f>
        <v/>
      </c>
      <c r="U2673" s="6" t="str">
        <f>IFERROR(VLOOKUP(U$1&amp;"."&amp;$A2673&amp;"."&amp;$B2673,Mappings[[Lookup Name]:[Source Reference]],2,FALSE),"")</f>
        <v/>
      </c>
      <c r="V2673" s="6" t="str">
        <f>IFERROR(VLOOKUP(V$1&amp;"."&amp;$A2673&amp;"."&amp;$B2673,Mappings[[Lookup Name]:[Source Reference]],2,FALSE),"")</f>
        <v/>
      </c>
      <c r="W2673" s="6" t="str">
        <f>IFERROR(VLOOKUP(W$1&amp;"."&amp;$A2673&amp;"."&amp;$B2673,Mappings[[Lookup Name]:[Source Reference]],2,FALSE),"")</f>
        <v/>
      </c>
    </row>
    <row r="2674" spans="1:23" x14ac:dyDescent="0.3">
      <c r="A2674" t="s">
        <v>1696</v>
      </c>
      <c r="B2674" s="6" t="s">
        <v>16</v>
      </c>
      <c r="C2674" s="5">
        <v>9</v>
      </c>
      <c r="D2674" t="s">
        <v>2099</v>
      </c>
      <c r="E2674">
        <v>4</v>
      </c>
      <c r="F2674">
        <v>10</v>
      </c>
      <c r="G2674">
        <v>0</v>
      </c>
      <c r="H2674">
        <v>0</v>
      </c>
      <c r="I2674">
        <v>0</v>
      </c>
      <c r="J2674" t="s">
        <v>2117</v>
      </c>
      <c r="K2674" s="2" t="s">
        <v>2117</v>
      </c>
      <c r="L2674" t="str">
        <f>VLOOKUP(A2674,Tables!$A$2:$B$218,2,FALSE)</f>
        <v/>
      </c>
      <c r="O2674" s="8" t="s">
        <v>3149</v>
      </c>
      <c r="P2674" s="8"/>
      <c r="Q2674" t="str">
        <f t="shared" si="41"/>
        <v>ETL Audit Process</v>
      </c>
      <c r="R2674"/>
      <c r="S2674"/>
      <c r="T2674" s="6" t="str">
        <f>IFERROR(VLOOKUP(T$1&amp;"."&amp;$A2674&amp;"."&amp;$B2674,Mappings[[Lookup Name]:[Source Reference]],2,FALSE),"")</f>
        <v/>
      </c>
      <c r="U2674" s="6" t="str">
        <f>IFERROR(VLOOKUP(U$1&amp;"."&amp;$A2674&amp;"."&amp;$B2674,Mappings[[Lookup Name]:[Source Reference]],2,FALSE),"")</f>
        <v/>
      </c>
      <c r="V2674" s="6" t="str">
        <f>IFERROR(VLOOKUP(V$1&amp;"."&amp;$A2674&amp;"."&amp;$B2674,Mappings[[Lookup Name]:[Source Reference]],2,FALSE),"")</f>
        <v/>
      </c>
      <c r="W2674" s="6" t="str">
        <f>IFERROR(VLOOKUP(W$1&amp;"."&amp;$A2674&amp;"."&amp;$B2674,Mappings[[Lookup Name]:[Source Reference]],2,FALSE),"")</f>
        <v/>
      </c>
    </row>
    <row r="2675" spans="1:23" x14ac:dyDescent="0.3">
      <c r="A2675" t="s">
        <v>1696</v>
      </c>
      <c r="B2675" s="6" t="s">
        <v>17</v>
      </c>
      <c r="C2675" s="5">
        <v>10</v>
      </c>
      <c r="D2675" t="s">
        <v>2099</v>
      </c>
      <c r="E2675">
        <v>4</v>
      </c>
      <c r="F2675">
        <v>10</v>
      </c>
      <c r="G2675">
        <v>0</v>
      </c>
      <c r="H2675">
        <v>0</v>
      </c>
      <c r="I2675">
        <v>0</v>
      </c>
      <c r="J2675" t="s">
        <v>2117</v>
      </c>
      <c r="K2675" s="2" t="s">
        <v>2117</v>
      </c>
      <c r="L2675" t="str">
        <f>VLOOKUP(A2675,Tables!$A$2:$B$218,2,FALSE)</f>
        <v/>
      </c>
      <c r="O2675" s="8" t="s">
        <v>3149</v>
      </c>
      <c r="P2675" s="8"/>
      <c r="Q2675" t="str">
        <f t="shared" si="41"/>
        <v>ETL Audit Process</v>
      </c>
      <c r="R2675"/>
      <c r="S2675"/>
      <c r="T2675" s="6" t="str">
        <f>IFERROR(VLOOKUP(T$1&amp;"."&amp;$A2675&amp;"."&amp;$B2675,Mappings[[Lookup Name]:[Source Reference]],2,FALSE),"")</f>
        <v/>
      </c>
      <c r="U2675" s="6" t="str">
        <f>IFERROR(VLOOKUP(U$1&amp;"."&amp;$A2675&amp;"."&amp;$B2675,Mappings[[Lookup Name]:[Source Reference]],2,FALSE),"")</f>
        <v/>
      </c>
      <c r="V2675" s="6" t="str">
        <f>IFERROR(VLOOKUP(V$1&amp;"."&amp;$A2675&amp;"."&amp;$B2675,Mappings[[Lookup Name]:[Source Reference]],2,FALSE),"")</f>
        <v/>
      </c>
      <c r="W2675" s="6" t="str">
        <f>IFERROR(VLOOKUP(W$1&amp;"."&amp;$A2675&amp;"."&amp;$B2675,Mappings[[Lookup Name]:[Source Reference]],2,FALSE),"")</f>
        <v/>
      </c>
    </row>
    <row r="2676" spans="1:23" ht="31.2" x14ac:dyDescent="0.3">
      <c r="A2676" t="s">
        <v>1696</v>
      </c>
      <c r="B2676" s="6" t="s">
        <v>18</v>
      </c>
      <c r="C2676" s="5">
        <v>11</v>
      </c>
      <c r="D2676" t="s">
        <v>2099</v>
      </c>
      <c r="E2676">
        <v>4</v>
      </c>
      <c r="F2676">
        <v>10</v>
      </c>
      <c r="G2676">
        <v>0</v>
      </c>
      <c r="H2676">
        <v>0</v>
      </c>
      <c r="I2676">
        <v>0</v>
      </c>
      <c r="J2676" t="s">
        <v>2117</v>
      </c>
      <c r="K2676" s="2" t="s">
        <v>2339</v>
      </c>
      <c r="L2676" t="str">
        <f>VLOOKUP(A2676,Tables!$A$2:$B$218,2,FALSE)</f>
        <v/>
      </c>
      <c r="O2676" s="8" t="s">
        <v>3149</v>
      </c>
      <c r="P2676" s="8"/>
      <c r="Q2676" t="str">
        <f t="shared" si="41"/>
        <v>Link to Source System</v>
      </c>
      <c r="R2676"/>
      <c r="S2676"/>
      <c r="T2676" s="6" t="str">
        <f>IFERROR(VLOOKUP(T$1&amp;"."&amp;$A2676&amp;"."&amp;$B2676,Mappings[[Lookup Name]:[Source Reference]],2,FALSE),"")</f>
        <v/>
      </c>
      <c r="U2676" s="6" t="str">
        <f>IFERROR(VLOOKUP(U$1&amp;"."&amp;$A2676&amp;"."&amp;$B2676,Mappings[[Lookup Name]:[Source Reference]],2,FALSE),"")</f>
        <v/>
      </c>
      <c r="V2676" s="6" t="str">
        <f>IFERROR(VLOOKUP(V$1&amp;"."&amp;$A2676&amp;"."&amp;$B2676,Mappings[[Lookup Name]:[Source Reference]],2,FALSE),"")</f>
        <v/>
      </c>
      <c r="W2676" s="6" t="str">
        <f>IFERROR(VLOOKUP(W$1&amp;"."&amp;$A2676&amp;"."&amp;$B2676,Mappings[[Lookup Name]:[Source Reference]],2,FALSE),"")</f>
        <v/>
      </c>
    </row>
    <row r="2677" spans="1:23" x14ac:dyDescent="0.3">
      <c r="A2677" t="s">
        <v>852</v>
      </c>
      <c r="B2677" s="6" t="s">
        <v>907</v>
      </c>
      <c r="C2677" s="5">
        <v>1</v>
      </c>
      <c r="D2677" t="s">
        <v>2102</v>
      </c>
      <c r="E2677">
        <v>12</v>
      </c>
      <c r="F2677">
        <v>0</v>
      </c>
      <c r="G2677">
        <v>0</v>
      </c>
      <c r="H2677">
        <v>1</v>
      </c>
      <c r="I2677">
        <v>0</v>
      </c>
      <c r="J2677" t="s">
        <v>2117</v>
      </c>
      <c r="K2677" s="2" t="s">
        <v>2117</v>
      </c>
      <c r="L2677" t="str">
        <f>VLOOKUP(A2677,Tables!$A$2:$B$218,2,FALSE)</f>
        <v/>
      </c>
      <c r="O2677" s="8" t="s">
        <v>3149</v>
      </c>
      <c r="P2677" s="8"/>
      <c r="Q2677" t="str">
        <f t="shared" si="41"/>
        <v>Business Logic</v>
      </c>
      <c r="R2677"/>
      <c r="S2677"/>
      <c r="T2677" s="6" t="str">
        <f>IFERROR(VLOOKUP(T$1&amp;"."&amp;$A2677&amp;"."&amp;$B2677,Mappings[[Lookup Name]:[Source Reference]],2,FALSE),"")</f>
        <v/>
      </c>
      <c r="U2677" s="6" t="str">
        <f>IFERROR(VLOOKUP(U$1&amp;"."&amp;$A2677&amp;"."&amp;$B2677,Mappings[[Lookup Name]:[Source Reference]],2,FALSE),"")</f>
        <v/>
      </c>
      <c r="V2677" s="6" t="str">
        <f>IFERROR(VLOOKUP(V$1&amp;"."&amp;$A2677&amp;"."&amp;$B2677,Mappings[[Lookup Name]:[Source Reference]],2,FALSE),"")</f>
        <v/>
      </c>
      <c r="W2677" s="6" t="str">
        <f>IFERROR(VLOOKUP(W$1&amp;"."&amp;$A2677&amp;"."&amp;$B2677,Mappings[[Lookup Name]:[Source Reference]],2,FALSE),"")</f>
        <v/>
      </c>
    </row>
    <row r="2678" spans="1:23" x14ac:dyDescent="0.3">
      <c r="A2678" t="s">
        <v>852</v>
      </c>
      <c r="B2678" s="6" t="s">
        <v>905</v>
      </c>
      <c r="C2678" s="5">
        <v>2</v>
      </c>
      <c r="D2678" t="s">
        <v>2102</v>
      </c>
      <c r="E2678">
        <v>50</v>
      </c>
      <c r="F2678">
        <v>0</v>
      </c>
      <c r="G2678">
        <v>0</v>
      </c>
      <c r="H2678">
        <v>1</v>
      </c>
      <c r="I2678">
        <v>0</v>
      </c>
      <c r="J2678" t="s">
        <v>2117</v>
      </c>
      <c r="K2678" s="2" t="s">
        <v>2117</v>
      </c>
      <c r="L2678" t="str">
        <f>VLOOKUP(A2678,Tables!$A$2:$B$218,2,FALSE)</f>
        <v/>
      </c>
      <c r="O2678" s="8" t="s">
        <v>3149</v>
      </c>
      <c r="P2678" s="8"/>
      <c r="Q2678" t="str">
        <f t="shared" si="41"/>
        <v>Business Logic</v>
      </c>
      <c r="R2678"/>
      <c r="S2678"/>
      <c r="T2678" s="6" t="str">
        <f>IFERROR(VLOOKUP(T$1&amp;"."&amp;$A2678&amp;"."&amp;$B2678,Mappings[[Lookup Name]:[Source Reference]],2,FALSE),"")</f>
        <v/>
      </c>
      <c r="U2678" s="6" t="str">
        <f>IFERROR(VLOOKUP(U$1&amp;"."&amp;$A2678&amp;"."&amp;$B2678,Mappings[[Lookup Name]:[Source Reference]],2,FALSE),"")</f>
        <v/>
      </c>
      <c r="V2678" s="6" t="str">
        <f>IFERROR(VLOOKUP(V$1&amp;"."&amp;$A2678&amp;"."&amp;$B2678,Mappings[[Lookup Name]:[Source Reference]],2,FALSE),"")</f>
        <v/>
      </c>
      <c r="W2678" s="6" t="str">
        <f>IFERROR(VLOOKUP(W$1&amp;"."&amp;$A2678&amp;"."&amp;$B2678,Mappings[[Lookup Name]:[Source Reference]],2,FALSE),"")</f>
        <v/>
      </c>
    </row>
    <row r="2679" spans="1:23" x14ac:dyDescent="0.3">
      <c r="A2679" t="s">
        <v>852</v>
      </c>
      <c r="B2679" s="6" t="s">
        <v>1699</v>
      </c>
      <c r="C2679" s="5">
        <v>3</v>
      </c>
      <c r="D2679" t="s">
        <v>2102</v>
      </c>
      <c r="E2679">
        <v>50</v>
      </c>
      <c r="F2679">
        <v>0</v>
      </c>
      <c r="G2679">
        <v>0</v>
      </c>
      <c r="H2679">
        <v>1</v>
      </c>
      <c r="I2679">
        <v>0</v>
      </c>
      <c r="J2679" t="s">
        <v>2117</v>
      </c>
      <c r="K2679" s="2" t="s">
        <v>2117</v>
      </c>
      <c r="L2679" t="str">
        <f>VLOOKUP(A2679,Tables!$A$2:$B$218,2,FALSE)</f>
        <v/>
      </c>
      <c r="O2679" s="8" t="s">
        <v>3149</v>
      </c>
      <c r="P2679" s="8"/>
      <c r="Q2679" t="str">
        <f t="shared" si="41"/>
        <v>Business Logic</v>
      </c>
      <c r="R2679"/>
      <c r="S2679"/>
      <c r="T2679" s="6" t="str">
        <f>IFERROR(VLOOKUP(T$1&amp;"."&amp;$A2679&amp;"."&amp;$B2679,Mappings[[Lookup Name]:[Source Reference]],2,FALSE),"")</f>
        <v/>
      </c>
      <c r="U2679" s="6" t="str">
        <f>IFERROR(VLOOKUP(U$1&amp;"."&amp;$A2679&amp;"."&amp;$B2679,Mappings[[Lookup Name]:[Source Reference]],2,FALSE),"")</f>
        <v/>
      </c>
      <c r="V2679" s="6" t="str">
        <f>IFERROR(VLOOKUP(V$1&amp;"."&amp;$A2679&amp;"."&amp;$B2679,Mappings[[Lookup Name]:[Source Reference]],2,FALSE),"")</f>
        <v/>
      </c>
      <c r="W2679" s="6" t="str">
        <f>IFERROR(VLOOKUP(W$1&amp;"."&amp;$A2679&amp;"."&amp;$B2679,Mappings[[Lookup Name]:[Source Reference]],2,FALSE),"")</f>
        <v/>
      </c>
    </row>
    <row r="2680" spans="1:23" x14ac:dyDescent="0.3">
      <c r="A2680" t="s">
        <v>852</v>
      </c>
      <c r="B2680" s="6" t="s">
        <v>1700</v>
      </c>
      <c r="C2680" s="5">
        <v>4</v>
      </c>
      <c r="D2680" t="s">
        <v>2102</v>
      </c>
      <c r="E2680">
        <v>50</v>
      </c>
      <c r="F2680">
        <v>0</v>
      </c>
      <c r="G2680">
        <v>0</v>
      </c>
      <c r="H2680">
        <v>1</v>
      </c>
      <c r="I2680">
        <v>0</v>
      </c>
      <c r="J2680" t="s">
        <v>2117</v>
      </c>
      <c r="K2680" s="2" t="s">
        <v>2117</v>
      </c>
      <c r="L2680" t="str">
        <f>VLOOKUP(A2680,Tables!$A$2:$B$218,2,FALSE)</f>
        <v/>
      </c>
      <c r="O2680" s="8" t="s">
        <v>3149</v>
      </c>
      <c r="P2680" s="8"/>
      <c r="Q2680" t="str">
        <f t="shared" si="41"/>
        <v>Business Logic</v>
      </c>
      <c r="R2680"/>
      <c r="S2680"/>
      <c r="T2680" s="6" t="str">
        <f>IFERROR(VLOOKUP(T$1&amp;"."&amp;$A2680&amp;"."&amp;$B2680,Mappings[[Lookup Name]:[Source Reference]],2,FALSE),"")</f>
        <v/>
      </c>
      <c r="U2680" s="6" t="str">
        <f>IFERROR(VLOOKUP(U$1&amp;"."&amp;$A2680&amp;"."&amp;$B2680,Mappings[[Lookup Name]:[Source Reference]],2,FALSE),"")</f>
        <v/>
      </c>
      <c r="V2680" s="6" t="str">
        <f>IFERROR(VLOOKUP(V$1&amp;"."&amp;$A2680&amp;"."&amp;$B2680,Mappings[[Lookup Name]:[Source Reference]],2,FALSE),"")</f>
        <v/>
      </c>
      <c r="W2680" s="6" t="str">
        <f>IFERROR(VLOOKUP(W$1&amp;"."&amp;$A2680&amp;"."&amp;$B2680,Mappings[[Lookup Name]:[Source Reference]],2,FALSE),"")</f>
        <v/>
      </c>
    </row>
    <row r="2681" spans="1:23" x14ac:dyDescent="0.3">
      <c r="A2681" t="s">
        <v>852</v>
      </c>
      <c r="B2681" s="6" t="s">
        <v>1701</v>
      </c>
      <c r="C2681" s="5">
        <v>5</v>
      </c>
      <c r="D2681" t="s">
        <v>2102</v>
      </c>
      <c r="E2681">
        <v>50</v>
      </c>
      <c r="F2681">
        <v>0</v>
      </c>
      <c r="G2681">
        <v>0</v>
      </c>
      <c r="H2681">
        <v>1</v>
      </c>
      <c r="I2681">
        <v>0</v>
      </c>
      <c r="J2681" t="s">
        <v>2117</v>
      </c>
      <c r="K2681" s="2" t="s">
        <v>2117</v>
      </c>
      <c r="L2681" t="str">
        <f>VLOOKUP(A2681,Tables!$A$2:$B$218,2,FALSE)</f>
        <v/>
      </c>
      <c r="O2681" s="8" t="s">
        <v>3149</v>
      </c>
      <c r="P2681" s="8"/>
      <c r="Q2681" t="str">
        <f t="shared" si="41"/>
        <v>Business Logic</v>
      </c>
      <c r="R2681"/>
      <c r="S2681"/>
      <c r="T2681" s="6" t="str">
        <f>IFERROR(VLOOKUP(T$1&amp;"."&amp;$A2681&amp;"."&amp;$B2681,Mappings[[Lookup Name]:[Source Reference]],2,FALSE),"")</f>
        <v/>
      </c>
      <c r="U2681" s="6" t="str">
        <f>IFERROR(VLOOKUP(U$1&amp;"."&amp;$A2681&amp;"."&amp;$B2681,Mappings[[Lookup Name]:[Source Reference]],2,FALSE),"")</f>
        <v/>
      </c>
      <c r="V2681" s="6" t="str">
        <f>IFERROR(VLOOKUP(V$1&amp;"."&amp;$A2681&amp;"."&amp;$B2681,Mappings[[Lookup Name]:[Source Reference]],2,FALSE),"")</f>
        <v/>
      </c>
      <c r="W2681" s="6" t="str">
        <f>IFERROR(VLOOKUP(W$1&amp;"."&amp;$A2681&amp;"."&amp;$B2681,Mappings[[Lookup Name]:[Source Reference]],2,FALSE),"")</f>
        <v/>
      </c>
    </row>
    <row r="2682" spans="1:23" x14ac:dyDescent="0.3">
      <c r="A2682" t="s">
        <v>1702</v>
      </c>
      <c r="B2682" s="6" t="s">
        <v>1703</v>
      </c>
      <c r="C2682" s="5">
        <v>1</v>
      </c>
      <c r="D2682" t="s">
        <v>2099</v>
      </c>
      <c r="E2682">
        <v>4</v>
      </c>
      <c r="F2682">
        <v>10</v>
      </c>
      <c r="G2682">
        <v>0</v>
      </c>
      <c r="H2682">
        <v>0</v>
      </c>
      <c r="I2682">
        <v>1</v>
      </c>
      <c r="J2682" t="s">
        <v>2117</v>
      </c>
      <c r="K2682" s="2" t="s">
        <v>2117</v>
      </c>
      <c r="L2682" t="str">
        <f>VLOOKUP(A2682,Tables!$A$2:$B$218,2,FALSE)</f>
        <v/>
      </c>
      <c r="O2682" s="8" t="s">
        <v>3149</v>
      </c>
      <c r="P2682" s="8"/>
      <c r="Q2682" t="str">
        <f t="shared" si="41"/>
        <v>System Generated</v>
      </c>
      <c r="R2682"/>
      <c r="S2682"/>
      <c r="T2682" s="6" t="str">
        <f>IFERROR(VLOOKUP(T$1&amp;"."&amp;$A2682&amp;"."&amp;$B2682,Mappings[[Lookup Name]:[Source Reference]],2,FALSE),"")</f>
        <v/>
      </c>
      <c r="U2682" s="6" t="str">
        <f>IFERROR(VLOOKUP(U$1&amp;"."&amp;$A2682&amp;"."&amp;$B2682,Mappings[[Lookup Name]:[Source Reference]],2,FALSE),"")</f>
        <v/>
      </c>
      <c r="V2682" s="6" t="str">
        <f>IFERROR(VLOOKUP(V$1&amp;"."&amp;$A2682&amp;"."&amp;$B2682,Mappings[[Lookup Name]:[Source Reference]],2,FALSE),"")</f>
        <v/>
      </c>
      <c r="W2682" s="6" t="str">
        <f>IFERROR(VLOOKUP(W$1&amp;"."&amp;$A2682&amp;"."&amp;$B2682,Mappings[[Lookup Name]:[Source Reference]],2,FALSE),"")</f>
        <v/>
      </c>
    </row>
    <row r="2683" spans="1:23" x14ac:dyDescent="0.3">
      <c r="A2683" t="s">
        <v>1702</v>
      </c>
      <c r="B2683" s="6" t="s">
        <v>1704</v>
      </c>
      <c r="C2683" s="5">
        <v>2</v>
      </c>
      <c r="D2683" t="s">
        <v>2099</v>
      </c>
      <c r="E2683">
        <v>4</v>
      </c>
      <c r="F2683">
        <v>10</v>
      </c>
      <c r="G2683">
        <v>0</v>
      </c>
      <c r="H2683">
        <v>1</v>
      </c>
      <c r="I2683">
        <v>0</v>
      </c>
      <c r="J2683" t="s">
        <v>2117</v>
      </c>
      <c r="K2683" s="2" t="s">
        <v>2117</v>
      </c>
      <c r="L2683" t="str">
        <f>VLOOKUP(A2683,Tables!$A$2:$B$218,2,FALSE)</f>
        <v/>
      </c>
      <c r="O2683" s="8" t="s">
        <v>3149</v>
      </c>
      <c r="P2683" s="8"/>
      <c r="Q2683" t="str">
        <f t="shared" si="41"/>
        <v>Business Logic</v>
      </c>
      <c r="R2683"/>
      <c r="S2683"/>
      <c r="T2683" s="6" t="str">
        <f>IFERROR(VLOOKUP(T$1&amp;"."&amp;$A2683&amp;"."&amp;$B2683,Mappings[[Lookup Name]:[Source Reference]],2,FALSE),"")</f>
        <v/>
      </c>
      <c r="U2683" s="6" t="str">
        <f>IFERROR(VLOOKUP(U$1&amp;"."&amp;$A2683&amp;"."&amp;$B2683,Mappings[[Lookup Name]:[Source Reference]],2,FALSE),"")</f>
        <v/>
      </c>
      <c r="V2683" s="6" t="str">
        <f>IFERROR(VLOOKUP(V$1&amp;"."&amp;$A2683&amp;"."&amp;$B2683,Mappings[[Lookup Name]:[Source Reference]],2,FALSE),"")</f>
        <v/>
      </c>
      <c r="W2683" s="6" t="str">
        <f>IFERROR(VLOOKUP(W$1&amp;"."&amp;$A2683&amp;"."&amp;$B2683,Mappings[[Lookup Name]:[Source Reference]],2,FALSE),"")</f>
        <v/>
      </c>
    </row>
    <row r="2684" spans="1:23" x14ac:dyDescent="0.3">
      <c r="A2684" t="s">
        <v>1702</v>
      </c>
      <c r="B2684" s="6" t="s">
        <v>1705</v>
      </c>
      <c r="C2684" s="5">
        <v>3</v>
      </c>
      <c r="D2684" t="s">
        <v>2102</v>
      </c>
      <c r="E2684">
        <v>255</v>
      </c>
      <c r="F2684">
        <v>0</v>
      </c>
      <c r="G2684">
        <v>0</v>
      </c>
      <c r="H2684">
        <v>1</v>
      </c>
      <c r="I2684">
        <v>0</v>
      </c>
      <c r="J2684" t="s">
        <v>2117</v>
      </c>
      <c r="K2684" s="2" t="s">
        <v>2117</v>
      </c>
      <c r="L2684" t="str">
        <f>VLOOKUP(A2684,Tables!$A$2:$B$218,2,FALSE)</f>
        <v/>
      </c>
      <c r="O2684" s="8" t="s">
        <v>3149</v>
      </c>
      <c r="P2684" s="8"/>
      <c r="Q2684" t="str">
        <f t="shared" si="41"/>
        <v>Business Logic</v>
      </c>
      <c r="R2684"/>
      <c r="S2684"/>
      <c r="T2684" s="6" t="str">
        <f>IFERROR(VLOOKUP(T$1&amp;"."&amp;$A2684&amp;"."&amp;$B2684,Mappings[[Lookup Name]:[Source Reference]],2,FALSE),"")</f>
        <v/>
      </c>
      <c r="U2684" s="6" t="str">
        <f>IFERROR(VLOOKUP(U$1&amp;"."&amp;$A2684&amp;"."&amp;$B2684,Mappings[[Lookup Name]:[Source Reference]],2,FALSE),"")</f>
        <v/>
      </c>
      <c r="V2684" s="6" t="str">
        <f>IFERROR(VLOOKUP(V$1&amp;"."&amp;$A2684&amp;"."&amp;$B2684,Mappings[[Lookup Name]:[Source Reference]],2,FALSE),"")</f>
        <v/>
      </c>
      <c r="W2684" s="6" t="str">
        <f>IFERROR(VLOOKUP(W$1&amp;"."&amp;$A2684&amp;"."&amp;$B2684,Mappings[[Lookup Name]:[Source Reference]],2,FALSE),"")</f>
        <v/>
      </c>
    </row>
    <row r="2685" spans="1:23" x14ac:dyDescent="0.3">
      <c r="A2685" t="s">
        <v>1702</v>
      </c>
      <c r="B2685" s="6" t="s">
        <v>1706</v>
      </c>
      <c r="C2685" s="5">
        <v>4</v>
      </c>
      <c r="D2685" t="s">
        <v>2102</v>
      </c>
      <c r="E2685">
        <v>4000</v>
      </c>
      <c r="F2685">
        <v>0</v>
      </c>
      <c r="G2685">
        <v>0</v>
      </c>
      <c r="H2685">
        <v>1</v>
      </c>
      <c r="I2685">
        <v>0</v>
      </c>
      <c r="J2685" t="s">
        <v>2117</v>
      </c>
      <c r="K2685" s="2" t="s">
        <v>2117</v>
      </c>
      <c r="L2685" t="str">
        <f>VLOOKUP(A2685,Tables!$A$2:$B$218,2,FALSE)</f>
        <v/>
      </c>
      <c r="O2685" s="8" t="s">
        <v>3149</v>
      </c>
      <c r="P2685" s="8"/>
      <c r="Q2685" t="str">
        <f t="shared" si="41"/>
        <v>Business Logic</v>
      </c>
      <c r="R2685"/>
      <c r="S2685"/>
      <c r="T2685" s="6" t="str">
        <f>IFERROR(VLOOKUP(T$1&amp;"."&amp;$A2685&amp;"."&amp;$B2685,Mappings[[Lookup Name]:[Source Reference]],2,FALSE),"")</f>
        <v/>
      </c>
      <c r="U2685" s="6" t="str">
        <f>IFERROR(VLOOKUP(U$1&amp;"."&amp;$A2685&amp;"."&amp;$B2685,Mappings[[Lookup Name]:[Source Reference]],2,FALSE),"")</f>
        <v/>
      </c>
      <c r="V2685" s="6" t="str">
        <f>IFERROR(VLOOKUP(V$1&amp;"."&amp;$A2685&amp;"."&amp;$B2685,Mappings[[Lookup Name]:[Source Reference]],2,FALSE),"")</f>
        <v/>
      </c>
      <c r="W2685" s="6" t="str">
        <f>IFERROR(VLOOKUP(W$1&amp;"."&amp;$A2685&amp;"."&amp;$B2685,Mappings[[Lookup Name]:[Source Reference]],2,FALSE),"")</f>
        <v/>
      </c>
    </row>
    <row r="2686" spans="1:23" x14ac:dyDescent="0.3">
      <c r="A2686" t="s">
        <v>1702</v>
      </c>
      <c r="B2686" s="6" t="s">
        <v>1707</v>
      </c>
      <c r="C2686" s="5">
        <v>5</v>
      </c>
      <c r="D2686" t="s">
        <v>2105</v>
      </c>
      <c r="E2686">
        <v>3</v>
      </c>
      <c r="F2686">
        <v>10</v>
      </c>
      <c r="G2686">
        <v>0</v>
      </c>
      <c r="H2686">
        <v>1</v>
      </c>
      <c r="I2686">
        <v>0</v>
      </c>
      <c r="J2686" t="s">
        <v>2117</v>
      </c>
      <c r="K2686" s="2" t="s">
        <v>2117</v>
      </c>
      <c r="L2686" t="str">
        <f>VLOOKUP(A2686,Tables!$A$2:$B$218,2,FALSE)</f>
        <v/>
      </c>
      <c r="O2686" s="8" t="s">
        <v>3149</v>
      </c>
      <c r="P2686" s="8"/>
      <c r="Q2686" t="str">
        <f t="shared" si="41"/>
        <v>Business Logic</v>
      </c>
      <c r="R2686"/>
      <c r="S2686"/>
      <c r="T2686" s="6" t="str">
        <f>IFERROR(VLOOKUP(T$1&amp;"."&amp;$A2686&amp;"."&amp;$B2686,Mappings[[Lookup Name]:[Source Reference]],2,FALSE),"")</f>
        <v/>
      </c>
      <c r="U2686" s="6" t="str">
        <f>IFERROR(VLOOKUP(U$1&amp;"."&amp;$A2686&amp;"."&amp;$B2686,Mappings[[Lookup Name]:[Source Reference]],2,FALSE),"")</f>
        <v/>
      </c>
      <c r="V2686" s="6" t="str">
        <f>IFERROR(VLOOKUP(V$1&amp;"."&amp;$A2686&amp;"."&amp;$B2686,Mappings[[Lookup Name]:[Source Reference]],2,FALSE),"")</f>
        <v/>
      </c>
      <c r="W2686" s="6" t="str">
        <f>IFERROR(VLOOKUP(W$1&amp;"."&amp;$A2686&amp;"."&amp;$B2686,Mappings[[Lookup Name]:[Source Reference]],2,FALSE),"")</f>
        <v/>
      </c>
    </row>
    <row r="2687" spans="1:23" x14ac:dyDescent="0.3">
      <c r="A2687" t="s">
        <v>1702</v>
      </c>
      <c r="B2687" s="6" t="s">
        <v>1708</v>
      </c>
      <c r="C2687" s="5">
        <v>6</v>
      </c>
      <c r="D2687" t="s">
        <v>2105</v>
      </c>
      <c r="E2687">
        <v>3</v>
      </c>
      <c r="F2687">
        <v>10</v>
      </c>
      <c r="G2687">
        <v>0</v>
      </c>
      <c r="H2687">
        <v>1</v>
      </c>
      <c r="I2687">
        <v>0</v>
      </c>
      <c r="J2687" t="s">
        <v>2117</v>
      </c>
      <c r="K2687" s="2" t="s">
        <v>2117</v>
      </c>
      <c r="L2687" t="str">
        <f>VLOOKUP(A2687,Tables!$A$2:$B$218,2,FALSE)</f>
        <v/>
      </c>
      <c r="O2687" s="8" t="s">
        <v>3149</v>
      </c>
      <c r="P2687" s="8"/>
      <c r="Q2687" t="str">
        <f t="shared" si="41"/>
        <v>Business Logic</v>
      </c>
      <c r="R2687"/>
      <c r="S2687"/>
      <c r="T2687" s="6" t="str">
        <f>IFERROR(VLOOKUP(T$1&amp;"."&amp;$A2687&amp;"."&amp;$B2687,Mappings[[Lookup Name]:[Source Reference]],2,FALSE),"")</f>
        <v/>
      </c>
      <c r="U2687" s="6" t="str">
        <f>IFERROR(VLOOKUP(U$1&amp;"."&amp;$A2687&amp;"."&amp;$B2687,Mappings[[Lookup Name]:[Source Reference]],2,FALSE),"")</f>
        <v/>
      </c>
      <c r="V2687" s="6" t="str">
        <f>IFERROR(VLOOKUP(V$1&amp;"."&amp;$A2687&amp;"."&amp;$B2687,Mappings[[Lookup Name]:[Source Reference]],2,FALSE),"")</f>
        <v/>
      </c>
      <c r="W2687" s="6" t="str">
        <f>IFERROR(VLOOKUP(W$1&amp;"."&amp;$A2687&amp;"."&amp;$B2687,Mappings[[Lookup Name]:[Source Reference]],2,FALSE),"")</f>
        <v/>
      </c>
    </row>
    <row r="2688" spans="1:23" x14ac:dyDescent="0.3">
      <c r="A2688" t="s">
        <v>1702</v>
      </c>
      <c r="B2688" s="6" t="s">
        <v>1709</v>
      </c>
      <c r="C2688" s="5">
        <v>7</v>
      </c>
      <c r="D2688" t="s">
        <v>2099</v>
      </c>
      <c r="E2688">
        <v>4</v>
      </c>
      <c r="F2688">
        <v>10</v>
      </c>
      <c r="G2688">
        <v>0</v>
      </c>
      <c r="H2688">
        <v>1</v>
      </c>
      <c r="I2688">
        <v>0</v>
      </c>
      <c r="J2688" t="s">
        <v>2117</v>
      </c>
      <c r="K2688" s="2" t="s">
        <v>2117</v>
      </c>
      <c r="L2688" t="str">
        <f>VLOOKUP(A2688,Tables!$A$2:$B$218,2,FALSE)</f>
        <v/>
      </c>
      <c r="O2688" s="8" t="s">
        <v>3149</v>
      </c>
      <c r="P2688" s="8"/>
      <c r="Q2688" t="str">
        <f t="shared" si="41"/>
        <v>Business Logic</v>
      </c>
      <c r="R2688"/>
      <c r="S2688"/>
      <c r="T2688" s="6" t="str">
        <f>IFERROR(VLOOKUP(T$1&amp;"."&amp;$A2688&amp;"."&amp;$B2688,Mappings[[Lookup Name]:[Source Reference]],2,FALSE),"")</f>
        <v/>
      </c>
      <c r="U2688" s="6" t="str">
        <f>IFERROR(VLOOKUP(U$1&amp;"."&amp;$A2688&amp;"."&amp;$B2688,Mappings[[Lookup Name]:[Source Reference]],2,FALSE),"")</f>
        <v/>
      </c>
      <c r="V2688" s="6" t="str">
        <f>IFERROR(VLOOKUP(V$1&amp;"."&amp;$A2688&amp;"."&amp;$B2688,Mappings[[Lookup Name]:[Source Reference]],2,FALSE),"")</f>
        <v/>
      </c>
      <c r="W2688" s="6" t="str">
        <f>IFERROR(VLOOKUP(W$1&amp;"."&amp;$A2688&amp;"."&amp;$B2688,Mappings[[Lookup Name]:[Source Reference]],2,FALSE),"")</f>
        <v/>
      </c>
    </row>
    <row r="2689" spans="1:23" x14ac:dyDescent="0.3">
      <c r="A2689" t="s">
        <v>1702</v>
      </c>
      <c r="B2689" s="6" t="s">
        <v>864</v>
      </c>
      <c r="C2689" s="5">
        <v>8</v>
      </c>
      <c r="D2689" t="s">
        <v>2098</v>
      </c>
      <c r="E2689">
        <v>8</v>
      </c>
      <c r="F2689">
        <v>23</v>
      </c>
      <c r="G2689">
        <v>3</v>
      </c>
      <c r="H2689">
        <v>1</v>
      </c>
      <c r="I2689">
        <v>0</v>
      </c>
      <c r="J2689" t="s">
        <v>2117</v>
      </c>
      <c r="K2689" s="2" t="s">
        <v>2117</v>
      </c>
      <c r="L2689" t="str">
        <f>VLOOKUP(A2689,Tables!$A$2:$B$218,2,FALSE)</f>
        <v/>
      </c>
      <c r="O2689" s="8" t="s">
        <v>3149</v>
      </c>
      <c r="P2689" s="8"/>
      <c r="Q2689" t="str">
        <f t="shared" si="41"/>
        <v>Business Logic</v>
      </c>
      <c r="R2689"/>
      <c r="S2689"/>
      <c r="T2689" s="6" t="str">
        <f>IFERROR(VLOOKUP(T$1&amp;"."&amp;$A2689&amp;"."&amp;$B2689,Mappings[[Lookup Name]:[Source Reference]],2,FALSE),"")</f>
        <v/>
      </c>
      <c r="U2689" s="6" t="str">
        <f>IFERROR(VLOOKUP(U$1&amp;"."&amp;$A2689&amp;"."&amp;$B2689,Mappings[[Lookup Name]:[Source Reference]],2,FALSE),"")</f>
        <v/>
      </c>
      <c r="V2689" s="6" t="str">
        <f>IFERROR(VLOOKUP(V$1&amp;"."&amp;$A2689&amp;"."&amp;$B2689,Mappings[[Lookup Name]:[Source Reference]],2,FALSE),"")</f>
        <v/>
      </c>
      <c r="W2689" s="6" t="str">
        <f>IFERROR(VLOOKUP(W$1&amp;"."&amp;$A2689&amp;"."&amp;$B2689,Mappings[[Lookup Name]:[Source Reference]],2,FALSE),"")</f>
        <v/>
      </c>
    </row>
    <row r="2690" spans="1:23" x14ac:dyDescent="0.3">
      <c r="A2690" t="s">
        <v>1702</v>
      </c>
      <c r="B2690" s="6" t="s">
        <v>865</v>
      </c>
      <c r="C2690" s="5">
        <v>9</v>
      </c>
      <c r="D2690" t="s">
        <v>2098</v>
      </c>
      <c r="E2690">
        <v>8</v>
      </c>
      <c r="F2690">
        <v>23</v>
      </c>
      <c r="G2690">
        <v>3</v>
      </c>
      <c r="H2690">
        <v>1</v>
      </c>
      <c r="I2690">
        <v>0</v>
      </c>
      <c r="J2690" t="s">
        <v>2117</v>
      </c>
      <c r="K2690" s="2" t="s">
        <v>2117</v>
      </c>
      <c r="L2690" t="str">
        <f>VLOOKUP(A2690,Tables!$A$2:$B$218,2,FALSE)</f>
        <v/>
      </c>
      <c r="O2690" s="8" t="s">
        <v>3149</v>
      </c>
      <c r="P2690" s="8"/>
      <c r="Q2690" t="str">
        <f t="shared" si="41"/>
        <v>Business Logic</v>
      </c>
      <c r="R2690"/>
      <c r="S2690"/>
      <c r="T2690" s="6" t="str">
        <f>IFERROR(VLOOKUP(T$1&amp;"."&amp;$A2690&amp;"."&amp;$B2690,Mappings[[Lookup Name]:[Source Reference]],2,FALSE),"")</f>
        <v/>
      </c>
      <c r="U2690" s="6" t="str">
        <f>IFERROR(VLOOKUP(U$1&amp;"."&amp;$A2690&amp;"."&amp;$B2690,Mappings[[Lookup Name]:[Source Reference]],2,FALSE),"")</f>
        <v/>
      </c>
      <c r="V2690" s="6" t="str">
        <f>IFERROR(VLOOKUP(V$1&amp;"."&amp;$A2690&amp;"."&amp;$B2690,Mappings[[Lookup Name]:[Source Reference]],2,FALSE),"")</f>
        <v/>
      </c>
      <c r="W2690" s="6" t="str">
        <f>IFERROR(VLOOKUP(W$1&amp;"."&amp;$A2690&amp;"."&amp;$B2690,Mappings[[Lookup Name]:[Source Reference]],2,FALSE),"")</f>
        <v/>
      </c>
    </row>
    <row r="2691" spans="1:23" x14ac:dyDescent="0.3">
      <c r="A2691" t="s">
        <v>1702</v>
      </c>
      <c r="B2691" s="6" t="s">
        <v>866</v>
      </c>
      <c r="C2691" s="5">
        <v>10</v>
      </c>
      <c r="D2691" t="s">
        <v>2101</v>
      </c>
      <c r="E2691">
        <v>1</v>
      </c>
      <c r="F2691">
        <v>0</v>
      </c>
      <c r="G2691">
        <v>0</v>
      </c>
      <c r="H2691">
        <v>1</v>
      </c>
      <c r="I2691">
        <v>0</v>
      </c>
      <c r="J2691" t="s">
        <v>2117</v>
      </c>
      <c r="K2691" s="2" t="s">
        <v>2117</v>
      </c>
      <c r="L2691" t="str">
        <f>VLOOKUP(A2691,Tables!$A$2:$B$218,2,FALSE)</f>
        <v/>
      </c>
      <c r="O2691" s="8" t="s">
        <v>3149</v>
      </c>
      <c r="P2691" s="8"/>
      <c r="Q2691" t="str">
        <f t="shared" ref="Q2691:Q2754" si="42">IF(B2691="Source_System_SID","Link to Source System",IF(OR(B2691="Created_By_ID",B2691="Created_by_Date",B2691="Last_Updated_By_Date",B2691="Last_Updated_By_ID",B2691="Audit_SID",B2691="Update_Audit_SID"),"ETL Audit Process",IF(RIGHT(B2691,3)="SID","System Generated","Business Logic")))</f>
        <v>Business Logic</v>
      </c>
      <c r="R2691"/>
      <c r="S2691"/>
      <c r="T2691" s="6" t="str">
        <f>IFERROR(VLOOKUP(T$1&amp;"."&amp;$A2691&amp;"."&amp;$B2691,Mappings[[Lookup Name]:[Source Reference]],2,FALSE),"")</f>
        <v/>
      </c>
      <c r="U2691" s="6" t="str">
        <f>IFERROR(VLOOKUP(U$1&amp;"."&amp;$A2691&amp;"."&amp;$B2691,Mappings[[Lookup Name]:[Source Reference]],2,FALSE),"")</f>
        <v/>
      </c>
      <c r="V2691" s="6" t="str">
        <f>IFERROR(VLOOKUP(V$1&amp;"."&amp;$A2691&amp;"."&amp;$B2691,Mappings[[Lookup Name]:[Source Reference]],2,FALSE),"")</f>
        <v/>
      </c>
      <c r="W2691" s="6" t="str">
        <f>IFERROR(VLOOKUP(W$1&amp;"."&amp;$A2691&amp;"."&amp;$B2691,Mappings[[Lookup Name]:[Source Reference]],2,FALSE),"")</f>
        <v/>
      </c>
    </row>
    <row r="2692" spans="1:23" x14ac:dyDescent="0.3">
      <c r="A2692" t="s">
        <v>1702</v>
      </c>
      <c r="B2692" s="6" t="s">
        <v>867</v>
      </c>
      <c r="C2692" s="5">
        <v>11</v>
      </c>
      <c r="D2692" t="s">
        <v>2101</v>
      </c>
      <c r="E2692">
        <v>1</v>
      </c>
      <c r="F2692">
        <v>0</v>
      </c>
      <c r="G2692">
        <v>0</v>
      </c>
      <c r="H2692">
        <v>1</v>
      </c>
      <c r="I2692">
        <v>0</v>
      </c>
      <c r="J2692" t="s">
        <v>2117</v>
      </c>
      <c r="K2692" s="2" t="s">
        <v>2117</v>
      </c>
      <c r="L2692" t="str">
        <f>VLOOKUP(A2692,Tables!$A$2:$B$218,2,FALSE)</f>
        <v/>
      </c>
      <c r="O2692" s="8" t="s">
        <v>3149</v>
      </c>
      <c r="P2692" s="8"/>
      <c r="Q2692" t="str">
        <f t="shared" si="42"/>
        <v>Business Logic</v>
      </c>
      <c r="R2692"/>
      <c r="S2692"/>
      <c r="T2692" s="6" t="str">
        <f>IFERROR(VLOOKUP(T$1&amp;"."&amp;$A2692&amp;"."&amp;$B2692,Mappings[[Lookup Name]:[Source Reference]],2,FALSE),"")</f>
        <v/>
      </c>
      <c r="U2692" s="6" t="str">
        <f>IFERROR(VLOOKUP(U$1&amp;"."&amp;$A2692&amp;"."&amp;$B2692,Mappings[[Lookup Name]:[Source Reference]],2,FALSE),"")</f>
        <v/>
      </c>
      <c r="V2692" s="6" t="str">
        <f>IFERROR(VLOOKUP(V$1&amp;"."&amp;$A2692&amp;"."&amp;$B2692,Mappings[[Lookup Name]:[Source Reference]],2,FALSE),"")</f>
        <v/>
      </c>
      <c r="W2692" s="6" t="str">
        <f>IFERROR(VLOOKUP(W$1&amp;"."&amp;$A2692&amp;"."&amp;$B2692,Mappings[[Lookup Name]:[Source Reference]],2,FALSE),"")</f>
        <v/>
      </c>
    </row>
    <row r="2693" spans="1:23" x14ac:dyDescent="0.3">
      <c r="A2693" t="s">
        <v>1702</v>
      </c>
      <c r="B2693" s="6" t="s">
        <v>868</v>
      </c>
      <c r="C2693" s="5">
        <v>12</v>
      </c>
      <c r="D2693" t="s">
        <v>2099</v>
      </c>
      <c r="E2693">
        <v>4</v>
      </c>
      <c r="F2693">
        <v>10</v>
      </c>
      <c r="G2693">
        <v>0</v>
      </c>
      <c r="H2693">
        <v>1</v>
      </c>
      <c r="I2693">
        <v>0</v>
      </c>
      <c r="J2693" t="s">
        <v>2117</v>
      </c>
      <c r="K2693" s="2" t="s">
        <v>2117</v>
      </c>
      <c r="L2693" t="str">
        <f>VLOOKUP(A2693,Tables!$A$2:$B$218,2,FALSE)</f>
        <v/>
      </c>
      <c r="O2693" s="8" t="s">
        <v>3149</v>
      </c>
      <c r="P2693" s="8"/>
      <c r="Q2693" t="str">
        <f t="shared" si="42"/>
        <v>Business Logic</v>
      </c>
      <c r="R2693"/>
      <c r="S2693"/>
      <c r="T2693" s="6" t="str">
        <f>IFERROR(VLOOKUP(T$1&amp;"."&amp;$A2693&amp;"."&amp;$B2693,Mappings[[Lookup Name]:[Source Reference]],2,FALSE),"")</f>
        <v/>
      </c>
      <c r="U2693" s="6" t="str">
        <f>IFERROR(VLOOKUP(U$1&amp;"."&amp;$A2693&amp;"."&amp;$B2693,Mappings[[Lookup Name]:[Source Reference]],2,FALSE),"")</f>
        <v/>
      </c>
      <c r="V2693" s="6" t="str">
        <f>IFERROR(VLOOKUP(V$1&amp;"."&amp;$A2693&amp;"."&amp;$B2693,Mappings[[Lookup Name]:[Source Reference]],2,FALSE),"")</f>
        <v/>
      </c>
      <c r="W2693" s="6" t="str">
        <f>IFERROR(VLOOKUP(W$1&amp;"."&amp;$A2693&amp;"."&amp;$B2693,Mappings[[Lookup Name]:[Source Reference]],2,FALSE),"")</f>
        <v/>
      </c>
    </row>
    <row r="2694" spans="1:23" x14ac:dyDescent="0.3">
      <c r="A2694" t="s">
        <v>1702</v>
      </c>
      <c r="B2694" s="6" t="s">
        <v>869</v>
      </c>
      <c r="C2694" s="5">
        <v>13</v>
      </c>
      <c r="D2694" t="s">
        <v>2099</v>
      </c>
      <c r="E2694">
        <v>4</v>
      </c>
      <c r="F2694">
        <v>10</v>
      </c>
      <c r="G2694">
        <v>0</v>
      </c>
      <c r="H2694">
        <v>1</v>
      </c>
      <c r="I2694">
        <v>0</v>
      </c>
      <c r="J2694" t="s">
        <v>2117</v>
      </c>
      <c r="K2694" s="2" t="s">
        <v>2117</v>
      </c>
      <c r="L2694" t="str">
        <f>VLOOKUP(A2694,Tables!$A$2:$B$218,2,FALSE)</f>
        <v/>
      </c>
      <c r="O2694" s="8" t="s">
        <v>3149</v>
      </c>
      <c r="P2694" s="8"/>
      <c r="Q2694" t="str">
        <f t="shared" si="42"/>
        <v>Business Logic</v>
      </c>
      <c r="R2694"/>
      <c r="S2694"/>
      <c r="T2694" s="6" t="str">
        <f>IFERROR(VLOOKUP(T$1&amp;"."&amp;$A2694&amp;"."&amp;$B2694,Mappings[[Lookup Name]:[Source Reference]],2,FALSE),"")</f>
        <v/>
      </c>
      <c r="U2694" s="6" t="str">
        <f>IFERROR(VLOOKUP(U$1&amp;"."&amp;$A2694&amp;"."&amp;$B2694,Mappings[[Lookup Name]:[Source Reference]],2,FALSE),"")</f>
        <v/>
      </c>
      <c r="V2694" s="6" t="str">
        <f>IFERROR(VLOOKUP(V$1&amp;"."&amp;$A2694&amp;"."&amp;$B2694,Mappings[[Lookup Name]:[Source Reference]],2,FALSE),"")</f>
        <v/>
      </c>
      <c r="W2694" s="6" t="str">
        <f>IFERROR(VLOOKUP(W$1&amp;"."&amp;$A2694&amp;"."&amp;$B2694,Mappings[[Lookup Name]:[Source Reference]],2,FALSE),"")</f>
        <v/>
      </c>
    </row>
    <row r="2695" spans="1:23" x14ac:dyDescent="0.3">
      <c r="A2695" t="s">
        <v>1702</v>
      </c>
      <c r="B2695" s="6" t="s">
        <v>870</v>
      </c>
      <c r="C2695" s="5">
        <v>14</v>
      </c>
      <c r="D2695" t="s">
        <v>2107</v>
      </c>
      <c r="E2695">
        <v>8</v>
      </c>
      <c r="F2695">
        <v>19</v>
      </c>
      <c r="G2695">
        <v>0</v>
      </c>
      <c r="H2695">
        <v>1</v>
      </c>
      <c r="I2695">
        <v>0</v>
      </c>
      <c r="J2695" t="s">
        <v>2117</v>
      </c>
      <c r="K2695" s="2" t="s">
        <v>2117</v>
      </c>
      <c r="L2695" t="str">
        <f>VLOOKUP(A2695,Tables!$A$2:$B$218,2,FALSE)</f>
        <v/>
      </c>
      <c r="O2695" s="8" t="s">
        <v>3149</v>
      </c>
      <c r="P2695" s="8"/>
      <c r="Q2695" t="str">
        <f t="shared" si="42"/>
        <v>Business Logic</v>
      </c>
      <c r="R2695"/>
      <c r="S2695"/>
      <c r="T2695" s="6" t="str">
        <f>IFERROR(VLOOKUP(T$1&amp;"."&amp;$A2695&amp;"."&amp;$B2695,Mappings[[Lookup Name]:[Source Reference]],2,FALSE),"")</f>
        <v/>
      </c>
      <c r="U2695" s="6" t="str">
        <f>IFERROR(VLOOKUP(U$1&amp;"."&amp;$A2695&amp;"."&amp;$B2695,Mappings[[Lookup Name]:[Source Reference]],2,FALSE),"")</f>
        <v/>
      </c>
      <c r="V2695" s="6" t="str">
        <f>IFERROR(VLOOKUP(V$1&amp;"."&amp;$A2695&amp;"."&amp;$B2695,Mappings[[Lookup Name]:[Source Reference]],2,FALSE),"")</f>
        <v/>
      </c>
      <c r="W2695" s="6" t="str">
        <f>IFERROR(VLOOKUP(W$1&amp;"."&amp;$A2695&amp;"."&amp;$B2695,Mappings[[Lookup Name]:[Source Reference]],2,FALSE),"")</f>
        <v/>
      </c>
    </row>
    <row r="2696" spans="1:23" x14ac:dyDescent="0.3">
      <c r="A2696" t="s">
        <v>1702</v>
      </c>
      <c r="B2696" s="6" t="s">
        <v>871</v>
      </c>
      <c r="C2696" s="5">
        <v>15</v>
      </c>
      <c r="D2696" t="s">
        <v>2107</v>
      </c>
      <c r="E2696">
        <v>8</v>
      </c>
      <c r="F2696">
        <v>19</v>
      </c>
      <c r="G2696">
        <v>0</v>
      </c>
      <c r="H2696">
        <v>1</v>
      </c>
      <c r="I2696">
        <v>0</v>
      </c>
      <c r="J2696" t="s">
        <v>2117</v>
      </c>
      <c r="K2696" s="2" t="s">
        <v>2117</v>
      </c>
      <c r="L2696" t="str">
        <f>VLOOKUP(A2696,Tables!$A$2:$B$218,2,FALSE)</f>
        <v/>
      </c>
      <c r="O2696" s="8" t="s">
        <v>3149</v>
      </c>
      <c r="P2696" s="8"/>
      <c r="Q2696" t="str">
        <f t="shared" si="42"/>
        <v>Business Logic</v>
      </c>
      <c r="R2696"/>
      <c r="S2696"/>
      <c r="T2696" s="6" t="str">
        <f>IFERROR(VLOOKUP(T$1&amp;"."&amp;$A2696&amp;"."&amp;$B2696,Mappings[[Lookup Name]:[Source Reference]],2,FALSE),"")</f>
        <v/>
      </c>
      <c r="U2696" s="6" t="str">
        <f>IFERROR(VLOOKUP(U$1&amp;"."&amp;$A2696&amp;"."&amp;$B2696,Mappings[[Lookup Name]:[Source Reference]],2,FALSE),"")</f>
        <v/>
      </c>
      <c r="V2696" s="6" t="str">
        <f>IFERROR(VLOOKUP(V$1&amp;"."&amp;$A2696&amp;"."&amp;$B2696,Mappings[[Lookup Name]:[Source Reference]],2,FALSE),"")</f>
        <v/>
      </c>
      <c r="W2696" s="6" t="str">
        <f>IFERROR(VLOOKUP(W$1&amp;"."&amp;$A2696&amp;"."&amp;$B2696,Mappings[[Lookup Name]:[Source Reference]],2,FALSE),"")</f>
        <v/>
      </c>
    </row>
    <row r="2697" spans="1:23" x14ac:dyDescent="0.3">
      <c r="A2697" t="s">
        <v>1702</v>
      </c>
      <c r="B2697" s="6" t="s">
        <v>872</v>
      </c>
      <c r="C2697" s="5">
        <v>16</v>
      </c>
      <c r="D2697" t="s">
        <v>2102</v>
      </c>
      <c r="E2697">
        <v>32</v>
      </c>
      <c r="F2697">
        <v>0</v>
      </c>
      <c r="G2697">
        <v>0</v>
      </c>
      <c r="H2697">
        <v>1</v>
      </c>
      <c r="I2697">
        <v>0</v>
      </c>
      <c r="J2697" t="s">
        <v>2117</v>
      </c>
      <c r="K2697" s="2" t="s">
        <v>2117</v>
      </c>
      <c r="L2697" t="str">
        <f>VLOOKUP(A2697,Tables!$A$2:$B$218,2,FALSE)</f>
        <v/>
      </c>
      <c r="O2697" s="8" t="s">
        <v>3149</v>
      </c>
      <c r="P2697" s="8"/>
      <c r="Q2697" t="str">
        <f t="shared" si="42"/>
        <v>Business Logic</v>
      </c>
      <c r="R2697"/>
      <c r="S2697"/>
      <c r="T2697" s="6" t="str">
        <f>IFERROR(VLOOKUP(T$1&amp;"."&amp;$A2697&amp;"."&amp;$B2697,Mappings[[Lookup Name]:[Source Reference]],2,FALSE),"")</f>
        <v/>
      </c>
      <c r="U2697" s="6" t="str">
        <f>IFERROR(VLOOKUP(U$1&amp;"."&amp;$A2697&amp;"."&amp;$B2697,Mappings[[Lookup Name]:[Source Reference]],2,FALSE),"")</f>
        <v/>
      </c>
      <c r="V2697" s="6" t="str">
        <f>IFERROR(VLOOKUP(V$1&amp;"."&amp;$A2697&amp;"."&amp;$B2697,Mappings[[Lookup Name]:[Source Reference]],2,FALSE),"")</f>
        <v/>
      </c>
      <c r="W2697" s="6" t="str">
        <f>IFERROR(VLOOKUP(W$1&amp;"."&amp;$A2697&amp;"."&amp;$B2697,Mappings[[Lookup Name]:[Source Reference]],2,FALSE),"")</f>
        <v/>
      </c>
    </row>
    <row r="2698" spans="1:23" x14ac:dyDescent="0.3">
      <c r="A2698" t="s">
        <v>1702</v>
      </c>
      <c r="B2698" s="6" t="s">
        <v>16</v>
      </c>
      <c r="C2698" s="5">
        <v>17</v>
      </c>
      <c r="D2698" t="s">
        <v>2099</v>
      </c>
      <c r="E2698">
        <v>4</v>
      </c>
      <c r="F2698">
        <v>10</v>
      </c>
      <c r="G2698">
        <v>0</v>
      </c>
      <c r="H2698">
        <v>0</v>
      </c>
      <c r="I2698">
        <v>0</v>
      </c>
      <c r="J2698" t="s">
        <v>2117</v>
      </c>
      <c r="K2698" s="2" t="s">
        <v>2117</v>
      </c>
      <c r="L2698" t="str">
        <f>VLOOKUP(A2698,Tables!$A$2:$B$218,2,FALSE)</f>
        <v/>
      </c>
      <c r="O2698" s="8" t="s">
        <v>3149</v>
      </c>
      <c r="P2698" s="8"/>
      <c r="Q2698" t="str">
        <f t="shared" si="42"/>
        <v>ETL Audit Process</v>
      </c>
      <c r="R2698"/>
      <c r="S2698"/>
      <c r="T2698" s="6" t="str">
        <f>IFERROR(VLOOKUP(T$1&amp;"."&amp;$A2698&amp;"."&amp;$B2698,Mappings[[Lookup Name]:[Source Reference]],2,FALSE),"")</f>
        <v/>
      </c>
      <c r="U2698" s="6" t="str">
        <f>IFERROR(VLOOKUP(U$1&amp;"."&amp;$A2698&amp;"."&amp;$B2698,Mappings[[Lookup Name]:[Source Reference]],2,FALSE),"")</f>
        <v/>
      </c>
      <c r="V2698" s="6" t="str">
        <f>IFERROR(VLOOKUP(V$1&amp;"."&amp;$A2698&amp;"."&amp;$B2698,Mappings[[Lookup Name]:[Source Reference]],2,FALSE),"")</f>
        <v/>
      </c>
      <c r="W2698" s="6" t="str">
        <f>IFERROR(VLOOKUP(W$1&amp;"."&amp;$A2698&amp;"."&amp;$B2698,Mappings[[Lookup Name]:[Source Reference]],2,FALSE),"")</f>
        <v/>
      </c>
    </row>
    <row r="2699" spans="1:23" x14ac:dyDescent="0.3">
      <c r="A2699" t="s">
        <v>1702</v>
      </c>
      <c r="B2699" s="6" t="s">
        <v>17</v>
      </c>
      <c r="C2699" s="5">
        <v>18</v>
      </c>
      <c r="D2699" t="s">
        <v>2099</v>
      </c>
      <c r="E2699">
        <v>4</v>
      </c>
      <c r="F2699">
        <v>10</v>
      </c>
      <c r="G2699">
        <v>0</v>
      </c>
      <c r="H2699">
        <v>0</v>
      </c>
      <c r="I2699">
        <v>0</v>
      </c>
      <c r="J2699" t="s">
        <v>2117</v>
      </c>
      <c r="K2699" s="2" t="s">
        <v>2117</v>
      </c>
      <c r="L2699" t="str">
        <f>VLOOKUP(A2699,Tables!$A$2:$B$218,2,FALSE)</f>
        <v/>
      </c>
      <c r="O2699" s="8" t="s">
        <v>3149</v>
      </c>
      <c r="P2699" s="8"/>
      <c r="Q2699" t="str">
        <f t="shared" si="42"/>
        <v>ETL Audit Process</v>
      </c>
      <c r="R2699"/>
      <c r="S2699"/>
      <c r="T2699" s="6" t="str">
        <f>IFERROR(VLOOKUP(T$1&amp;"."&amp;$A2699&amp;"."&amp;$B2699,Mappings[[Lookup Name]:[Source Reference]],2,FALSE),"")</f>
        <v/>
      </c>
      <c r="U2699" s="6" t="str">
        <f>IFERROR(VLOOKUP(U$1&amp;"."&amp;$A2699&amp;"."&amp;$B2699,Mappings[[Lookup Name]:[Source Reference]],2,FALSE),"")</f>
        <v/>
      </c>
      <c r="V2699" s="6" t="str">
        <f>IFERROR(VLOOKUP(V$1&amp;"."&amp;$A2699&amp;"."&amp;$B2699,Mappings[[Lookup Name]:[Source Reference]],2,FALSE),"")</f>
        <v/>
      </c>
      <c r="W2699" s="6" t="str">
        <f>IFERROR(VLOOKUP(W$1&amp;"."&amp;$A2699&amp;"."&amp;$B2699,Mappings[[Lookup Name]:[Source Reference]],2,FALSE),"")</f>
        <v/>
      </c>
    </row>
    <row r="2700" spans="1:23" ht="31.2" x14ac:dyDescent="0.3">
      <c r="A2700" t="s">
        <v>1702</v>
      </c>
      <c r="B2700" s="6" t="s">
        <v>18</v>
      </c>
      <c r="C2700" s="5">
        <v>19</v>
      </c>
      <c r="D2700" t="s">
        <v>2099</v>
      </c>
      <c r="E2700">
        <v>4</v>
      </c>
      <c r="F2700">
        <v>10</v>
      </c>
      <c r="G2700">
        <v>0</v>
      </c>
      <c r="H2700">
        <v>0</v>
      </c>
      <c r="I2700">
        <v>0</v>
      </c>
      <c r="J2700" t="s">
        <v>2120</v>
      </c>
      <c r="K2700" s="2" t="s">
        <v>2340</v>
      </c>
      <c r="L2700" t="str">
        <f>VLOOKUP(A2700,Tables!$A$2:$B$218,2,FALSE)</f>
        <v/>
      </c>
      <c r="O2700" s="8" t="s">
        <v>3149</v>
      </c>
      <c r="P2700" s="8"/>
      <c r="Q2700" t="str">
        <f t="shared" si="42"/>
        <v>Link to Source System</v>
      </c>
      <c r="R2700"/>
      <c r="S2700"/>
      <c r="T2700" s="6" t="str">
        <f>IFERROR(VLOOKUP(T$1&amp;"."&amp;$A2700&amp;"."&amp;$B2700,Mappings[[Lookup Name]:[Source Reference]],2,FALSE),"")</f>
        <v/>
      </c>
      <c r="U2700" s="6" t="str">
        <f>IFERROR(VLOOKUP(U$1&amp;"."&amp;$A2700&amp;"."&amp;$B2700,Mappings[[Lookup Name]:[Source Reference]],2,FALSE),"")</f>
        <v/>
      </c>
      <c r="V2700" s="6" t="str">
        <f>IFERROR(VLOOKUP(V$1&amp;"."&amp;$A2700&amp;"."&amp;$B2700,Mappings[[Lookup Name]:[Source Reference]],2,FALSE),"")</f>
        <v/>
      </c>
      <c r="W2700" s="6" t="str">
        <f>IFERROR(VLOOKUP(W$1&amp;"."&amp;$A2700&amp;"."&amp;$B2700,Mappings[[Lookup Name]:[Source Reference]],2,FALSE),"")</f>
        <v/>
      </c>
    </row>
    <row r="2701" spans="1:23" x14ac:dyDescent="0.3">
      <c r="A2701" t="s">
        <v>1710</v>
      </c>
      <c r="B2701" s="6" t="s">
        <v>1711</v>
      </c>
      <c r="C2701" s="5">
        <v>1</v>
      </c>
      <c r="D2701" t="s">
        <v>2099</v>
      </c>
      <c r="E2701">
        <v>4</v>
      </c>
      <c r="F2701">
        <v>10</v>
      </c>
      <c r="G2701">
        <v>0</v>
      </c>
      <c r="H2701">
        <v>0</v>
      </c>
      <c r="I2701">
        <v>1</v>
      </c>
      <c r="J2701" t="s">
        <v>2117</v>
      </c>
      <c r="K2701" s="2" t="s">
        <v>2117</v>
      </c>
      <c r="L2701" t="str">
        <f>VLOOKUP(A2701,Tables!$A$2:$B$218,2,FALSE)</f>
        <v/>
      </c>
      <c r="O2701" s="8" t="s">
        <v>3149</v>
      </c>
      <c r="P2701" s="8"/>
      <c r="Q2701" t="str">
        <f t="shared" si="42"/>
        <v>System Generated</v>
      </c>
      <c r="R2701"/>
      <c r="S2701"/>
      <c r="T2701" s="6" t="str">
        <f>IFERROR(VLOOKUP(T$1&amp;"."&amp;$A2701&amp;"."&amp;$B2701,Mappings[[Lookup Name]:[Source Reference]],2,FALSE),"")</f>
        <v/>
      </c>
      <c r="U2701" s="6" t="str">
        <f>IFERROR(VLOOKUP(U$1&amp;"."&amp;$A2701&amp;"."&amp;$B2701,Mappings[[Lookup Name]:[Source Reference]],2,FALSE),"")</f>
        <v/>
      </c>
      <c r="V2701" s="6" t="str">
        <f>IFERROR(VLOOKUP(V$1&amp;"."&amp;$A2701&amp;"."&amp;$B2701,Mappings[[Lookup Name]:[Source Reference]],2,FALSE),"")</f>
        <v/>
      </c>
      <c r="W2701" s="6" t="str">
        <f>IFERROR(VLOOKUP(W$1&amp;"."&amp;$A2701&amp;"."&amp;$B2701,Mappings[[Lookup Name]:[Source Reference]],2,FALSE),"")</f>
        <v/>
      </c>
    </row>
    <row r="2702" spans="1:23" x14ac:dyDescent="0.3">
      <c r="A2702" t="s">
        <v>1710</v>
      </c>
      <c r="B2702" s="6" t="s">
        <v>1705</v>
      </c>
      <c r="C2702" s="5">
        <v>2</v>
      </c>
      <c r="D2702" t="s">
        <v>2102</v>
      </c>
      <c r="E2702">
        <v>255</v>
      </c>
      <c r="F2702">
        <v>0</v>
      </c>
      <c r="G2702">
        <v>0</v>
      </c>
      <c r="H2702">
        <v>1</v>
      </c>
      <c r="I2702">
        <v>0</v>
      </c>
      <c r="J2702" t="s">
        <v>2117</v>
      </c>
      <c r="K2702" s="2" t="s">
        <v>2117</v>
      </c>
      <c r="L2702" t="str">
        <f>VLOOKUP(A2702,Tables!$A$2:$B$218,2,FALSE)</f>
        <v/>
      </c>
      <c r="O2702" s="8" t="s">
        <v>3149</v>
      </c>
      <c r="P2702" s="8"/>
      <c r="Q2702" t="str">
        <f t="shared" si="42"/>
        <v>Business Logic</v>
      </c>
      <c r="R2702"/>
      <c r="S2702"/>
      <c r="T2702" s="6" t="str">
        <f>IFERROR(VLOOKUP(T$1&amp;"."&amp;$A2702&amp;"."&amp;$B2702,Mappings[[Lookup Name]:[Source Reference]],2,FALSE),"")</f>
        <v/>
      </c>
      <c r="U2702" s="6" t="str">
        <f>IFERROR(VLOOKUP(U$1&amp;"."&amp;$A2702&amp;"."&amp;$B2702,Mappings[[Lookup Name]:[Source Reference]],2,FALSE),"")</f>
        <v/>
      </c>
      <c r="V2702" s="6" t="str">
        <f>IFERROR(VLOOKUP(V$1&amp;"."&amp;$A2702&amp;"."&amp;$B2702,Mappings[[Lookup Name]:[Source Reference]],2,FALSE),"")</f>
        <v/>
      </c>
      <c r="W2702" s="6" t="str">
        <f>IFERROR(VLOOKUP(W$1&amp;"."&amp;$A2702&amp;"."&amp;$B2702,Mappings[[Lookup Name]:[Source Reference]],2,FALSE),"")</f>
        <v/>
      </c>
    </row>
    <row r="2703" spans="1:23" x14ac:dyDescent="0.3">
      <c r="A2703" t="s">
        <v>1710</v>
      </c>
      <c r="B2703" s="6" t="s">
        <v>1712</v>
      </c>
      <c r="C2703" s="5">
        <v>3</v>
      </c>
      <c r="D2703" t="s">
        <v>2102</v>
      </c>
      <c r="E2703">
        <v>4000</v>
      </c>
      <c r="F2703">
        <v>0</v>
      </c>
      <c r="G2703">
        <v>0</v>
      </c>
      <c r="H2703">
        <v>1</v>
      </c>
      <c r="I2703">
        <v>0</v>
      </c>
      <c r="J2703" t="s">
        <v>2117</v>
      </c>
      <c r="K2703" s="2" t="s">
        <v>2117</v>
      </c>
      <c r="L2703" t="str">
        <f>VLOOKUP(A2703,Tables!$A$2:$B$218,2,FALSE)</f>
        <v/>
      </c>
      <c r="O2703" s="8" t="s">
        <v>3149</v>
      </c>
      <c r="P2703" s="8"/>
      <c r="Q2703" t="str">
        <f t="shared" si="42"/>
        <v>Business Logic</v>
      </c>
      <c r="R2703"/>
      <c r="S2703"/>
      <c r="T2703" s="6" t="str">
        <f>IFERROR(VLOOKUP(T$1&amp;"."&amp;$A2703&amp;"."&amp;$B2703,Mappings[[Lookup Name]:[Source Reference]],2,FALSE),"")</f>
        <v/>
      </c>
      <c r="U2703" s="6" t="str">
        <f>IFERROR(VLOOKUP(U$1&amp;"."&amp;$A2703&amp;"."&amp;$B2703,Mappings[[Lookup Name]:[Source Reference]],2,FALSE),"")</f>
        <v/>
      </c>
      <c r="V2703" s="6" t="str">
        <f>IFERROR(VLOOKUP(V$1&amp;"."&amp;$A2703&amp;"."&amp;$B2703,Mappings[[Lookup Name]:[Source Reference]],2,FALSE),"")</f>
        <v/>
      </c>
      <c r="W2703" s="6" t="str">
        <f>IFERROR(VLOOKUP(W$1&amp;"."&amp;$A2703&amp;"."&amp;$B2703,Mappings[[Lookup Name]:[Source Reference]],2,FALSE),"")</f>
        <v/>
      </c>
    </row>
    <row r="2704" spans="1:23" x14ac:dyDescent="0.3">
      <c r="A2704" t="s">
        <v>1710</v>
      </c>
      <c r="B2704" s="6" t="s">
        <v>1707</v>
      </c>
      <c r="C2704" s="5">
        <v>4</v>
      </c>
      <c r="D2704" t="s">
        <v>2105</v>
      </c>
      <c r="E2704">
        <v>3</v>
      </c>
      <c r="F2704">
        <v>10</v>
      </c>
      <c r="G2704">
        <v>0</v>
      </c>
      <c r="H2704">
        <v>1</v>
      </c>
      <c r="I2704">
        <v>0</v>
      </c>
      <c r="J2704" t="s">
        <v>2117</v>
      </c>
      <c r="K2704" s="2" t="s">
        <v>2117</v>
      </c>
      <c r="L2704" t="str">
        <f>VLOOKUP(A2704,Tables!$A$2:$B$218,2,FALSE)</f>
        <v/>
      </c>
      <c r="O2704" s="8" t="s">
        <v>3149</v>
      </c>
      <c r="P2704" s="8"/>
      <c r="Q2704" t="str">
        <f t="shared" si="42"/>
        <v>Business Logic</v>
      </c>
      <c r="R2704"/>
      <c r="S2704"/>
      <c r="T2704" s="6" t="str">
        <f>IFERROR(VLOOKUP(T$1&amp;"."&amp;$A2704&amp;"."&amp;$B2704,Mappings[[Lookup Name]:[Source Reference]],2,FALSE),"")</f>
        <v/>
      </c>
      <c r="U2704" s="6" t="str">
        <f>IFERROR(VLOOKUP(U$1&amp;"."&amp;$A2704&amp;"."&amp;$B2704,Mappings[[Lookup Name]:[Source Reference]],2,FALSE),"")</f>
        <v/>
      </c>
      <c r="V2704" s="6" t="str">
        <f>IFERROR(VLOOKUP(V$1&amp;"."&amp;$A2704&amp;"."&amp;$B2704,Mappings[[Lookup Name]:[Source Reference]],2,FALSE),"")</f>
        <v/>
      </c>
      <c r="W2704" s="6" t="str">
        <f>IFERROR(VLOOKUP(W$1&amp;"."&amp;$A2704&amp;"."&amp;$B2704,Mappings[[Lookup Name]:[Source Reference]],2,FALSE),"")</f>
        <v/>
      </c>
    </row>
    <row r="2705" spans="1:23" x14ac:dyDescent="0.3">
      <c r="A2705" t="s">
        <v>1710</v>
      </c>
      <c r="B2705" s="6" t="s">
        <v>1708</v>
      </c>
      <c r="C2705" s="5">
        <v>5</v>
      </c>
      <c r="D2705" t="s">
        <v>2105</v>
      </c>
      <c r="E2705">
        <v>3</v>
      </c>
      <c r="F2705">
        <v>10</v>
      </c>
      <c r="G2705">
        <v>0</v>
      </c>
      <c r="H2705">
        <v>1</v>
      </c>
      <c r="I2705">
        <v>0</v>
      </c>
      <c r="J2705" t="s">
        <v>2117</v>
      </c>
      <c r="K2705" s="2" t="s">
        <v>2117</v>
      </c>
      <c r="L2705" t="str">
        <f>VLOOKUP(A2705,Tables!$A$2:$B$218,2,FALSE)</f>
        <v/>
      </c>
      <c r="O2705" s="8" t="s">
        <v>3149</v>
      </c>
      <c r="P2705" s="8"/>
      <c r="Q2705" t="str">
        <f t="shared" si="42"/>
        <v>Business Logic</v>
      </c>
      <c r="R2705"/>
      <c r="S2705"/>
      <c r="T2705" s="6" t="str">
        <f>IFERROR(VLOOKUP(T$1&amp;"."&amp;$A2705&amp;"."&amp;$B2705,Mappings[[Lookup Name]:[Source Reference]],2,FALSE),"")</f>
        <v/>
      </c>
      <c r="U2705" s="6" t="str">
        <f>IFERROR(VLOOKUP(U$1&amp;"."&amp;$A2705&amp;"."&amp;$B2705,Mappings[[Lookup Name]:[Source Reference]],2,FALSE),"")</f>
        <v/>
      </c>
      <c r="V2705" s="6" t="str">
        <f>IFERROR(VLOOKUP(V$1&amp;"."&amp;$A2705&amp;"."&amp;$B2705,Mappings[[Lookup Name]:[Source Reference]],2,FALSE),"")</f>
        <v/>
      </c>
      <c r="W2705" s="6" t="str">
        <f>IFERROR(VLOOKUP(W$1&amp;"."&amp;$A2705&amp;"."&amp;$B2705,Mappings[[Lookup Name]:[Source Reference]],2,FALSE),"")</f>
        <v/>
      </c>
    </row>
    <row r="2706" spans="1:23" x14ac:dyDescent="0.3">
      <c r="A2706" t="s">
        <v>1710</v>
      </c>
      <c r="B2706" s="6" t="s">
        <v>11</v>
      </c>
      <c r="C2706" s="5">
        <v>6</v>
      </c>
      <c r="D2706" t="s">
        <v>2101</v>
      </c>
      <c r="E2706">
        <v>1</v>
      </c>
      <c r="F2706">
        <v>0</v>
      </c>
      <c r="G2706">
        <v>0</v>
      </c>
      <c r="H2706">
        <v>1</v>
      </c>
      <c r="I2706">
        <v>0</v>
      </c>
      <c r="J2706" t="s">
        <v>2117</v>
      </c>
      <c r="K2706" s="2" t="s">
        <v>2117</v>
      </c>
      <c r="L2706" t="str">
        <f>VLOOKUP(A2706,Tables!$A$2:$B$218,2,FALSE)</f>
        <v/>
      </c>
      <c r="O2706" s="8" t="s">
        <v>3149</v>
      </c>
      <c r="P2706" s="8"/>
      <c r="Q2706" t="str">
        <f t="shared" si="42"/>
        <v>Business Logic</v>
      </c>
      <c r="R2706"/>
      <c r="S2706"/>
      <c r="T2706" s="6" t="str">
        <f>IFERROR(VLOOKUP(T$1&amp;"."&amp;$A2706&amp;"."&amp;$B2706,Mappings[[Lookup Name]:[Source Reference]],2,FALSE),"")</f>
        <v/>
      </c>
      <c r="U2706" s="6" t="str">
        <f>IFERROR(VLOOKUP(U$1&amp;"."&amp;$A2706&amp;"."&amp;$B2706,Mappings[[Lookup Name]:[Source Reference]],2,FALSE),"")</f>
        <v/>
      </c>
      <c r="V2706" s="6" t="str">
        <f>IFERROR(VLOOKUP(V$1&amp;"."&amp;$A2706&amp;"."&amp;$B2706,Mappings[[Lookup Name]:[Source Reference]],2,FALSE),"")</f>
        <v/>
      </c>
      <c r="W2706" s="6" t="str">
        <f>IFERROR(VLOOKUP(W$1&amp;"."&amp;$A2706&amp;"."&amp;$B2706,Mappings[[Lookup Name]:[Source Reference]],2,FALSE),"")</f>
        <v/>
      </c>
    </row>
    <row r="2707" spans="1:23" x14ac:dyDescent="0.3">
      <c r="A2707" t="s">
        <v>1710</v>
      </c>
      <c r="B2707" s="6" t="s">
        <v>12</v>
      </c>
      <c r="C2707" s="5">
        <v>7</v>
      </c>
      <c r="D2707" t="s">
        <v>2102</v>
      </c>
      <c r="E2707">
        <v>120</v>
      </c>
      <c r="F2707">
        <v>0</v>
      </c>
      <c r="G2707">
        <v>0</v>
      </c>
      <c r="H2707">
        <v>0</v>
      </c>
      <c r="I2707">
        <v>0</v>
      </c>
      <c r="J2707" t="s">
        <v>2117</v>
      </c>
      <c r="K2707" s="2" t="s">
        <v>2117</v>
      </c>
      <c r="L2707" t="str">
        <f>VLOOKUP(A2707,Tables!$A$2:$B$218,2,FALSE)</f>
        <v/>
      </c>
      <c r="O2707" s="8" t="s">
        <v>3149</v>
      </c>
      <c r="P2707" s="8"/>
      <c r="Q2707" t="str">
        <f t="shared" si="42"/>
        <v>ETL Audit Process</v>
      </c>
      <c r="R2707"/>
      <c r="S2707"/>
      <c r="T2707" s="6" t="str">
        <f>IFERROR(VLOOKUP(T$1&amp;"."&amp;$A2707&amp;"."&amp;$B2707,Mappings[[Lookup Name]:[Source Reference]],2,FALSE),"")</f>
        <v/>
      </c>
      <c r="U2707" s="6" t="str">
        <f>IFERROR(VLOOKUP(U$1&amp;"."&amp;$A2707&amp;"."&amp;$B2707,Mappings[[Lookup Name]:[Source Reference]],2,FALSE),"")</f>
        <v/>
      </c>
      <c r="V2707" s="6" t="str">
        <f>IFERROR(VLOOKUP(V$1&amp;"."&amp;$A2707&amp;"."&amp;$B2707,Mappings[[Lookup Name]:[Source Reference]],2,FALSE),"")</f>
        <v/>
      </c>
      <c r="W2707" s="6" t="str">
        <f>IFERROR(VLOOKUP(W$1&amp;"."&amp;$A2707&amp;"."&amp;$B2707,Mappings[[Lookup Name]:[Source Reference]],2,FALSE),"")</f>
        <v/>
      </c>
    </row>
    <row r="2708" spans="1:23" x14ac:dyDescent="0.3">
      <c r="A2708" t="s">
        <v>1710</v>
      </c>
      <c r="B2708" s="6" t="s">
        <v>13</v>
      </c>
      <c r="C2708" s="5">
        <v>8</v>
      </c>
      <c r="D2708" t="s">
        <v>2098</v>
      </c>
      <c r="E2708">
        <v>8</v>
      </c>
      <c r="F2708">
        <v>23</v>
      </c>
      <c r="G2708">
        <v>3</v>
      </c>
      <c r="H2708">
        <v>0</v>
      </c>
      <c r="I2708">
        <v>0</v>
      </c>
      <c r="J2708" t="s">
        <v>2117</v>
      </c>
      <c r="K2708" s="2" t="s">
        <v>2117</v>
      </c>
      <c r="L2708" t="str">
        <f>VLOOKUP(A2708,Tables!$A$2:$B$218,2,FALSE)</f>
        <v/>
      </c>
      <c r="O2708" s="8" t="s">
        <v>3149</v>
      </c>
      <c r="P2708" s="8"/>
      <c r="Q2708" t="str">
        <f t="shared" si="42"/>
        <v>ETL Audit Process</v>
      </c>
      <c r="R2708"/>
      <c r="S2708"/>
      <c r="T2708" s="6" t="str">
        <f>IFERROR(VLOOKUP(T$1&amp;"."&amp;$A2708&amp;"."&amp;$B2708,Mappings[[Lookup Name]:[Source Reference]],2,FALSE),"")</f>
        <v/>
      </c>
      <c r="U2708" s="6" t="str">
        <f>IFERROR(VLOOKUP(U$1&amp;"."&amp;$A2708&amp;"."&amp;$B2708,Mappings[[Lookup Name]:[Source Reference]],2,FALSE),"")</f>
        <v/>
      </c>
      <c r="V2708" s="6" t="str">
        <f>IFERROR(VLOOKUP(V$1&amp;"."&amp;$A2708&amp;"."&amp;$B2708,Mappings[[Lookup Name]:[Source Reference]],2,FALSE),"")</f>
        <v/>
      </c>
      <c r="W2708" s="6" t="str">
        <f>IFERROR(VLOOKUP(W$1&amp;"."&amp;$A2708&amp;"."&amp;$B2708,Mappings[[Lookup Name]:[Source Reference]],2,FALSE),"")</f>
        <v/>
      </c>
    </row>
    <row r="2709" spans="1:23" x14ac:dyDescent="0.3">
      <c r="A2709" t="s">
        <v>1710</v>
      </c>
      <c r="B2709" s="6" t="s">
        <v>14</v>
      </c>
      <c r="C2709" s="5">
        <v>9</v>
      </c>
      <c r="D2709" t="s">
        <v>2098</v>
      </c>
      <c r="E2709">
        <v>8</v>
      </c>
      <c r="F2709">
        <v>23</v>
      </c>
      <c r="G2709">
        <v>3</v>
      </c>
      <c r="H2709">
        <v>0</v>
      </c>
      <c r="I2709">
        <v>0</v>
      </c>
      <c r="J2709" t="s">
        <v>2117</v>
      </c>
      <c r="K2709" s="2" t="s">
        <v>2117</v>
      </c>
      <c r="L2709" t="str">
        <f>VLOOKUP(A2709,Tables!$A$2:$B$218,2,FALSE)</f>
        <v/>
      </c>
      <c r="O2709" s="8" t="s">
        <v>3149</v>
      </c>
      <c r="P2709" s="8"/>
      <c r="Q2709" t="str">
        <f t="shared" si="42"/>
        <v>ETL Audit Process</v>
      </c>
      <c r="R2709"/>
      <c r="S2709"/>
      <c r="T2709" s="6" t="str">
        <f>IFERROR(VLOOKUP(T$1&amp;"."&amp;$A2709&amp;"."&amp;$B2709,Mappings[[Lookup Name]:[Source Reference]],2,FALSE),"")</f>
        <v/>
      </c>
      <c r="U2709" s="6" t="str">
        <f>IFERROR(VLOOKUP(U$1&amp;"."&amp;$A2709&amp;"."&amp;$B2709,Mappings[[Lookup Name]:[Source Reference]],2,FALSE),"")</f>
        <v/>
      </c>
      <c r="V2709" s="6" t="str">
        <f>IFERROR(VLOOKUP(V$1&amp;"."&amp;$A2709&amp;"."&amp;$B2709,Mappings[[Lookup Name]:[Source Reference]],2,FALSE),"")</f>
        <v/>
      </c>
      <c r="W2709" s="6" t="str">
        <f>IFERROR(VLOOKUP(W$1&amp;"."&amp;$A2709&amp;"."&amp;$B2709,Mappings[[Lookup Name]:[Source Reference]],2,FALSE),"")</f>
        <v/>
      </c>
    </row>
    <row r="2710" spans="1:23" x14ac:dyDescent="0.3">
      <c r="A2710" t="s">
        <v>1710</v>
      </c>
      <c r="B2710" s="6" t="s">
        <v>15</v>
      </c>
      <c r="C2710" s="5">
        <v>10</v>
      </c>
      <c r="D2710" t="s">
        <v>2102</v>
      </c>
      <c r="E2710">
        <v>120</v>
      </c>
      <c r="F2710">
        <v>0</v>
      </c>
      <c r="G2710">
        <v>0</v>
      </c>
      <c r="H2710">
        <v>0</v>
      </c>
      <c r="I2710">
        <v>0</v>
      </c>
      <c r="J2710" t="s">
        <v>2117</v>
      </c>
      <c r="K2710" s="2" t="s">
        <v>2117</v>
      </c>
      <c r="L2710" t="str">
        <f>VLOOKUP(A2710,Tables!$A$2:$B$218,2,FALSE)</f>
        <v/>
      </c>
      <c r="O2710" s="8" t="s">
        <v>3149</v>
      </c>
      <c r="P2710" s="8"/>
      <c r="Q2710" t="str">
        <f t="shared" si="42"/>
        <v>ETL Audit Process</v>
      </c>
      <c r="R2710"/>
      <c r="S2710"/>
      <c r="T2710" s="6" t="str">
        <f>IFERROR(VLOOKUP(T$1&amp;"."&amp;$A2710&amp;"."&amp;$B2710,Mappings[[Lookup Name]:[Source Reference]],2,FALSE),"")</f>
        <v/>
      </c>
      <c r="U2710" s="6" t="str">
        <f>IFERROR(VLOOKUP(U$1&amp;"."&amp;$A2710&amp;"."&amp;$B2710,Mappings[[Lookup Name]:[Source Reference]],2,FALSE),"")</f>
        <v/>
      </c>
      <c r="V2710" s="6" t="str">
        <f>IFERROR(VLOOKUP(V$1&amp;"."&amp;$A2710&amp;"."&amp;$B2710,Mappings[[Lookup Name]:[Source Reference]],2,FALSE),"")</f>
        <v/>
      </c>
      <c r="W2710" s="6" t="str">
        <f>IFERROR(VLOOKUP(W$1&amp;"."&amp;$A2710&amp;"."&amp;$B2710,Mappings[[Lookup Name]:[Source Reference]],2,FALSE),"")</f>
        <v/>
      </c>
    </row>
    <row r="2711" spans="1:23" x14ac:dyDescent="0.3">
      <c r="A2711" t="s">
        <v>1710</v>
      </c>
      <c r="B2711" s="6" t="s">
        <v>16</v>
      </c>
      <c r="C2711" s="5">
        <v>11</v>
      </c>
      <c r="D2711" t="s">
        <v>2099</v>
      </c>
      <c r="E2711">
        <v>4</v>
      </c>
      <c r="F2711">
        <v>10</v>
      </c>
      <c r="G2711">
        <v>0</v>
      </c>
      <c r="H2711">
        <v>0</v>
      </c>
      <c r="I2711">
        <v>0</v>
      </c>
      <c r="J2711" t="s">
        <v>2117</v>
      </c>
      <c r="K2711" s="2" t="s">
        <v>2117</v>
      </c>
      <c r="L2711" t="str">
        <f>VLOOKUP(A2711,Tables!$A$2:$B$218,2,FALSE)</f>
        <v/>
      </c>
      <c r="O2711" s="8" t="s">
        <v>3149</v>
      </c>
      <c r="P2711" s="8"/>
      <c r="Q2711" t="str">
        <f t="shared" si="42"/>
        <v>ETL Audit Process</v>
      </c>
      <c r="R2711"/>
      <c r="S2711"/>
      <c r="T2711" s="6" t="str">
        <f>IFERROR(VLOOKUP(T$1&amp;"."&amp;$A2711&amp;"."&amp;$B2711,Mappings[[Lookup Name]:[Source Reference]],2,FALSE),"")</f>
        <v/>
      </c>
      <c r="U2711" s="6" t="str">
        <f>IFERROR(VLOOKUP(U$1&amp;"."&amp;$A2711&amp;"."&amp;$B2711,Mappings[[Lookup Name]:[Source Reference]],2,FALSE),"")</f>
        <v/>
      </c>
      <c r="V2711" s="6" t="str">
        <f>IFERROR(VLOOKUP(V$1&amp;"."&amp;$A2711&amp;"."&amp;$B2711,Mappings[[Lookup Name]:[Source Reference]],2,FALSE),"")</f>
        <v/>
      </c>
      <c r="W2711" s="6" t="str">
        <f>IFERROR(VLOOKUP(W$1&amp;"."&amp;$A2711&amp;"."&amp;$B2711,Mappings[[Lookup Name]:[Source Reference]],2,FALSE),"")</f>
        <v/>
      </c>
    </row>
    <row r="2712" spans="1:23" x14ac:dyDescent="0.3">
      <c r="A2712" t="s">
        <v>1710</v>
      </c>
      <c r="B2712" s="6" t="s">
        <v>17</v>
      </c>
      <c r="C2712" s="5">
        <v>12</v>
      </c>
      <c r="D2712" t="s">
        <v>2099</v>
      </c>
      <c r="E2712">
        <v>4</v>
      </c>
      <c r="F2712">
        <v>10</v>
      </c>
      <c r="G2712">
        <v>0</v>
      </c>
      <c r="H2712">
        <v>0</v>
      </c>
      <c r="I2712">
        <v>0</v>
      </c>
      <c r="J2712" t="s">
        <v>2117</v>
      </c>
      <c r="K2712" s="2" t="s">
        <v>2117</v>
      </c>
      <c r="L2712" t="str">
        <f>VLOOKUP(A2712,Tables!$A$2:$B$218,2,FALSE)</f>
        <v/>
      </c>
      <c r="O2712" s="8" t="s">
        <v>3149</v>
      </c>
      <c r="P2712" s="8"/>
      <c r="Q2712" t="str">
        <f t="shared" si="42"/>
        <v>ETL Audit Process</v>
      </c>
      <c r="R2712"/>
      <c r="S2712"/>
      <c r="T2712" s="6" t="str">
        <f>IFERROR(VLOOKUP(T$1&amp;"."&amp;$A2712&amp;"."&amp;$B2712,Mappings[[Lookup Name]:[Source Reference]],2,FALSE),"")</f>
        <v/>
      </c>
      <c r="U2712" s="6" t="str">
        <f>IFERROR(VLOOKUP(U$1&amp;"."&amp;$A2712&amp;"."&amp;$B2712,Mappings[[Lookup Name]:[Source Reference]],2,FALSE),"")</f>
        <v/>
      </c>
      <c r="V2712" s="6" t="str">
        <f>IFERROR(VLOOKUP(V$1&amp;"."&amp;$A2712&amp;"."&amp;$B2712,Mappings[[Lookup Name]:[Source Reference]],2,FALSE),"")</f>
        <v/>
      </c>
      <c r="W2712" s="6" t="str">
        <f>IFERROR(VLOOKUP(W$1&amp;"."&amp;$A2712&amp;"."&amp;$B2712,Mappings[[Lookup Name]:[Source Reference]],2,FALSE),"")</f>
        <v/>
      </c>
    </row>
    <row r="2713" spans="1:23" ht="31.2" x14ac:dyDescent="0.3">
      <c r="A2713" t="s">
        <v>1710</v>
      </c>
      <c r="B2713" s="6" t="s">
        <v>18</v>
      </c>
      <c r="C2713" s="5">
        <v>13</v>
      </c>
      <c r="D2713" t="s">
        <v>2099</v>
      </c>
      <c r="E2713">
        <v>4</v>
      </c>
      <c r="F2713">
        <v>10</v>
      </c>
      <c r="G2713">
        <v>0</v>
      </c>
      <c r="H2713">
        <v>0</v>
      </c>
      <c r="I2713">
        <v>0</v>
      </c>
      <c r="J2713" t="s">
        <v>2117</v>
      </c>
      <c r="K2713" s="2" t="s">
        <v>2341</v>
      </c>
      <c r="L2713" t="str">
        <f>VLOOKUP(A2713,Tables!$A$2:$B$218,2,FALSE)</f>
        <v/>
      </c>
      <c r="O2713" s="8" t="s">
        <v>3149</v>
      </c>
      <c r="P2713" s="8"/>
      <c r="Q2713" t="str">
        <f t="shared" si="42"/>
        <v>Link to Source System</v>
      </c>
      <c r="R2713"/>
      <c r="S2713"/>
      <c r="T2713" s="6" t="str">
        <f>IFERROR(VLOOKUP(T$1&amp;"."&amp;$A2713&amp;"."&amp;$B2713,Mappings[[Lookup Name]:[Source Reference]],2,FALSE),"")</f>
        <v/>
      </c>
      <c r="U2713" s="6" t="str">
        <f>IFERROR(VLOOKUP(U$1&amp;"."&amp;$A2713&amp;"."&amp;$B2713,Mappings[[Lookup Name]:[Source Reference]],2,FALSE),"")</f>
        <v/>
      </c>
      <c r="V2713" s="6" t="str">
        <f>IFERROR(VLOOKUP(V$1&amp;"."&amp;$A2713&amp;"."&amp;$B2713,Mappings[[Lookup Name]:[Source Reference]],2,FALSE),"")</f>
        <v/>
      </c>
      <c r="W2713" s="6" t="str">
        <f>IFERROR(VLOOKUP(W$1&amp;"."&amp;$A2713&amp;"."&amp;$B2713,Mappings[[Lookup Name]:[Source Reference]],2,FALSE),"")</f>
        <v/>
      </c>
    </row>
    <row r="2714" spans="1:23" x14ac:dyDescent="0.3">
      <c r="A2714" t="s">
        <v>1549</v>
      </c>
      <c r="B2714" s="6" t="s">
        <v>18</v>
      </c>
      <c r="C2714" s="5">
        <v>1</v>
      </c>
      <c r="D2714" t="s">
        <v>2099</v>
      </c>
      <c r="E2714">
        <v>4</v>
      </c>
      <c r="F2714">
        <v>10</v>
      </c>
      <c r="G2714">
        <v>0</v>
      </c>
      <c r="H2714">
        <v>0</v>
      </c>
      <c r="I2714">
        <v>0</v>
      </c>
      <c r="J2714" t="s">
        <v>2117</v>
      </c>
      <c r="K2714" s="2" t="s">
        <v>2117</v>
      </c>
      <c r="L2714" t="str">
        <f>VLOOKUP(A2714,Tables!$A$2:$B$218,2,FALSE)</f>
        <v/>
      </c>
      <c r="O2714" s="8" t="s">
        <v>3149</v>
      </c>
      <c r="P2714" s="8"/>
      <c r="Q2714" t="str">
        <f t="shared" si="42"/>
        <v>Link to Source System</v>
      </c>
      <c r="R2714"/>
      <c r="S2714"/>
      <c r="T2714" s="6" t="str">
        <f>IFERROR(VLOOKUP(T$1&amp;"."&amp;$A2714&amp;"."&amp;$B2714,Mappings[[Lookup Name]:[Source Reference]],2,FALSE),"")</f>
        <v/>
      </c>
      <c r="U2714" s="6" t="str">
        <f>IFERROR(VLOOKUP(U$1&amp;"."&amp;$A2714&amp;"."&amp;$B2714,Mappings[[Lookup Name]:[Source Reference]],2,FALSE),"")</f>
        <v/>
      </c>
      <c r="V2714" s="6" t="str">
        <f>IFERROR(VLOOKUP(V$1&amp;"."&amp;$A2714&amp;"."&amp;$B2714,Mappings[[Lookup Name]:[Source Reference]],2,FALSE),"")</f>
        <v/>
      </c>
      <c r="W2714" s="6" t="str">
        <f>IFERROR(VLOOKUP(W$1&amp;"."&amp;$A2714&amp;"."&amp;$B2714,Mappings[[Lookup Name]:[Source Reference]],2,FALSE),"")</f>
        <v/>
      </c>
    </row>
    <row r="2715" spans="1:23" x14ac:dyDescent="0.3">
      <c r="A2715" t="s">
        <v>1549</v>
      </c>
      <c r="B2715" s="6" t="s">
        <v>1713</v>
      </c>
      <c r="C2715" s="5">
        <v>2</v>
      </c>
      <c r="D2715" t="s">
        <v>2102</v>
      </c>
      <c r="E2715">
        <v>250</v>
      </c>
      <c r="F2715">
        <v>0</v>
      </c>
      <c r="G2715">
        <v>0</v>
      </c>
      <c r="H2715">
        <v>1</v>
      </c>
      <c r="I2715">
        <v>0</v>
      </c>
      <c r="J2715" t="s">
        <v>2117</v>
      </c>
      <c r="K2715" s="2" t="s">
        <v>2117</v>
      </c>
      <c r="L2715" t="str">
        <f>VLOOKUP(A2715,Tables!$A$2:$B$218,2,FALSE)</f>
        <v/>
      </c>
      <c r="O2715" s="8" t="s">
        <v>3149</v>
      </c>
      <c r="P2715" s="8"/>
      <c r="Q2715" t="str">
        <f t="shared" si="42"/>
        <v>Business Logic</v>
      </c>
      <c r="R2715"/>
      <c r="S2715"/>
      <c r="T2715" s="6" t="str">
        <f>IFERROR(VLOOKUP(T$1&amp;"."&amp;$A2715&amp;"."&amp;$B2715,Mappings[[Lookup Name]:[Source Reference]],2,FALSE),"")</f>
        <v/>
      </c>
      <c r="U2715" s="6" t="str">
        <f>IFERROR(VLOOKUP(U$1&amp;"."&amp;$A2715&amp;"."&amp;$B2715,Mappings[[Lookup Name]:[Source Reference]],2,FALSE),"")</f>
        <v/>
      </c>
      <c r="V2715" s="6" t="str">
        <f>IFERROR(VLOOKUP(V$1&amp;"."&amp;$A2715&amp;"."&amp;$B2715,Mappings[[Lookup Name]:[Source Reference]],2,FALSE),"")</f>
        <v/>
      </c>
      <c r="W2715" s="6" t="str">
        <f>IFERROR(VLOOKUP(W$1&amp;"."&amp;$A2715&amp;"."&amp;$B2715,Mappings[[Lookup Name]:[Source Reference]],2,FALSE),"")</f>
        <v/>
      </c>
    </row>
    <row r="2716" spans="1:23" x14ac:dyDescent="0.3">
      <c r="A2716" t="s">
        <v>1549</v>
      </c>
      <c r="B2716" s="6" t="s">
        <v>12</v>
      </c>
      <c r="C2716" s="5">
        <v>3</v>
      </c>
      <c r="D2716" t="s">
        <v>2102</v>
      </c>
      <c r="E2716">
        <v>120</v>
      </c>
      <c r="F2716">
        <v>0</v>
      </c>
      <c r="G2716">
        <v>0</v>
      </c>
      <c r="H2716">
        <v>1</v>
      </c>
      <c r="I2716">
        <v>0</v>
      </c>
      <c r="J2716" t="s">
        <v>2117</v>
      </c>
      <c r="K2716" s="2" t="s">
        <v>2117</v>
      </c>
      <c r="L2716" t="str">
        <f>VLOOKUP(A2716,Tables!$A$2:$B$218,2,FALSE)</f>
        <v/>
      </c>
      <c r="O2716" s="8" t="s">
        <v>3149</v>
      </c>
      <c r="P2716" s="8"/>
      <c r="Q2716" t="str">
        <f t="shared" si="42"/>
        <v>ETL Audit Process</v>
      </c>
      <c r="R2716"/>
      <c r="S2716"/>
      <c r="T2716" s="6" t="str">
        <f>IFERROR(VLOOKUP(T$1&amp;"."&amp;$A2716&amp;"."&amp;$B2716,Mappings[[Lookup Name]:[Source Reference]],2,FALSE),"")</f>
        <v/>
      </c>
      <c r="U2716" s="6" t="str">
        <f>IFERROR(VLOOKUP(U$1&amp;"."&amp;$A2716&amp;"."&amp;$B2716,Mappings[[Lookup Name]:[Source Reference]],2,FALSE),"")</f>
        <v/>
      </c>
      <c r="V2716" s="6" t="str">
        <f>IFERROR(VLOOKUP(V$1&amp;"."&amp;$A2716&amp;"."&amp;$B2716,Mappings[[Lookup Name]:[Source Reference]],2,FALSE),"")</f>
        <v/>
      </c>
      <c r="W2716" s="6" t="str">
        <f>IFERROR(VLOOKUP(W$1&amp;"."&amp;$A2716&amp;"."&amp;$B2716,Mappings[[Lookup Name]:[Source Reference]],2,FALSE),"")</f>
        <v/>
      </c>
    </row>
    <row r="2717" spans="1:23" x14ac:dyDescent="0.3">
      <c r="A2717" t="s">
        <v>1549</v>
      </c>
      <c r="B2717" s="6" t="s">
        <v>13</v>
      </c>
      <c r="C2717" s="5">
        <v>4</v>
      </c>
      <c r="D2717" t="s">
        <v>2098</v>
      </c>
      <c r="E2717">
        <v>8</v>
      </c>
      <c r="F2717">
        <v>23</v>
      </c>
      <c r="G2717">
        <v>3</v>
      </c>
      <c r="H2717">
        <v>0</v>
      </c>
      <c r="I2717">
        <v>0</v>
      </c>
      <c r="J2717" t="s">
        <v>2117</v>
      </c>
      <c r="K2717" s="2" t="s">
        <v>2117</v>
      </c>
      <c r="L2717" t="str">
        <f>VLOOKUP(A2717,Tables!$A$2:$B$218,2,FALSE)</f>
        <v/>
      </c>
      <c r="O2717" s="8" t="s">
        <v>3149</v>
      </c>
      <c r="P2717" s="8"/>
      <c r="Q2717" t="str">
        <f t="shared" si="42"/>
        <v>ETL Audit Process</v>
      </c>
      <c r="R2717"/>
      <c r="S2717"/>
      <c r="T2717" s="6" t="str">
        <f>IFERROR(VLOOKUP(T$1&amp;"."&amp;$A2717&amp;"."&amp;$B2717,Mappings[[Lookup Name]:[Source Reference]],2,FALSE),"")</f>
        <v/>
      </c>
      <c r="U2717" s="6" t="str">
        <f>IFERROR(VLOOKUP(U$1&amp;"."&amp;$A2717&amp;"."&amp;$B2717,Mappings[[Lookup Name]:[Source Reference]],2,FALSE),"")</f>
        <v/>
      </c>
      <c r="V2717" s="6" t="str">
        <f>IFERROR(VLOOKUP(V$1&amp;"."&amp;$A2717&amp;"."&amp;$B2717,Mappings[[Lookup Name]:[Source Reference]],2,FALSE),"")</f>
        <v/>
      </c>
      <c r="W2717" s="6" t="str">
        <f>IFERROR(VLOOKUP(W$1&amp;"."&amp;$A2717&amp;"."&amp;$B2717,Mappings[[Lookup Name]:[Source Reference]],2,FALSE),"")</f>
        <v/>
      </c>
    </row>
    <row r="2718" spans="1:23" x14ac:dyDescent="0.3">
      <c r="A2718" t="s">
        <v>1549</v>
      </c>
      <c r="B2718" s="6" t="s">
        <v>15</v>
      </c>
      <c r="C2718" s="5">
        <v>5</v>
      </c>
      <c r="D2718" t="s">
        <v>2102</v>
      </c>
      <c r="E2718">
        <v>120</v>
      </c>
      <c r="F2718">
        <v>0</v>
      </c>
      <c r="G2718">
        <v>0</v>
      </c>
      <c r="H2718">
        <v>1</v>
      </c>
      <c r="I2718">
        <v>0</v>
      </c>
      <c r="J2718" t="s">
        <v>2117</v>
      </c>
      <c r="K2718" s="2" t="s">
        <v>2117</v>
      </c>
      <c r="L2718" t="str">
        <f>VLOOKUP(A2718,Tables!$A$2:$B$218,2,FALSE)</f>
        <v/>
      </c>
      <c r="O2718" s="8" t="s">
        <v>3149</v>
      </c>
      <c r="P2718" s="8"/>
      <c r="Q2718" t="str">
        <f t="shared" si="42"/>
        <v>ETL Audit Process</v>
      </c>
      <c r="R2718"/>
      <c r="S2718"/>
      <c r="T2718" s="6" t="str">
        <f>IFERROR(VLOOKUP(T$1&amp;"."&amp;$A2718&amp;"."&amp;$B2718,Mappings[[Lookup Name]:[Source Reference]],2,FALSE),"")</f>
        <v/>
      </c>
      <c r="U2718" s="6" t="str">
        <f>IFERROR(VLOOKUP(U$1&amp;"."&amp;$A2718&amp;"."&amp;$B2718,Mappings[[Lookup Name]:[Source Reference]],2,FALSE),"")</f>
        <v/>
      </c>
      <c r="V2718" s="6" t="str">
        <f>IFERROR(VLOOKUP(V$1&amp;"."&amp;$A2718&amp;"."&amp;$B2718,Mappings[[Lookup Name]:[Source Reference]],2,FALSE),"")</f>
        <v/>
      </c>
      <c r="W2718" s="6" t="str">
        <f>IFERROR(VLOOKUP(W$1&amp;"."&amp;$A2718&amp;"."&amp;$B2718,Mappings[[Lookup Name]:[Source Reference]],2,FALSE),"")</f>
        <v/>
      </c>
    </row>
    <row r="2719" spans="1:23" x14ac:dyDescent="0.3">
      <c r="A2719" t="s">
        <v>1549</v>
      </c>
      <c r="B2719" s="6" t="s">
        <v>14</v>
      </c>
      <c r="C2719" s="5">
        <v>6</v>
      </c>
      <c r="D2719" t="s">
        <v>2098</v>
      </c>
      <c r="E2719">
        <v>8</v>
      </c>
      <c r="F2719">
        <v>23</v>
      </c>
      <c r="G2719">
        <v>3</v>
      </c>
      <c r="H2719">
        <v>0</v>
      </c>
      <c r="I2719">
        <v>0</v>
      </c>
      <c r="J2719" t="s">
        <v>2117</v>
      </c>
      <c r="K2719" s="2" t="s">
        <v>2117</v>
      </c>
      <c r="L2719" t="str">
        <f>VLOOKUP(A2719,Tables!$A$2:$B$218,2,FALSE)</f>
        <v/>
      </c>
      <c r="O2719" s="8" t="s">
        <v>3149</v>
      </c>
      <c r="P2719" s="8"/>
      <c r="Q2719" t="str">
        <f t="shared" si="42"/>
        <v>ETL Audit Process</v>
      </c>
      <c r="R2719"/>
      <c r="S2719"/>
      <c r="T2719" s="6" t="str">
        <f>IFERROR(VLOOKUP(T$1&amp;"."&amp;$A2719&amp;"."&amp;$B2719,Mappings[[Lookup Name]:[Source Reference]],2,FALSE),"")</f>
        <v/>
      </c>
      <c r="U2719" s="6" t="str">
        <f>IFERROR(VLOOKUP(U$1&amp;"."&amp;$A2719&amp;"."&amp;$B2719,Mappings[[Lookup Name]:[Source Reference]],2,FALSE),"")</f>
        <v/>
      </c>
      <c r="V2719" s="6" t="str">
        <f>IFERROR(VLOOKUP(V$1&amp;"."&amp;$A2719&amp;"."&amp;$B2719,Mappings[[Lookup Name]:[Source Reference]],2,FALSE),"")</f>
        <v/>
      </c>
      <c r="W2719" s="6" t="str">
        <f>IFERROR(VLOOKUP(W$1&amp;"."&amp;$A2719&amp;"."&amp;$B2719,Mappings[[Lookup Name]:[Source Reference]],2,FALSE),"")</f>
        <v/>
      </c>
    </row>
    <row r="2720" spans="1:23" x14ac:dyDescent="0.3">
      <c r="A2720" t="s">
        <v>1549</v>
      </c>
      <c r="B2720" s="6" t="s">
        <v>16</v>
      </c>
      <c r="C2720" s="5">
        <v>7</v>
      </c>
      <c r="D2720" t="s">
        <v>2099</v>
      </c>
      <c r="E2720">
        <v>4</v>
      </c>
      <c r="F2720">
        <v>10</v>
      </c>
      <c r="G2720">
        <v>0</v>
      </c>
      <c r="H2720">
        <v>0</v>
      </c>
      <c r="I2720">
        <v>0</v>
      </c>
      <c r="J2720" t="s">
        <v>2117</v>
      </c>
      <c r="K2720" s="2" t="s">
        <v>2117</v>
      </c>
      <c r="L2720" t="str">
        <f>VLOOKUP(A2720,Tables!$A$2:$B$218,2,FALSE)</f>
        <v/>
      </c>
      <c r="O2720" s="8" t="s">
        <v>3149</v>
      </c>
      <c r="P2720" s="8"/>
      <c r="Q2720" t="str">
        <f t="shared" si="42"/>
        <v>ETL Audit Process</v>
      </c>
      <c r="R2720"/>
      <c r="S2720"/>
      <c r="T2720" s="6" t="str">
        <f>IFERROR(VLOOKUP(T$1&amp;"."&amp;$A2720&amp;"."&amp;$B2720,Mappings[[Lookup Name]:[Source Reference]],2,FALSE),"")</f>
        <v/>
      </c>
      <c r="U2720" s="6" t="str">
        <f>IFERROR(VLOOKUP(U$1&amp;"."&amp;$A2720&amp;"."&amp;$B2720,Mappings[[Lookup Name]:[Source Reference]],2,FALSE),"")</f>
        <v/>
      </c>
      <c r="V2720" s="6" t="str">
        <f>IFERROR(VLOOKUP(V$1&amp;"."&amp;$A2720&amp;"."&amp;$B2720,Mappings[[Lookup Name]:[Source Reference]],2,FALSE),"")</f>
        <v/>
      </c>
      <c r="W2720" s="6" t="str">
        <f>IFERROR(VLOOKUP(W$1&amp;"."&amp;$A2720&amp;"."&amp;$B2720,Mappings[[Lookup Name]:[Source Reference]],2,FALSE),"")</f>
        <v/>
      </c>
    </row>
    <row r="2721" spans="1:23" x14ac:dyDescent="0.3">
      <c r="A2721" t="s">
        <v>1549</v>
      </c>
      <c r="B2721" s="6" t="s">
        <v>17</v>
      </c>
      <c r="C2721" s="5">
        <v>8</v>
      </c>
      <c r="D2721" t="s">
        <v>2099</v>
      </c>
      <c r="E2721">
        <v>4</v>
      </c>
      <c r="F2721">
        <v>10</v>
      </c>
      <c r="G2721">
        <v>0</v>
      </c>
      <c r="H2721">
        <v>0</v>
      </c>
      <c r="I2721">
        <v>0</v>
      </c>
      <c r="J2721" t="s">
        <v>2117</v>
      </c>
      <c r="K2721" s="2" t="s">
        <v>2117</v>
      </c>
      <c r="L2721" t="str">
        <f>VLOOKUP(A2721,Tables!$A$2:$B$218,2,FALSE)</f>
        <v/>
      </c>
      <c r="O2721" s="8" t="s">
        <v>3149</v>
      </c>
      <c r="P2721" s="8"/>
      <c r="Q2721" t="str">
        <f t="shared" si="42"/>
        <v>ETL Audit Process</v>
      </c>
      <c r="R2721"/>
      <c r="S2721"/>
      <c r="T2721" s="6" t="str">
        <f>IFERROR(VLOOKUP(T$1&amp;"."&amp;$A2721&amp;"."&amp;$B2721,Mappings[[Lookup Name]:[Source Reference]],2,FALSE),"")</f>
        <v/>
      </c>
      <c r="U2721" s="6" t="str">
        <f>IFERROR(VLOOKUP(U$1&amp;"."&amp;$A2721&amp;"."&amp;$B2721,Mappings[[Lookup Name]:[Source Reference]],2,FALSE),"")</f>
        <v/>
      </c>
      <c r="V2721" s="6" t="str">
        <f>IFERROR(VLOOKUP(V$1&amp;"."&amp;$A2721&amp;"."&amp;$B2721,Mappings[[Lookup Name]:[Source Reference]],2,FALSE),"")</f>
        <v/>
      </c>
      <c r="W2721" s="6" t="str">
        <f>IFERROR(VLOOKUP(W$1&amp;"."&amp;$A2721&amp;"."&amp;$B2721,Mappings[[Lookup Name]:[Source Reference]],2,FALSE),"")</f>
        <v/>
      </c>
    </row>
    <row r="2722" spans="1:23" x14ac:dyDescent="0.3">
      <c r="A2722" t="s">
        <v>1714</v>
      </c>
      <c r="B2722" s="6" t="s">
        <v>1642</v>
      </c>
      <c r="C2722" s="5">
        <v>1</v>
      </c>
      <c r="D2722" t="s">
        <v>2099</v>
      </c>
      <c r="E2722">
        <v>4</v>
      </c>
      <c r="F2722">
        <v>10</v>
      </c>
      <c r="G2722">
        <v>0</v>
      </c>
      <c r="H2722">
        <v>0</v>
      </c>
      <c r="I2722">
        <v>1</v>
      </c>
      <c r="J2722" t="s">
        <v>2117</v>
      </c>
      <c r="K2722" s="2" t="s">
        <v>2117</v>
      </c>
      <c r="L2722" t="str">
        <f>VLOOKUP(A2722,Tables!$A$2:$B$218,2,FALSE)</f>
        <v/>
      </c>
      <c r="O2722" s="8" t="s">
        <v>3149</v>
      </c>
      <c r="P2722" s="8"/>
      <c r="Q2722" t="str">
        <f t="shared" si="42"/>
        <v>System Generated</v>
      </c>
      <c r="R2722"/>
      <c r="S2722"/>
      <c r="T2722" s="6" t="str">
        <f>IFERROR(VLOOKUP(T$1&amp;"."&amp;$A2722&amp;"."&amp;$B2722,Mappings[[Lookup Name]:[Source Reference]],2,FALSE),"")</f>
        <v/>
      </c>
      <c r="U2722" s="6" t="str">
        <f>IFERROR(VLOOKUP(U$1&amp;"."&amp;$A2722&amp;"."&amp;$B2722,Mappings[[Lookup Name]:[Source Reference]],2,FALSE),"")</f>
        <v/>
      </c>
      <c r="V2722" s="6" t="str">
        <f>IFERROR(VLOOKUP(V$1&amp;"."&amp;$A2722&amp;"."&amp;$B2722,Mappings[[Lookup Name]:[Source Reference]],2,FALSE),"")</f>
        <v/>
      </c>
      <c r="W2722" s="6" t="str">
        <f>IFERROR(VLOOKUP(W$1&amp;"."&amp;$A2722&amp;"."&amp;$B2722,Mappings[[Lookup Name]:[Source Reference]],2,FALSE),"")</f>
        <v/>
      </c>
    </row>
    <row r="2723" spans="1:23" x14ac:dyDescent="0.3">
      <c r="A2723" t="s">
        <v>1714</v>
      </c>
      <c r="B2723" s="6" t="s">
        <v>1715</v>
      </c>
      <c r="C2723" s="5">
        <v>2</v>
      </c>
      <c r="D2723" t="s">
        <v>2102</v>
      </c>
      <c r="E2723">
        <v>50</v>
      </c>
      <c r="F2723">
        <v>0</v>
      </c>
      <c r="G2723">
        <v>0</v>
      </c>
      <c r="H2723">
        <v>1</v>
      </c>
      <c r="I2723">
        <v>0</v>
      </c>
      <c r="J2723" t="s">
        <v>2117</v>
      </c>
      <c r="K2723" s="2" t="s">
        <v>2117</v>
      </c>
      <c r="L2723" t="str">
        <f>VLOOKUP(A2723,Tables!$A$2:$B$218,2,FALSE)</f>
        <v/>
      </c>
      <c r="O2723" s="8" t="s">
        <v>3149</v>
      </c>
      <c r="P2723" s="8"/>
      <c r="Q2723" t="str">
        <f t="shared" si="42"/>
        <v>Business Logic</v>
      </c>
      <c r="R2723"/>
      <c r="S2723"/>
      <c r="T2723" s="6" t="str">
        <f>IFERROR(VLOOKUP(T$1&amp;"."&amp;$A2723&amp;"."&amp;$B2723,Mappings[[Lookup Name]:[Source Reference]],2,FALSE),"")</f>
        <v/>
      </c>
      <c r="U2723" s="6" t="str">
        <f>IFERROR(VLOOKUP(U$1&amp;"."&amp;$A2723&amp;"."&amp;$B2723,Mappings[[Lookup Name]:[Source Reference]],2,FALSE),"")</f>
        <v/>
      </c>
      <c r="V2723" s="6" t="str">
        <f>IFERROR(VLOOKUP(V$1&amp;"."&amp;$A2723&amp;"."&amp;$B2723,Mappings[[Lookup Name]:[Source Reference]],2,FALSE),"")</f>
        <v/>
      </c>
      <c r="W2723" s="6" t="str">
        <f>IFERROR(VLOOKUP(W$1&amp;"."&amp;$A2723&amp;"."&amp;$B2723,Mappings[[Lookup Name]:[Source Reference]],2,FALSE),"")</f>
        <v/>
      </c>
    </row>
    <row r="2724" spans="1:23" x14ac:dyDescent="0.3">
      <c r="A2724" t="s">
        <v>1714</v>
      </c>
      <c r="B2724" s="6" t="s">
        <v>12</v>
      </c>
      <c r="C2724" s="5">
        <v>3</v>
      </c>
      <c r="D2724" t="s">
        <v>2102</v>
      </c>
      <c r="E2724">
        <v>120</v>
      </c>
      <c r="F2724">
        <v>0</v>
      </c>
      <c r="G2724">
        <v>0</v>
      </c>
      <c r="H2724">
        <v>1</v>
      </c>
      <c r="I2724">
        <v>0</v>
      </c>
      <c r="J2724" t="s">
        <v>2117</v>
      </c>
      <c r="K2724" s="2" t="s">
        <v>2117</v>
      </c>
      <c r="L2724" t="str">
        <f>VLOOKUP(A2724,Tables!$A$2:$B$218,2,FALSE)</f>
        <v/>
      </c>
      <c r="O2724" s="8" t="s">
        <v>3149</v>
      </c>
      <c r="P2724" s="8"/>
      <c r="Q2724" t="str">
        <f t="shared" si="42"/>
        <v>ETL Audit Process</v>
      </c>
      <c r="R2724"/>
      <c r="S2724"/>
      <c r="T2724" s="6" t="str">
        <f>IFERROR(VLOOKUP(T$1&amp;"."&amp;$A2724&amp;"."&amp;$B2724,Mappings[[Lookup Name]:[Source Reference]],2,FALSE),"")</f>
        <v/>
      </c>
      <c r="U2724" s="6" t="str">
        <f>IFERROR(VLOOKUP(U$1&amp;"."&amp;$A2724&amp;"."&amp;$B2724,Mappings[[Lookup Name]:[Source Reference]],2,FALSE),"")</f>
        <v/>
      </c>
      <c r="V2724" s="6" t="str">
        <f>IFERROR(VLOOKUP(V$1&amp;"."&amp;$A2724&amp;"."&amp;$B2724,Mappings[[Lookup Name]:[Source Reference]],2,FALSE),"")</f>
        <v/>
      </c>
      <c r="W2724" s="6" t="str">
        <f>IFERROR(VLOOKUP(W$1&amp;"."&amp;$A2724&amp;"."&amp;$B2724,Mappings[[Lookup Name]:[Source Reference]],2,FALSE),"")</f>
        <v/>
      </c>
    </row>
    <row r="2725" spans="1:23" x14ac:dyDescent="0.3">
      <c r="A2725" t="s">
        <v>1714</v>
      </c>
      <c r="B2725" s="6" t="s">
        <v>13</v>
      </c>
      <c r="C2725" s="5">
        <v>4</v>
      </c>
      <c r="D2725" t="s">
        <v>2098</v>
      </c>
      <c r="E2725">
        <v>8</v>
      </c>
      <c r="F2725">
        <v>23</v>
      </c>
      <c r="G2725">
        <v>3</v>
      </c>
      <c r="H2725">
        <v>0</v>
      </c>
      <c r="I2725">
        <v>0</v>
      </c>
      <c r="J2725" t="s">
        <v>2117</v>
      </c>
      <c r="K2725" s="2" t="s">
        <v>2117</v>
      </c>
      <c r="L2725" t="str">
        <f>VLOOKUP(A2725,Tables!$A$2:$B$218,2,FALSE)</f>
        <v/>
      </c>
      <c r="O2725" s="8" t="s">
        <v>3149</v>
      </c>
      <c r="P2725" s="8"/>
      <c r="Q2725" t="str">
        <f t="shared" si="42"/>
        <v>ETL Audit Process</v>
      </c>
      <c r="R2725"/>
      <c r="S2725"/>
      <c r="T2725" s="6" t="str">
        <f>IFERROR(VLOOKUP(T$1&amp;"."&amp;$A2725&amp;"."&amp;$B2725,Mappings[[Lookup Name]:[Source Reference]],2,FALSE),"")</f>
        <v/>
      </c>
      <c r="U2725" s="6" t="str">
        <f>IFERROR(VLOOKUP(U$1&amp;"."&amp;$A2725&amp;"."&amp;$B2725,Mappings[[Lookup Name]:[Source Reference]],2,FALSE),"")</f>
        <v/>
      </c>
      <c r="V2725" s="6" t="str">
        <f>IFERROR(VLOOKUP(V$1&amp;"."&amp;$A2725&amp;"."&amp;$B2725,Mappings[[Lookup Name]:[Source Reference]],2,FALSE),"")</f>
        <v/>
      </c>
      <c r="W2725" s="6" t="str">
        <f>IFERROR(VLOOKUP(W$1&amp;"."&amp;$A2725&amp;"."&amp;$B2725,Mappings[[Lookup Name]:[Source Reference]],2,FALSE),"")</f>
        <v/>
      </c>
    </row>
    <row r="2726" spans="1:23" x14ac:dyDescent="0.3">
      <c r="A2726" t="s">
        <v>1714</v>
      </c>
      <c r="B2726" s="6" t="s">
        <v>15</v>
      </c>
      <c r="C2726" s="5">
        <v>5</v>
      </c>
      <c r="D2726" t="s">
        <v>2102</v>
      </c>
      <c r="E2726">
        <v>120</v>
      </c>
      <c r="F2726">
        <v>0</v>
      </c>
      <c r="G2726">
        <v>0</v>
      </c>
      <c r="H2726">
        <v>1</v>
      </c>
      <c r="I2726">
        <v>0</v>
      </c>
      <c r="J2726" t="s">
        <v>2117</v>
      </c>
      <c r="K2726" s="2" t="s">
        <v>2117</v>
      </c>
      <c r="L2726" t="str">
        <f>VLOOKUP(A2726,Tables!$A$2:$B$218,2,FALSE)</f>
        <v/>
      </c>
      <c r="O2726" s="8" t="s">
        <v>3149</v>
      </c>
      <c r="P2726" s="8"/>
      <c r="Q2726" t="str">
        <f t="shared" si="42"/>
        <v>ETL Audit Process</v>
      </c>
      <c r="R2726"/>
      <c r="S2726"/>
      <c r="T2726" s="6" t="str">
        <f>IFERROR(VLOOKUP(T$1&amp;"."&amp;$A2726&amp;"."&amp;$B2726,Mappings[[Lookup Name]:[Source Reference]],2,FALSE),"")</f>
        <v/>
      </c>
      <c r="U2726" s="6" t="str">
        <f>IFERROR(VLOOKUP(U$1&amp;"."&amp;$A2726&amp;"."&amp;$B2726,Mappings[[Lookup Name]:[Source Reference]],2,FALSE),"")</f>
        <v/>
      </c>
      <c r="V2726" s="6" t="str">
        <f>IFERROR(VLOOKUP(V$1&amp;"."&amp;$A2726&amp;"."&amp;$B2726,Mappings[[Lookup Name]:[Source Reference]],2,FALSE),"")</f>
        <v/>
      </c>
      <c r="W2726" s="6" t="str">
        <f>IFERROR(VLOOKUP(W$1&amp;"."&amp;$A2726&amp;"."&amp;$B2726,Mappings[[Lookup Name]:[Source Reference]],2,FALSE),"")</f>
        <v/>
      </c>
    </row>
    <row r="2727" spans="1:23" x14ac:dyDescent="0.3">
      <c r="A2727" t="s">
        <v>1714</v>
      </c>
      <c r="B2727" s="6" t="s">
        <v>14</v>
      </c>
      <c r="C2727" s="5">
        <v>6</v>
      </c>
      <c r="D2727" t="s">
        <v>2098</v>
      </c>
      <c r="E2727">
        <v>8</v>
      </c>
      <c r="F2727">
        <v>23</v>
      </c>
      <c r="G2727">
        <v>3</v>
      </c>
      <c r="H2727">
        <v>0</v>
      </c>
      <c r="I2727">
        <v>0</v>
      </c>
      <c r="J2727" t="s">
        <v>2117</v>
      </c>
      <c r="K2727" s="2" t="s">
        <v>2117</v>
      </c>
      <c r="L2727" t="str">
        <f>VLOOKUP(A2727,Tables!$A$2:$B$218,2,FALSE)</f>
        <v/>
      </c>
      <c r="O2727" s="8" t="s">
        <v>3149</v>
      </c>
      <c r="P2727" s="8"/>
      <c r="Q2727" t="str">
        <f t="shared" si="42"/>
        <v>ETL Audit Process</v>
      </c>
      <c r="R2727"/>
      <c r="S2727"/>
      <c r="T2727" s="6" t="str">
        <f>IFERROR(VLOOKUP(T$1&amp;"."&amp;$A2727&amp;"."&amp;$B2727,Mappings[[Lookup Name]:[Source Reference]],2,FALSE),"")</f>
        <v/>
      </c>
      <c r="U2727" s="6" t="str">
        <f>IFERROR(VLOOKUP(U$1&amp;"."&amp;$A2727&amp;"."&amp;$B2727,Mappings[[Lookup Name]:[Source Reference]],2,FALSE),"")</f>
        <v/>
      </c>
      <c r="V2727" s="6" t="str">
        <f>IFERROR(VLOOKUP(V$1&amp;"."&amp;$A2727&amp;"."&amp;$B2727,Mappings[[Lookup Name]:[Source Reference]],2,FALSE),"")</f>
        <v/>
      </c>
      <c r="W2727" s="6" t="str">
        <f>IFERROR(VLOOKUP(W$1&amp;"."&amp;$A2727&amp;"."&amp;$B2727,Mappings[[Lookup Name]:[Source Reference]],2,FALSE),"")</f>
        <v/>
      </c>
    </row>
    <row r="2728" spans="1:23" x14ac:dyDescent="0.3">
      <c r="A2728" t="s">
        <v>1714</v>
      </c>
      <c r="B2728" s="6" t="s">
        <v>16</v>
      </c>
      <c r="C2728" s="5">
        <v>7</v>
      </c>
      <c r="D2728" t="s">
        <v>2099</v>
      </c>
      <c r="E2728">
        <v>4</v>
      </c>
      <c r="F2728">
        <v>10</v>
      </c>
      <c r="G2728">
        <v>0</v>
      </c>
      <c r="H2728">
        <v>0</v>
      </c>
      <c r="I2728">
        <v>0</v>
      </c>
      <c r="J2728" t="s">
        <v>2117</v>
      </c>
      <c r="K2728" s="2" t="s">
        <v>2117</v>
      </c>
      <c r="L2728" t="str">
        <f>VLOOKUP(A2728,Tables!$A$2:$B$218,2,FALSE)</f>
        <v/>
      </c>
      <c r="O2728" s="8" t="s">
        <v>3149</v>
      </c>
      <c r="P2728" s="8"/>
      <c r="Q2728" t="str">
        <f t="shared" si="42"/>
        <v>ETL Audit Process</v>
      </c>
      <c r="R2728"/>
      <c r="S2728"/>
      <c r="T2728" s="6" t="str">
        <f>IFERROR(VLOOKUP(T$1&amp;"."&amp;$A2728&amp;"."&amp;$B2728,Mappings[[Lookup Name]:[Source Reference]],2,FALSE),"")</f>
        <v/>
      </c>
      <c r="U2728" s="6" t="str">
        <f>IFERROR(VLOOKUP(U$1&amp;"."&amp;$A2728&amp;"."&amp;$B2728,Mappings[[Lookup Name]:[Source Reference]],2,FALSE),"")</f>
        <v/>
      </c>
      <c r="V2728" s="6" t="str">
        <f>IFERROR(VLOOKUP(V$1&amp;"."&amp;$A2728&amp;"."&amp;$B2728,Mappings[[Lookup Name]:[Source Reference]],2,FALSE),"")</f>
        <v/>
      </c>
      <c r="W2728" s="6" t="str">
        <f>IFERROR(VLOOKUP(W$1&amp;"."&amp;$A2728&amp;"."&amp;$B2728,Mappings[[Lookup Name]:[Source Reference]],2,FALSE),"")</f>
        <v/>
      </c>
    </row>
    <row r="2729" spans="1:23" x14ac:dyDescent="0.3">
      <c r="A2729" t="s">
        <v>1714</v>
      </c>
      <c r="B2729" s="6" t="s">
        <v>17</v>
      </c>
      <c r="C2729" s="5">
        <v>8</v>
      </c>
      <c r="D2729" t="s">
        <v>2099</v>
      </c>
      <c r="E2729">
        <v>4</v>
      </c>
      <c r="F2729">
        <v>10</v>
      </c>
      <c r="G2729">
        <v>0</v>
      </c>
      <c r="H2729">
        <v>0</v>
      </c>
      <c r="I2729">
        <v>0</v>
      </c>
      <c r="J2729" t="s">
        <v>2117</v>
      </c>
      <c r="K2729" s="2" t="s">
        <v>2117</v>
      </c>
      <c r="L2729" t="str">
        <f>VLOOKUP(A2729,Tables!$A$2:$B$218,2,FALSE)</f>
        <v/>
      </c>
      <c r="O2729" s="8" t="s">
        <v>3149</v>
      </c>
      <c r="P2729" s="8"/>
      <c r="Q2729" t="str">
        <f t="shared" si="42"/>
        <v>ETL Audit Process</v>
      </c>
      <c r="R2729"/>
      <c r="S2729"/>
      <c r="T2729" s="6" t="str">
        <f>IFERROR(VLOOKUP(T$1&amp;"."&amp;$A2729&amp;"."&amp;$B2729,Mappings[[Lookup Name]:[Source Reference]],2,FALSE),"")</f>
        <v/>
      </c>
      <c r="U2729" s="6" t="str">
        <f>IFERROR(VLOOKUP(U$1&amp;"."&amp;$A2729&amp;"."&amp;$B2729,Mappings[[Lookup Name]:[Source Reference]],2,FALSE),"")</f>
        <v/>
      </c>
      <c r="V2729" s="6" t="str">
        <f>IFERROR(VLOOKUP(V$1&amp;"."&amp;$A2729&amp;"."&amp;$B2729,Mappings[[Lookup Name]:[Source Reference]],2,FALSE),"")</f>
        <v/>
      </c>
      <c r="W2729" s="6" t="str">
        <f>IFERROR(VLOOKUP(W$1&amp;"."&amp;$A2729&amp;"."&amp;$B2729,Mappings[[Lookup Name]:[Source Reference]],2,FALSE),"")</f>
        <v/>
      </c>
    </row>
    <row r="2730" spans="1:23" ht="31.2" x14ac:dyDescent="0.3">
      <c r="A2730" t="s">
        <v>1714</v>
      </c>
      <c r="B2730" s="6" t="s">
        <v>18</v>
      </c>
      <c r="C2730" s="5">
        <v>9</v>
      </c>
      <c r="D2730" t="s">
        <v>2099</v>
      </c>
      <c r="E2730">
        <v>4</v>
      </c>
      <c r="F2730">
        <v>10</v>
      </c>
      <c r="G2730">
        <v>0</v>
      </c>
      <c r="H2730">
        <v>0</v>
      </c>
      <c r="I2730">
        <v>0</v>
      </c>
      <c r="J2730" t="s">
        <v>2120</v>
      </c>
      <c r="K2730" s="2" t="s">
        <v>2342</v>
      </c>
      <c r="L2730" t="str">
        <f>VLOOKUP(A2730,Tables!$A$2:$B$218,2,FALSE)</f>
        <v/>
      </c>
      <c r="O2730" s="8" t="s">
        <v>3149</v>
      </c>
      <c r="P2730" s="8"/>
      <c r="Q2730" t="str">
        <f t="shared" si="42"/>
        <v>Link to Source System</v>
      </c>
      <c r="R2730"/>
      <c r="S2730"/>
      <c r="T2730" s="6" t="str">
        <f>IFERROR(VLOOKUP(T$1&amp;"."&amp;$A2730&amp;"."&amp;$B2730,Mappings[[Lookup Name]:[Source Reference]],2,FALSE),"")</f>
        <v/>
      </c>
      <c r="U2730" s="6" t="str">
        <f>IFERROR(VLOOKUP(U$1&amp;"."&amp;$A2730&amp;"."&amp;$B2730,Mappings[[Lookup Name]:[Source Reference]],2,FALSE),"")</f>
        <v/>
      </c>
      <c r="V2730" s="6" t="str">
        <f>IFERROR(VLOOKUP(V$1&amp;"."&amp;$A2730&amp;"."&amp;$B2730,Mappings[[Lookup Name]:[Source Reference]],2,FALSE),"")</f>
        <v/>
      </c>
      <c r="W2730" s="6" t="str">
        <f>IFERROR(VLOOKUP(W$1&amp;"."&amp;$A2730&amp;"."&amp;$B2730,Mappings[[Lookup Name]:[Source Reference]],2,FALSE),"")</f>
        <v/>
      </c>
    </row>
    <row r="2731" spans="1:23" x14ac:dyDescent="0.3">
      <c r="A2731" t="s">
        <v>1716</v>
      </c>
      <c r="B2731" s="6" t="s">
        <v>1645</v>
      </c>
      <c r="C2731" s="5">
        <v>1</v>
      </c>
      <c r="D2731" t="s">
        <v>2099</v>
      </c>
      <c r="E2731">
        <v>4</v>
      </c>
      <c r="F2731">
        <v>10</v>
      </c>
      <c r="G2731">
        <v>0</v>
      </c>
      <c r="H2731">
        <v>0</v>
      </c>
      <c r="I2731">
        <v>0</v>
      </c>
      <c r="J2731" t="s">
        <v>2117</v>
      </c>
      <c r="K2731" s="2" t="s">
        <v>2117</v>
      </c>
      <c r="L2731" t="str">
        <f>VLOOKUP(A2731,Tables!$A$2:$B$218,2,FALSE)</f>
        <v>Truven</v>
      </c>
      <c r="O2731" s="8" t="s">
        <v>3149</v>
      </c>
      <c r="P2731" s="8"/>
      <c r="Q2731" t="str">
        <f t="shared" si="42"/>
        <v>System Generated</v>
      </c>
      <c r="R2731"/>
      <c r="S2731"/>
      <c r="T2731" s="6" t="str">
        <f>IFERROR(VLOOKUP(T$1&amp;"."&amp;$A2731&amp;"."&amp;$B2731,Mappings[[Lookup Name]:[Source Reference]],2,FALSE),"")</f>
        <v/>
      </c>
      <c r="U2731" s="6" t="str">
        <f>IFERROR(VLOOKUP(U$1&amp;"."&amp;$A2731&amp;"."&amp;$B2731,Mappings[[Lookup Name]:[Source Reference]],2,FALSE),"")</f>
        <v/>
      </c>
      <c r="V2731" s="6" t="str">
        <f>IFERROR(VLOOKUP(V$1&amp;"."&amp;$A2731&amp;"."&amp;$B2731,Mappings[[Lookup Name]:[Source Reference]],2,FALSE),"")</f>
        <v/>
      </c>
      <c r="W2731" s="6" t="str">
        <f>IFERROR(VLOOKUP(W$1&amp;"."&amp;$A2731&amp;"."&amp;$B2731,Mappings[[Lookup Name]:[Source Reference]],2,FALSE),"")</f>
        <v/>
      </c>
    </row>
    <row r="2732" spans="1:23" x14ac:dyDescent="0.3">
      <c r="A2732" t="s">
        <v>1716</v>
      </c>
      <c r="B2732" s="6" t="s">
        <v>584</v>
      </c>
      <c r="C2732" s="5">
        <v>2</v>
      </c>
      <c r="D2732" t="s">
        <v>2102</v>
      </c>
      <c r="E2732">
        <v>250</v>
      </c>
      <c r="F2732">
        <v>0</v>
      </c>
      <c r="G2732">
        <v>0</v>
      </c>
      <c r="H2732">
        <v>1</v>
      </c>
      <c r="I2732">
        <v>0</v>
      </c>
      <c r="J2732" t="s">
        <v>2117</v>
      </c>
      <c r="K2732" s="2" t="s">
        <v>2117</v>
      </c>
      <c r="L2732" t="str">
        <f>VLOOKUP(A2732,Tables!$A$2:$B$218,2,FALSE)</f>
        <v>Truven</v>
      </c>
      <c r="O2732" s="8" t="s">
        <v>3149</v>
      </c>
      <c r="P2732" s="8"/>
      <c r="Q2732" t="str">
        <f t="shared" si="42"/>
        <v>Business Logic</v>
      </c>
      <c r="R2732"/>
      <c r="S2732"/>
      <c r="T2732" s="6" t="str">
        <f>IFERROR(VLOOKUP(T$1&amp;"."&amp;$A2732&amp;"."&amp;$B2732,Mappings[[Lookup Name]:[Source Reference]],2,FALSE),"")</f>
        <v/>
      </c>
      <c r="U2732" s="6" t="str">
        <f>IFERROR(VLOOKUP(U$1&amp;"."&amp;$A2732&amp;"."&amp;$B2732,Mappings[[Lookup Name]:[Source Reference]],2,FALSE),"")</f>
        <v/>
      </c>
      <c r="V2732" s="6" t="str">
        <f>IFERROR(VLOOKUP(V$1&amp;"."&amp;$A2732&amp;"."&amp;$B2732,Mappings[[Lookup Name]:[Source Reference]],2,FALSE),"")</f>
        <v/>
      </c>
      <c r="W2732" s="6" t="str">
        <f>IFERROR(VLOOKUP(W$1&amp;"."&amp;$A2732&amp;"."&amp;$B2732,Mappings[[Lookup Name]:[Source Reference]],2,FALSE),"")</f>
        <v/>
      </c>
    </row>
    <row r="2733" spans="1:23" x14ac:dyDescent="0.3">
      <c r="A2733" t="s">
        <v>1716</v>
      </c>
      <c r="B2733" s="6" t="s">
        <v>1717</v>
      </c>
      <c r="C2733" s="5">
        <v>3</v>
      </c>
      <c r="D2733" t="s">
        <v>2102</v>
      </c>
      <c r="E2733">
        <v>250</v>
      </c>
      <c r="F2733">
        <v>0</v>
      </c>
      <c r="G2733">
        <v>0</v>
      </c>
      <c r="H2733">
        <v>1</v>
      </c>
      <c r="I2733">
        <v>0</v>
      </c>
      <c r="J2733" t="s">
        <v>2117</v>
      </c>
      <c r="K2733" s="2" t="s">
        <v>2117</v>
      </c>
      <c r="L2733" t="str">
        <f>VLOOKUP(A2733,Tables!$A$2:$B$218,2,FALSE)</f>
        <v>Truven</v>
      </c>
      <c r="O2733" s="8" t="s">
        <v>3149</v>
      </c>
      <c r="P2733" s="8"/>
      <c r="Q2733" t="str">
        <f t="shared" si="42"/>
        <v>Business Logic</v>
      </c>
      <c r="R2733"/>
      <c r="S2733"/>
      <c r="T2733" s="6" t="str">
        <f>IFERROR(VLOOKUP(T$1&amp;"."&amp;$A2733&amp;"."&amp;$B2733,Mappings[[Lookup Name]:[Source Reference]],2,FALSE),"")</f>
        <v/>
      </c>
      <c r="U2733" s="6" t="str">
        <f>IFERROR(VLOOKUP(U$1&amp;"."&amp;$A2733&amp;"."&amp;$B2733,Mappings[[Lookup Name]:[Source Reference]],2,FALSE),"")</f>
        <v/>
      </c>
      <c r="V2733" s="6" t="str">
        <f>IFERROR(VLOOKUP(V$1&amp;"."&amp;$A2733&amp;"."&amp;$B2733,Mappings[[Lookup Name]:[Source Reference]],2,FALSE),"")</f>
        <v/>
      </c>
      <c r="W2733" s="6" t="str">
        <f>IFERROR(VLOOKUP(W$1&amp;"."&amp;$A2733&amp;"."&amp;$B2733,Mappings[[Lookup Name]:[Source Reference]],2,FALSE),"")</f>
        <v/>
      </c>
    </row>
    <row r="2734" spans="1:23" x14ac:dyDescent="0.3">
      <c r="A2734" t="s">
        <v>1716</v>
      </c>
      <c r="B2734" s="6" t="s">
        <v>12</v>
      </c>
      <c r="C2734" s="5">
        <v>4</v>
      </c>
      <c r="D2734" t="s">
        <v>2102</v>
      </c>
      <c r="E2734">
        <v>120</v>
      </c>
      <c r="F2734">
        <v>0</v>
      </c>
      <c r="G2734">
        <v>0</v>
      </c>
      <c r="H2734">
        <v>1</v>
      </c>
      <c r="I2734">
        <v>0</v>
      </c>
      <c r="J2734" t="s">
        <v>2117</v>
      </c>
      <c r="K2734" s="2" t="s">
        <v>2117</v>
      </c>
      <c r="L2734" t="str">
        <f>VLOOKUP(A2734,Tables!$A$2:$B$218,2,FALSE)</f>
        <v>Truven</v>
      </c>
      <c r="O2734" s="8" t="s">
        <v>3149</v>
      </c>
      <c r="P2734" s="8"/>
      <c r="Q2734" t="str">
        <f t="shared" si="42"/>
        <v>ETL Audit Process</v>
      </c>
      <c r="R2734"/>
      <c r="S2734"/>
      <c r="T2734" s="6" t="str">
        <f>IFERROR(VLOOKUP(T$1&amp;"."&amp;$A2734&amp;"."&amp;$B2734,Mappings[[Lookup Name]:[Source Reference]],2,FALSE),"")</f>
        <v/>
      </c>
      <c r="U2734" s="6" t="str">
        <f>IFERROR(VLOOKUP(U$1&amp;"."&amp;$A2734&amp;"."&amp;$B2734,Mappings[[Lookup Name]:[Source Reference]],2,FALSE),"")</f>
        <v/>
      </c>
      <c r="V2734" s="6" t="str">
        <f>IFERROR(VLOOKUP(V$1&amp;"."&amp;$A2734&amp;"."&amp;$B2734,Mappings[[Lookup Name]:[Source Reference]],2,FALSE),"")</f>
        <v/>
      </c>
      <c r="W2734" s="6" t="str">
        <f>IFERROR(VLOOKUP(W$1&amp;"."&amp;$A2734&amp;"."&amp;$B2734,Mappings[[Lookup Name]:[Source Reference]],2,FALSE),"")</f>
        <v/>
      </c>
    </row>
    <row r="2735" spans="1:23" x14ac:dyDescent="0.3">
      <c r="A2735" t="s">
        <v>1716</v>
      </c>
      <c r="B2735" s="6" t="s">
        <v>13</v>
      </c>
      <c r="C2735" s="5">
        <v>5</v>
      </c>
      <c r="D2735" t="s">
        <v>2098</v>
      </c>
      <c r="E2735">
        <v>8</v>
      </c>
      <c r="F2735">
        <v>23</v>
      </c>
      <c r="G2735">
        <v>3</v>
      </c>
      <c r="H2735">
        <v>0</v>
      </c>
      <c r="I2735">
        <v>0</v>
      </c>
      <c r="J2735" t="s">
        <v>2117</v>
      </c>
      <c r="K2735" s="2" t="s">
        <v>2117</v>
      </c>
      <c r="L2735" t="str">
        <f>VLOOKUP(A2735,Tables!$A$2:$B$218,2,FALSE)</f>
        <v>Truven</v>
      </c>
      <c r="O2735" s="8" t="s">
        <v>3149</v>
      </c>
      <c r="P2735" s="8"/>
      <c r="Q2735" t="str">
        <f t="shared" si="42"/>
        <v>ETL Audit Process</v>
      </c>
      <c r="R2735"/>
      <c r="S2735"/>
      <c r="T2735" s="6" t="str">
        <f>IFERROR(VLOOKUP(T$1&amp;"."&amp;$A2735&amp;"."&amp;$B2735,Mappings[[Lookup Name]:[Source Reference]],2,FALSE),"")</f>
        <v/>
      </c>
      <c r="U2735" s="6" t="str">
        <f>IFERROR(VLOOKUP(U$1&amp;"."&amp;$A2735&amp;"."&amp;$B2735,Mappings[[Lookup Name]:[Source Reference]],2,FALSE),"")</f>
        <v/>
      </c>
      <c r="V2735" s="6" t="str">
        <f>IFERROR(VLOOKUP(V$1&amp;"."&amp;$A2735&amp;"."&amp;$B2735,Mappings[[Lookup Name]:[Source Reference]],2,FALSE),"")</f>
        <v/>
      </c>
      <c r="W2735" s="6" t="str">
        <f>IFERROR(VLOOKUP(W$1&amp;"."&amp;$A2735&amp;"."&amp;$B2735,Mappings[[Lookup Name]:[Source Reference]],2,FALSE),"")</f>
        <v/>
      </c>
    </row>
    <row r="2736" spans="1:23" x14ac:dyDescent="0.3">
      <c r="A2736" t="s">
        <v>1716</v>
      </c>
      <c r="B2736" s="6" t="s">
        <v>14</v>
      </c>
      <c r="C2736" s="5">
        <v>6</v>
      </c>
      <c r="D2736" t="s">
        <v>2098</v>
      </c>
      <c r="E2736">
        <v>8</v>
      </c>
      <c r="F2736">
        <v>23</v>
      </c>
      <c r="G2736">
        <v>3</v>
      </c>
      <c r="H2736">
        <v>0</v>
      </c>
      <c r="I2736">
        <v>0</v>
      </c>
      <c r="J2736" t="s">
        <v>2117</v>
      </c>
      <c r="K2736" s="2" t="s">
        <v>2117</v>
      </c>
      <c r="L2736" t="str">
        <f>VLOOKUP(A2736,Tables!$A$2:$B$218,2,FALSE)</f>
        <v>Truven</v>
      </c>
      <c r="O2736" s="8" t="s">
        <v>3149</v>
      </c>
      <c r="P2736" s="8"/>
      <c r="Q2736" t="str">
        <f t="shared" si="42"/>
        <v>ETL Audit Process</v>
      </c>
      <c r="R2736"/>
      <c r="S2736"/>
      <c r="T2736" s="6" t="str">
        <f>IFERROR(VLOOKUP(T$1&amp;"."&amp;$A2736&amp;"."&amp;$B2736,Mappings[[Lookup Name]:[Source Reference]],2,FALSE),"")</f>
        <v/>
      </c>
      <c r="U2736" s="6" t="str">
        <f>IFERROR(VLOOKUP(U$1&amp;"."&amp;$A2736&amp;"."&amp;$B2736,Mappings[[Lookup Name]:[Source Reference]],2,FALSE),"")</f>
        <v/>
      </c>
      <c r="V2736" s="6" t="str">
        <f>IFERROR(VLOOKUP(V$1&amp;"."&amp;$A2736&amp;"."&amp;$B2736,Mappings[[Lookup Name]:[Source Reference]],2,FALSE),"")</f>
        <v/>
      </c>
      <c r="W2736" s="6" t="str">
        <f>IFERROR(VLOOKUP(W$1&amp;"."&amp;$A2736&amp;"."&amp;$B2736,Mappings[[Lookup Name]:[Source Reference]],2,FALSE),"")</f>
        <v/>
      </c>
    </row>
    <row r="2737" spans="1:23" x14ac:dyDescent="0.3">
      <c r="A2737" t="s">
        <v>1716</v>
      </c>
      <c r="B2737" s="6" t="s">
        <v>15</v>
      </c>
      <c r="C2737" s="5">
        <v>7</v>
      </c>
      <c r="D2737" t="s">
        <v>2102</v>
      </c>
      <c r="E2737">
        <v>120</v>
      </c>
      <c r="F2737">
        <v>0</v>
      </c>
      <c r="G2737">
        <v>0</v>
      </c>
      <c r="H2737">
        <v>1</v>
      </c>
      <c r="I2737">
        <v>0</v>
      </c>
      <c r="J2737" t="s">
        <v>2117</v>
      </c>
      <c r="K2737" s="2" t="s">
        <v>2117</v>
      </c>
      <c r="L2737" t="str">
        <f>VLOOKUP(A2737,Tables!$A$2:$B$218,2,FALSE)</f>
        <v>Truven</v>
      </c>
      <c r="O2737" s="8" t="s">
        <v>3149</v>
      </c>
      <c r="P2737" s="8"/>
      <c r="Q2737" t="str">
        <f t="shared" si="42"/>
        <v>ETL Audit Process</v>
      </c>
      <c r="R2737"/>
      <c r="S2737"/>
      <c r="T2737" s="6" t="str">
        <f>IFERROR(VLOOKUP(T$1&amp;"."&amp;$A2737&amp;"."&amp;$B2737,Mappings[[Lookup Name]:[Source Reference]],2,FALSE),"")</f>
        <v/>
      </c>
      <c r="U2737" s="6" t="str">
        <f>IFERROR(VLOOKUP(U$1&amp;"."&amp;$A2737&amp;"."&amp;$B2737,Mappings[[Lookup Name]:[Source Reference]],2,FALSE),"")</f>
        <v/>
      </c>
      <c r="V2737" s="6" t="str">
        <f>IFERROR(VLOOKUP(V$1&amp;"."&amp;$A2737&amp;"."&amp;$B2737,Mappings[[Lookup Name]:[Source Reference]],2,FALSE),"")</f>
        <v/>
      </c>
      <c r="W2737" s="6" t="str">
        <f>IFERROR(VLOOKUP(W$1&amp;"."&amp;$A2737&amp;"."&amp;$B2737,Mappings[[Lookup Name]:[Source Reference]],2,FALSE),"")</f>
        <v/>
      </c>
    </row>
    <row r="2738" spans="1:23" x14ac:dyDescent="0.3">
      <c r="A2738" t="s">
        <v>1716</v>
      </c>
      <c r="B2738" s="6" t="s">
        <v>16</v>
      </c>
      <c r="C2738" s="5">
        <v>8</v>
      </c>
      <c r="D2738" t="s">
        <v>2099</v>
      </c>
      <c r="E2738">
        <v>4</v>
      </c>
      <c r="F2738">
        <v>10</v>
      </c>
      <c r="G2738">
        <v>0</v>
      </c>
      <c r="H2738">
        <v>0</v>
      </c>
      <c r="I2738">
        <v>0</v>
      </c>
      <c r="J2738" t="s">
        <v>2117</v>
      </c>
      <c r="K2738" s="2" t="s">
        <v>2117</v>
      </c>
      <c r="L2738" t="str">
        <f>VLOOKUP(A2738,Tables!$A$2:$B$218,2,FALSE)</f>
        <v>Truven</v>
      </c>
      <c r="O2738" s="8" t="s">
        <v>3149</v>
      </c>
      <c r="P2738" s="8"/>
      <c r="Q2738" t="str">
        <f t="shared" si="42"/>
        <v>ETL Audit Process</v>
      </c>
      <c r="R2738"/>
      <c r="S2738"/>
      <c r="T2738" s="6" t="str">
        <f>IFERROR(VLOOKUP(T$1&amp;"."&amp;$A2738&amp;"."&amp;$B2738,Mappings[[Lookup Name]:[Source Reference]],2,FALSE),"")</f>
        <v/>
      </c>
      <c r="U2738" s="6" t="str">
        <f>IFERROR(VLOOKUP(U$1&amp;"."&amp;$A2738&amp;"."&amp;$B2738,Mappings[[Lookup Name]:[Source Reference]],2,FALSE),"")</f>
        <v/>
      </c>
      <c r="V2738" s="6" t="str">
        <f>IFERROR(VLOOKUP(V$1&amp;"."&amp;$A2738&amp;"."&amp;$B2738,Mappings[[Lookup Name]:[Source Reference]],2,FALSE),"")</f>
        <v/>
      </c>
      <c r="W2738" s="6" t="str">
        <f>IFERROR(VLOOKUP(W$1&amp;"."&amp;$A2738&amp;"."&amp;$B2738,Mappings[[Lookup Name]:[Source Reference]],2,FALSE),"")</f>
        <v/>
      </c>
    </row>
    <row r="2739" spans="1:23" x14ac:dyDescent="0.3">
      <c r="A2739" t="s">
        <v>1716</v>
      </c>
      <c r="B2739" s="6" t="s">
        <v>17</v>
      </c>
      <c r="C2739" s="5">
        <v>9</v>
      </c>
      <c r="D2739" t="s">
        <v>2099</v>
      </c>
      <c r="E2739">
        <v>4</v>
      </c>
      <c r="F2739">
        <v>10</v>
      </c>
      <c r="G2739">
        <v>0</v>
      </c>
      <c r="H2739">
        <v>0</v>
      </c>
      <c r="I2739">
        <v>0</v>
      </c>
      <c r="J2739" t="s">
        <v>2117</v>
      </c>
      <c r="K2739" s="2" t="s">
        <v>2117</v>
      </c>
      <c r="L2739" t="str">
        <f>VLOOKUP(A2739,Tables!$A$2:$B$218,2,FALSE)</f>
        <v>Truven</v>
      </c>
      <c r="O2739" s="8" t="s">
        <v>3149</v>
      </c>
      <c r="P2739" s="8"/>
      <c r="Q2739" t="str">
        <f t="shared" si="42"/>
        <v>ETL Audit Process</v>
      </c>
      <c r="R2739"/>
      <c r="S2739"/>
      <c r="T2739" s="6" t="str">
        <f>IFERROR(VLOOKUP(T$1&amp;"."&amp;$A2739&amp;"."&amp;$B2739,Mappings[[Lookup Name]:[Source Reference]],2,FALSE),"")</f>
        <v/>
      </c>
      <c r="U2739" s="6" t="str">
        <f>IFERROR(VLOOKUP(U$1&amp;"."&amp;$A2739&amp;"."&amp;$B2739,Mappings[[Lookup Name]:[Source Reference]],2,FALSE),"")</f>
        <v/>
      </c>
      <c r="V2739" s="6" t="str">
        <f>IFERROR(VLOOKUP(V$1&amp;"."&amp;$A2739&amp;"."&amp;$B2739,Mappings[[Lookup Name]:[Source Reference]],2,FALSE),"")</f>
        <v/>
      </c>
      <c r="W2739" s="6" t="str">
        <f>IFERROR(VLOOKUP(W$1&amp;"."&amp;$A2739&amp;"."&amp;$B2739,Mappings[[Lookup Name]:[Source Reference]],2,FALSE),"")</f>
        <v/>
      </c>
    </row>
    <row r="2740" spans="1:23" ht="31.2" x14ac:dyDescent="0.3">
      <c r="A2740" t="s">
        <v>1716</v>
      </c>
      <c r="B2740" s="6" t="s">
        <v>18</v>
      </c>
      <c r="C2740" s="5">
        <v>10</v>
      </c>
      <c r="D2740" t="s">
        <v>2099</v>
      </c>
      <c r="E2740">
        <v>4</v>
      </c>
      <c r="F2740">
        <v>10</v>
      </c>
      <c r="G2740">
        <v>0</v>
      </c>
      <c r="H2740">
        <v>0</v>
      </c>
      <c r="I2740">
        <v>0</v>
      </c>
      <c r="J2740" t="s">
        <v>2120</v>
      </c>
      <c r="K2740" s="2" t="s">
        <v>2343</v>
      </c>
      <c r="L2740" t="str">
        <f>VLOOKUP(A2740,Tables!$A$2:$B$218,2,FALSE)</f>
        <v>Truven</v>
      </c>
      <c r="O2740" s="8" t="s">
        <v>3149</v>
      </c>
      <c r="P2740" s="8"/>
      <c r="Q2740" t="str">
        <f t="shared" si="42"/>
        <v>Link to Source System</v>
      </c>
      <c r="R2740"/>
      <c r="S2740"/>
      <c r="T2740" s="6" t="str">
        <f>IFERROR(VLOOKUP(T$1&amp;"."&amp;$A2740&amp;"."&amp;$B2740,Mappings[[Lookup Name]:[Source Reference]],2,FALSE),"")</f>
        <v/>
      </c>
      <c r="U2740" s="6" t="str">
        <f>IFERROR(VLOOKUP(U$1&amp;"."&amp;$A2740&amp;"."&amp;$B2740,Mappings[[Lookup Name]:[Source Reference]],2,FALSE),"")</f>
        <v/>
      </c>
      <c r="V2740" s="6" t="str">
        <f>IFERROR(VLOOKUP(V$1&amp;"."&amp;$A2740&amp;"."&amp;$B2740,Mappings[[Lookup Name]:[Source Reference]],2,FALSE),"")</f>
        <v/>
      </c>
      <c r="W2740" s="6" t="str">
        <f>IFERROR(VLOOKUP(W$1&amp;"."&amp;$A2740&amp;"."&amp;$B2740,Mappings[[Lookup Name]:[Source Reference]],2,FALSE),"")</f>
        <v/>
      </c>
    </row>
    <row r="2741" spans="1:23" x14ac:dyDescent="0.3">
      <c r="A2741" t="s">
        <v>1718</v>
      </c>
      <c r="B2741" s="6" t="s">
        <v>1719</v>
      </c>
      <c r="C2741" s="5">
        <v>1</v>
      </c>
      <c r="D2741" t="s">
        <v>2102</v>
      </c>
      <c r="E2741">
        <v>15</v>
      </c>
      <c r="F2741">
        <v>0</v>
      </c>
      <c r="G2741">
        <v>0</v>
      </c>
      <c r="H2741">
        <v>1</v>
      </c>
      <c r="I2741">
        <v>0</v>
      </c>
      <c r="J2741" t="s">
        <v>2117</v>
      </c>
      <c r="K2741" s="2" t="s">
        <v>2117</v>
      </c>
      <c r="L2741" t="str">
        <f>VLOOKUP(A2741,Tables!$A$2:$B$218,2,FALSE)</f>
        <v/>
      </c>
      <c r="O2741" s="8" t="s">
        <v>3149</v>
      </c>
      <c r="P2741" s="8"/>
      <c r="Q2741" t="str">
        <f t="shared" si="42"/>
        <v>Business Logic</v>
      </c>
      <c r="R2741"/>
      <c r="S2741"/>
      <c r="T2741" s="6" t="str">
        <f>IFERROR(VLOOKUP(T$1&amp;"."&amp;$A2741&amp;"."&amp;$B2741,Mappings[[Lookup Name]:[Source Reference]],2,FALSE),"")</f>
        <v/>
      </c>
      <c r="U2741" s="6" t="str">
        <f>IFERROR(VLOOKUP(U$1&amp;"."&amp;$A2741&amp;"."&amp;$B2741,Mappings[[Lookup Name]:[Source Reference]],2,FALSE),"")</f>
        <v/>
      </c>
      <c r="V2741" s="6" t="str">
        <f>IFERROR(VLOOKUP(V$1&amp;"."&amp;$A2741&amp;"."&amp;$B2741,Mappings[[Lookup Name]:[Source Reference]],2,FALSE),"")</f>
        <v/>
      </c>
      <c r="W2741" s="6" t="str">
        <f>IFERROR(VLOOKUP(W$1&amp;"."&amp;$A2741&amp;"."&amp;$B2741,Mappings[[Lookup Name]:[Source Reference]],2,FALSE),"")</f>
        <v/>
      </c>
    </row>
    <row r="2742" spans="1:23" x14ac:dyDescent="0.3">
      <c r="A2742" t="s">
        <v>1718</v>
      </c>
      <c r="B2742" s="6" t="s">
        <v>1720</v>
      </c>
      <c r="C2742" s="5">
        <v>2</v>
      </c>
      <c r="D2742" t="s">
        <v>2102</v>
      </c>
      <c r="E2742">
        <v>15</v>
      </c>
      <c r="F2742">
        <v>0</v>
      </c>
      <c r="G2742">
        <v>0</v>
      </c>
      <c r="H2742">
        <v>1</v>
      </c>
      <c r="I2742">
        <v>0</v>
      </c>
      <c r="J2742" t="s">
        <v>2117</v>
      </c>
      <c r="K2742" s="2" t="s">
        <v>2117</v>
      </c>
      <c r="L2742" t="str">
        <f>VLOOKUP(A2742,Tables!$A$2:$B$218,2,FALSE)</f>
        <v/>
      </c>
      <c r="O2742" s="8" t="s">
        <v>3149</v>
      </c>
      <c r="P2742" s="8"/>
      <c r="Q2742" t="str">
        <f t="shared" si="42"/>
        <v>Business Logic</v>
      </c>
      <c r="R2742"/>
      <c r="S2742"/>
      <c r="T2742" s="6" t="str">
        <f>IFERROR(VLOOKUP(T$1&amp;"."&amp;$A2742&amp;"."&amp;$B2742,Mappings[[Lookup Name]:[Source Reference]],2,FALSE),"")</f>
        <v/>
      </c>
      <c r="U2742" s="6" t="str">
        <f>IFERROR(VLOOKUP(U$1&amp;"."&amp;$A2742&amp;"."&amp;$B2742,Mappings[[Lookup Name]:[Source Reference]],2,FALSE),"")</f>
        <v/>
      </c>
      <c r="V2742" s="6" t="str">
        <f>IFERROR(VLOOKUP(V$1&amp;"."&amp;$A2742&amp;"."&amp;$B2742,Mappings[[Lookup Name]:[Source Reference]],2,FALSE),"")</f>
        <v/>
      </c>
      <c r="W2742" s="6" t="str">
        <f>IFERROR(VLOOKUP(W$1&amp;"."&amp;$A2742&amp;"."&amp;$B2742,Mappings[[Lookup Name]:[Source Reference]],2,FALSE),"")</f>
        <v/>
      </c>
    </row>
    <row r="2743" spans="1:23" x14ac:dyDescent="0.3">
      <c r="A2743" t="s">
        <v>1718</v>
      </c>
      <c r="B2743" s="6" t="s">
        <v>1721</v>
      </c>
      <c r="C2743" s="5">
        <v>3</v>
      </c>
      <c r="D2743" t="s">
        <v>2102</v>
      </c>
      <c r="E2743">
        <v>60</v>
      </c>
      <c r="F2743">
        <v>0</v>
      </c>
      <c r="G2743">
        <v>0</v>
      </c>
      <c r="H2743">
        <v>1</v>
      </c>
      <c r="I2743">
        <v>0</v>
      </c>
      <c r="J2743" t="s">
        <v>2117</v>
      </c>
      <c r="K2743" s="2" t="s">
        <v>2117</v>
      </c>
      <c r="L2743" t="str">
        <f>VLOOKUP(A2743,Tables!$A$2:$B$218,2,FALSE)</f>
        <v/>
      </c>
      <c r="O2743" s="8" t="s">
        <v>3149</v>
      </c>
      <c r="P2743" s="8"/>
      <c r="Q2743" t="str">
        <f t="shared" si="42"/>
        <v>Business Logic</v>
      </c>
      <c r="R2743"/>
      <c r="S2743"/>
      <c r="T2743" s="6" t="str">
        <f>IFERROR(VLOOKUP(T$1&amp;"."&amp;$A2743&amp;"."&amp;$B2743,Mappings[[Lookup Name]:[Source Reference]],2,FALSE),"")</f>
        <v/>
      </c>
      <c r="U2743" s="6" t="str">
        <f>IFERROR(VLOOKUP(U$1&amp;"."&amp;$A2743&amp;"."&amp;$B2743,Mappings[[Lookup Name]:[Source Reference]],2,FALSE),"")</f>
        <v/>
      </c>
      <c r="V2743" s="6" t="str">
        <f>IFERROR(VLOOKUP(V$1&amp;"."&amp;$A2743&amp;"."&amp;$B2743,Mappings[[Lookup Name]:[Source Reference]],2,FALSE),"")</f>
        <v/>
      </c>
      <c r="W2743" s="6" t="str">
        <f>IFERROR(VLOOKUP(W$1&amp;"."&amp;$A2743&amp;"."&amp;$B2743,Mappings[[Lookup Name]:[Source Reference]],2,FALSE),"")</f>
        <v/>
      </c>
    </row>
    <row r="2744" spans="1:23" x14ac:dyDescent="0.3">
      <c r="A2744" t="s">
        <v>1718</v>
      </c>
      <c r="B2744" s="6" t="s">
        <v>1722</v>
      </c>
      <c r="C2744" s="5">
        <v>4</v>
      </c>
      <c r="D2744" t="s">
        <v>2102</v>
      </c>
      <c r="E2744">
        <v>15</v>
      </c>
      <c r="F2744">
        <v>0</v>
      </c>
      <c r="G2744">
        <v>0</v>
      </c>
      <c r="H2744">
        <v>1</v>
      </c>
      <c r="I2744">
        <v>0</v>
      </c>
      <c r="J2744" t="s">
        <v>2117</v>
      </c>
      <c r="K2744" s="2" t="s">
        <v>2117</v>
      </c>
      <c r="L2744" t="str">
        <f>VLOOKUP(A2744,Tables!$A$2:$B$218,2,FALSE)</f>
        <v/>
      </c>
      <c r="O2744" s="8" t="s">
        <v>3149</v>
      </c>
      <c r="P2744" s="8"/>
      <c r="Q2744" t="str">
        <f t="shared" si="42"/>
        <v>Business Logic</v>
      </c>
      <c r="R2744"/>
      <c r="S2744"/>
      <c r="T2744" s="6" t="str">
        <f>IFERROR(VLOOKUP(T$1&amp;"."&amp;$A2744&amp;"."&amp;$B2744,Mappings[[Lookup Name]:[Source Reference]],2,FALSE),"")</f>
        <v/>
      </c>
      <c r="U2744" s="6" t="str">
        <f>IFERROR(VLOOKUP(U$1&amp;"."&amp;$A2744&amp;"."&amp;$B2744,Mappings[[Lookup Name]:[Source Reference]],2,FALSE),"")</f>
        <v/>
      </c>
      <c r="V2744" s="6" t="str">
        <f>IFERROR(VLOOKUP(V$1&amp;"."&amp;$A2744&amp;"."&amp;$B2744,Mappings[[Lookup Name]:[Source Reference]],2,FALSE),"")</f>
        <v/>
      </c>
      <c r="W2744" s="6" t="str">
        <f>IFERROR(VLOOKUP(W$1&amp;"."&amp;$A2744&amp;"."&amp;$B2744,Mappings[[Lookup Name]:[Source Reference]],2,FALSE),"")</f>
        <v/>
      </c>
    </row>
    <row r="2745" spans="1:23" x14ac:dyDescent="0.3">
      <c r="A2745" t="s">
        <v>1718</v>
      </c>
      <c r="B2745" s="6" t="s">
        <v>1723</v>
      </c>
      <c r="C2745" s="5">
        <v>5</v>
      </c>
      <c r="D2745" t="s">
        <v>2102</v>
      </c>
      <c r="E2745">
        <v>15</v>
      </c>
      <c r="F2745">
        <v>0</v>
      </c>
      <c r="G2745">
        <v>0</v>
      </c>
      <c r="H2745">
        <v>1</v>
      </c>
      <c r="I2745">
        <v>0</v>
      </c>
      <c r="J2745" t="s">
        <v>2117</v>
      </c>
      <c r="K2745" s="2" t="s">
        <v>2117</v>
      </c>
      <c r="L2745" t="str">
        <f>VLOOKUP(A2745,Tables!$A$2:$B$218,2,FALSE)</f>
        <v/>
      </c>
      <c r="O2745" s="8" t="s">
        <v>3149</v>
      </c>
      <c r="P2745" s="8"/>
      <c r="Q2745" t="str">
        <f t="shared" si="42"/>
        <v>Business Logic</v>
      </c>
      <c r="R2745"/>
      <c r="S2745"/>
      <c r="T2745" s="6" t="str">
        <f>IFERROR(VLOOKUP(T$1&amp;"."&amp;$A2745&amp;"."&amp;$B2745,Mappings[[Lookup Name]:[Source Reference]],2,FALSE),"")</f>
        <v/>
      </c>
      <c r="U2745" s="6" t="str">
        <f>IFERROR(VLOOKUP(U$1&amp;"."&amp;$A2745&amp;"."&amp;$B2745,Mappings[[Lookup Name]:[Source Reference]],2,FALSE),"")</f>
        <v/>
      </c>
      <c r="V2745" s="6" t="str">
        <f>IFERROR(VLOOKUP(V$1&amp;"."&amp;$A2745&amp;"."&amp;$B2745,Mappings[[Lookup Name]:[Source Reference]],2,FALSE),"")</f>
        <v/>
      </c>
      <c r="W2745" s="6" t="str">
        <f>IFERROR(VLOOKUP(W$1&amp;"."&amp;$A2745&amp;"."&amp;$B2745,Mappings[[Lookup Name]:[Source Reference]],2,FALSE),"")</f>
        <v/>
      </c>
    </row>
    <row r="2746" spans="1:23" x14ac:dyDescent="0.3">
      <c r="A2746" t="s">
        <v>1718</v>
      </c>
      <c r="B2746" s="6" t="s">
        <v>1724</v>
      </c>
      <c r="C2746" s="5">
        <v>6</v>
      </c>
      <c r="D2746" t="s">
        <v>2102</v>
      </c>
      <c r="E2746">
        <v>10</v>
      </c>
      <c r="F2746">
        <v>0</v>
      </c>
      <c r="G2746">
        <v>0</v>
      </c>
      <c r="H2746">
        <v>1</v>
      </c>
      <c r="I2746">
        <v>0</v>
      </c>
      <c r="J2746" t="s">
        <v>2117</v>
      </c>
      <c r="K2746" s="2" t="s">
        <v>2117</v>
      </c>
      <c r="L2746" t="str">
        <f>VLOOKUP(A2746,Tables!$A$2:$B$218,2,FALSE)</f>
        <v/>
      </c>
      <c r="O2746" s="8" t="s">
        <v>3149</v>
      </c>
      <c r="P2746" s="8"/>
      <c r="Q2746" t="str">
        <f t="shared" si="42"/>
        <v>Business Logic</v>
      </c>
      <c r="R2746"/>
      <c r="S2746"/>
      <c r="T2746" s="6" t="str">
        <f>IFERROR(VLOOKUP(T$1&amp;"."&amp;$A2746&amp;"."&amp;$B2746,Mappings[[Lookup Name]:[Source Reference]],2,FALSE),"")</f>
        <v/>
      </c>
      <c r="U2746" s="6" t="str">
        <f>IFERROR(VLOOKUP(U$1&amp;"."&amp;$A2746&amp;"."&amp;$B2746,Mappings[[Lookup Name]:[Source Reference]],2,FALSE),"")</f>
        <v/>
      </c>
      <c r="V2746" s="6" t="str">
        <f>IFERROR(VLOOKUP(V$1&amp;"."&amp;$A2746&amp;"."&amp;$B2746,Mappings[[Lookup Name]:[Source Reference]],2,FALSE),"")</f>
        <v/>
      </c>
      <c r="W2746" s="6" t="str">
        <f>IFERROR(VLOOKUP(W$1&amp;"."&amp;$A2746&amp;"."&amp;$B2746,Mappings[[Lookup Name]:[Source Reference]],2,FALSE),"")</f>
        <v/>
      </c>
    </row>
    <row r="2747" spans="1:23" x14ac:dyDescent="0.3">
      <c r="A2747" t="s">
        <v>1718</v>
      </c>
      <c r="B2747" s="6" t="s">
        <v>1725</v>
      </c>
      <c r="C2747" s="5">
        <v>7</v>
      </c>
      <c r="D2747" t="s">
        <v>2103</v>
      </c>
      <c r="E2747">
        <v>8</v>
      </c>
      <c r="F2747">
        <v>19</v>
      </c>
      <c r="G2747">
        <v>4</v>
      </c>
      <c r="H2747">
        <v>1</v>
      </c>
      <c r="I2747">
        <v>0</v>
      </c>
      <c r="J2747" t="s">
        <v>2117</v>
      </c>
      <c r="K2747" s="2" t="s">
        <v>2117</v>
      </c>
      <c r="L2747" t="str">
        <f>VLOOKUP(A2747,Tables!$A$2:$B$218,2,FALSE)</f>
        <v/>
      </c>
      <c r="O2747" s="8" t="s">
        <v>3149</v>
      </c>
      <c r="P2747" s="8"/>
      <c r="Q2747" t="str">
        <f t="shared" si="42"/>
        <v>Business Logic</v>
      </c>
      <c r="R2747"/>
      <c r="S2747"/>
      <c r="T2747" s="6" t="str">
        <f>IFERROR(VLOOKUP(T$1&amp;"."&amp;$A2747&amp;"."&amp;$B2747,Mappings[[Lookup Name]:[Source Reference]],2,FALSE),"")</f>
        <v/>
      </c>
      <c r="U2747" s="6" t="str">
        <f>IFERROR(VLOOKUP(U$1&amp;"."&amp;$A2747&amp;"."&amp;$B2747,Mappings[[Lookup Name]:[Source Reference]],2,FALSE),"")</f>
        <v/>
      </c>
      <c r="V2747" s="6" t="str">
        <f>IFERROR(VLOOKUP(V$1&amp;"."&amp;$A2747&amp;"."&amp;$B2747,Mappings[[Lookup Name]:[Source Reference]],2,FALSE),"")</f>
        <v/>
      </c>
      <c r="W2747" s="6" t="str">
        <f>IFERROR(VLOOKUP(W$1&amp;"."&amp;$A2747&amp;"."&amp;$B2747,Mappings[[Lookup Name]:[Source Reference]],2,FALSE),"")</f>
        <v/>
      </c>
    </row>
    <row r="2748" spans="1:23" x14ac:dyDescent="0.3">
      <c r="A2748" t="s">
        <v>1718</v>
      </c>
      <c r="B2748" s="6" t="s">
        <v>1726</v>
      </c>
      <c r="C2748" s="5">
        <v>8</v>
      </c>
      <c r="D2748" t="s">
        <v>2103</v>
      </c>
      <c r="E2748">
        <v>8</v>
      </c>
      <c r="F2748">
        <v>19</v>
      </c>
      <c r="G2748">
        <v>4</v>
      </c>
      <c r="H2748">
        <v>1</v>
      </c>
      <c r="I2748">
        <v>0</v>
      </c>
      <c r="J2748" t="s">
        <v>2117</v>
      </c>
      <c r="K2748" s="2" t="s">
        <v>2117</v>
      </c>
      <c r="L2748" t="str">
        <f>VLOOKUP(A2748,Tables!$A$2:$B$218,2,FALSE)</f>
        <v/>
      </c>
      <c r="O2748" s="8" t="s">
        <v>3149</v>
      </c>
      <c r="P2748" s="8"/>
      <c r="Q2748" t="str">
        <f t="shared" si="42"/>
        <v>Business Logic</v>
      </c>
      <c r="R2748"/>
      <c r="S2748"/>
      <c r="T2748" s="6" t="str">
        <f>IFERROR(VLOOKUP(T$1&amp;"."&amp;$A2748&amp;"."&amp;$B2748,Mappings[[Lookup Name]:[Source Reference]],2,FALSE),"")</f>
        <v/>
      </c>
      <c r="U2748" s="6" t="str">
        <f>IFERROR(VLOOKUP(U$1&amp;"."&amp;$A2748&amp;"."&amp;$B2748,Mappings[[Lookup Name]:[Source Reference]],2,FALSE),"")</f>
        <v/>
      </c>
      <c r="V2748" s="6" t="str">
        <f>IFERROR(VLOOKUP(V$1&amp;"."&amp;$A2748&amp;"."&amp;$B2748,Mappings[[Lookup Name]:[Source Reference]],2,FALSE),"")</f>
        <v/>
      </c>
      <c r="W2748" s="6" t="str">
        <f>IFERROR(VLOOKUP(W$1&amp;"."&amp;$A2748&amp;"."&amp;$B2748,Mappings[[Lookup Name]:[Source Reference]],2,FALSE),"")</f>
        <v/>
      </c>
    </row>
    <row r="2749" spans="1:23" x14ac:dyDescent="0.3">
      <c r="A2749" t="s">
        <v>1718</v>
      </c>
      <c r="B2749" s="6" t="s">
        <v>1727</v>
      </c>
      <c r="C2749" s="5">
        <v>9</v>
      </c>
      <c r="D2749" t="s">
        <v>2103</v>
      </c>
      <c r="E2749">
        <v>8</v>
      </c>
      <c r="F2749">
        <v>19</v>
      </c>
      <c r="G2749">
        <v>4</v>
      </c>
      <c r="H2749">
        <v>1</v>
      </c>
      <c r="I2749">
        <v>0</v>
      </c>
      <c r="J2749" t="s">
        <v>2117</v>
      </c>
      <c r="K2749" s="2" t="s">
        <v>2117</v>
      </c>
      <c r="L2749" t="str">
        <f>VLOOKUP(A2749,Tables!$A$2:$B$218,2,FALSE)</f>
        <v/>
      </c>
      <c r="O2749" s="8" t="s">
        <v>3149</v>
      </c>
      <c r="P2749" s="8"/>
      <c r="Q2749" t="str">
        <f t="shared" si="42"/>
        <v>Business Logic</v>
      </c>
      <c r="R2749"/>
      <c r="S2749"/>
      <c r="T2749" s="6" t="str">
        <f>IFERROR(VLOOKUP(T$1&amp;"."&amp;$A2749&amp;"."&amp;$B2749,Mappings[[Lookup Name]:[Source Reference]],2,FALSE),"")</f>
        <v/>
      </c>
      <c r="U2749" s="6" t="str">
        <f>IFERROR(VLOOKUP(U$1&amp;"."&amp;$A2749&amp;"."&amp;$B2749,Mappings[[Lookup Name]:[Source Reference]],2,FALSE),"")</f>
        <v/>
      </c>
      <c r="V2749" s="6" t="str">
        <f>IFERROR(VLOOKUP(V$1&amp;"."&amp;$A2749&amp;"."&amp;$B2749,Mappings[[Lookup Name]:[Source Reference]],2,FALSE),"")</f>
        <v/>
      </c>
      <c r="W2749" s="6" t="str">
        <f>IFERROR(VLOOKUP(W$1&amp;"."&amp;$A2749&amp;"."&amp;$B2749,Mappings[[Lookup Name]:[Source Reference]],2,FALSE),"")</f>
        <v/>
      </c>
    </row>
    <row r="2750" spans="1:23" x14ac:dyDescent="0.3">
      <c r="A2750" t="s">
        <v>1718</v>
      </c>
      <c r="B2750" s="6" t="s">
        <v>1728</v>
      </c>
      <c r="C2750" s="5">
        <v>10</v>
      </c>
      <c r="D2750" t="s">
        <v>2102</v>
      </c>
      <c r="E2750">
        <v>15</v>
      </c>
      <c r="F2750">
        <v>0</v>
      </c>
      <c r="G2750">
        <v>0</v>
      </c>
      <c r="H2750">
        <v>1</v>
      </c>
      <c r="I2750">
        <v>0</v>
      </c>
      <c r="J2750" t="s">
        <v>2117</v>
      </c>
      <c r="K2750" s="2" t="s">
        <v>2117</v>
      </c>
      <c r="L2750" t="str">
        <f>VLOOKUP(A2750,Tables!$A$2:$B$218,2,FALSE)</f>
        <v/>
      </c>
      <c r="O2750" s="8" t="s">
        <v>3149</v>
      </c>
      <c r="P2750" s="8"/>
      <c r="Q2750" t="str">
        <f t="shared" si="42"/>
        <v>Business Logic</v>
      </c>
      <c r="R2750"/>
      <c r="S2750"/>
      <c r="T2750" s="6" t="str">
        <f>IFERROR(VLOOKUP(T$1&amp;"."&amp;$A2750&amp;"."&amp;$B2750,Mappings[[Lookup Name]:[Source Reference]],2,FALSE),"")</f>
        <v/>
      </c>
      <c r="U2750" s="6" t="str">
        <f>IFERROR(VLOOKUP(U$1&amp;"."&amp;$A2750&amp;"."&amp;$B2750,Mappings[[Lookup Name]:[Source Reference]],2,FALSE),"")</f>
        <v/>
      </c>
      <c r="V2750" s="6" t="str">
        <f>IFERROR(VLOOKUP(V$1&amp;"."&amp;$A2750&amp;"."&amp;$B2750,Mappings[[Lookup Name]:[Source Reference]],2,FALSE),"")</f>
        <v/>
      </c>
      <c r="W2750" s="6" t="str">
        <f>IFERROR(VLOOKUP(W$1&amp;"."&amp;$A2750&amp;"."&amp;$B2750,Mappings[[Lookup Name]:[Source Reference]],2,FALSE),"")</f>
        <v/>
      </c>
    </row>
    <row r="2751" spans="1:23" x14ac:dyDescent="0.3">
      <c r="A2751" t="s">
        <v>1718</v>
      </c>
      <c r="B2751" s="6" t="s">
        <v>1729</v>
      </c>
      <c r="C2751" s="5">
        <v>11</v>
      </c>
      <c r="D2751" t="s">
        <v>2104</v>
      </c>
      <c r="E2751">
        <v>16</v>
      </c>
      <c r="F2751">
        <v>0</v>
      </c>
      <c r="G2751">
        <v>0</v>
      </c>
      <c r="H2751">
        <v>1</v>
      </c>
      <c r="I2751">
        <v>0</v>
      </c>
      <c r="J2751" t="s">
        <v>2117</v>
      </c>
      <c r="K2751" s="2" t="s">
        <v>2117</v>
      </c>
      <c r="L2751" t="str">
        <f>VLOOKUP(A2751,Tables!$A$2:$B$218,2,FALSE)</f>
        <v/>
      </c>
      <c r="O2751" s="8" t="s">
        <v>3149</v>
      </c>
      <c r="P2751" s="8"/>
      <c r="Q2751" t="str">
        <f t="shared" si="42"/>
        <v>Business Logic</v>
      </c>
      <c r="R2751"/>
      <c r="S2751"/>
      <c r="T2751" s="6" t="str">
        <f>IFERROR(VLOOKUP(T$1&amp;"."&amp;$A2751&amp;"."&amp;$B2751,Mappings[[Lookup Name]:[Source Reference]],2,FALSE),"")</f>
        <v/>
      </c>
      <c r="U2751" s="6" t="str">
        <f>IFERROR(VLOOKUP(U$1&amp;"."&amp;$A2751&amp;"."&amp;$B2751,Mappings[[Lookup Name]:[Source Reference]],2,FALSE),"")</f>
        <v/>
      </c>
      <c r="V2751" s="6" t="str">
        <f>IFERROR(VLOOKUP(V$1&amp;"."&amp;$A2751&amp;"."&amp;$B2751,Mappings[[Lookup Name]:[Source Reference]],2,FALSE),"")</f>
        <v/>
      </c>
      <c r="W2751" s="6" t="str">
        <f>IFERROR(VLOOKUP(W$1&amp;"."&amp;$A2751&amp;"."&amp;$B2751,Mappings[[Lookup Name]:[Source Reference]],2,FALSE),"")</f>
        <v/>
      </c>
    </row>
    <row r="2752" spans="1:23" x14ac:dyDescent="0.3">
      <c r="A2752" t="s">
        <v>1718</v>
      </c>
      <c r="B2752" s="6" t="s">
        <v>1730</v>
      </c>
      <c r="C2752" s="5">
        <v>12</v>
      </c>
      <c r="D2752" t="s">
        <v>2102</v>
      </c>
      <c r="E2752">
        <v>15</v>
      </c>
      <c r="F2752">
        <v>0</v>
      </c>
      <c r="G2752">
        <v>0</v>
      </c>
      <c r="H2752">
        <v>1</v>
      </c>
      <c r="I2752">
        <v>0</v>
      </c>
      <c r="J2752" t="s">
        <v>2117</v>
      </c>
      <c r="K2752" s="2" t="s">
        <v>2117</v>
      </c>
      <c r="L2752" t="str">
        <f>VLOOKUP(A2752,Tables!$A$2:$B$218,2,FALSE)</f>
        <v/>
      </c>
      <c r="O2752" s="8" t="s">
        <v>3149</v>
      </c>
      <c r="P2752" s="8"/>
      <c r="Q2752" t="str">
        <f t="shared" si="42"/>
        <v>Business Logic</v>
      </c>
      <c r="R2752"/>
      <c r="S2752"/>
      <c r="T2752" s="6" t="str">
        <f>IFERROR(VLOOKUP(T$1&amp;"."&amp;$A2752&amp;"."&amp;$B2752,Mappings[[Lookup Name]:[Source Reference]],2,FALSE),"")</f>
        <v/>
      </c>
      <c r="U2752" s="6" t="str">
        <f>IFERROR(VLOOKUP(U$1&amp;"."&amp;$A2752&amp;"."&amp;$B2752,Mappings[[Lookup Name]:[Source Reference]],2,FALSE),"")</f>
        <v/>
      </c>
      <c r="V2752" s="6" t="str">
        <f>IFERROR(VLOOKUP(V$1&amp;"."&amp;$A2752&amp;"."&amp;$B2752,Mappings[[Lookup Name]:[Source Reference]],2,FALSE),"")</f>
        <v/>
      </c>
      <c r="W2752" s="6" t="str">
        <f>IFERROR(VLOOKUP(W$1&amp;"."&amp;$A2752&amp;"."&amp;$B2752,Mappings[[Lookup Name]:[Source Reference]],2,FALSE),"")</f>
        <v/>
      </c>
    </row>
    <row r="2753" spans="1:23" x14ac:dyDescent="0.3">
      <c r="A2753" t="s">
        <v>1718</v>
      </c>
      <c r="B2753" s="6" t="s">
        <v>1731</v>
      </c>
      <c r="C2753" s="5">
        <v>13</v>
      </c>
      <c r="D2753" t="s">
        <v>2098</v>
      </c>
      <c r="E2753">
        <v>8</v>
      </c>
      <c r="F2753">
        <v>23</v>
      </c>
      <c r="G2753">
        <v>3</v>
      </c>
      <c r="H2753">
        <v>1</v>
      </c>
      <c r="I2753">
        <v>0</v>
      </c>
      <c r="J2753" t="s">
        <v>2117</v>
      </c>
      <c r="K2753" s="2" t="s">
        <v>2117</v>
      </c>
      <c r="L2753" t="str">
        <f>VLOOKUP(A2753,Tables!$A$2:$B$218,2,FALSE)</f>
        <v/>
      </c>
      <c r="O2753" s="8" t="s">
        <v>3149</v>
      </c>
      <c r="P2753" s="8"/>
      <c r="Q2753" t="str">
        <f t="shared" si="42"/>
        <v>Business Logic</v>
      </c>
      <c r="R2753"/>
      <c r="S2753"/>
      <c r="T2753" s="6" t="str">
        <f>IFERROR(VLOOKUP(T$1&amp;"."&amp;$A2753&amp;"."&amp;$B2753,Mappings[[Lookup Name]:[Source Reference]],2,FALSE),"")</f>
        <v/>
      </c>
      <c r="U2753" s="6" t="str">
        <f>IFERROR(VLOOKUP(U$1&amp;"."&amp;$A2753&amp;"."&amp;$B2753,Mappings[[Lookup Name]:[Source Reference]],2,FALSE),"")</f>
        <v/>
      </c>
      <c r="V2753" s="6" t="str">
        <f>IFERROR(VLOOKUP(V$1&amp;"."&amp;$A2753&amp;"."&amp;$B2753,Mappings[[Lookup Name]:[Source Reference]],2,FALSE),"")</f>
        <v/>
      </c>
      <c r="W2753" s="6" t="str">
        <f>IFERROR(VLOOKUP(W$1&amp;"."&amp;$A2753&amp;"."&amp;$B2753,Mappings[[Lookup Name]:[Source Reference]],2,FALSE),"")</f>
        <v/>
      </c>
    </row>
    <row r="2754" spans="1:23" x14ac:dyDescent="0.3">
      <c r="A2754" t="s">
        <v>1718</v>
      </c>
      <c r="B2754" s="6" t="s">
        <v>1732</v>
      </c>
      <c r="C2754" s="5">
        <v>14</v>
      </c>
      <c r="D2754" t="s">
        <v>2099</v>
      </c>
      <c r="E2754">
        <v>4</v>
      </c>
      <c r="F2754">
        <v>10</v>
      </c>
      <c r="G2754">
        <v>0</v>
      </c>
      <c r="H2754">
        <v>1</v>
      </c>
      <c r="I2754">
        <v>0</v>
      </c>
      <c r="J2754" t="s">
        <v>2117</v>
      </c>
      <c r="K2754" s="2" t="s">
        <v>2117</v>
      </c>
      <c r="L2754" t="str">
        <f>VLOOKUP(A2754,Tables!$A$2:$B$218,2,FALSE)</f>
        <v/>
      </c>
      <c r="O2754" s="8" t="s">
        <v>3149</v>
      </c>
      <c r="P2754" s="8"/>
      <c r="Q2754" t="str">
        <f t="shared" si="42"/>
        <v>Business Logic</v>
      </c>
      <c r="R2754"/>
      <c r="S2754"/>
      <c r="T2754" s="6" t="str">
        <f>IFERROR(VLOOKUP(T$1&amp;"."&amp;$A2754&amp;"."&amp;$B2754,Mappings[[Lookup Name]:[Source Reference]],2,FALSE),"")</f>
        <v/>
      </c>
      <c r="U2754" s="6" t="str">
        <f>IFERROR(VLOOKUP(U$1&amp;"."&amp;$A2754&amp;"."&amp;$B2754,Mappings[[Lookup Name]:[Source Reference]],2,FALSE),"")</f>
        <v/>
      </c>
      <c r="V2754" s="6" t="str">
        <f>IFERROR(VLOOKUP(V$1&amp;"."&amp;$A2754&amp;"."&amp;$B2754,Mappings[[Lookup Name]:[Source Reference]],2,FALSE),"")</f>
        <v/>
      </c>
      <c r="W2754" s="6" t="str">
        <f>IFERROR(VLOOKUP(W$1&amp;"."&amp;$A2754&amp;"."&amp;$B2754,Mappings[[Lookup Name]:[Source Reference]],2,FALSE),"")</f>
        <v/>
      </c>
    </row>
    <row r="2755" spans="1:23" x14ac:dyDescent="0.3">
      <c r="A2755" t="s">
        <v>1718</v>
      </c>
      <c r="B2755" s="6" t="s">
        <v>1733</v>
      </c>
      <c r="C2755" s="5">
        <v>15</v>
      </c>
      <c r="D2755" t="s">
        <v>2102</v>
      </c>
      <c r="E2755">
        <v>120</v>
      </c>
      <c r="F2755">
        <v>0</v>
      </c>
      <c r="G2755">
        <v>0</v>
      </c>
      <c r="H2755">
        <v>1</v>
      </c>
      <c r="I2755">
        <v>0</v>
      </c>
      <c r="J2755" t="s">
        <v>2117</v>
      </c>
      <c r="K2755" s="2" t="s">
        <v>2117</v>
      </c>
      <c r="L2755" t="str">
        <f>VLOOKUP(A2755,Tables!$A$2:$B$218,2,FALSE)</f>
        <v/>
      </c>
      <c r="O2755" s="8" t="s">
        <v>3149</v>
      </c>
      <c r="P2755" s="8"/>
      <c r="Q2755" t="str">
        <f t="shared" ref="Q2755:Q2818" si="43">IF(B2755="Source_System_SID","Link to Source System",IF(OR(B2755="Created_By_ID",B2755="Created_by_Date",B2755="Last_Updated_By_Date",B2755="Last_Updated_By_ID",B2755="Audit_SID",B2755="Update_Audit_SID"),"ETL Audit Process",IF(RIGHT(B2755,3)="SID","System Generated","Business Logic")))</f>
        <v>Business Logic</v>
      </c>
      <c r="R2755"/>
      <c r="S2755"/>
      <c r="T2755" s="6" t="str">
        <f>IFERROR(VLOOKUP(T$1&amp;"."&amp;$A2755&amp;"."&amp;$B2755,Mappings[[Lookup Name]:[Source Reference]],2,FALSE),"")</f>
        <v/>
      </c>
      <c r="U2755" s="6" t="str">
        <f>IFERROR(VLOOKUP(U$1&amp;"."&amp;$A2755&amp;"."&amp;$B2755,Mappings[[Lookup Name]:[Source Reference]],2,FALSE),"")</f>
        <v/>
      </c>
      <c r="V2755" s="6" t="str">
        <f>IFERROR(VLOOKUP(V$1&amp;"."&amp;$A2755&amp;"."&amp;$B2755,Mappings[[Lookup Name]:[Source Reference]],2,FALSE),"")</f>
        <v/>
      </c>
      <c r="W2755" s="6" t="str">
        <f>IFERROR(VLOOKUP(W$1&amp;"."&amp;$A2755&amp;"."&amp;$B2755,Mappings[[Lookup Name]:[Source Reference]],2,FALSE),"")</f>
        <v/>
      </c>
    </row>
    <row r="2756" spans="1:23" x14ac:dyDescent="0.3">
      <c r="A2756" t="s">
        <v>1718</v>
      </c>
      <c r="B2756" s="6" t="s">
        <v>1734</v>
      </c>
      <c r="C2756" s="5">
        <v>16</v>
      </c>
      <c r="D2756" t="s">
        <v>2099</v>
      </c>
      <c r="E2756">
        <v>4</v>
      </c>
      <c r="F2756">
        <v>10</v>
      </c>
      <c r="G2756">
        <v>0</v>
      </c>
      <c r="H2756">
        <v>1</v>
      </c>
      <c r="I2756">
        <v>0</v>
      </c>
      <c r="J2756" t="s">
        <v>2117</v>
      </c>
      <c r="K2756" s="2" t="s">
        <v>2117</v>
      </c>
      <c r="L2756" t="str">
        <f>VLOOKUP(A2756,Tables!$A$2:$B$218,2,FALSE)</f>
        <v/>
      </c>
      <c r="O2756" s="8" t="s">
        <v>3149</v>
      </c>
      <c r="P2756" s="8"/>
      <c r="Q2756" t="str">
        <f t="shared" si="43"/>
        <v>Business Logic</v>
      </c>
      <c r="R2756"/>
      <c r="S2756"/>
      <c r="T2756" s="6" t="str">
        <f>IFERROR(VLOOKUP(T$1&amp;"."&amp;$A2756&amp;"."&amp;$B2756,Mappings[[Lookup Name]:[Source Reference]],2,FALSE),"")</f>
        <v/>
      </c>
      <c r="U2756" s="6" t="str">
        <f>IFERROR(VLOOKUP(U$1&amp;"."&amp;$A2756&amp;"."&amp;$B2756,Mappings[[Lookup Name]:[Source Reference]],2,FALSE),"")</f>
        <v/>
      </c>
      <c r="V2756" s="6" t="str">
        <f>IFERROR(VLOOKUP(V$1&amp;"."&amp;$A2756&amp;"."&amp;$B2756,Mappings[[Lookup Name]:[Source Reference]],2,FALSE),"")</f>
        <v/>
      </c>
      <c r="W2756" s="6" t="str">
        <f>IFERROR(VLOOKUP(W$1&amp;"."&amp;$A2756&amp;"."&amp;$B2756,Mappings[[Lookup Name]:[Source Reference]],2,FALSE),"")</f>
        <v/>
      </c>
    </row>
    <row r="2757" spans="1:23" x14ac:dyDescent="0.3">
      <c r="A2757" t="s">
        <v>1718</v>
      </c>
      <c r="B2757" s="6" t="s">
        <v>1735</v>
      </c>
      <c r="C2757" s="5">
        <v>17</v>
      </c>
      <c r="D2757" t="s">
        <v>2103</v>
      </c>
      <c r="E2757">
        <v>8</v>
      </c>
      <c r="F2757">
        <v>19</v>
      </c>
      <c r="G2757">
        <v>4</v>
      </c>
      <c r="H2757">
        <v>1</v>
      </c>
      <c r="I2757">
        <v>0</v>
      </c>
      <c r="J2757" t="s">
        <v>2117</v>
      </c>
      <c r="K2757" s="2" t="s">
        <v>2117</v>
      </c>
      <c r="L2757" t="str">
        <f>VLOOKUP(A2757,Tables!$A$2:$B$218,2,FALSE)</f>
        <v/>
      </c>
      <c r="O2757" s="8" t="s">
        <v>3149</v>
      </c>
      <c r="P2757" s="8"/>
      <c r="Q2757" t="str">
        <f t="shared" si="43"/>
        <v>Business Logic</v>
      </c>
      <c r="R2757"/>
      <c r="S2757"/>
      <c r="T2757" s="6" t="str">
        <f>IFERROR(VLOOKUP(T$1&amp;"."&amp;$A2757&amp;"."&amp;$B2757,Mappings[[Lookup Name]:[Source Reference]],2,FALSE),"")</f>
        <v/>
      </c>
      <c r="U2757" s="6" t="str">
        <f>IFERROR(VLOOKUP(U$1&amp;"."&amp;$A2757&amp;"."&amp;$B2757,Mappings[[Lookup Name]:[Source Reference]],2,FALSE),"")</f>
        <v/>
      </c>
      <c r="V2757" s="6" t="str">
        <f>IFERROR(VLOOKUP(V$1&amp;"."&amp;$A2757&amp;"."&amp;$B2757,Mappings[[Lookup Name]:[Source Reference]],2,FALSE),"")</f>
        <v/>
      </c>
      <c r="W2757" s="6" t="str">
        <f>IFERROR(VLOOKUP(W$1&amp;"."&amp;$A2757&amp;"."&amp;$B2757,Mappings[[Lookup Name]:[Source Reference]],2,FALSE),"")</f>
        <v/>
      </c>
    </row>
    <row r="2758" spans="1:23" x14ac:dyDescent="0.3">
      <c r="A2758" t="s">
        <v>1718</v>
      </c>
      <c r="B2758" s="6" t="s">
        <v>1736</v>
      </c>
      <c r="C2758" s="5">
        <v>18</v>
      </c>
      <c r="D2758" t="s">
        <v>2103</v>
      </c>
      <c r="E2758">
        <v>8</v>
      </c>
      <c r="F2758">
        <v>19</v>
      </c>
      <c r="G2758">
        <v>4</v>
      </c>
      <c r="H2758">
        <v>1</v>
      </c>
      <c r="I2758">
        <v>0</v>
      </c>
      <c r="J2758" t="s">
        <v>2117</v>
      </c>
      <c r="K2758" s="2" t="s">
        <v>2117</v>
      </c>
      <c r="L2758" t="str">
        <f>VLOOKUP(A2758,Tables!$A$2:$B$218,2,FALSE)</f>
        <v/>
      </c>
      <c r="O2758" s="8" t="s">
        <v>3149</v>
      </c>
      <c r="P2758" s="8"/>
      <c r="Q2758" t="str">
        <f t="shared" si="43"/>
        <v>Business Logic</v>
      </c>
      <c r="R2758"/>
      <c r="S2758"/>
      <c r="T2758" s="6" t="str">
        <f>IFERROR(VLOOKUP(T$1&amp;"."&amp;$A2758&amp;"."&amp;$B2758,Mappings[[Lookup Name]:[Source Reference]],2,FALSE),"")</f>
        <v/>
      </c>
      <c r="U2758" s="6" t="str">
        <f>IFERROR(VLOOKUP(U$1&amp;"."&amp;$A2758&amp;"."&amp;$B2758,Mappings[[Lookup Name]:[Source Reference]],2,FALSE),"")</f>
        <v/>
      </c>
      <c r="V2758" s="6" t="str">
        <f>IFERROR(VLOOKUP(V$1&amp;"."&amp;$A2758&amp;"."&amp;$B2758,Mappings[[Lookup Name]:[Source Reference]],2,FALSE),"")</f>
        <v/>
      </c>
      <c r="W2758" s="6" t="str">
        <f>IFERROR(VLOOKUP(W$1&amp;"."&amp;$A2758&amp;"."&amp;$B2758,Mappings[[Lookup Name]:[Source Reference]],2,FALSE),"")</f>
        <v/>
      </c>
    </row>
    <row r="2759" spans="1:23" x14ac:dyDescent="0.3">
      <c r="A2759" t="s">
        <v>1718</v>
      </c>
      <c r="B2759" s="6" t="s">
        <v>1737</v>
      </c>
      <c r="C2759" s="5">
        <v>19</v>
      </c>
      <c r="D2759" t="s">
        <v>2099</v>
      </c>
      <c r="E2759">
        <v>4</v>
      </c>
      <c r="F2759">
        <v>10</v>
      </c>
      <c r="G2759">
        <v>0</v>
      </c>
      <c r="H2759">
        <v>1</v>
      </c>
      <c r="I2759">
        <v>0</v>
      </c>
      <c r="J2759" t="s">
        <v>2117</v>
      </c>
      <c r="K2759" s="2" t="s">
        <v>2117</v>
      </c>
      <c r="L2759" t="str">
        <f>VLOOKUP(A2759,Tables!$A$2:$B$218,2,FALSE)</f>
        <v/>
      </c>
      <c r="O2759" s="8" t="s">
        <v>3149</v>
      </c>
      <c r="P2759" s="8"/>
      <c r="Q2759" t="str">
        <f t="shared" si="43"/>
        <v>Business Logic</v>
      </c>
      <c r="R2759"/>
      <c r="S2759"/>
      <c r="T2759" s="6" t="str">
        <f>IFERROR(VLOOKUP(T$1&amp;"."&amp;$A2759&amp;"."&amp;$B2759,Mappings[[Lookup Name]:[Source Reference]],2,FALSE),"")</f>
        <v/>
      </c>
      <c r="U2759" s="6" t="str">
        <f>IFERROR(VLOOKUP(U$1&amp;"."&amp;$A2759&amp;"."&amp;$B2759,Mappings[[Lookup Name]:[Source Reference]],2,FALSE),"")</f>
        <v/>
      </c>
      <c r="V2759" s="6" t="str">
        <f>IFERROR(VLOOKUP(V$1&amp;"."&amp;$A2759&amp;"."&amp;$B2759,Mappings[[Lookup Name]:[Source Reference]],2,FALSE),"")</f>
        <v/>
      </c>
      <c r="W2759" s="6" t="str">
        <f>IFERROR(VLOOKUP(W$1&amp;"."&amp;$A2759&amp;"."&amp;$B2759,Mappings[[Lookup Name]:[Source Reference]],2,FALSE),"")</f>
        <v/>
      </c>
    </row>
    <row r="2760" spans="1:23" x14ac:dyDescent="0.3">
      <c r="A2760" t="s">
        <v>1718</v>
      </c>
      <c r="B2760" s="6" t="s">
        <v>1738</v>
      </c>
      <c r="C2760" s="5">
        <v>20</v>
      </c>
      <c r="D2760" t="s">
        <v>2099</v>
      </c>
      <c r="E2760">
        <v>4</v>
      </c>
      <c r="F2760">
        <v>10</v>
      </c>
      <c r="G2760">
        <v>0</v>
      </c>
      <c r="H2760">
        <v>1</v>
      </c>
      <c r="I2760">
        <v>0</v>
      </c>
      <c r="J2760" t="s">
        <v>2117</v>
      </c>
      <c r="K2760" s="2" t="s">
        <v>2117</v>
      </c>
      <c r="L2760" t="str">
        <f>VLOOKUP(A2760,Tables!$A$2:$B$218,2,FALSE)</f>
        <v/>
      </c>
      <c r="O2760" s="8" t="s">
        <v>3149</v>
      </c>
      <c r="P2760" s="8"/>
      <c r="Q2760" t="str">
        <f t="shared" si="43"/>
        <v>Business Logic</v>
      </c>
      <c r="R2760"/>
      <c r="S2760"/>
      <c r="T2760" s="6" t="str">
        <f>IFERROR(VLOOKUP(T$1&amp;"."&amp;$A2760&amp;"."&amp;$B2760,Mappings[[Lookup Name]:[Source Reference]],2,FALSE),"")</f>
        <v/>
      </c>
      <c r="U2760" s="6" t="str">
        <f>IFERROR(VLOOKUP(U$1&amp;"."&amp;$A2760&amp;"."&amp;$B2760,Mappings[[Lookup Name]:[Source Reference]],2,FALSE),"")</f>
        <v/>
      </c>
      <c r="V2760" s="6" t="str">
        <f>IFERROR(VLOOKUP(V$1&amp;"."&amp;$A2760&amp;"."&amp;$B2760,Mappings[[Lookup Name]:[Source Reference]],2,FALSE),"")</f>
        <v/>
      </c>
      <c r="W2760" s="6" t="str">
        <f>IFERROR(VLOOKUP(W$1&amp;"."&amp;$A2760&amp;"."&amp;$B2760,Mappings[[Lookup Name]:[Source Reference]],2,FALSE),"")</f>
        <v/>
      </c>
    </row>
    <row r="2761" spans="1:23" x14ac:dyDescent="0.3">
      <c r="A2761" t="s">
        <v>1718</v>
      </c>
      <c r="B2761" s="6" t="s">
        <v>1739</v>
      </c>
      <c r="C2761" s="5">
        <v>21</v>
      </c>
      <c r="D2761" t="s">
        <v>2102</v>
      </c>
      <c r="E2761">
        <v>15</v>
      </c>
      <c r="F2761">
        <v>0</v>
      </c>
      <c r="G2761">
        <v>0</v>
      </c>
      <c r="H2761">
        <v>1</v>
      </c>
      <c r="I2761">
        <v>0</v>
      </c>
      <c r="J2761" t="s">
        <v>2117</v>
      </c>
      <c r="K2761" s="2" t="s">
        <v>2117</v>
      </c>
      <c r="L2761" t="str">
        <f>VLOOKUP(A2761,Tables!$A$2:$B$218,2,FALSE)</f>
        <v/>
      </c>
      <c r="O2761" s="8" t="s">
        <v>3149</v>
      </c>
      <c r="P2761" s="8"/>
      <c r="Q2761" t="str">
        <f t="shared" si="43"/>
        <v>Business Logic</v>
      </c>
      <c r="R2761"/>
      <c r="S2761"/>
      <c r="T2761" s="6" t="str">
        <f>IFERROR(VLOOKUP(T$1&amp;"."&amp;$A2761&amp;"."&amp;$B2761,Mappings[[Lookup Name]:[Source Reference]],2,FALSE),"")</f>
        <v/>
      </c>
      <c r="U2761" s="6" t="str">
        <f>IFERROR(VLOOKUP(U$1&amp;"."&amp;$A2761&amp;"."&amp;$B2761,Mappings[[Lookup Name]:[Source Reference]],2,FALSE),"")</f>
        <v/>
      </c>
      <c r="V2761" s="6" t="str">
        <f>IFERROR(VLOOKUP(V$1&amp;"."&amp;$A2761&amp;"."&amp;$B2761,Mappings[[Lookup Name]:[Source Reference]],2,FALSE),"")</f>
        <v/>
      </c>
      <c r="W2761" s="6" t="str">
        <f>IFERROR(VLOOKUP(W$1&amp;"."&amp;$A2761&amp;"."&amp;$B2761,Mappings[[Lookup Name]:[Source Reference]],2,FALSE),"")</f>
        <v/>
      </c>
    </row>
    <row r="2762" spans="1:23" x14ac:dyDescent="0.3">
      <c r="A2762" t="s">
        <v>1718</v>
      </c>
      <c r="B2762" s="6" t="s">
        <v>1740</v>
      </c>
      <c r="C2762" s="5">
        <v>22</v>
      </c>
      <c r="D2762" t="s">
        <v>2098</v>
      </c>
      <c r="E2762">
        <v>8</v>
      </c>
      <c r="F2762">
        <v>23</v>
      </c>
      <c r="G2762">
        <v>3</v>
      </c>
      <c r="H2762">
        <v>1</v>
      </c>
      <c r="I2762">
        <v>0</v>
      </c>
      <c r="J2762" t="s">
        <v>2117</v>
      </c>
      <c r="K2762" s="2" t="s">
        <v>2117</v>
      </c>
      <c r="L2762" t="str">
        <f>VLOOKUP(A2762,Tables!$A$2:$B$218,2,FALSE)</f>
        <v/>
      </c>
      <c r="O2762" s="8" t="s">
        <v>3149</v>
      </c>
      <c r="P2762" s="8"/>
      <c r="Q2762" t="str">
        <f t="shared" si="43"/>
        <v>Business Logic</v>
      </c>
      <c r="R2762"/>
      <c r="S2762"/>
      <c r="T2762" s="6" t="str">
        <f>IFERROR(VLOOKUP(T$1&amp;"."&amp;$A2762&amp;"."&amp;$B2762,Mappings[[Lookup Name]:[Source Reference]],2,FALSE),"")</f>
        <v/>
      </c>
      <c r="U2762" s="6" t="str">
        <f>IFERROR(VLOOKUP(U$1&amp;"."&amp;$A2762&amp;"."&amp;$B2762,Mappings[[Lookup Name]:[Source Reference]],2,FALSE),"")</f>
        <v/>
      </c>
      <c r="V2762" s="6" t="str">
        <f>IFERROR(VLOOKUP(V$1&amp;"."&amp;$A2762&amp;"."&amp;$B2762,Mappings[[Lookup Name]:[Source Reference]],2,FALSE),"")</f>
        <v/>
      </c>
      <c r="W2762" s="6" t="str">
        <f>IFERROR(VLOOKUP(W$1&amp;"."&amp;$A2762&amp;"."&amp;$B2762,Mappings[[Lookup Name]:[Source Reference]],2,FALSE),"")</f>
        <v/>
      </c>
    </row>
    <row r="2763" spans="1:23" x14ac:dyDescent="0.3">
      <c r="A2763" t="s">
        <v>1718</v>
      </c>
      <c r="B2763" s="6" t="s">
        <v>1741</v>
      </c>
      <c r="C2763" s="5">
        <v>23</v>
      </c>
      <c r="D2763" t="s">
        <v>2102</v>
      </c>
      <c r="E2763">
        <v>120</v>
      </c>
      <c r="F2763">
        <v>0</v>
      </c>
      <c r="G2763">
        <v>0</v>
      </c>
      <c r="H2763">
        <v>1</v>
      </c>
      <c r="I2763">
        <v>0</v>
      </c>
      <c r="J2763" t="s">
        <v>2117</v>
      </c>
      <c r="K2763" s="2" t="s">
        <v>2117</v>
      </c>
      <c r="L2763" t="str">
        <f>VLOOKUP(A2763,Tables!$A$2:$B$218,2,FALSE)</f>
        <v/>
      </c>
      <c r="O2763" s="8" t="s">
        <v>3149</v>
      </c>
      <c r="P2763" s="8"/>
      <c r="Q2763" t="str">
        <f t="shared" si="43"/>
        <v>Business Logic</v>
      </c>
      <c r="R2763"/>
      <c r="S2763"/>
      <c r="T2763" s="6" t="str">
        <f>IFERROR(VLOOKUP(T$1&amp;"."&amp;$A2763&amp;"."&amp;$B2763,Mappings[[Lookup Name]:[Source Reference]],2,FALSE),"")</f>
        <v/>
      </c>
      <c r="U2763" s="6" t="str">
        <f>IFERROR(VLOOKUP(U$1&amp;"."&amp;$A2763&amp;"."&amp;$B2763,Mappings[[Lookup Name]:[Source Reference]],2,FALSE),"")</f>
        <v/>
      </c>
      <c r="V2763" s="6" t="str">
        <f>IFERROR(VLOOKUP(V$1&amp;"."&amp;$A2763&amp;"."&amp;$B2763,Mappings[[Lookup Name]:[Source Reference]],2,FALSE),"")</f>
        <v/>
      </c>
      <c r="W2763" s="6" t="str">
        <f>IFERROR(VLOOKUP(W$1&amp;"."&amp;$A2763&amp;"."&amp;$B2763,Mappings[[Lookup Name]:[Source Reference]],2,FALSE),"")</f>
        <v/>
      </c>
    </row>
    <row r="2764" spans="1:23" x14ac:dyDescent="0.3">
      <c r="A2764" t="s">
        <v>1718</v>
      </c>
      <c r="B2764" s="6" t="s">
        <v>1742</v>
      </c>
      <c r="C2764" s="5">
        <v>24</v>
      </c>
      <c r="D2764" t="s">
        <v>2102</v>
      </c>
      <c r="E2764">
        <v>10</v>
      </c>
      <c r="F2764">
        <v>0</v>
      </c>
      <c r="G2764">
        <v>0</v>
      </c>
      <c r="H2764">
        <v>1</v>
      </c>
      <c r="I2764">
        <v>0</v>
      </c>
      <c r="J2764" t="s">
        <v>2117</v>
      </c>
      <c r="K2764" s="2" t="s">
        <v>2117</v>
      </c>
      <c r="L2764" t="str">
        <f>VLOOKUP(A2764,Tables!$A$2:$B$218,2,FALSE)</f>
        <v/>
      </c>
      <c r="O2764" s="8" t="s">
        <v>3149</v>
      </c>
      <c r="P2764" s="8"/>
      <c r="Q2764" t="str">
        <f t="shared" si="43"/>
        <v>Business Logic</v>
      </c>
      <c r="R2764"/>
      <c r="S2764"/>
      <c r="T2764" s="6" t="str">
        <f>IFERROR(VLOOKUP(T$1&amp;"."&amp;$A2764&amp;"."&amp;$B2764,Mappings[[Lookup Name]:[Source Reference]],2,FALSE),"")</f>
        <v/>
      </c>
      <c r="U2764" s="6" t="str">
        <f>IFERROR(VLOOKUP(U$1&amp;"."&amp;$A2764&amp;"."&amp;$B2764,Mappings[[Lookup Name]:[Source Reference]],2,FALSE),"")</f>
        <v/>
      </c>
      <c r="V2764" s="6" t="str">
        <f>IFERROR(VLOOKUP(V$1&amp;"."&amp;$A2764&amp;"."&amp;$B2764,Mappings[[Lookup Name]:[Source Reference]],2,FALSE),"")</f>
        <v/>
      </c>
      <c r="W2764" s="6" t="str">
        <f>IFERROR(VLOOKUP(W$1&amp;"."&amp;$A2764&amp;"."&amp;$B2764,Mappings[[Lookup Name]:[Source Reference]],2,FALSE),"")</f>
        <v/>
      </c>
    </row>
    <row r="2765" spans="1:23" x14ac:dyDescent="0.3">
      <c r="A2765" t="s">
        <v>1718</v>
      </c>
      <c r="B2765" s="6" t="s">
        <v>1743</v>
      </c>
      <c r="C2765" s="5">
        <v>25</v>
      </c>
      <c r="D2765" t="s">
        <v>2102</v>
      </c>
      <c r="E2765">
        <v>1</v>
      </c>
      <c r="F2765">
        <v>0</v>
      </c>
      <c r="G2765">
        <v>0</v>
      </c>
      <c r="H2765">
        <v>1</v>
      </c>
      <c r="I2765">
        <v>0</v>
      </c>
      <c r="J2765" t="s">
        <v>2117</v>
      </c>
      <c r="K2765" s="2" t="s">
        <v>2117</v>
      </c>
      <c r="L2765" t="str">
        <f>VLOOKUP(A2765,Tables!$A$2:$B$218,2,FALSE)</f>
        <v/>
      </c>
      <c r="O2765" s="8" t="s">
        <v>3149</v>
      </c>
      <c r="P2765" s="8"/>
      <c r="Q2765" t="str">
        <f t="shared" si="43"/>
        <v>Business Logic</v>
      </c>
      <c r="R2765"/>
      <c r="S2765"/>
      <c r="T2765" s="6" t="str">
        <f>IFERROR(VLOOKUP(T$1&amp;"."&amp;$A2765&amp;"."&amp;$B2765,Mappings[[Lookup Name]:[Source Reference]],2,FALSE),"")</f>
        <v/>
      </c>
      <c r="U2765" s="6" t="str">
        <f>IFERROR(VLOOKUP(U$1&amp;"."&amp;$A2765&amp;"."&amp;$B2765,Mappings[[Lookup Name]:[Source Reference]],2,FALSE),"")</f>
        <v/>
      </c>
      <c r="V2765" s="6" t="str">
        <f>IFERROR(VLOOKUP(V$1&amp;"."&amp;$A2765&amp;"."&amp;$B2765,Mappings[[Lookup Name]:[Source Reference]],2,FALSE),"")</f>
        <v/>
      </c>
      <c r="W2765" s="6" t="str">
        <f>IFERROR(VLOOKUP(W$1&amp;"."&amp;$A2765&amp;"."&amp;$B2765,Mappings[[Lookup Name]:[Source Reference]],2,FALSE),"")</f>
        <v/>
      </c>
    </row>
    <row r="2766" spans="1:23" x14ac:dyDescent="0.3">
      <c r="A2766" t="s">
        <v>1718</v>
      </c>
      <c r="B2766" s="6" t="s">
        <v>1744</v>
      </c>
      <c r="C2766" s="5">
        <v>26</v>
      </c>
      <c r="D2766" t="s">
        <v>2102</v>
      </c>
      <c r="E2766">
        <v>15</v>
      </c>
      <c r="F2766">
        <v>0</v>
      </c>
      <c r="G2766">
        <v>0</v>
      </c>
      <c r="H2766">
        <v>1</v>
      </c>
      <c r="I2766">
        <v>0</v>
      </c>
      <c r="J2766" t="s">
        <v>2117</v>
      </c>
      <c r="K2766" s="2" t="s">
        <v>2117</v>
      </c>
      <c r="L2766" t="str">
        <f>VLOOKUP(A2766,Tables!$A$2:$B$218,2,FALSE)</f>
        <v/>
      </c>
      <c r="O2766" s="8" t="s">
        <v>3149</v>
      </c>
      <c r="P2766" s="8"/>
      <c r="Q2766" t="str">
        <f t="shared" si="43"/>
        <v>Business Logic</v>
      </c>
      <c r="R2766"/>
      <c r="S2766"/>
      <c r="T2766" s="6" t="str">
        <f>IFERROR(VLOOKUP(T$1&amp;"."&amp;$A2766&amp;"."&amp;$B2766,Mappings[[Lookup Name]:[Source Reference]],2,FALSE),"")</f>
        <v/>
      </c>
      <c r="U2766" s="6" t="str">
        <f>IFERROR(VLOOKUP(U$1&amp;"."&amp;$A2766&amp;"."&amp;$B2766,Mappings[[Lookup Name]:[Source Reference]],2,FALSE),"")</f>
        <v/>
      </c>
      <c r="V2766" s="6" t="str">
        <f>IFERROR(VLOOKUP(V$1&amp;"."&amp;$A2766&amp;"."&amp;$B2766,Mappings[[Lookup Name]:[Source Reference]],2,FALSE),"")</f>
        <v/>
      </c>
      <c r="W2766" s="6" t="str">
        <f>IFERROR(VLOOKUP(W$1&amp;"."&amp;$A2766&amp;"."&amp;$B2766,Mappings[[Lookup Name]:[Source Reference]],2,FALSE),"")</f>
        <v/>
      </c>
    </row>
    <row r="2767" spans="1:23" x14ac:dyDescent="0.3">
      <c r="A2767" t="s">
        <v>1718</v>
      </c>
      <c r="B2767" s="6" t="s">
        <v>1745</v>
      </c>
      <c r="C2767" s="5">
        <v>27</v>
      </c>
      <c r="D2767" t="s">
        <v>2102</v>
      </c>
      <c r="E2767">
        <v>15</v>
      </c>
      <c r="F2767">
        <v>0</v>
      </c>
      <c r="G2767">
        <v>0</v>
      </c>
      <c r="H2767">
        <v>1</v>
      </c>
      <c r="I2767">
        <v>0</v>
      </c>
      <c r="J2767" t="s">
        <v>2117</v>
      </c>
      <c r="K2767" s="2" t="s">
        <v>2117</v>
      </c>
      <c r="L2767" t="str">
        <f>VLOOKUP(A2767,Tables!$A$2:$B$218,2,FALSE)</f>
        <v/>
      </c>
      <c r="O2767" s="8" t="s">
        <v>3149</v>
      </c>
      <c r="P2767" s="8"/>
      <c r="Q2767" t="str">
        <f t="shared" si="43"/>
        <v>Business Logic</v>
      </c>
      <c r="R2767"/>
      <c r="S2767"/>
      <c r="T2767" s="6" t="str">
        <f>IFERROR(VLOOKUP(T$1&amp;"."&amp;$A2767&amp;"."&amp;$B2767,Mappings[[Lookup Name]:[Source Reference]],2,FALSE),"")</f>
        <v/>
      </c>
      <c r="U2767" s="6" t="str">
        <f>IFERROR(VLOOKUP(U$1&amp;"."&amp;$A2767&amp;"."&amp;$B2767,Mappings[[Lookup Name]:[Source Reference]],2,FALSE),"")</f>
        <v/>
      </c>
      <c r="V2767" s="6" t="str">
        <f>IFERROR(VLOOKUP(V$1&amp;"."&amp;$A2767&amp;"."&amp;$B2767,Mappings[[Lookup Name]:[Source Reference]],2,FALSE),"")</f>
        <v/>
      </c>
      <c r="W2767" s="6" t="str">
        <f>IFERROR(VLOOKUP(W$1&amp;"."&amp;$A2767&amp;"."&amp;$B2767,Mappings[[Lookup Name]:[Source Reference]],2,FALSE),"")</f>
        <v/>
      </c>
    </row>
    <row r="2768" spans="1:23" x14ac:dyDescent="0.3">
      <c r="A2768" t="s">
        <v>1718</v>
      </c>
      <c r="B2768" s="6" t="s">
        <v>1746</v>
      </c>
      <c r="C2768" s="5">
        <v>28</v>
      </c>
      <c r="D2768" t="s">
        <v>2099</v>
      </c>
      <c r="E2768">
        <v>4</v>
      </c>
      <c r="F2768">
        <v>10</v>
      </c>
      <c r="G2768">
        <v>0</v>
      </c>
      <c r="H2768">
        <v>1</v>
      </c>
      <c r="I2768">
        <v>0</v>
      </c>
      <c r="J2768" t="s">
        <v>2117</v>
      </c>
      <c r="K2768" s="2" t="s">
        <v>2117</v>
      </c>
      <c r="L2768" t="str">
        <f>VLOOKUP(A2768,Tables!$A$2:$B$218,2,FALSE)</f>
        <v/>
      </c>
      <c r="O2768" s="8" t="s">
        <v>3149</v>
      </c>
      <c r="P2768" s="8"/>
      <c r="Q2768" t="str">
        <f t="shared" si="43"/>
        <v>Business Logic</v>
      </c>
      <c r="R2768"/>
      <c r="S2768"/>
      <c r="T2768" s="6" t="str">
        <f>IFERROR(VLOOKUP(T$1&amp;"."&amp;$A2768&amp;"."&amp;$B2768,Mappings[[Lookup Name]:[Source Reference]],2,FALSE),"")</f>
        <v/>
      </c>
      <c r="U2768" s="6" t="str">
        <f>IFERROR(VLOOKUP(U$1&amp;"."&amp;$A2768&amp;"."&amp;$B2768,Mappings[[Lookup Name]:[Source Reference]],2,FALSE),"")</f>
        <v/>
      </c>
      <c r="V2768" s="6" t="str">
        <f>IFERROR(VLOOKUP(V$1&amp;"."&amp;$A2768&amp;"."&amp;$B2768,Mappings[[Lookup Name]:[Source Reference]],2,FALSE),"")</f>
        <v/>
      </c>
      <c r="W2768" s="6" t="str">
        <f>IFERROR(VLOOKUP(W$1&amp;"."&amp;$A2768&amp;"."&amp;$B2768,Mappings[[Lookup Name]:[Source Reference]],2,FALSE),"")</f>
        <v/>
      </c>
    </row>
    <row r="2769" spans="1:23" x14ac:dyDescent="0.3">
      <c r="A2769" t="s">
        <v>1718</v>
      </c>
      <c r="B2769" s="6" t="s">
        <v>1747</v>
      </c>
      <c r="C2769" s="5">
        <v>29</v>
      </c>
      <c r="D2769" t="s">
        <v>2103</v>
      </c>
      <c r="E2769">
        <v>8</v>
      </c>
      <c r="F2769">
        <v>19</v>
      </c>
      <c r="G2769">
        <v>4</v>
      </c>
      <c r="H2769">
        <v>1</v>
      </c>
      <c r="I2769">
        <v>0</v>
      </c>
      <c r="J2769" t="s">
        <v>2117</v>
      </c>
      <c r="K2769" s="2" t="s">
        <v>2117</v>
      </c>
      <c r="L2769" t="str">
        <f>VLOOKUP(A2769,Tables!$A$2:$B$218,2,FALSE)</f>
        <v/>
      </c>
      <c r="O2769" s="8" t="s">
        <v>3149</v>
      </c>
      <c r="P2769" s="8"/>
      <c r="Q2769" t="str">
        <f t="shared" si="43"/>
        <v>Business Logic</v>
      </c>
      <c r="R2769"/>
      <c r="S2769"/>
      <c r="T2769" s="6" t="str">
        <f>IFERROR(VLOOKUP(T$1&amp;"."&amp;$A2769&amp;"."&amp;$B2769,Mappings[[Lookup Name]:[Source Reference]],2,FALSE),"")</f>
        <v/>
      </c>
      <c r="U2769" s="6" t="str">
        <f>IFERROR(VLOOKUP(U$1&amp;"."&amp;$A2769&amp;"."&amp;$B2769,Mappings[[Lookup Name]:[Source Reference]],2,FALSE),"")</f>
        <v/>
      </c>
      <c r="V2769" s="6" t="str">
        <f>IFERROR(VLOOKUP(V$1&amp;"."&amp;$A2769&amp;"."&amp;$B2769,Mappings[[Lookup Name]:[Source Reference]],2,FALSE),"")</f>
        <v/>
      </c>
      <c r="W2769" s="6" t="str">
        <f>IFERROR(VLOOKUP(W$1&amp;"."&amp;$A2769&amp;"."&amp;$B2769,Mappings[[Lookup Name]:[Source Reference]],2,FALSE),"")</f>
        <v/>
      </c>
    </row>
    <row r="2770" spans="1:23" x14ac:dyDescent="0.3">
      <c r="A2770" t="s">
        <v>1718</v>
      </c>
      <c r="B2770" s="6" t="s">
        <v>1748</v>
      </c>
      <c r="C2770" s="5">
        <v>30</v>
      </c>
      <c r="D2770" t="s">
        <v>2103</v>
      </c>
      <c r="E2770">
        <v>8</v>
      </c>
      <c r="F2770">
        <v>19</v>
      </c>
      <c r="G2770">
        <v>4</v>
      </c>
      <c r="H2770">
        <v>1</v>
      </c>
      <c r="I2770">
        <v>0</v>
      </c>
      <c r="J2770" t="s">
        <v>2117</v>
      </c>
      <c r="K2770" s="2" t="s">
        <v>2117</v>
      </c>
      <c r="L2770" t="str">
        <f>VLOOKUP(A2770,Tables!$A$2:$B$218,2,FALSE)</f>
        <v/>
      </c>
      <c r="O2770" s="8" t="s">
        <v>3149</v>
      </c>
      <c r="P2770" s="8"/>
      <c r="Q2770" t="str">
        <f t="shared" si="43"/>
        <v>Business Logic</v>
      </c>
      <c r="R2770"/>
      <c r="S2770"/>
      <c r="T2770" s="6" t="str">
        <f>IFERROR(VLOOKUP(T$1&amp;"."&amp;$A2770&amp;"."&amp;$B2770,Mappings[[Lookup Name]:[Source Reference]],2,FALSE),"")</f>
        <v/>
      </c>
      <c r="U2770" s="6" t="str">
        <f>IFERROR(VLOOKUP(U$1&amp;"."&amp;$A2770&amp;"."&amp;$B2770,Mappings[[Lookup Name]:[Source Reference]],2,FALSE),"")</f>
        <v/>
      </c>
      <c r="V2770" s="6" t="str">
        <f>IFERROR(VLOOKUP(V$1&amp;"."&amp;$A2770&amp;"."&amp;$B2770,Mappings[[Lookup Name]:[Source Reference]],2,FALSE),"")</f>
        <v/>
      </c>
      <c r="W2770" s="6" t="str">
        <f>IFERROR(VLOOKUP(W$1&amp;"."&amp;$A2770&amp;"."&amp;$B2770,Mappings[[Lookup Name]:[Source Reference]],2,FALSE),"")</f>
        <v/>
      </c>
    </row>
    <row r="2771" spans="1:23" x14ac:dyDescent="0.3">
      <c r="A2771" t="s">
        <v>1718</v>
      </c>
      <c r="B2771" s="6" t="s">
        <v>1749</v>
      </c>
      <c r="C2771" s="5">
        <v>31</v>
      </c>
      <c r="D2771" t="s">
        <v>2103</v>
      </c>
      <c r="E2771">
        <v>8</v>
      </c>
      <c r="F2771">
        <v>19</v>
      </c>
      <c r="G2771">
        <v>4</v>
      </c>
      <c r="H2771">
        <v>1</v>
      </c>
      <c r="I2771">
        <v>0</v>
      </c>
      <c r="J2771" t="s">
        <v>2117</v>
      </c>
      <c r="K2771" s="2" t="s">
        <v>2117</v>
      </c>
      <c r="L2771" t="str">
        <f>VLOOKUP(A2771,Tables!$A$2:$B$218,2,FALSE)</f>
        <v/>
      </c>
      <c r="O2771" s="8" t="s">
        <v>3149</v>
      </c>
      <c r="P2771" s="8"/>
      <c r="Q2771" t="str">
        <f t="shared" si="43"/>
        <v>Business Logic</v>
      </c>
      <c r="R2771"/>
      <c r="S2771"/>
      <c r="T2771" s="6" t="str">
        <f>IFERROR(VLOOKUP(T$1&amp;"."&amp;$A2771&amp;"."&amp;$B2771,Mappings[[Lookup Name]:[Source Reference]],2,FALSE),"")</f>
        <v/>
      </c>
      <c r="U2771" s="6" t="str">
        <f>IFERROR(VLOOKUP(U$1&amp;"."&amp;$A2771&amp;"."&amp;$B2771,Mappings[[Lookup Name]:[Source Reference]],2,FALSE),"")</f>
        <v/>
      </c>
      <c r="V2771" s="6" t="str">
        <f>IFERROR(VLOOKUP(V$1&amp;"."&amp;$A2771&amp;"."&amp;$B2771,Mappings[[Lookup Name]:[Source Reference]],2,FALSE),"")</f>
        <v/>
      </c>
      <c r="W2771" s="6" t="str">
        <f>IFERROR(VLOOKUP(W$1&amp;"."&amp;$A2771&amp;"."&amp;$B2771,Mappings[[Lookup Name]:[Source Reference]],2,FALSE),"")</f>
        <v/>
      </c>
    </row>
    <row r="2772" spans="1:23" x14ac:dyDescent="0.3">
      <c r="A2772" t="s">
        <v>1718</v>
      </c>
      <c r="B2772" s="6" t="s">
        <v>1750</v>
      </c>
      <c r="C2772" s="5">
        <v>32</v>
      </c>
      <c r="D2772" t="s">
        <v>2102</v>
      </c>
      <c r="E2772">
        <v>1</v>
      </c>
      <c r="F2772">
        <v>0</v>
      </c>
      <c r="G2772">
        <v>0</v>
      </c>
      <c r="H2772">
        <v>1</v>
      </c>
      <c r="I2772">
        <v>0</v>
      </c>
      <c r="J2772" t="s">
        <v>2117</v>
      </c>
      <c r="K2772" s="2" t="s">
        <v>2117</v>
      </c>
      <c r="L2772" t="str">
        <f>VLOOKUP(A2772,Tables!$A$2:$B$218,2,FALSE)</f>
        <v/>
      </c>
      <c r="O2772" s="8" t="s">
        <v>3149</v>
      </c>
      <c r="P2772" s="8"/>
      <c r="Q2772" t="str">
        <f t="shared" si="43"/>
        <v>Business Logic</v>
      </c>
      <c r="R2772"/>
      <c r="S2772"/>
      <c r="T2772" s="6" t="str">
        <f>IFERROR(VLOOKUP(T$1&amp;"."&amp;$A2772&amp;"."&amp;$B2772,Mappings[[Lookup Name]:[Source Reference]],2,FALSE),"")</f>
        <v/>
      </c>
      <c r="U2772" s="6" t="str">
        <f>IFERROR(VLOOKUP(U$1&amp;"."&amp;$A2772&amp;"."&amp;$B2772,Mappings[[Lookup Name]:[Source Reference]],2,FALSE),"")</f>
        <v/>
      </c>
      <c r="V2772" s="6" t="str">
        <f>IFERROR(VLOOKUP(V$1&amp;"."&amp;$A2772&amp;"."&amp;$B2772,Mappings[[Lookup Name]:[Source Reference]],2,FALSE),"")</f>
        <v/>
      </c>
      <c r="W2772" s="6" t="str">
        <f>IFERROR(VLOOKUP(W$1&amp;"."&amp;$A2772&amp;"."&amp;$B2772,Mappings[[Lookup Name]:[Source Reference]],2,FALSE),"")</f>
        <v/>
      </c>
    </row>
    <row r="2773" spans="1:23" x14ac:dyDescent="0.3">
      <c r="A2773" t="s">
        <v>1718</v>
      </c>
      <c r="B2773" s="6" t="s">
        <v>1751</v>
      </c>
      <c r="C2773" s="5">
        <v>33</v>
      </c>
      <c r="D2773" t="s">
        <v>2102</v>
      </c>
      <c r="E2773">
        <v>1</v>
      </c>
      <c r="F2773">
        <v>0</v>
      </c>
      <c r="G2773">
        <v>0</v>
      </c>
      <c r="H2773">
        <v>1</v>
      </c>
      <c r="I2773">
        <v>0</v>
      </c>
      <c r="J2773" t="s">
        <v>2117</v>
      </c>
      <c r="K2773" s="2" t="s">
        <v>2117</v>
      </c>
      <c r="L2773" t="str">
        <f>VLOOKUP(A2773,Tables!$A$2:$B$218,2,FALSE)</f>
        <v/>
      </c>
      <c r="O2773" s="8" t="s">
        <v>3149</v>
      </c>
      <c r="P2773" s="8"/>
      <c r="Q2773" t="str">
        <f t="shared" si="43"/>
        <v>Business Logic</v>
      </c>
      <c r="R2773"/>
      <c r="S2773"/>
      <c r="T2773" s="6" t="str">
        <f>IFERROR(VLOOKUP(T$1&amp;"."&amp;$A2773&amp;"."&amp;$B2773,Mappings[[Lookup Name]:[Source Reference]],2,FALSE),"")</f>
        <v/>
      </c>
      <c r="U2773" s="6" t="str">
        <f>IFERROR(VLOOKUP(U$1&amp;"."&amp;$A2773&amp;"."&amp;$B2773,Mappings[[Lookup Name]:[Source Reference]],2,FALSE),"")</f>
        <v/>
      </c>
      <c r="V2773" s="6" t="str">
        <f>IFERROR(VLOOKUP(V$1&amp;"."&amp;$A2773&amp;"."&amp;$B2773,Mappings[[Lookup Name]:[Source Reference]],2,FALSE),"")</f>
        <v/>
      </c>
      <c r="W2773" s="6" t="str">
        <f>IFERROR(VLOOKUP(W$1&amp;"."&amp;$A2773&amp;"."&amp;$B2773,Mappings[[Lookup Name]:[Source Reference]],2,FALSE),"")</f>
        <v/>
      </c>
    </row>
    <row r="2774" spans="1:23" x14ac:dyDescent="0.3">
      <c r="A2774" t="s">
        <v>1718</v>
      </c>
      <c r="B2774" s="6" t="s">
        <v>1752</v>
      </c>
      <c r="C2774" s="5">
        <v>34</v>
      </c>
      <c r="D2774" t="s">
        <v>2099</v>
      </c>
      <c r="E2774">
        <v>4</v>
      </c>
      <c r="F2774">
        <v>10</v>
      </c>
      <c r="G2774">
        <v>0</v>
      </c>
      <c r="H2774">
        <v>1</v>
      </c>
      <c r="I2774">
        <v>0</v>
      </c>
      <c r="J2774" t="s">
        <v>2117</v>
      </c>
      <c r="K2774" s="2" t="s">
        <v>2117</v>
      </c>
      <c r="L2774" t="str">
        <f>VLOOKUP(A2774,Tables!$A$2:$B$218,2,FALSE)</f>
        <v/>
      </c>
      <c r="O2774" s="8" t="s">
        <v>3149</v>
      </c>
      <c r="P2774" s="8"/>
      <c r="Q2774" t="str">
        <f t="shared" si="43"/>
        <v>Business Logic</v>
      </c>
      <c r="R2774"/>
      <c r="S2774"/>
      <c r="T2774" s="6" t="str">
        <f>IFERROR(VLOOKUP(T$1&amp;"."&amp;$A2774&amp;"."&amp;$B2774,Mappings[[Lookup Name]:[Source Reference]],2,FALSE),"")</f>
        <v/>
      </c>
      <c r="U2774" s="6" t="str">
        <f>IFERROR(VLOOKUP(U$1&amp;"."&amp;$A2774&amp;"."&amp;$B2774,Mappings[[Lookup Name]:[Source Reference]],2,FALSE),"")</f>
        <v/>
      </c>
      <c r="V2774" s="6" t="str">
        <f>IFERROR(VLOOKUP(V$1&amp;"."&amp;$A2774&amp;"."&amp;$B2774,Mappings[[Lookup Name]:[Source Reference]],2,FALSE),"")</f>
        <v/>
      </c>
      <c r="W2774" s="6" t="str">
        <f>IFERROR(VLOOKUP(W$1&amp;"."&amp;$A2774&amp;"."&amp;$B2774,Mappings[[Lookup Name]:[Source Reference]],2,FALSE),"")</f>
        <v/>
      </c>
    </row>
    <row r="2775" spans="1:23" x14ac:dyDescent="0.3">
      <c r="A2775" t="s">
        <v>1718</v>
      </c>
      <c r="B2775" s="6" t="s">
        <v>1753</v>
      </c>
      <c r="C2775" s="5">
        <v>35</v>
      </c>
      <c r="D2775" t="s">
        <v>2099</v>
      </c>
      <c r="E2775">
        <v>4</v>
      </c>
      <c r="F2775">
        <v>10</v>
      </c>
      <c r="G2775">
        <v>0</v>
      </c>
      <c r="H2775">
        <v>1</v>
      </c>
      <c r="I2775">
        <v>0</v>
      </c>
      <c r="J2775" t="s">
        <v>2117</v>
      </c>
      <c r="K2775" s="2" t="s">
        <v>2117</v>
      </c>
      <c r="L2775" t="str">
        <f>VLOOKUP(A2775,Tables!$A$2:$B$218,2,FALSE)</f>
        <v/>
      </c>
      <c r="O2775" s="8" t="s">
        <v>3149</v>
      </c>
      <c r="P2775" s="8"/>
      <c r="Q2775" t="str">
        <f t="shared" si="43"/>
        <v>Business Logic</v>
      </c>
      <c r="R2775"/>
      <c r="S2775"/>
      <c r="T2775" s="6" t="str">
        <f>IFERROR(VLOOKUP(T$1&amp;"."&amp;$A2775&amp;"."&amp;$B2775,Mappings[[Lookup Name]:[Source Reference]],2,FALSE),"")</f>
        <v/>
      </c>
      <c r="U2775" s="6" t="str">
        <f>IFERROR(VLOOKUP(U$1&amp;"."&amp;$A2775&amp;"."&amp;$B2775,Mappings[[Lookup Name]:[Source Reference]],2,FALSE),"")</f>
        <v/>
      </c>
      <c r="V2775" s="6" t="str">
        <f>IFERROR(VLOOKUP(V$1&amp;"."&amp;$A2775&amp;"."&amp;$B2775,Mappings[[Lookup Name]:[Source Reference]],2,FALSE),"")</f>
        <v/>
      </c>
      <c r="W2775" s="6" t="str">
        <f>IFERROR(VLOOKUP(W$1&amp;"."&amp;$A2775&amp;"."&amp;$B2775,Mappings[[Lookup Name]:[Source Reference]],2,FALSE),"")</f>
        <v/>
      </c>
    </row>
    <row r="2776" spans="1:23" x14ac:dyDescent="0.3">
      <c r="A2776" t="s">
        <v>1718</v>
      </c>
      <c r="B2776" s="6" t="s">
        <v>1754</v>
      </c>
      <c r="C2776" s="5">
        <v>36</v>
      </c>
      <c r="D2776" t="s">
        <v>2099</v>
      </c>
      <c r="E2776">
        <v>4</v>
      </c>
      <c r="F2776">
        <v>10</v>
      </c>
      <c r="G2776">
        <v>0</v>
      </c>
      <c r="H2776">
        <v>1</v>
      </c>
      <c r="I2776">
        <v>0</v>
      </c>
      <c r="J2776" t="s">
        <v>2117</v>
      </c>
      <c r="K2776" s="2" t="s">
        <v>2117</v>
      </c>
      <c r="L2776" t="str">
        <f>VLOOKUP(A2776,Tables!$A$2:$B$218,2,FALSE)</f>
        <v/>
      </c>
      <c r="O2776" s="8" t="s">
        <v>3149</v>
      </c>
      <c r="P2776" s="8"/>
      <c r="Q2776" t="str">
        <f t="shared" si="43"/>
        <v>Business Logic</v>
      </c>
      <c r="R2776"/>
      <c r="S2776"/>
      <c r="T2776" s="6" t="str">
        <f>IFERROR(VLOOKUP(T$1&amp;"."&amp;$A2776&amp;"."&amp;$B2776,Mappings[[Lookup Name]:[Source Reference]],2,FALSE),"")</f>
        <v/>
      </c>
      <c r="U2776" s="6" t="str">
        <f>IFERROR(VLOOKUP(U$1&amp;"."&amp;$A2776&amp;"."&amp;$B2776,Mappings[[Lookup Name]:[Source Reference]],2,FALSE),"")</f>
        <v/>
      </c>
      <c r="V2776" s="6" t="str">
        <f>IFERROR(VLOOKUP(V$1&amp;"."&amp;$A2776&amp;"."&amp;$B2776,Mappings[[Lookup Name]:[Source Reference]],2,FALSE),"")</f>
        <v/>
      </c>
      <c r="W2776" s="6" t="str">
        <f>IFERROR(VLOOKUP(W$1&amp;"."&amp;$A2776&amp;"."&amp;$B2776,Mappings[[Lookup Name]:[Source Reference]],2,FALSE),"")</f>
        <v/>
      </c>
    </row>
    <row r="2777" spans="1:23" x14ac:dyDescent="0.3">
      <c r="A2777" t="s">
        <v>1718</v>
      </c>
      <c r="B2777" s="6" t="s">
        <v>1755</v>
      </c>
      <c r="C2777" s="5">
        <v>37</v>
      </c>
      <c r="D2777" t="s">
        <v>2102</v>
      </c>
      <c r="E2777">
        <v>15</v>
      </c>
      <c r="F2777">
        <v>0</v>
      </c>
      <c r="G2777">
        <v>0</v>
      </c>
      <c r="H2777">
        <v>1</v>
      </c>
      <c r="I2777">
        <v>0</v>
      </c>
      <c r="J2777" t="s">
        <v>2117</v>
      </c>
      <c r="K2777" s="2" t="s">
        <v>2117</v>
      </c>
      <c r="L2777" t="str">
        <f>VLOOKUP(A2777,Tables!$A$2:$B$218,2,FALSE)</f>
        <v/>
      </c>
      <c r="O2777" s="8" t="s">
        <v>3149</v>
      </c>
      <c r="P2777" s="8"/>
      <c r="Q2777" t="str">
        <f t="shared" si="43"/>
        <v>Business Logic</v>
      </c>
      <c r="R2777"/>
      <c r="S2777"/>
      <c r="T2777" s="6" t="str">
        <f>IFERROR(VLOOKUP(T$1&amp;"."&amp;$A2777&amp;"."&amp;$B2777,Mappings[[Lookup Name]:[Source Reference]],2,FALSE),"")</f>
        <v/>
      </c>
      <c r="U2777" s="6" t="str">
        <f>IFERROR(VLOOKUP(U$1&amp;"."&amp;$A2777&amp;"."&amp;$B2777,Mappings[[Lookup Name]:[Source Reference]],2,FALSE),"")</f>
        <v/>
      </c>
      <c r="V2777" s="6" t="str">
        <f>IFERROR(VLOOKUP(V$1&amp;"."&amp;$A2777&amp;"."&amp;$B2777,Mappings[[Lookup Name]:[Source Reference]],2,FALSE),"")</f>
        <v/>
      </c>
      <c r="W2777" s="6" t="str">
        <f>IFERROR(VLOOKUP(W$1&amp;"."&amp;$A2777&amp;"."&amp;$B2777,Mappings[[Lookup Name]:[Source Reference]],2,FALSE),"")</f>
        <v/>
      </c>
    </row>
    <row r="2778" spans="1:23" x14ac:dyDescent="0.3">
      <c r="A2778" t="s">
        <v>1718</v>
      </c>
      <c r="B2778" s="6" t="s">
        <v>1756</v>
      </c>
      <c r="C2778" s="5">
        <v>38</v>
      </c>
      <c r="D2778" t="s">
        <v>2103</v>
      </c>
      <c r="E2778">
        <v>8</v>
      </c>
      <c r="F2778">
        <v>19</v>
      </c>
      <c r="G2778">
        <v>4</v>
      </c>
      <c r="H2778">
        <v>1</v>
      </c>
      <c r="I2778">
        <v>0</v>
      </c>
      <c r="J2778" t="s">
        <v>2117</v>
      </c>
      <c r="K2778" s="2" t="s">
        <v>2117</v>
      </c>
      <c r="L2778" t="str">
        <f>VLOOKUP(A2778,Tables!$A$2:$B$218,2,FALSE)</f>
        <v/>
      </c>
      <c r="O2778" s="8" t="s">
        <v>3149</v>
      </c>
      <c r="P2778" s="8"/>
      <c r="Q2778" t="str">
        <f t="shared" si="43"/>
        <v>Business Logic</v>
      </c>
      <c r="R2778"/>
      <c r="S2778"/>
      <c r="T2778" s="6" t="str">
        <f>IFERROR(VLOOKUP(T$1&amp;"."&amp;$A2778&amp;"."&amp;$B2778,Mappings[[Lookup Name]:[Source Reference]],2,FALSE),"")</f>
        <v/>
      </c>
      <c r="U2778" s="6" t="str">
        <f>IFERROR(VLOOKUP(U$1&amp;"."&amp;$A2778&amp;"."&amp;$B2778,Mappings[[Lookup Name]:[Source Reference]],2,FALSE),"")</f>
        <v/>
      </c>
      <c r="V2778" s="6" t="str">
        <f>IFERROR(VLOOKUP(V$1&amp;"."&amp;$A2778&amp;"."&amp;$B2778,Mappings[[Lookup Name]:[Source Reference]],2,FALSE),"")</f>
        <v/>
      </c>
      <c r="W2778" s="6" t="str">
        <f>IFERROR(VLOOKUP(W$1&amp;"."&amp;$A2778&amp;"."&amp;$B2778,Mappings[[Lookup Name]:[Source Reference]],2,FALSE),"")</f>
        <v/>
      </c>
    </row>
    <row r="2779" spans="1:23" x14ac:dyDescent="0.3">
      <c r="A2779" t="s">
        <v>1718</v>
      </c>
      <c r="B2779" s="6" t="s">
        <v>1757</v>
      </c>
      <c r="C2779" s="5">
        <v>39</v>
      </c>
      <c r="D2779" t="s">
        <v>2103</v>
      </c>
      <c r="E2779">
        <v>8</v>
      </c>
      <c r="F2779">
        <v>19</v>
      </c>
      <c r="G2779">
        <v>4</v>
      </c>
      <c r="H2779">
        <v>1</v>
      </c>
      <c r="I2779">
        <v>0</v>
      </c>
      <c r="J2779" t="s">
        <v>2117</v>
      </c>
      <c r="K2779" s="2" t="s">
        <v>2117</v>
      </c>
      <c r="L2779" t="str">
        <f>VLOOKUP(A2779,Tables!$A$2:$B$218,2,FALSE)</f>
        <v/>
      </c>
      <c r="O2779" s="8" t="s">
        <v>3149</v>
      </c>
      <c r="P2779" s="8"/>
      <c r="Q2779" t="str">
        <f t="shared" si="43"/>
        <v>Business Logic</v>
      </c>
      <c r="R2779"/>
      <c r="S2779"/>
      <c r="T2779" s="6" t="str">
        <f>IFERROR(VLOOKUP(T$1&amp;"."&amp;$A2779&amp;"."&amp;$B2779,Mappings[[Lookup Name]:[Source Reference]],2,FALSE),"")</f>
        <v/>
      </c>
      <c r="U2779" s="6" t="str">
        <f>IFERROR(VLOOKUP(U$1&amp;"."&amp;$A2779&amp;"."&amp;$B2779,Mappings[[Lookup Name]:[Source Reference]],2,FALSE),"")</f>
        <v/>
      </c>
      <c r="V2779" s="6" t="str">
        <f>IFERROR(VLOOKUP(V$1&amp;"."&amp;$A2779&amp;"."&amp;$B2779,Mappings[[Lookup Name]:[Source Reference]],2,FALSE),"")</f>
        <v/>
      </c>
      <c r="W2779" s="6" t="str">
        <f>IFERROR(VLOOKUP(W$1&amp;"."&amp;$A2779&amp;"."&amp;$B2779,Mappings[[Lookup Name]:[Source Reference]],2,FALSE),"")</f>
        <v/>
      </c>
    </row>
    <row r="2780" spans="1:23" x14ac:dyDescent="0.3">
      <c r="A2780" t="s">
        <v>1718</v>
      </c>
      <c r="B2780" s="6" t="s">
        <v>1758</v>
      </c>
      <c r="C2780" s="5">
        <v>40</v>
      </c>
      <c r="D2780" t="s">
        <v>2102</v>
      </c>
      <c r="E2780">
        <v>15</v>
      </c>
      <c r="F2780">
        <v>0</v>
      </c>
      <c r="G2780">
        <v>0</v>
      </c>
      <c r="H2780">
        <v>1</v>
      </c>
      <c r="I2780">
        <v>0</v>
      </c>
      <c r="J2780" t="s">
        <v>2117</v>
      </c>
      <c r="K2780" s="2" t="s">
        <v>2117</v>
      </c>
      <c r="L2780" t="str">
        <f>VLOOKUP(A2780,Tables!$A$2:$B$218,2,FALSE)</f>
        <v/>
      </c>
      <c r="O2780" s="8" t="s">
        <v>3149</v>
      </c>
      <c r="P2780" s="8"/>
      <c r="Q2780" t="str">
        <f t="shared" si="43"/>
        <v>Business Logic</v>
      </c>
      <c r="R2780"/>
      <c r="S2780"/>
      <c r="T2780" s="6" t="str">
        <f>IFERROR(VLOOKUP(T$1&amp;"."&amp;$A2780&amp;"."&amp;$B2780,Mappings[[Lookup Name]:[Source Reference]],2,FALSE),"")</f>
        <v/>
      </c>
      <c r="U2780" s="6" t="str">
        <f>IFERROR(VLOOKUP(U$1&amp;"."&amp;$A2780&amp;"."&amp;$B2780,Mappings[[Lookup Name]:[Source Reference]],2,FALSE),"")</f>
        <v/>
      </c>
      <c r="V2780" s="6" t="str">
        <f>IFERROR(VLOOKUP(V$1&amp;"."&amp;$A2780&amp;"."&amp;$B2780,Mappings[[Lookup Name]:[Source Reference]],2,FALSE),"")</f>
        <v/>
      </c>
      <c r="W2780" s="6" t="str">
        <f>IFERROR(VLOOKUP(W$1&amp;"."&amp;$A2780&amp;"."&amp;$B2780,Mappings[[Lookup Name]:[Source Reference]],2,FALSE),"")</f>
        <v/>
      </c>
    </row>
    <row r="2781" spans="1:23" x14ac:dyDescent="0.3">
      <c r="A2781" t="s">
        <v>1718</v>
      </c>
      <c r="B2781" s="6" t="s">
        <v>1759</v>
      </c>
      <c r="C2781" s="5">
        <v>41</v>
      </c>
      <c r="D2781" t="s">
        <v>2103</v>
      </c>
      <c r="E2781">
        <v>8</v>
      </c>
      <c r="F2781">
        <v>19</v>
      </c>
      <c r="G2781">
        <v>4</v>
      </c>
      <c r="H2781">
        <v>1</v>
      </c>
      <c r="I2781">
        <v>0</v>
      </c>
      <c r="J2781" t="s">
        <v>2117</v>
      </c>
      <c r="K2781" s="2" t="s">
        <v>2117</v>
      </c>
      <c r="L2781" t="str">
        <f>VLOOKUP(A2781,Tables!$A$2:$B$218,2,FALSE)</f>
        <v/>
      </c>
      <c r="O2781" s="8" t="s">
        <v>3149</v>
      </c>
      <c r="P2781" s="8"/>
      <c r="Q2781" t="str">
        <f t="shared" si="43"/>
        <v>Business Logic</v>
      </c>
      <c r="R2781"/>
      <c r="S2781"/>
      <c r="T2781" s="6" t="str">
        <f>IFERROR(VLOOKUP(T$1&amp;"."&amp;$A2781&amp;"."&amp;$B2781,Mappings[[Lookup Name]:[Source Reference]],2,FALSE),"")</f>
        <v/>
      </c>
      <c r="U2781" s="6" t="str">
        <f>IFERROR(VLOOKUP(U$1&amp;"."&amp;$A2781&amp;"."&amp;$B2781,Mappings[[Lookup Name]:[Source Reference]],2,FALSE),"")</f>
        <v/>
      </c>
      <c r="V2781" s="6" t="str">
        <f>IFERROR(VLOOKUP(V$1&amp;"."&amp;$A2781&amp;"."&amp;$B2781,Mappings[[Lookup Name]:[Source Reference]],2,FALSE),"")</f>
        <v/>
      </c>
      <c r="W2781" s="6" t="str">
        <f>IFERROR(VLOOKUP(W$1&amp;"."&amp;$A2781&amp;"."&amp;$B2781,Mappings[[Lookup Name]:[Source Reference]],2,FALSE),"")</f>
        <v/>
      </c>
    </row>
    <row r="2782" spans="1:23" x14ac:dyDescent="0.3">
      <c r="A2782" t="s">
        <v>1718</v>
      </c>
      <c r="B2782" s="6" t="s">
        <v>1760</v>
      </c>
      <c r="C2782" s="5">
        <v>42</v>
      </c>
      <c r="D2782" t="s">
        <v>2103</v>
      </c>
      <c r="E2782">
        <v>8</v>
      </c>
      <c r="F2782">
        <v>19</v>
      </c>
      <c r="G2782">
        <v>4</v>
      </c>
      <c r="H2782">
        <v>1</v>
      </c>
      <c r="I2782">
        <v>0</v>
      </c>
      <c r="J2782" t="s">
        <v>2117</v>
      </c>
      <c r="K2782" s="2" t="s">
        <v>2117</v>
      </c>
      <c r="L2782" t="str">
        <f>VLOOKUP(A2782,Tables!$A$2:$B$218,2,FALSE)</f>
        <v/>
      </c>
      <c r="O2782" s="8" t="s">
        <v>3149</v>
      </c>
      <c r="P2782" s="8"/>
      <c r="Q2782" t="str">
        <f t="shared" si="43"/>
        <v>Business Logic</v>
      </c>
      <c r="R2782"/>
      <c r="S2782"/>
      <c r="T2782" s="6" t="str">
        <f>IFERROR(VLOOKUP(T$1&amp;"."&amp;$A2782&amp;"."&amp;$B2782,Mappings[[Lookup Name]:[Source Reference]],2,FALSE),"")</f>
        <v/>
      </c>
      <c r="U2782" s="6" t="str">
        <f>IFERROR(VLOOKUP(U$1&amp;"."&amp;$A2782&amp;"."&amp;$B2782,Mappings[[Lookup Name]:[Source Reference]],2,FALSE),"")</f>
        <v/>
      </c>
      <c r="V2782" s="6" t="str">
        <f>IFERROR(VLOOKUP(V$1&amp;"."&amp;$A2782&amp;"."&amp;$B2782,Mappings[[Lookup Name]:[Source Reference]],2,FALSE),"")</f>
        <v/>
      </c>
      <c r="W2782" s="6" t="str">
        <f>IFERROR(VLOOKUP(W$1&amp;"."&amp;$A2782&amp;"."&amp;$B2782,Mappings[[Lookup Name]:[Source Reference]],2,FALSE),"")</f>
        <v/>
      </c>
    </row>
    <row r="2783" spans="1:23" x14ac:dyDescent="0.3">
      <c r="A2783" t="s">
        <v>1718</v>
      </c>
      <c r="B2783" s="6" t="s">
        <v>1761</v>
      </c>
      <c r="C2783" s="5">
        <v>43</v>
      </c>
      <c r="D2783" t="s">
        <v>2103</v>
      </c>
      <c r="E2783">
        <v>8</v>
      </c>
      <c r="F2783">
        <v>19</v>
      </c>
      <c r="G2783">
        <v>4</v>
      </c>
      <c r="H2783">
        <v>1</v>
      </c>
      <c r="I2783">
        <v>0</v>
      </c>
      <c r="J2783" t="s">
        <v>2117</v>
      </c>
      <c r="K2783" s="2" t="s">
        <v>2117</v>
      </c>
      <c r="L2783" t="str">
        <f>VLOOKUP(A2783,Tables!$A$2:$B$218,2,FALSE)</f>
        <v/>
      </c>
      <c r="O2783" s="8" t="s">
        <v>3149</v>
      </c>
      <c r="P2783" s="8"/>
      <c r="Q2783" t="str">
        <f t="shared" si="43"/>
        <v>Business Logic</v>
      </c>
      <c r="R2783"/>
      <c r="S2783"/>
      <c r="T2783" s="6" t="str">
        <f>IFERROR(VLOOKUP(T$1&amp;"."&amp;$A2783&amp;"."&amp;$B2783,Mappings[[Lookup Name]:[Source Reference]],2,FALSE),"")</f>
        <v/>
      </c>
      <c r="U2783" s="6" t="str">
        <f>IFERROR(VLOOKUP(U$1&amp;"."&amp;$A2783&amp;"."&amp;$B2783,Mappings[[Lookup Name]:[Source Reference]],2,FALSE),"")</f>
        <v/>
      </c>
      <c r="V2783" s="6" t="str">
        <f>IFERROR(VLOOKUP(V$1&amp;"."&amp;$A2783&amp;"."&amp;$B2783,Mappings[[Lookup Name]:[Source Reference]],2,FALSE),"")</f>
        <v/>
      </c>
      <c r="W2783" s="6" t="str">
        <f>IFERROR(VLOOKUP(W$1&amp;"."&amp;$A2783&amp;"."&amp;$B2783,Mappings[[Lookup Name]:[Source Reference]],2,FALSE),"")</f>
        <v/>
      </c>
    </row>
    <row r="2784" spans="1:23" x14ac:dyDescent="0.3">
      <c r="A2784" t="s">
        <v>1718</v>
      </c>
      <c r="B2784" s="6" t="s">
        <v>1762</v>
      </c>
      <c r="C2784" s="5">
        <v>44</v>
      </c>
      <c r="D2784" t="s">
        <v>2103</v>
      </c>
      <c r="E2784">
        <v>8</v>
      </c>
      <c r="F2784">
        <v>19</v>
      </c>
      <c r="G2784">
        <v>4</v>
      </c>
      <c r="H2784">
        <v>1</v>
      </c>
      <c r="I2784">
        <v>0</v>
      </c>
      <c r="J2784" t="s">
        <v>2117</v>
      </c>
      <c r="K2784" s="2" t="s">
        <v>2117</v>
      </c>
      <c r="L2784" t="str">
        <f>VLOOKUP(A2784,Tables!$A$2:$B$218,2,FALSE)</f>
        <v/>
      </c>
      <c r="O2784" s="8" t="s">
        <v>3149</v>
      </c>
      <c r="P2784" s="8"/>
      <c r="Q2784" t="str">
        <f t="shared" si="43"/>
        <v>Business Logic</v>
      </c>
      <c r="R2784"/>
      <c r="S2784"/>
      <c r="T2784" s="6" t="str">
        <f>IFERROR(VLOOKUP(T$1&amp;"."&amp;$A2784&amp;"."&amp;$B2784,Mappings[[Lookup Name]:[Source Reference]],2,FALSE),"")</f>
        <v/>
      </c>
      <c r="U2784" s="6" t="str">
        <f>IFERROR(VLOOKUP(U$1&amp;"."&amp;$A2784&amp;"."&amp;$B2784,Mappings[[Lookup Name]:[Source Reference]],2,FALSE),"")</f>
        <v/>
      </c>
      <c r="V2784" s="6" t="str">
        <f>IFERROR(VLOOKUP(V$1&amp;"."&amp;$A2784&amp;"."&amp;$B2784,Mappings[[Lookup Name]:[Source Reference]],2,FALSE),"")</f>
        <v/>
      </c>
      <c r="W2784" s="6" t="str">
        <f>IFERROR(VLOOKUP(W$1&amp;"."&amp;$A2784&amp;"."&amp;$B2784,Mappings[[Lookup Name]:[Source Reference]],2,FALSE),"")</f>
        <v/>
      </c>
    </row>
    <row r="2785" spans="1:23" x14ac:dyDescent="0.3">
      <c r="A2785" t="s">
        <v>1718</v>
      </c>
      <c r="B2785" s="6" t="s">
        <v>1763</v>
      </c>
      <c r="C2785" s="5">
        <v>45</v>
      </c>
      <c r="D2785" t="s">
        <v>2103</v>
      </c>
      <c r="E2785">
        <v>8</v>
      </c>
      <c r="F2785">
        <v>19</v>
      </c>
      <c r="G2785">
        <v>4</v>
      </c>
      <c r="H2785">
        <v>1</v>
      </c>
      <c r="I2785">
        <v>0</v>
      </c>
      <c r="J2785" t="s">
        <v>2117</v>
      </c>
      <c r="K2785" s="2" t="s">
        <v>2117</v>
      </c>
      <c r="L2785" t="str">
        <f>VLOOKUP(A2785,Tables!$A$2:$B$218,2,FALSE)</f>
        <v/>
      </c>
      <c r="O2785" s="8" t="s">
        <v>3149</v>
      </c>
      <c r="P2785" s="8"/>
      <c r="Q2785" t="str">
        <f t="shared" si="43"/>
        <v>Business Logic</v>
      </c>
      <c r="R2785"/>
      <c r="S2785"/>
      <c r="T2785" s="6" t="str">
        <f>IFERROR(VLOOKUP(T$1&amp;"."&amp;$A2785&amp;"."&amp;$B2785,Mappings[[Lookup Name]:[Source Reference]],2,FALSE),"")</f>
        <v/>
      </c>
      <c r="U2785" s="6" t="str">
        <f>IFERROR(VLOOKUP(U$1&amp;"."&amp;$A2785&amp;"."&amp;$B2785,Mappings[[Lookup Name]:[Source Reference]],2,FALSE),"")</f>
        <v/>
      </c>
      <c r="V2785" s="6" t="str">
        <f>IFERROR(VLOOKUP(V$1&amp;"."&amp;$A2785&amp;"."&amp;$B2785,Mappings[[Lookup Name]:[Source Reference]],2,FALSE),"")</f>
        <v/>
      </c>
      <c r="W2785" s="6" t="str">
        <f>IFERROR(VLOOKUP(W$1&amp;"."&amp;$A2785&amp;"."&amp;$B2785,Mappings[[Lookup Name]:[Source Reference]],2,FALSE),"")</f>
        <v/>
      </c>
    </row>
    <row r="2786" spans="1:23" x14ac:dyDescent="0.3">
      <c r="A2786" t="s">
        <v>1718</v>
      </c>
      <c r="B2786" s="6" t="s">
        <v>1764</v>
      </c>
      <c r="C2786" s="5">
        <v>46</v>
      </c>
      <c r="D2786" t="s">
        <v>2103</v>
      </c>
      <c r="E2786">
        <v>8</v>
      </c>
      <c r="F2786">
        <v>19</v>
      </c>
      <c r="G2786">
        <v>4</v>
      </c>
      <c r="H2786">
        <v>1</v>
      </c>
      <c r="I2786">
        <v>0</v>
      </c>
      <c r="J2786" t="s">
        <v>2117</v>
      </c>
      <c r="K2786" s="2" t="s">
        <v>2117</v>
      </c>
      <c r="L2786" t="str">
        <f>VLOOKUP(A2786,Tables!$A$2:$B$218,2,FALSE)</f>
        <v/>
      </c>
      <c r="O2786" s="8" t="s">
        <v>3149</v>
      </c>
      <c r="P2786" s="8"/>
      <c r="Q2786" t="str">
        <f t="shared" si="43"/>
        <v>Business Logic</v>
      </c>
      <c r="R2786"/>
      <c r="S2786"/>
      <c r="T2786" s="6" t="str">
        <f>IFERROR(VLOOKUP(T$1&amp;"."&amp;$A2786&amp;"."&amp;$B2786,Mappings[[Lookup Name]:[Source Reference]],2,FALSE),"")</f>
        <v/>
      </c>
      <c r="U2786" s="6" t="str">
        <f>IFERROR(VLOOKUP(U$1&amp;"."&amp;$A2786&amp;"."&amp;$B2786,Mappings[[Lookup Name]:[Source Reference]],2,FALSE),"")</f>
        <v/>
      </c>
      <c r="V2786" s="6" t="str">
        <f>IFERROR(VLOOKUP(V$1&amp;"."&amp;$A2786&amp;"."&amp;$B2786,Mappings[[Lookup Name]:[Source Reference]],2,FALSE),"")</f>
        <v/>
      </c>
      <c r="W2786" s="6" t="str">
        <f>IFERROR(VLOOKUP(W$1&amp;"."&amp;$A2786&amp;"."&amp;$B2786,Mappings[[Lookup Name]:[Source Reference]],2,FALSE),"")</f>
        <v/>
      </c>
    </row>
    <row r="2787" spans="1:23" x14ac:dyDescent="0.3">
      <c r="A2787" t="s">
        <v>1718</v>
      </c>
      <c r="B2787" s="6" t="s">
        <v>1765</v>
      </c>
      <c r="C2787" s="5">
        <v>47</v>
      </c>
      <c r="D2787" t="s">
        <v>2102</v>
      </c>
      <c r="E2787">
        <v>1</v>
      </c>
      <c r="F2787">
        <v>0</v>
      </c>
      <c r="G2787">
        <v>0</v>
      </c>
      <c r="H2787">
        <v>1</v>
      </c>
      <c r="I2787">
        <v>0</v>
      </c>
      <c r="J2787" t="s">
        <v>2117</v>
      </c>
      <c r="K2787" s="2" t="s">
        <v>2117</v>
      </c>
      <c r="L2787" t="str">
        <f>VLOOKUP(A2787,Tables!$A$2:$B$218,2,FALSE)</f>
        <v/>
      </c>
      <c r="O2787" s="8" t="s">
        <v>3149</v>
      </c>
      <c r="P2787" s="8"/>
      <c r="Q2787" t="str">
        <f t="shared" si="43"/>
        <v>Business Logic</v>
      </c>
      <c r="R2787"/>
      <c r="S2787"/>
      <c r="T2787" s="6" t="str">
        <f>IFERROR(VLOOKUP(T$1&amp;"."&amp;$A2787&amp;"."&amp;$B2787,Mappings[[Lookup Name]:[Source Reference]],2,FALSE),"")</f>
        <v/>
      </c>
      <c r="U2787" s="6" t="str">
        <f>IFERROR(VLOOKUP(U$1&amp;"."&amp;$A2787&amp;"."&amp;$B2787,Mappings[[Lookup Name]:[Source Reference]],2,FALSE),"")</f>
        <v/>
      </c>
      <c r="V2787" s="6" t="str">
        <f>IFERROR(VLOOKUP(V$1&amp;"."&amp;$A2787&amp;"."&amp;$B2787,Mappings[[Lookup Name]:[Source Reference]],2,FALSE),"")</f>
        <v/>
      </c>
      <c r="W2787" s="6" t="str">
        <f>IFERROR(VLOOKUP(W$1&amp;"."&amp;$A2787&amp;"."&amp;$B2787,Mappings[[Lookup Name]:[Source Reference]],2,FALSE),"")</f>
        <v/>
      </c>
    </row>
    <row r="2788" spans="1:23" x14ac:dyDescent="0.3">
      <c r="A2788" t="s">
        <v>1718</v>
      </c>
      <c r="B2788" s="6" t="s">
        <v>1766</v>
      </c>
      <c r="C2788" s="5">
        <v>48</v>
      </c>
      <c r="D2788" t="s">
        <v>2102</v>
      </c>
      <c r="E2788">
        <v>1</v>
      </c>
      <c r="F2788">
        <v>0</v>
      </c>
      <c r="G2788">
        <v>0</v>
      </c>
      <c r="H2788">
        <v>1</v>
      </c>
      <c r="I2788">
        <v>0</v>
      </c>
      <c r="J2788" t="s">
        <v>2117</v>
      </c>
      <c r="K2788" s="2" t="s">
        <v>2117</v>
      </c>
      <c r="L2788" t="str">
        <f>VLOOKUP(A2788,Tables!$A$2:$B$218,2,FALSE)</f>
        <v/>
      </c>
      <c r="O2788" s="8" t="s">
        <v>3149</v>
      </c>
      <c r="P2788" s="8"/>
      <c r="Q2788" t="str">
        <f t="shared" si="43"/>
        <v>Business Logic</v>
      </c>
      <c r="R2788"/>
      <c r="S2788"/>
      <c r="T2788" s="6" t="str">
        <f>IFERROR(VLOOKUP(T$1&amp;"."&amp;$A2788&amp;"."&amp;$B2788,Mappings[[Lookup Name]:[Source Reference]],2,FALSE),"")</f>
        <v/>
      </c>
      <c r="U2788" s="6" t="str">
        <f>IFERROR(VLOOKUP(U$1&amp;"."&amp;$A2788&amp;"."&amp;$B2788,Mappings[[Lookup Name]:[Source Reference]],2,FALSE),"")</f>
        <v/>
      </c>
      <c r="V2788" s="6" t="str">
        <f>IFERROR(VLOOKUP(V$1&amp;"."&amp;$A2788&amp;"."&amp;$B2788,Mappings[[Lookup Name]:[Source Reference]],2,FALSE),"")</f>
        <v/>
      </c>
      <c r="W2788" s="6" t="str">
        <f>IFERROR(VLOOKUP(W$1&amp;"."&amp;$A2788&amp;"."&amp;$B2788,Mappings[[Lookup Name]:[Source Reference]],2,FALSE),"")</f>
        <v/>
      </c>
    </row>
    <row r="2789" spans="1:23" x14ac:dyDescent="0.3">
      <c r="A2789" t="s">
        <v>1718</v>
      </c>
      <c r="B2789" s="6" t="s">
        <v>1767</v>
      </c>
      <c r="C2789" s="5">
        <v>49</v>
      </c>
      <c r="D2789" t="s">
        <v>2102</v>
      </c>
      <c r="E2789">
        <v>1</v>
      </c>
      <c r="F2789">
        <v>0</v>
      </c>
      <c r="G2789">
        <v>0</v>
      </c>
      <c r="H2789">
        <v>1</v>
      </c>
      <c r="I2789">
        <v>0</v>
      </c>
      <c r="J2789" t="s">
        <v>2117</v>
      </c>
      <c r="K2789" s="2" t="s">
        <v>2117</v>
      </c>
      <c r="L2789" t="str">
        <f>VLOOKUP(A2789,Tables!$A$2:$B$218,2,FALSE)</f>
        <v/>
      </c>
      <c r="O2789" s="8" t="s">
        <v>3149</v>
      </c>
      <c r="P2789" s="8"/>
      <c r="Q2789" t="str">
        <f t="shared" si="43"/>
        <v>Business Logic</v>
      </c>
      <c r="R2789"/>
      <c r="S2789"/>
      <c r="T2789" s="6" t="str">
        <f>IFERROR(VLOOKUP(T$1&amp;"."&amp;$A2789&amp;"."&amp;$B2789,Mappings[[Lookup Name]:[Source Reference]],2,FALSE),"")</f>
        <v/>
      </c>
      <c r="U2789" s="6" t="str">
        <f>IFERROR(VLOOKUP(U$1&amp;"."&amp;$A2789&amp;"."&amp;$B2789,Mappings[[Lookup Name]:[Source Reference]],2,FALSE),"")</f>
        <v/>
      </c>
      <c r="V2789" s="6" t="str">
        <f>IFERROR(VLOOKUP(V$1&amp;"."&amp;$A2789&amp;"."&amp;$B2789,Mappings[[Lookup Name]:[Source Reference]],2,FALSE),"")</f>
        <v/>
      </c>
      <c r="W2789" s="6" t="str">
        <f>IFERROR(VLOOKUP(W$1&amp;"."&amp;$A2789&amp;"."&amp;$B2789,Mappings[[Lookup Name]:[Source Reference]],2,FALSE),"")</f>
        <v/>
      </c>
    </row>
    <row r="2790" spans="1:23" x14ac:dyDescent="0.3">
      <c r="A2790" t="s">
        <v>1718</v>
      </c>
      <c r="B2790" s="6" t="s">
        <v>1768</v>
      </c>
      <c r="C2790" s="5">
        <v>50</v>
      </c>
      <c r="D2790" t="s">
        <v>2102</v>
      </c>
      <c r="E2790">
        <v>1</v>
      </c>
      <c r="F2790">
        <v>0</v>
      </c>
      <c r="G2790">
        <v>0</v>
      </c>
      <c r="H2790">
        <v>1</v>
      </c>
      <c r="I2790">
        <v>0</v>
      </c>
      <c r="J2790" t="s">
        <v>2117</v>
      </c>
      <c r="K2790" s="2" t="s">
        <v>2117</v>
      </c>
      <c r="L2790" t="str">
        <f>VLOOKUP(A2790,Tables!$A$2:$B$218,2,FALSE)</f>
        <v/>
      </c>
      <c r="O2790" s="8" t="s">
        <v>3149</v>
      </c>
      <c r="P2790" s="8"/>
      <c r="Q2790" t="str">
        <f t="shared" si="43"/>
        <v>Business Logic</v>
      </c>
      <c r="R2790"/>
      <c r="S2790"/>
      <c r="T2790" s="6" t="str">
        <f>IFERROR(VLOOKUP(T$1&amp;"."&amp;$A2790&amp;"."&amp;$B2790,Mappings[[Lookup Name]:[Source Reference]],2,FALSE),"")</f>
        <v/>
      </c>
      <c r="U2790" s="6" t="str">
        <f>IFERROR(VLOOKUP(U$1&amp;"."&amp;$A2790&amp;"."&amp;$B2790,Mappings[[Lookup Name]:[Source Reference]],2,FALSE),"")</f>
        <v/>
      </c>
      <c r="V2790" s="6" t="str">
        <f>IFERROR(VLOOKUP(V$1&amp;"."&amp;$A2790&amp;"."&amp;$B2790,Mappings[[Lookup Name]:[Source Reference]],2,FALSE),"")</f>
        <v/>
      </c>
      <c r="W2790" s="6" t="str">
        <f>IFERROR(VLOOKUP(W$1&amp;"."&amp;$A2790&amp;"."&amp;$B2790,Mappings[[Lookup Name]:[Source Reference]],2,FALSE),"")</f>
        <v/>
      </c>
    </row>
    <row r="2791" spans="1:23" x14ac:dyDescent="0.3">
      <c r="A2791" t="s">
        <v>1718</v>
      </c>
      <c r="B2791" s="6" t="s">
        <v>1769</v>
      </c>
      <c r="C2791" s="5">
        <v>51</v>
      </c>
      <c r="D2791" t="s">
        <v>2102</v>
      </c>
      <c r="E2791">
        <v>1</v>
      </c>
      <c r="F2791">
        <v>0</v>
      </c>
      <c r="G2791">
        <v>0</v>
      </c>
      <c r="H2791">
        <v>1</v>
      </c>
      <c r="I2791">
        <v>0</v>
      </c>
      <c r="J2791" t="s">
        <v>2117</v>
      </c>
      <c r="K2791" s="2" t="s">
        <v>2117</v>
      </c>
      <c r="L2791" t="str">
        <f>VLOOKUP(A2791,Tables!$A$2:$B$218,2,FALSE)</f>
        <v/>
      </c>
      <c r="O2791" s="8" t="s">
        <v>3149</v>
      </c>
      <c r="P2791" s="8"/>
      <c r="Q2791" t="str">
        <f t="shared" si="43"/>
        <v>Business Logic</v>
      </c>
      <c r="R2791"/>
      <c r="S2791"/>
      <c r="T2791" s="6" t="str">
        <f>IFERROR(VLOOKUP(T$1&amp;"."&amp;$A2791&amp;"."&amp;$B2791,Mappings[[Lookup Name]:[Source Reference]],2,FALSE),"")</f>
        <v/>
      </c>
      <c r="U2791" s="6" t="str">
        <f>IFERROR(VLOOKUP(U$1&amp;"."&amp;$A2791&amp;"."&amp;$B2791,Mappings[[Lookup Name]:[Source Reference]],2,FALSE),"")</f>
        <v/>
      </c>
      <c r="V2791" s="6" t="str">
        <f>IFERROR(VLOOKUP(V$1&amp;"."&amp;$A2791&amp;"."&amp;$B2791,Mappings[[Lookup Name]:[Source Reference]],2,FALSE),"")</f>
        <v/>
      </c>
      <c r="W2791" s="6" t="str">
        <f>IFERROR(VLOOKUP(W$1&amp;"."&amp;$A2791&amp;"."&amp;$B2791,Mappings[[Lookup Name]:[Source Reference]],2,FALSE),"")</f>
        <v/>
      </c>
    </row>
    <row r="2792" spans="1:23" x14ac:dyDescent="0.3">
      <c r="A2792" t="s">
        <v>1718</v>
      </c>
      <c r="B2792" s="6" t="s">
        <v>1770</v>
      </c>
      <c r="C2792" s="5">
        <v>52</v>
      </c>
      <c r="D2792" t="s">
        <v>2102</v>
      </c>
      <c r="E2792">
        <v>1</v>
      </c>
      <c r="F2792">
        <v>0</v>
      </c>
      <c r="G2792">
        <v>0</v>
      </c>
      <c r="H2792">
        <v>1</v>
      </c>
      <c r="I2792">
        <v>0</v>
      </c>
      <c r="J2792" t="s">
        <v>2117</v>
      </c>
      <c r="K2792" s="2" t="s">
        <v>2117</v>
      </c>
      <c r="L2792" t="str">
        <f>VLOOKUP(A2792,Tables!$A$2:$B$218,2,FALSE)</f>
        <v/>
      </c>
      <c r="O2792" s="8" t="s">
        <v>3149</v>
      </c>
      <c r="P2792" s="8"/>
      <c r="Q2792" t="str">
        <f t="shared" si="43"/>
        <v>Business Logic</v>
      </c>
      <c r="R2792"/>
      <c r="S2792"/>
      <c r="T2792" s="6" t="str">
        <f>IFERROR(VLOOKUP(T$1&amp;"."&amp;$A2792&amp;"."&amp;$B2792,Mappings[[Lookup Name]:[Source Reference]],2,FALSE),"")</f>
        <v/>
      </c>
      <c r="U2792" s="6" t="str">
        <f>IFERROR(VLOOKUP(U$1&amp;"."&amp;$A2792&amp;"."&amp;$B2792,Mappings[[Lookup Name]:[Source Reference]],2,FALSE),"")</f>
        <v/>
      </c>
      <c r="V2792" s="6" t="str">
        <f>IFERROR(VLOOKUP(V$1&amp;"."&amp;$A2792&amp;"."&amp;$B2792,Mappings[[Lookup Name]:[Source Reference]],2,FALSE),"")</f>
        <v/>
      </c>
      <c r="W2792" s="6" t="str">
        <f>IFERROR(VLOOKUP(W$1&amp;"."&amp;$A2792&amp;"."&amp;$B2792,Mappings[[Lookup Name]:[Source Reference]],2,FALSE),"")</f>
        <v/>
      </c>
    </row>
    <row r="2793" spans="1:23" x14ac:dyDescent="0.3">
      <c r="A2793" t="s">
        <v>1718</v>
      </c>
      <c r="B2793" s="6" t="s">
        <v>1771</v>
      </c>
      <c r="C2793" s="5">
        <v>53</v>
      </c>
      <c r="D2793" t="s">
        <v>2102</v>
      </c>
      <c r="E2793">
        <v>1</v>
      </c>
      <c r="F2793">
        <v>0</v>
      </c>
      <c r="G2793">
        <v>0</v>
      </c>
      <c r="H2793">
        <v>1</v>
      </c>
      <c r="I2793">
        <v>0</v>
      </c>
      <c r="J2793" t="s">
        <v>2117</v>
      </c>
      <c r="K2793" s="2" t="s">
        <v>2117</v>
      </c>
      <c r="L2793" t="str">
        <f>VLOOKUP(A2793,Tables!$A$2:$B$218,2,FALSE)</f>
        <v/>
      </c>
      <c r="O2793" s="8" t="s">
        <v>3149</v>
      </c>
      <c r="P2793" s="8"/>
      <c r="Q2793" t="str">
        <f t="shared" si="43"/>
        <v>Business Logic</v>
      </c>
      <c r="R2793"/>
      <c r="S2793"/>
      <c r="T2793" s="6" t="str">
        <f>IFERROR(VLOOKUP(T$1&amp;"."&amp;$A2793&amp;"."&amp;$B2793,Mappings[[Lookup Name]:[Source Reference]],2,FALSE),"")</f>
        <v/>
      </c>
      <c r="U2793" s="6" t="str">
        <f>IFERROR(VLOOKUP(U$1&amp;"."&amp;$A2793&amp;"."&amp;$B2793,Mappings[[Lookup Name]:[Source Reference]],2,FALSE),"")</f>
        <v/>
      </c>
      <c r="V2793" s="6" t="str">
        <f>IFERROR(VLOOKUP(V$1&amp;"."&amp;$A2793&amp;"."&amp;$B2793,Mappings[[Lookup Name]:[Source Reference]],2,FALSE),"")</f>
        <v/>
      </c>
      <c r="W2793" s="6" t="str">
        <f>IFERROR(VLOOKUP(W$1&amp;"."&amp;$A2793&amp;"."&amp;$B2793,Mappings[[Lookup Name]:[Source Reference]],2,FALSE),"")</f>
        <v/>
      </c>
    </row>
    <row r="2794" spans="1:23" x14ac:dyDescent="0.3">
      <c r="A2794" t="s">
        <v>1718</v>
      </c>
      <c r="B2794" s="6" t="s">
        <v>1772</v>
      </c>
      <c r="C2794" s="5">
        <v>54</v>
      </c>
      <c r="D2794" t="s">
        <v>2102</v>
      </c>
      <c r="E2794">
        <v>1</v>
      </c>
      <c r="F2794">
        <v>0</v>
      </c>
      <c r="G2794">
        <v>0</v>
      </c>
      <c r="H2794">
        <v>1</v>
      </c>
      <c r="I2794">
        <v>0</v>
      </c>
      <c r="J2794" t="s">
        <v>2117</v>
      </c>
      <c r="K2794" s="2" t="s">
        <v>2117</v>
      </c>
      <c r="L2794" t="str">
        <f>VLOOKUP(A2794,Tables!$A$2:$B$218,2,FALSE)</f>
        <v/>
      </c>
      <c r="O2794" s="8" t="s">
        <v>3149</v>
      </c>
      <c r="P2794" s="8"/>
      <c r="Q2794" t="str">
        <f t="shared" si="43"/>
        <v>Business Logic</v>
      </c>
      <c r="R2794"/>
      <c r="S2794"/>
      <c r="T2794" s="6" t="str">
        <f>IFERROR(VLOOKUP(T$1&amp;"."&amp;$A2794&amp;"."&amp;$B2794,Mappings[[Lookup Name]:[Source Reference]],2,FALSE),"")</f>
        <v/>
      </c>
      <c r="U2794" s="6" t="str">
        <f>IFERROR(VLOOKUP(U$1&amp;"."&amp;$A2794&amp;"."&amp;$B2794,Mappings[[Lookup Name]:[Source Reference]],2,FALSE),"")</f>
        <v/>
      </c>
      <c r="V2794" s="6" t="str">
        <f>IFERROR(VLOOKUP(V$1&amp;"."&amp;$A2794&amp;"."&amp;$B2794,Mappings[[Lookup Name]:[Source Reference]],2,FALSE),"")</f>
        <v/>
      </c>
      <c r="W2794" s="6" t="str">
        <f>IFERROR(VLOOKUP(W$1&amp;"."&amp;$A2794&amp;"."&amp;$B2794,Mappings[[Lookup Name]:[Source Reference]],2,FALSE),"")</f>
        <v/>
      </c>
    </row>
    <row r="2795" spans="1:23" x14ac:dyDescent="0.3">
      <c r="A2795" t="s">
        <v>1718</v>
      </c>
      <c r="B2795" s="6" t="s">
        <v>1773</v>
      </c>
      <c r="C2795" s="5">
        <v>55</v>
      </c>
      <c r="D2795" t="s">
        <v>2102</v>
      </c>
      <c r="E2795">
        <v>1</v>
      </c>
      <c r="F2795">
        <v>0</v>
      </c>
      <c r="G2795">
        <v>0</v>
      </c>
      <c r="H2795">
        <v>1</v>
      </c>
      <c r="I2795">
        <v>0</v>
      </c>
      <c r="J2795" t="s">
        <v>2117</v>
      </c>
      <c r="K2795" s="2" t="s">
        <v>2117</v>
      </c>
      <c r="L2795" t="str">
        <f>VLOOKUP(A2795,Tables!$A$2:$B$218,2,FALSE)</f>
        <v/>
      </c>
      <c r="O2795" s="8" t="s">
        <v>3149</v>
      </c>
      <c r="P2795" s="8"/>
      <c r="Q2795" t="str">
        <f t="shared" si="43"/>
        <v>Business Logic</v>
      </c>
      <c r="R2795"/>
      <c r="S2795"/>
      <c r="T2795" s="6" t="str">
        <f>IFERROR(VLOOKUP(T$1&amp;"."&amp;$A2795&amp;"."&amp;$B2795,Mappings[[Lookup Name]:[Source Reference]],2,FALSE),"")</f>
        <v/>
      </c>
      <c r="U2795" s="6" t="str">
        <f>IFERROR(VLOOKUP(U$1&amp;"."&amp;$A2795&amp;"."&amp;$B2795,Mappings[[Lookup Name]:[Source Reference]],2,FALSE),"")</f>
        <v/>
      </c>
      <c r="V2795" s="6" t="str">
        <f>IFERROR(VLOOKUP(V$1&amp;"."&amp;$A2795&amp;"."&amp;$B2795,Mappings[[Lookup Name]:[Source Reference]],2,FALSE),"")</f>
        <v/>
      </c>
      <c r="W2795" s="6" t="str">
        <f>IFERROR(VLOOKUP(W$1&amp;"."&amp;$A2795&amp;"."&amp;$B2795,Mappings[[Lookup Name]:[Source Reference]],2,FALSE),"")</f>
        <v/>
      </c>
    </row>
    <row r="2796" spans="1:23" x14ac:dyDescent="0.3">
      <c r="A2796" t="s">
        <v>1718</v>
      </c>
      <c r="B2796" s="6" t="s">
        <v>1774</v>
      </c>
      <c r="C2796" s="5">
        <v>56</v>
      </c>
      <c r="D2796" t="s">
        <v>2102</v>
      </c>
      <c r="E2796">
        <v>1</v>
      </c>
      <c r="F2796">
        <v>0</v>
      </c>
      <c r="G2796">
        <v>0</v>
      </c>
      <c r="H2796">
        <v>1</v>
      </c>
      <c r="I2796">
        <v>0</v>
      </c>
      <c r="J2796" t="s">
        <v>2117</v>
      </c>
      <c r="K2796" s="2" t="s">
        <v>2117</v>
      </c>
      <c r="L2796" t="str">
        <f>VLOOKUP(A2796,Tables!$A$2:$B$218,2,FALSE)</f>
        <v/>
      </c>
      <c r="O2796" s="8" t="s">
        <v>3149</v>
      </c>
      <c r="P2796" s="8"/>
      <c r="Q2796" t="str">
        <f t="shared" si="43"/>
        <v>Business Logic</v>
      </c>
      <c r="R2796"/>
      <c r="S2796"/>
      <c r="T2796" s="6" t="str">
        <f>IFERROR(VLOOKUP(T$1&amp;"."&amp;$A2796&amp;"."&amp;$B2796,Mappings[[Lookup Name]:[Source Reference]],2,FALSE),"")</f>
        <v/>
      </c>
      <c r="U2796" s="6" t="str">
        <f>IFERROR(VLOOKUP(U$1&amp;"."&amp;$A2796&amp;"."&amp;$B2796,Mappings[[Lookup Name]:[Source Reference]],2,FALSE),"")</f>
        <v/>
      </c>
      <c r="V2796" s="6" t="str">
        <f>IFERROR(VLOOKUP(V$1&amp;"."&amp;$A2796&amp;"."&amp;$B2796,Mappings[[Lookup Name]:[Source Reference]],2,FALSE),"")</f>
        <v/>
      </c>
      <c r="W2796" s="6" t="str">
        <f>IFERROR(VLOOKUP(W$1&amp;"."&amp;$A2796&amp;"."&amp;$B2796,Mappings[[Lookup Name]:[Source Reference]],2,FALSE),"")</f>
        <v/>
      </c>
    </row>
    <row r="2797" spans="1:23" x14ac:dyDescent="0.3">
      <c r="A2797" t="s">
        <v>1718</v>
      </c>
      <c r="B2797" s="6" t="s">
        <v>1775</v>
      </c>
      <c r="C2797" s="5">
        <v>57</v>
      </c>
      <c r="D2797" t="s">
        <v>2102</v>
      </c>
      <c r="E2797">
        <v>1</v>
      </c>
      <c r="F2797">
        <v>0</v>
      </c>
      <c r="G2797">
        <v>0</v>
      </c>
      <c r="H2797">
        <v>1</v>
      </c>
      <c r="I2797">
        <v>0</v>
      </c>
      <c r="J2797" t="s">
        <v>2117</v>
      </c>
      <c r="K2797" s="2" t="s">
        <v>2117</v>
      </c>
      <c r="L2797" t="str">
        <f>VLOOKUP(A2797,Tables!$A$2:$B$218,2,FALSE)</f>
        <v/>
      </c>
      <c r="O2797" s="8" t="s">
        <v>3149</v>
      </c>
      <c r="P2797" s="8"/>
      <c r="Q2797" t="str">
        <f t="shared" si="43"/>
        <v>Business Logic</v>
      </c>
      <c r="R2797"/>
      <c r="S2797"/>
      <c r="T2797" s="6" t="str">
        <f>IFERROR(VLOOKUP(T$1&amp;"."&amp;$A2797&amp;"."&amp;$B2797,Mappings[[Lookup Name]:[Source Reference]],2,FALSE),"")</f>
        <v/>
      </c>
      <c r="U2797" s="6" t="str">
        <f>IFERROR(VLOOKUP(U$1&amp;"."&amp;$A2797&amp;"."&amp;$B2797,Mappings[[Lookup Name]:[Source Reference]],2,FALSE),"")</f>
        <v/>
      </c>
      <c r="V2797" s="6" t="str">
        <f>IFERROR(VLOOKUP(V$1&amp;"."&amp;$A2797&amp;"."&amp;$B2797,Mappings[[Lookup Name]:[Source Reference]],2,FALSE),"")</f>
        <v/>
      </c>
      <c r="W2797" s="6" t="str">
        <f>IFERROR(VLOOKUP(W$1&amp;"."&amp;$A2797&amp;"."&amp;$B2797,Mappings[[Lookup Name]:[Source Reference]],2,FALSE),"")</f>
        <v/>
      </c>
    </row>
    <row r="2798" spans="1:23" x14ac:dyDescent="0.3">
      <c r="A2798" t="s">
        <v>1718</v>
      </c>
      <c r="B2798" s="6" t="s">
        <v>1776</v>
      </c>
      <c r="C2798" s="5">
        <v>58</v>
      </c>
      <c r="D2798" t="s">
        <v>2102</v>
      </c>
      <c r="E2798">
        <v>1</v>
      </c>
      <c r="F2798">
        <v>0</v>
      </c>
      <c r="G2798">
        <v>0</v>
      </c>
      <c r="H2798">
        <v>1</v>
      </c>
      <c r="I2798">
        <v>0</v>
      </c>
      <c r="J2798" t="s">
        <v>2117</v>
      </c>
      <c r="K2798" s="2" t="s">
        <v>2117</v>
      </c>
      <c r="L2798" t="str">
        <f>VLOOKUP(A2798,Tables!$A$2:$B$218,2,FALSE)</f>
        <v/>
      </c>
      <c r="O2798" s="8" t="s">
        <v>3149</v>
      </c>
      <c r="P2798" s="8"/>
      <c r="Q2798" t="str">
        <f t="shared" si="43"/>
        <v>Business Logic</v>
      </c>
      <c r="R2798"/>
      <c r="S2798"/>
      <c r="T2798" s="6" t="str">
        <f>IFERROR(VLOOKUP(T$1&amp;"."&amp;$A2798&amp;"."&amp;$B2798,Mappings[[Lookup Name]:[Source Reference]],2,FALSE),"")</f>
        <v/>
      </c>
      <c r="U2798" s="6" t="str">
        <f>IFERROR(VLOOKUP(U$1&amp;"."&amp;$A2798&amp;"."&amp;$B2798,Mappings[[Lookup Name]:[Source Reference]],2,FALSE),"")</f>
        <v/>
      </c>
      <c r="V2798" s="6" t="str">
        <f>IFERROR(VLOOKUP(V$1&amp;"."&amp;$A2798&amp;"."&amp;$B2798,Mappings[[Lookup Name]:[Source Reference]],2,FALSE),"")</f>
        <v/>
      </c>
      <c r="W2798" s="6" t="str">
        <f>IFERROR(VLOOKUP(W$1&amp;"."&amp;$A2798&amp;"."&amp;$B2798,Mappings[[Lookup Name]:[Source Reference]],2,FALSE),"")</f>
        <v/>
      </c>
    </row>
    <row r="2799" spans="1:23" x14ac:dyDescent="0.3">
      <c r="A2799" t="s">
        <v>1718</v>
      </c>
      <c r="B2799" s="6" t="s">
        <v>1777</v>
      </c>
      <c r="C2799" s="5">
        <v>59</v>
      </c>
      <c r="D2799" t="s">
        <v>2102</v>
      </c>
      <c r="E2799">
        <v>1</v>
      </c>
      <c r="F2799">
        <v>0</v>
      </c>
      <c r="G2799">
        <v>0</v>
      </c>
      <c r="H2799">
        <v>1</v>
      </c>
      <c r="I2799">
        <v>0</v>
      </c>
      <c r="J2799" t="s">
        <v>2117</v>
      </c>
      <c r="K2799" s="2" t="s">
        <v>2117</v>
      </c>
      <c r="L2799" t="str">
        <f>VLOOKUP(A2799,Tables!$A$2:$B$218,2,FALSE)</f>
        <v/>
      </c>
      <c r="O2799" s="8" t="s">
        <v>3149</v>
      </c>
      <c r="P2799" s="8"/>
      <c r="Q2799" t="str">
        <f t="shared" si="43"/>
        <v>Business Logic</v>
      </c>
      <c r="R2799"/>
      <c r="S2799"/>
      <c r="T2799" s="6" t="str">
        <f>IFERROR(VLOOKUP(T$1&amp;"."&amp;$A2799&amp;"."&amp;$B2799,Mappings[[Lookup Name]:[Source Reference]],2,FALSE),"")</f>
        <v/>
      </c>
      <c r="U2799" s="6" t="str">
        <f>IFERROR(VLOOKUP(U$1&amp;"."&amp;$A2799&amp;"."&amp;$B2799,Mappings[[Lookup Name]:[Source Reference]],2,FALSE),"")</f>
        <v/>
      </c>
      <c r="V2799" s="6" t="str">
        <f>IFERROR(VLOOKUP(V$1&amp;"."&amp;$A2799&amp;"."&amp;$B2799,Mappings[[Lookup Name]:[Source Reference]],2,FALSE),"")</f>
        <v/>
      </c>
      <c r="W2799" s="6" t="str">
        <f>IFERROR(VLOOKUP(W$1&amp;"."&amp;$A2799&amp;"."&amp;$B2799,Mappings[[Lookup Name]:[Source Reference]],2,FALSE),"")</f>
        <v/>
      </c>
    </row>
    <row r="2800" spans="1:23" x14ac:dyDescent="0.3">
      <c r="A2800" t="s">
        <v>1718</v>
      </c>
      <c r="B2800" s="6" t="s">
        <v>1778</v>
      </c>
      <c r="C2800" s="5">
        <v>60</v>
      </c>
      <c r="D2800" t="s">
        <v>2102</v>
      </c>
      <c r="E2800">
        <v>1</v>
      </c>
      <c r="F2800">
        <v>0</v>
      </c>
      <c r="G2800">
        <v>0</v>
      </c>
      <c r="H2800">
        <v>1</v>
      </c>
      <c r="I2800">
        <v>0</v>
      </c>
      <c r="J2800" t="s">
        <v>2117</v>
      </c>
      <c r="K2800" s="2" t="s">
        <v>2117</v>
      </c>
      <c r="L2800" t="str">
        <f>VLOOKUP(A2800,Tables!$A$2:$B$218,2,FALSE)</f>
        <v/>
      </c>
      <c r="O2800" s="8" t="s">
        <v>3149</v>
      </c>
      <c r="P2800" s="8"/>
      <c r="Q2800" t="str">
        <f t="shared" si="43"/>
        <v>Business Logic</v>
      </c>
      <c r="R2800"/>
      <c r="S2800"/>
      <c r="T2800" s="6" t="str">
        <f>IFERROR(VLOOKUP(T$1&amp;"."&amp;$A2800&amp;"."&amp;$B2800,Mappings[[Lookup Name]:[Source Reference]],2,FALSE),"")</f>
        <v/>
      </c>
      <c r="U2800" s="6" t="str">
        <f>IFERROR(VLOOKUP(U$1&amp;"."&amp;$A2800&amp;"."&amp;$B2800,Mappings[[Lookup Name]:[Source Reference]],2,FALSE),"")</f>
        <v/>
      </c>
      <c r="V2800" s="6" t="str">
        <f>IFERROR(VLOOKUP(V$1&amp;"."&amp;$A2800&amp;"."&amp;$B2800,Mappings[[Lookup Name]:[Source Reference]],2,FALSE),"")</f>
        <v/>
      </c>
      <c r="W2800" s="6" t="str">
        <f>IFERROR(VLOOKUP(W$1&amp;"."&amp;$A2800&amp;"."&amp;$B2800,Mappings[[Lookup Name]:[Source Reference]],2,FALSE),"")</f>
        <v/>
      </c>
    </row>
    <row r="2801" spans="1:23" x14ac:dyDescent="0.3">
      <c r="A2801" t="s">
        <v>1718</v>
      </c>
      <c r="B2801" s="6" t="s">
        <v>1779</v>
      </c>
      <c r="C2801" s="5">
        <v>61</v>
      </c>
      <c r="D2801" t="s">
        <v>2102</v>
      </c>
      <c r="E2801">
        <v>1</v>
      </c>
      <c r="F2801">
        <v>0</v>
      </c>
      <c r="G2801">
        <v>0</v>
      </c>
      <c r="H2801">
        <v>1</v>
      </c>
      <c r="I2801">
        <v>0</v>
      </c>
      <c r="J2801" t="s">
        <v>2117</v>
      </c>
      <c r="K2801" s="2" t="s">
        <v>2117</v>
      </c>
      <c r="L2801" t="str">
        <f>VLOOKUP(A2801,Tables!$A$2:$B$218,2,FALSE)</f>
        <v/>
      </c>
      <c r="O2801" s="8" t="s">
        <v>3149</v>
      </c>
      <c r="P2801" s="8"/>
      <c r="Q2801" t="str">
        <f t="shared" si="43"/>
        <v>Business Logic</v>
      </c>
      <c r="R2801"/>
      <c r="S2801"/>
      <c r="T2801" s="6" t="str">
        <f>IFERROR(VLOOKUP(T$1&amp;"."&amp;$A2801&amp;"."&amp;$B2801,Mappings[[Lookup Name]:[Source Reference]],2,FALSE),"")</f>
        <v/>
      </c>
      <c r="U2801" s="6" t="str">
        <f>IFERROR(VLOOKUP(U$1&amp;"."&amp;$A2801&amp;"."&amp;$B2801,Mappings[[Lookup Name]:[Source Reference]],2,FALSE),"")</f>
        <v/>
      </c>
      <c r="V2801" s="6" t="str">
        <f>IFERROR(VLOOKUP(V$1&amp;"."&amp;$A2801&amp;"."&amp;$B2801,Mappings[[Lookup Name]:[Source Reference]],2,FALSE),"")</f>
        <v/>
      </c>
      <c r="W2801" s="6" t="str">
        <f>IFERROR(VLOOKUP(W$1&amp;"."&amp;$A2801&amp;"."&amp;$B2801,Mappings[[Lookup Name]:[Source Reference]],2,FALSE),"")</f>
        <v/>
      </c>
    </row>
    <row r="2802" spans="1:23" x14ac:dyDescent="0.3">
      <c r="A2802" t="s">
        <v>1718</v>
      </c>
      <c r="B2802" s="6" t="s">
        <v>1780</v>
      </c>
      <c r="C2802" s="5">
        <v>62</v>
      </c>
      <c r="D2802" t="s">
        <v>2102</v>
      </c>
      <c r="E2802">
        <v>15</v>
      </c>
      <c r="F2802">
        <v>0</v>
      </c>
      <c r="G2802">
        <v>0</v>
      </c>
      <c r="H2802">
        <v>1</v>
      </c>
      <c r="I2802">
        <v>0</v>
      </c>
      <c r="J2802" t="s">
        <v>2117</v>
      </c>
      <c r="K2802" s="2" t="s">
        <v>2117</v>
      </c>
      <c r="L2802" t="str">
        <f>VLOOKUP(A2802,Tables!$A$2:$B$218,2,FALSE)</f>
        <v/>
      </c>
      <c r="O2802" s="8" t="s">
        <v>3149</v>
      </c>
      <c r="P2802" s="8"/>
      <c r="Q2802" t="str">
        <f t="shared" si="43"/>
        <v>Business Logic</v>
      </c>
      <c r="R2802"/>
      <c r="S2802"/>
      <c r="T2802" s="6" t="str">
        <f>IFERROR(VLOOKUP(T$1&amp;"."&amp;$A2802&amp;"."&amp;$B2802,Mappings[[Lookup Name]:[Source Reference]],2,FALSE),"")</f>
        <v/>
      </c>
      <c r="U2802" s="6" t="str">
        <f>IFERROR(VLOOKUP(U$1&amp;"."&amp;$A2802&amp;"."&amp;$B2802,Mappings[[Lookup Name]:[Source Reference]],2,FALSE),"")</f>
        <v/>
      </c>
      <c r="V2802" s="6" t="str">
        <f>IFERROR(VLOOKUP(V$1&amp;"."&amp;$A2802&amp;"."&amp;$B2802,Mappings[[Lookup Name]:[Source Reference]],2,FALSE),"")</f>
        <v/>
      </c>
      <c r="W2802" s="6" t="str">
        <f>IFERROR(VLOOKUP(W$1&amp;"."&amp;$A2802&amp;"."&amp;$B2802,Mappings[[Lookup Name]:[Source Reference]],2,FALSE),"")</f>
        <v/>
      </c>
    </row>
    <row r="2803" spans="1:23" x14ac:dyDescent="0.3">
      <c r="A2803" t="s">
        <v>1718</v>
      </c>
      <c r="B2803" s="6" t="s">
        <v>1781</v>
      </c>
      <c r="C2803" s="5">
        <v>63</v>
      </c>
      <c r="D2803" t="s">
        <v>2102</v>
      </c>
      <c r="E2803">
        <v>1</v>
      </c>
      <c r="F2803">
        <v>0</v>
      </c>
      <c r="G2803">
        <v>0</v>
      </c>
      <c r="H2803">
        <v>1</v>
      </c>
      <c r="I2803">
        <v>0</v>
      </c>
      <c r="J2803" t="s">
        <v>2117</v>
      </c>
      <c r="K2803" s="2" t="s">
        <v>2117</v>
      </c>
      <c r="L2803" t="str">
        <f>VLOOKUP(A2803,Tables!$A$2:$B$218,2,FALSE)</f>
        <v/>
      </c>
      <c r="O2803" s="8" t="s">
        <v>3149</v>
      </c>
      <c r="P2803" s="8"/>
      <c r="Q2803" t="str">
        <f t="shared" si="43"/>
        <v>Business Logic</v>
      </c>
      <c r="R2803"/>
      <c r="S2803"/>
      <c r="T2803" s="6" t="str">
        <f>IFERROR(VLOOKUP(T$1&amp;"."&amp;$A2803&amp;"."&amp;$B2803,Mappings[[Lookup Name]:[Source Reference]],2,FALSE),"")</f>
        <v/>
      </c>
      <c r="U2803" s="6" t="str">
        <f>IFERROR(VLOOKUP(U$1&amp;"."&amp;$A2803&amp;"."&amp;$B2803,Mappings[[Lookup Name]:[Source Reference]],2,FALSE),"")</f>
        <v/>
      </c>
      <c r="V2803" s="6" t="str">
        <f>IFERROR(VLOOKUP(V$1&amp;"."&amp;$A2803&amp;"."&amp;$B2803,Mappings[[Lookup Name]:[Source Reference]],2,FALSE),"")</f>
        <v/>
      </c>
      <c r="W2803" s="6" t="str">
        <f>IFERROR(VLOOKUP(W$1&amp;"."&amp;$A2803&amp;"."&amp;$B2803,Mappings[[Lookup Name]:[Source Reference]],2,FALSE),"")</f>
        <v/>
      </c>
    </row>
    <row r="2804" spans="1:23" x14ac:dyDescent="0.3">
      <c r="A2804" t="s">
        <v>1718</v>
      </c>
      <c r="B2804" s="6" t="s">
        <v>1782</v>
      </c>
      <c r="C2804" s="5">
        <v>64</v>
      </c>
      <c r="D2804" t="s">
        <v>2102</v>
      </c>
      <c r="E2804">
        <v>5</v>
      </c>
      <c r="F2804">
        <v>0</v>
      </c>
      <c r="G2804">
        <v>0</v>
      </c>
      <c r="H2804">
        <v>1</v>
      </c>
      <c r="I2804">
        <v>0</v>
      </c>
      <c r="J2804" t="s">
        <v>2117</v>
      </c>
      <c r="K2804" s="2" t="s">
        <v>2117</v>
      </c>
      <c r="L2804" t="str">
        <f>VLOOKUP(A2804,Tables!$A$2:$B$218,2,FALSE)</f>
        <v/>
      </c>
      <c r="O2804" s="8" t="s">
        <v>3149</v>
      </c>
      <c r="P2804" s="8"/>
      <c r="Q2804" t="str">
        <f t="shared" si="43"/>
        <v>Business Logic</v>
      </c>
      <c r="R2804"/>
      <c r="S2804"/>
      <c r="T2804" s="6" t="str">
        <f>IFERROR(VLOOKUP(T$1&amp;"."&amp;$A2804&amp;"."&amp;$B2804,Mappings[[Lookup Name]:[Source Reference]],2,FALSE),"")</f>
        <v/>
      </c>
      <c r="U2804" s="6" t="str">
        <f>IFERROR(VLOOKUP(U$1&amp;"."&amp;$A2804&amp;"."&amp;$B2804,Mappings[[Lookup Name]:[Source Reference]],2,FALSE),"")</f>
        <v/>
      </c>
      <c r="V2804" s="6" t="str">
        <f>IFERROR(VLOOKUP(V$1&amp;"."&amp;$A2804&amp;"."&amp;$B2804,Mappings[[Lookup Name]:[Source Reference]],2,FALSE),"")</f>
        <v/>
      </c>
      <c r="W2804" s="6" t="str">
        <f>IFERROR(VLOOKUP(W$1&amp;"."&amp;$A2804&amp;"."&amp;$B2804,Mappings[[Lookup Name]:[Source Reference]],2,FALSE),"")</f>
        <v/>
      </c>
    </row>
    <row r="2805" spans="1:23" x14ac:dyDescent="0.3">
      <c r="A2805" t="s">
        <v>1718</v>
      </c>
      <c r="B2805" s="6" t="s">
        <v>1783</v>
      </c>
      <c r="C2805" s="5">
        <v>65</v>
      </c>
      <c r="D2805" t="s">
        <v>2098</v>
      </c>
      <c r="E2805">
        <v>8</v>
      </c>
      <c r="F2805">
        <v>23</v>
      </c>
      <c r="G2805">
        <v>3</v>
      </c>
      <c r="H2805">
        <v>1</v>
      </c>
      <c r="I2805">
        <v>0</v>
      </c>
      <c r="J2805" t="s">
        <v>2117</v>
      </c>
      <c r="K2805" s="2" t="s">
        <v>2117</v>
      </c>
      <c r="L2805" t="str">
        <f>VLOOKUP(A2805,Tables!$A$2:$B$218,2,FALSE)</f>
        <v/>
      </c>
      <c r="O2805" s="8" t="s">
        <v>3149</v>
      </c>
      <c r="P2805" s="8"/>
      <c r="Q2805" t="str">
        <f t="shared" si="43"/>
        <v>Business Logic</v>
      </c>
      <c r="R2805"/>
      <c r="S2805"/>
      <c r="T2805" s="6" t="str">
        <f>IFERROR(VLOOKUP(T$1&amp;"."&amp;$A2805&amp;"."&amp;$B2805,Mappings[[Lookup Name]:[Source Reference]],2,FALSE),"")</f>
        <v/>
      </c>
      <c r="U2805" s="6" t="str">
        <f>IFERROR(VLOOKUP(U$1&amp;"."&amp;$A2805&amp;"."&amp;$B2805,Mappings[[Lookup Name]:[Source Reference]],2,FALSE),"")</f>
        <v/>
      </c>
      <c r="V2805" s="6" t="str">
        <f>IFERROR(VLOOKUP(V$1&amp;"."&amp;$A2805&amp;"."&amp;$B2805,Mappings[[Lookup Name]:[Source Reference]],2,FALSE),"")</f>
        <v/>
      </c>
      <c r="W2805" s="6" t="str">
        <f>IFERROR(VLOOKUP(W$1&amp;"."&amp;$A2805&amp;"."&amp;$B2805,Mappings[[Lookup Name]:[Source Reference]],2,FALSE),"")</f>
        <v/>
      </c>
    </row>
    <row r="2806" spans="1:23" x14ac:dyDescent="0.3">
      <c r="A2806" t="s">
        <v>1718</v>
      </c>
      <c r="B2806" s="6" t="s">
        <v>1784</v>
      </c>
      <c r="C2806" s="5">
        <v>66</v>
      </c>
      <c r="D2806" t="s">
        <v>2102</v>
      </c>
      <c r="E2806">
        <v>1</v>
      </c>
      <c r="F2806">
        <v>0</v>
      </c>
      <c r="G2806">
        <v>0</v>
      </c>
      <c r="H2806">
        <v>1</v>
      </c>
      <c r="I2806">
        <v>0</v>
      </c>
      <c r="J2806" t="s">
        <v>2117</v>
      </c>
      <c r="K2806" s="2" t="s">
        <v>2117</v>
      </c>
      <c r="L2806" t="str">
        <f>VLOOKUP(A2806,Tables!$A$2:$B$218,2,FALSE)</f>
        <v/>
      </c>
      <c r="O2806" s="8" t="s">
        <v>3149</v>
      </c>
      <c r="P2806" s="8"/>
      <c r="Q2806" t="str">
        <f t="shared" si="43"/>
        <v>Business Logic</v>
      </c>
      <c r="R2806"/>
      <c r="S2806"/>
      <c r="T2806" s="6" t="str">
        <f>IFERROR(VLOOKUP(T$1&amp;"."&amp;$A2806&amp;"."&amp;$B2806,Mappings[[Lookup Name]:[Source Reference]],2,FALSE),"")</f>
        <v/>
      </c>
      <c r="U2806" s="6" t="str">
        <f>IFERROR(VLOOKUP(U$1&amp;"."&amp;$A2806&amp;"."&amp;$B2806,Mappings[[Lookup Name]:[Source Reference]],2,FALSE),"")</f>
        <v/>
      </c>
      <c r="V2806" s="6" t="str">
        <f>IFERROR(VLOOKUP(V$1&amp;"."&amp;$A2806&amp;"."&amp;$B2806,Mappings[[Lookup Name]:[Source Reference]],2,FALSE),"")</f>
        <v/>
      </c>
      <c r="W2806" s="6" t="str">
        <f>IFERROR(VLOOKUP(W$1&amp;"."&amp;$A2806&amp;"."&amp;$B2806,Mappings[[Lookup Name]:[Source Reference]],2,FALSE),"")</f>
        <v/>
      </c>
    </row>
    <row r="2807" spans="1:23" x14ac:dyDescent="0.3">
      <c r="A2807" t="s">
        <v>1718</v>
      </c>
      <c r="B2807" s="6" t="s">
        <v>18</v>
      </c>
      <c r="C2807" s="5">
        <v>67</v>
      </c>
      <c r="D2807" t="s">
        <v>2099</v>
      </c>
      <c r="E2807">
        <v>4</v>
      </c>
      <c r="F2807">
        <v>10</v>
      </c>
      <c r="G2807">
        <v>0</v>
      </c>
      <c r="H2807">
        <v>0</v>
      </c>
      <c r="I2807">
        <v>0</v>
      </c>
      <c r="J2807" t="s">
        <v>2120</v>
      </c>
      <c r="K2807" s="2" t="s">
        <v>2117</v>
      </c>
      <c r="L2807" t="str">
        <f>VLOOKUP(A2807,Tables!$A$2:$B$218,2,FALSE)</f>
        <v/>
      </c>
      <c r="O2807" s="8" t="s">
        <v>3149</v>
      </c>
      <c r="P2807" s="8"/>
      <c r="Q2807" t="str">
        <f t="shared" si="43"/>
        <v>Link to Source System</v>
      </c>
      <c r="R2807"/>
      <c r="S2807"/>
      <c r="T2807" s="6" t="str">
        <f>IFERROR(VLOOKUP(T$1&amp;"."&amp;$A2807&amp;"."&amp;$B2807,Mappings[[Lookup Name]:[Source Reference]],2,FALSE),"")</f>
        <v/>
      </c>
      <c r="U2807" s="6" t="str">
        <f>IFERROR(VLOOKUP(U$1&amp;"."&amp;$A2807&amp;"."&amp;$B2807,Mappings[[Lookup Name]:[Source Reference]],2,FALSE),"")</f>
        <v/>
      </c>
      <c r="V2807" s="6" t="str">
        <f>IFERROR(VLOOKUP(V$1&amp;"."&amp;$A2807&amp;"."&amp;$B2807,Mappings[[Lookup Name]:[Source Reference]],2,FALSE),"")</f>
        <v/>
      </c>
      <c r="W2807" s="6" t="str">
        <f>IFERROR(VLOOKUP(W$1&amp;"."&amp;$A2807&amp;"."&amp;$B2807,Mappings[[Lookup Name]:[Source Reference]],2,FALSE),"")</f>
        <v/>
      </c>
    </row>
    <row r="2808" spans="1:23" x14ac:dyDescent="0.3">
      <c r="A2808" t="s">
        <v>1785</v>
      </c>
      <c r="B2808" s="6" t="s">
        <v>192</v>
      </c>
      <c r="C2808" s="5">
        <v>1</v>
      </c>
      <c r="D2808" t="s">
        <v>2099</v>
      </c>
      <c r="E2808">
        <v>4</v>
      </c>
      <c r="F2808">
        <v>10</v>
      </c>
      <c r="G2808">
        <v>0</v>
      </c>
      <c r="H2808">
        <v>0</v>
      </c>
      <c r="I2808">
        <v>1</v>
      </c>
      <c r="J2808" t="s">
        <v>2117</v>
      </c>
      <c r="K2808" s="2" t="s">
        <v>2117</v>
      </c>
      <c r="L2808" t="str">
        <f>VLOOKUP(A2808,Tables!$A$2:$B$218,2,FALSE)</f>
        <v/>
      </c>
      <c r="O2808" s="8" t="s">
        <v>3149</v>
      </c>
      <c r="P2808" s="8"/>
      <c r="Q2808" t="str">
        <f t="shared" si="43"/>
        <v>System Generated</v>
      </c>
      <c r="R2808"/>
      <c r="S2808"/>
      <c r="T2808" s="6" t="str">
        <f>IFERROR(VLOOKUP(T$1&amp;"."&amp;$A2808&amp;"."&amp;$B2808,Mappings[[Lookup Name]:[Source Reference]],2,FALSE),"")</f>
        <v/>
      </c>
      <c r="U2808" s="6" t="str">
        <f>IFERROR(VLOOKUP(U$1&amp;"."&amp;$A2808&amp;"."&amp;$B2808,Mappings[[Lookup Name]:[Source Reference]],2,FALSE),"")</f>
        <v/>
      </c>
      <c r="V2808" s="6" t="str">
        <f>IFERROR(VLOOKUP(V$1&amp;"."&amp;$A2808&amp;"."&amp;$B2808,Mappings[[Lookup Name]:[Source Reference]],2,FALSE),"")</f>
        <v/>
      </c>
      <c r="W2808" s="6" t="str">
        <f>IFERROR(VLOOKUP(W$1&amp;"."&amp;$A2808&amp;"."&amp;$B2808,Mappings[[Lookup Name]:[Source Reference]],2,FALSE),"")</f>
        <v/>
      </c>
    </row>
    <row r="2809" spans="1:23" x14ac:dyDescent="0.3">
      <c r="A2809" t="s">
        <v>1785</v>
      </c>
      <c r="B2809" s="6" t="s">
        <v>125</v>
      </c>
      <c r="C2809" s="5">
        <v>2</v>
      </c>
      <c r="D2809" t="s">
        <v>2099</v>
      </c>
      <c r="E2809">
        <v>4</v>
      </c>
      <c r="F2809">
        <v>10</v>
      </c>
      <c r="G2809">
        <v>0</v>
      </c>
      <c r="H2809">
        <v>0</v>
      </c>
      <c r="I2809">
        <v>0</v>
      </c>
      <c r="J2809" t="s">
        <v>2117</v>
      </c>
      <c r="K2809" s="2" t="s">
        <v>2344</v>
      </c>
      <c r="L2809" t="str">
        <f>VLOOKUP(A2809,Tables!$A$2:$B$218,2,FALSE)</f>
        <v/>
      </c>
      <c r="O2809" s="8" t="s">
        <v>3149</v>
      </c>
      <c r="P2809" s="8"/>
      <c r="Q2809" t="str">
        <f t="shared" si="43"/>
        <v>System Generated</v>
      </c>
      <c r="R2809"/>
      <c r="S2809"/>
      <c r="T2809" s="6" t="str">
        <f>IFERROR(VLOOKUP(T$1&amp;"."&amp;$A2809&amp;"."&amp;$B2809,Mappings[[Lookup Name]:[Source Reference]],2,FALSE),"")</f>
        <v/>
      </c>
      <c r="U2809" s="6" t="str">
        <f>IFERROR(VLOOKUP(U$1&amp;"."&amp;$A2809&amp;"."&amp;$B2809,Mappings[[Lookup Name]:[Source Reference]],2,FALSE),"")</f>
        <v/>
      </c>
      <c r="V2809" s="6" t="str">
        <f>IFERROR(VLOOKUP(V$1&amp;"."&amp;$A2809&amp;"."&amp;$B2809,Mappings[[Lookup Name]:[Source Reference]],2,FALSE),"")</f>
        <v/>
      </c>
      <c r="W2809" s="6" t="str">
        <f>IFERROR(VLOOKUP(W$1&amp;"."&amp;$A2809&amp;"."&amp;$B2809,Mappings[[Lookup Name]:[Source Reference]],2,FALSE),"")</f>
        <v/>
      </c>
    </row>
    <row r="2810" spans="1:23" x14ac:dyDescent="0.3">
      <c r="A2810" t="s">
        <v>1785</v>
      </c>
      <c r="B2810" s="6" t="s">
        <v>24</v>
      </c>
      <c r="C2810" s="5">
        <v>3</v>
      </c>
      <c r="D2810" t="s">
        <v>2099</v>
      </c>
      <c r="E2810">
        <v>4</v>
      </c>
      <c r="F2810">
        <v>10</v>
      </c>
      <c r="G2810">
        <v>0</v>
      </c>
      <c r="H2810">
        <v>0</v>
      </c>
      <c r="I2810">
        <v>0</v>
      </c>
      <c r="J2810" t="s">
        <v>2117</v>
      </c>
      <c r="K2810" s="2" t="s">
        <v>2345</v>
      </c>
      <c r="L2810" t="str">
        <f>VLOOKUP(A2810,Tables!$A$2:$B$218,2,FALSE)</f>
        <v/>
      </c>
      <c r="O2810" s="8" t="s">
        <v>3149</v>
      </c>
      <c r="P2810" s="8"/>
      <c r="Q2810" t="str">
        <f t="shared" si="43"/>
        <v>System Generated</v>
      </c>
      <c r="R2810"/>
      <c r="S2810"/>
      <c r="T2810" s="6" t="str">
        <f>IFERROR(VLOOKUP(T$1&amp;"."&amp;$A2810&amp;"."&amp;$B2810,Mappings[[Lookup Name]:[Source Reference]],2,FALSE),"")</f>
        <v/>
      </c>
      <c r="U2810" s="6" t="str">
        <f>IFERROR(VLOOKUP(U$1&amp;"."&amp;$A2810&amp;"."&amp;$B2810,Mappings[[Lookup Name]:[Source Reference]],2,FALSE),"")</f>
        <v/>
      </c>
      <c r="V2810" s="6" t="str">
        <f>IFERROR(VLOOKUP(V$1&amp;"."&amp;$A2810&amp;"."&amp;$B2810,Mappings[[Lookup Name]:[Source Reference]],2,FALSE),"")</f>
        <v/>
      </c>
      <c r="W2810" s="6" t="str">
        <f>IFERROR(VLOOKUP(W$1&amp;"."&amp;$A2810&amp;"."&amp;$B2810,Mappings[[Lookup Name]:[Source Reference]],2,FALSE),"")</f>
        <v/>
      </c>
    </row>
    <row r="2811" spans="1:23" ht="31.2" x14ac:dyDescent="0.3">
      <c r="A2811" t="s">
        <v>1785</v>
      </c>
      <c r="B2811" s="6" t="s">
        <v>193</v>
      </c>
      <c r="C2811" s="5">
        <v>4</v>
      </c>
      <c r="D2811" t="s">
        <v>2099</v>
      </c>
      <c r="E2811">
        <v>4</v>
      </c>
      <c r="F2811">
        <v>10</v>
      </c>
      <c r="G2811">
        <v>0</v>
      </c>
      <c r="H2811">
        <v>0</v>
      </c>
      <c r="I2811">
        <v>0</v>
      </c>
      <c r="J2811" t="s">
        <v>2117</v>
      </c>
      <c r="K2811" s="2" t="s">
        <v>2346</v>
      </c>
      <c r="L2811" t="str">
        <f>VLOOKUP(A2811,Tables!$A$2:$B$218,2,FALSE)</f>
        <v/>
      </c>
      <c r="O2811" s="8" t="s">
        <v>3149</v>
      </c>
      <c r="P2811" s="8"/>
      <c r="Q2811" t="str">
        <f t="shared" si="43"/>
        <v>System Generated</v>
      </c>
      <c r="R2811"/>
      <c r="S2811"/>
      <c r="T2811" s="6" t="str">
        <f>IFERROR(VLOOKUP(T$1&amp;"."&amp;$A2811&amp;"."&amp;$B2811,Mappings[[Lookup Name]:[Source Reference]],2,FALSE),"")</f>
        <v/>
      </c>
      <c r="U2811" s="6" t="str">
        <f>IFERROR(VLOOKUP(U$1&amp;"."&amp;$A2811&amp;"."&amp;$B2811,Mappings[[Lookup Name]:[Source Reference]],2,FALSE),"")</f>
        <v/>
      </c>
      <c r="V2811" s="6" t="str">
        <f>IFERROR(VLOOKUP(V$1&amp;"."&amp;$A2811&amp;"."&amp;$B2811,Mappings[[Lookup Name]:[Source Reference]],2,FALSE),"")</f>
        <v/>
      </c>
      <c r="W2811" s="6" t="str">
        <f>IFERROR(VLOOKUP(W$1&amp;"."&amp;$A2811&amp;"."&amp;$B2811,Mappings[[Lookup Name]:[Source Reference]],2,FALSE),"")</f>
        <v/>
      </c>
    </row>
    <row r="2812" spans="1:23" ht="31.2" x14ac:dyDescent="0.3">
      <c r="A2812" t="s">
        <v>1785</v>
      </c>
      <c r="B2812" s="6" t="s">
        <v>23</v>
      </c>
      <c r="C2812" s="5">
        <v>5</v>
      </c>
      <c r="D2812" t="s">
        <v>2099</v>
      </c>
      <c r="E2812">
        <v>4</v>
      </c>
      <c r="F2812">
        <v>10</v>
      </c>
      <c r="G2812">
        <v>0</v>
      </c>
      <c r="H2812">
        <v>0</v>
      </c>
      <c r="I2812">
        <v>0</v>
      </c>
      <c r="J2812" t="s">
        <v>2117</v>
      </c>
      <c r="K2812" s="2" t="s">
        <v>2347</v>
      </c>
      <c r="L2812" t="str">
        <f>VLOOKUP(A2812,Tables!$A$2:$B$218,2,FALSE)</f>
        <v/>
      </c>
      <c r="O2812" s="8" t="s">
        <v>3149</v>
      </c>
      <c r="P2812" s="8"/>
      <c r="Q2812" t="str">
        <f t="shared" si="43"/>
        <v>System Generated</v>
      </c>
      <c r="R2812"/>
      <c r="S2812"/>
      <c r="T2812" s="6" t="str">
        <f>IFERROR(VLOOKUP(T$1&amp;"."&amp;$A2812&amp;"."&amp;$B2812,Mappings[[Lookup Name]:[Source Reference]],2,FALSE),"")</f>
        <v/>
      </c>
      <c r="U2812" s="6" t="str">
        <f>IFERROR(VLOOKUP(U$1&amp;"."&amp;$A2812&amp;"."&amp;$B2812,Mappings[[Lookup Name]:[Source Reference]],2,FALSE),"")</f>
        <v/>
      </c>
      <c r="V2812" s="6" t="str">
        <f>IFERROR(VLOOKUP(V$1&amp;"."&amp;$A2812&amp;"."&amp;$B2812,Mappings[[Lookup Name]:[Source Reference]],2,FALSE),"")</f>
        <v/>
      </c>
      <c r="W2812" s="6" t="str">
        <f>IFERROR(VLOOKUP(W$1&amp;"."&amp;$A2812&amp;"."&amp;$B2812,Mappings[[Lookup Name]:[Source Reference]],2,FALSE),"")</f>
        <v/>
      </c>
    </row>
    <row r="2813" spans="1:23" ht="31.2" x14ac:dyDescent="0.3">
      <c r="A2813" t="s">
        <v>1785</v>
      </c>
      <c r="B2813" s="6" t="s">
        <v>60</v>
      </c>
      <c r="C2813" s="5">
        <v>6</v>
      </c>
      <c r="D2813" t="s">
        <v>2099</v>
      </c>
      <c r="E2813">
        <v>4</v>
      </c>
      <c r="F2813">
        <v>10</v>
      </c>
      <c r="G2813">
        <v>0</v>
      </c>
      <c r="H2813">
        <v>0</v>
      </c>
      <c r="I2813">
        <v>0</v>
      </c>
      <c r="J2813" t="s">
        <v>2117</v>
      </c>
      <c r="K2813" s="2" t="s">
        <v>2348</v>
      </c>
      <c r="L2813" t="str">
        <f>VLOOKUP(A2813,Tables!$A$2:$B$218,2,FALSE)</f>
        <v/>
      </c>
      <c r="O2813" s="8" t="s">
        <v>3149</v>
      </c>
      <c r="P2813" s="8"/>
      <c r="Q2813" t="str">
        <f t="shared" si="43"/>
        <v>System Generated</v>
      </c>
      <c r="R2813"/>
      <c r="S2813"/>
      <c r="T2813" s="6" t="str">
        <f>IFERROR(VLOOKUP(T$1&amp;"."&amp;$A2813&amp;"."&amp;$B2813,Mappings[[Lookup Name]:[Source Reference]],2,FALSE),"")</f>
        <v/>
      </c>
      <c r="U2813" s="6" t="str">
        <f>IFERROR(VLOOKUP(U$1&amp;"."&amp;$A2813&amp;"."&amp;$B2813,Mappings[[Lookup Name]:[Source Reference]],2,FALSE),"")</f>
        <v/>
      </c>
      <c r="V2813" s="6" t="str">
        <f>IFERROR(VLOOKUP(V$1&amp;"."&amp;$A2813&amp;"."&amp;$B2813,Mappings[[Lookup Name]:[Source Reference]],2,FALSE),"")</f>
        <v/>
      </c>
      <c r="W2813" s="6" t="str">
        <f>IFERROR(VLOOKUP(W$1&amp;"."&amp;$A2813&amp;"."&amp;$B2813,Mappings[[Lookup Name]:[Source Reference]],2,FALSE),"")</f>
        <v/>
      </c>
    </row>
    <row r="2814" spans="1:23" ht="31.2" x14ac:dyDescent="0.3">
      <c r="A2814" t="s">
        <v>1785</v>
      </c>
      <c r="B2814" s="6" t="s">
        <v>121</v>
      </c>
      <c r="C2814" s="5">
        <v>7</v>
      </c>
      <c r="D2814" t="s">
        <v>2099</v>
      </c>
      <c r="E2814">
        <v>4</v>
      </c>
      <c r="F2814">
        <v>10</v>
      </c>
      <c r="G2814">
        <v>0</v>
      </c>
      <c r="H2814">
        <v>0</v>
      </c>
      <c r="I2814">
        <v>0</v>
      </c>
      <c r="J2814" t="s">
        <v>2117</v>
      </c>
      <c r="K2814" s="2" t="s">
        <v>2349</v>
      </c>
      <c r="L2814" t="str">
        <f>VLOOKUP(A2814,Tables!$A$2:$B$218,2,FALSE)</f>
        <v/>
      </c>
      <c r="O2814" s="8" t="s">
        <v>3149</v>
      </c>
      <c r="P2814" s="8"/>
      <c r="Q2814" t="str">
        <f t="shared" si="43"/>
        <v>System Generated</v>
      </c>
      <c r="R2814"/>
      <c r="S2814"/>
      <c r="T2814" s="6" t="str">
        <f>IFERROR(VLOOKUP(T$1&amp;"."&amp;$A2814&amp;"."&amp;$B2814,Mappings[[Lookup Name]:[Source Reference]],2,FALSE),"")</f>
        <v/>
      </c>
      <c r="U2814" s="6" t="str">
        <f>IFERROR(VLOOKUP(U$1&amp;"."&amp;$A2814&amp;"."&amp;$B2814,Mappings[[Lookup Name]:[Source Reference]],2,FALSE),"")</f>
        <v/>
      </c>
      <c r="V2814" s="6" t="str">
        <f>IFERROR(VLOOKUP(V$1&amp;"."&amp;$A2814&amp;"."&amp;$B2814,Mappings[[Lookup Name]:[Source Reference]],2,FALSE),"")</f>
        <v/>
      </c>
      <c r="W2814" s="6" t="str">
        <f>IFERROR(VLOOKUP(W$1&amp;"."&amp;$A2814&amp;"."&amp;$B2814,Mappings[[Lookup Name]:[Source Reference]],2,FALSE),"")</f>
        <v/>
      </c>
    </row>
    <row r="2815" spans="1:23" ht="31.2" x14ac:dyDescent="0.3">
      <c r="A2815" t="s">
        <v>1785</v>
      </c>
      <c r="B2815" s="6" t="s">
        <v>18</v>
      </c>
      <c r="C2815" s="5">
        <v>8</v>
      </c>
      <c r="D2815" t="s">
        <v>2099</v>
      </c>
      <c r="E2815">
        <v>4</v>
      </c>
      <c r="F2815">
        <v>10</v>
      </c>
      <c r="G2815">
        <v>0</v>
      </c>
      <c r="H2815">
        <v>0</v>
      </c>
      <c r="I2815">
        <v>0</v>
      </c>
      <c r="J2815" t="s">
        <v>2117</v>
      </c>
      <c r="K2815" s="2" t="s">
        <v>2350</v>
      </c>
      <c r="L2815" t="str">
        <f>VLOOKUP(A2815,Tables!$A$2:$B$218,2,FALSE)</f>
        <v/>
      </c>
      <c r="O2815" s="8" t="s">
        <v>3149</v>
      </c>
      <c r="P2815" s="8"/>
      <c r="Q2815" t="str">
        <f t="shared" si="43"/>
        <v>Link to Source System</v>
      </c>
      <c r="R2815"/>
      <c r="S2815"/>
      <c r="T2815" s="6" t="str">
        <f>IFERROR(VLOOKUP(T$1&amp;"."&amp;$A2815&amp;"."&amp;$B2815,Mappings[[Lookup Name]:[Source Reference]],2,FALSE),"")</f>
        <v/>
      </c>
      <c r="U2815" s="6" t="str">
        <f>IFERROR(VLOOKUP(U$1&amp;"."&amp;$A2815&amp;"."&amp;$B2815,Mappings[[Lookup Name]:[Source Reference]],2,FALSE),"")</f>
        <v/>
      </c>
      <c r="V2815" s="6" t="str">
        <f>IFERROR(VLOOKUP(V$1&amp;"."&amp;$A2815&amp;"."&amp;$B2815,Mappings[[Lookup Name]:[Source Reference]],2,FALSE),"")</f>
        <v/>
      </c>
      <c r="W2815" s="6" t="str">
        <f>IFERROR(VLOOKUP(W$1&amp;"."&amp;$A2815&amp;"."&amp;$B2815,Mappings[[Lookup Name]:[Source Reference]],2,FALSE),"")</f>
        <v/>
      </c>
    </row>
    <row r="2816" spans="1:23" x14ac:dyDescent="0.3">
      <c r="A2816" t="s">
        <v>1785</v>
      </c>
      <c r="B2816" s="6" t="s">
        <v>161</v>
      </c>
      <c r="C2816" s="5">
        <v>9</v>
      </c>
      <c r="D2816" t="s">
        <v>2099</v>
      </c>
      <c r="E2816">
        <v>4</v>
      </c>
      <c r="F2816">
        <v>10</v>
      </c>
      <c r="G2816">
        <v>0</v>
      </c>
      <c r="H2816">
        <v>1</v>
      </c>
      <c r="I2816">
        <v>0</v>
      </c>
      <c r="J2816" t="s">
        <v>2117</v>
      </c>
      <c r="K2816" s="2" t="s">
        <v>2351</v>
      </c>
      <c r="L2816" t="str">
        <f>VLOOKUP(A2816,Tables!$A$2:$B$218,2,FALSE)</f>
        <v/>
      </c>
      <c r="O2816" s="8" t="s">
        <v>3149</v>
      </c>
      <c r="P2816" s="8"/>
      <c r="Q2816" t="str">
        <f t="shared" si="43"/>
        <v>System Generated</v>
      </c>
      <c r="R2816"/>
      <c r="S2816"/>
      <c r="T2816" s="6" t="str">
        <f>IFERROR(VLOOKUP(T$1&amp;"."&amp;$A2816&amp;"."&amp;$B2816,Mappings[[Lookup Name]:[Source Reference]],2,FALSE),"")</f>
        <v/>
      </c>
      <c r="U2816" s="6" t="str">
        <f>IFERROR(VLOOKUP(U$1&amp;"."&amp;$A2816&amp;"."&amp;$B2816,Mappings[[Lookup Name]:[Source Reference]],2,FALSE),"")</f>
        <v/>
      </c>
      <c r="V2816" s="6" t="str">
        <f>IFERROR(VLOOKUP(V$1&amp;"."&amp;$A2816&amp;"."&amp;$B2816,Mappings[[Lookup Name]:[Source Reference]],2,FALSE),"")</f>
        <v/>
      </c>
      <c r="W2816" s="6" t="str">
        <f>IFERROR(VLOOKUP(W$1&amp;"."&amp;$A2816&amp;"."&amp;$B2816,Mappings[[Lookup Name]:[Source Reference]],2,FALSE),"")</f>
        <v/>
      </c>
    </row>
    <row r="2817" spans="1:23" x14ac:dyDescent="0.3">
      <c r="A2817" t="s">
        <v>1785</v>
      </c>
      <c r="B2817" s="6" t="s">
        <v>194</v>
      </c>
      <c r="C2817" s="5">
        <v>10</v>
      </c>
      <c r="D2817" t="s">
        <v>2099</v>
      </c>
      <c r="E2817">
        <v>4</v>
      </c>
      <c r="F2817">
        <v>10</v>
      </c>
      <c r="G2817">
        <v>0</v>
      </c>
      <c r="H2817">
        <v>1</v>
      </c>
      <c r="I2817">
        <v>0</v>
      </c>
      <c r="J2817" t="s">
        <v>2117</v>
      </c>
      <c r="K2817" s="2" t="s">
        <v>2352</v>
      </c>
      <c r="L2817" t="str">
        <f>VLOOKUP(A2817,Tables!$A$2:$B$218,2,FALSE)</f>
        <v/>
      </c>
      <c r="O2817" s="8" t="s">
        <v>3149</v>
      </c>
      <c r="P2817" s="8"/>
      <c r="Q2817" t="str">
        <f t="shared" si="43"/>
        <v>System Generated</v>
      </c>
      <c r="R2817"/>
      <c r="S2817"/>
      <c r="T2817" s="6" t="str">
        <f>IFERROR(VLOOKUP(T$1&amp;"."&amp;$A2817&amp;"."&amp;$B2817,Mappings[[Lookup Name]:[Source Reference]],2,FALSE),"")</f>
        <v/>
      </c>
      <c r="U2817" s="6" t="str">
        <f>IFERROR(VLOOKUP(U$1&amp;"."&amp;$A2817&amp;"."&amp;$B2817,Mappings[[Lookup Name]:[Source Reference]],2,FALSE),"")</f>
        <v/>
      </c>
      <c r="V2817" s="6" t="str">
        <f>IFERROR(VLOOKUP(V$1&amp;"."&amp;$A2817&amp;"."&amp;$B2817,Mappings[[Lookup Name]:[Source Reference]],2,FALSE),"")</f>
        <v/>
      </c>
      <c r="W2817" s="6" t="str">
        <f>IFERROR(VLOOKUP(W$1&amp;"."&amp;$A2817&amp;"."&amp;$B2817,Mappings[[Lookup Name]:[Source Reference]],2,FALSE),"")</f>
        <v/>
      </c>
    </row>
    <row r="2818" spans="1:23" ht="31.2" x14ac:dyDescent="0.3">
      <c r="A2818" t="s">
        <v>1785</v>
      </c>
      <c r="B2818" s="6" t="s">
        <v>195</v>
      </c>
      <c r="C2818" s="5">
        <v>11</v>
      </c>
      <c r="D2818" t="s">
        <v>2099</v>
      </c>
      <c r="E2818">
        <v>4</v>
      </c>
      <c r="F2818">
        <v>10</v>
      </c>
      <c r="G2818">
        <v>0</v>
      </c>
      <c r="H2818">
        <v>0</v>
      </c>
      <c r="I2818">
        <v>0</v>
      </c>
      <c r="J2818" t="s">
        <v>2117</v>
      </c>
      <c r="K2818" s="2" t="s">
        <v>2353</v>
      </c>
      <c r="L2818" t="str">
        <f>VLOOKUP(A2818,Tables!$A$2:$B$218,2,FALSE)</f>
        <v/>
      </c>
      <c r="O2818" s="8" t="s">
        <v>3149</v>
      </c>
      <c r="P2818" s="8"/>
      <c r="Q2818" t="str">
        <f t="shared" si="43"/>
        <v>System Generated</v>
      </c>
      <c r="R2818"/>
      <c r="S2818"/>
      <c r="T2818" s="6" t="str">
        <f>IFERROR(VLOOKUP(T$1&amp;"."&amp;$A2818&amp;"."&amp;$B2818,Mappings[[Lookup Name]:[Source Reference]],2,FALSE),"")</f>
        <v/>
      </c>
      <c r="U2818" s="6" t="str">
        <f>IFERROR(VLOOKUP(U$1&amp;"."&amp;$A2818&amp;"."&amp;$B2818,Mappings[[Lookup Name]:[Source Reference]],2,FALSE),"")</f>
        <v/>
      </c>
      <c r="V2818" s="6" t="str">
        <f>IFERROR(VLOOKUP(V$1&amp;"."&amp;$A2818&amp;"."&amp;$B2818,Mappings[[Lookup Name]:[Source Reference]],2,FALSE),"")</f>
        <v/>
      </c>
      <c r="W2818" s="6" t="str">
        <f>IFERROR(VLOOKUP(W$1&amp;"."&amp;$A2818&amp;"."&amp;$B2818,Mappings[[Lookup Name]:[Source Reference]],2,FALSE),"")</f>
        <v/>
      </c>
    </row>
    <row r="2819" spans="1:23" x14ac:dyDescent="0.3">
      <c r="A2819" t="s">
        <v>1785</v>
      </c>
      <c r="B2819" s="6" t="s">
        <v>196</v>
      </c>
      <c r="C2819" s="5">
        <v>12</v>
      </c>
      <c r="D2819" t="s">
        <v>2099</v>
      </c>
      <c r="E2819">
        <v>4</v>
      </c>
      <c r="F2819">
        <v>10</v>
      </c>
      <c r="G2819">
        <v>0</v>
      </c>
      <c r="H2819">
        <v>0</v>
      </c>
      <c r="I2819">
        <v>0</v>
      </c>
      <c r="J2819" t="s">
        <v>2117</v>
      </c>
      <c r="K2819" s="2" t="s">
        <v>2354</v>
      </c>
      <c r="L2819" t="str">
        <f>VLOOKUP(A2819,Tables!$A$2:$B$218,2,FALSE)</f>
        <v/>
      </c>
      <c r="O2819" s="8" t="s">
        <v>3149</v>
      </c>
      <c r="P2819" s="8"/>
      <c r="Q2819" t="str">
        <f t="shared" ref="Q2819:Q2882" si="44">IF(B2819="Source_System_SID","Link to Source System",IF(OR(B2819="Created_By_ID",B2819="Created_by_Date",B2819="Last_Updated_By_Date",B2819="Last_Updated_By_ID",B2819="Audit_SID",B2819="Update_Audit_SID"),"ETL Audit Process",IF(RIGHT(B2819,3)="SID","System Generated","Business Logic")))</f>
        <v>System Generated</v>
      </c>
      <c r="R2819"/>
      <c r="S2819"/>
      <c r="T2819" s="6" t="str">
        <f>IFERROR(VLOOKUP(T$1&amp;"."&amp;$A2819&amp;"."&amp;$B2819,Mappings[[Lookup Name]:[Source Reference]],2,FALSE),"")</f>
        <v/>
      </c>
      <c r="U2819" s="6" t="str">
        <f>IFERROR(VLOOKUP(U$1&amp;"."&amp;$A2819&amp;"."&amp;$B2819,Mappings[[Lookup Name]:[Source Reference]],2,FALSE),"")</f>
        <v/>
      </c>
      <c r="V2819" s="6" t="str">
        <f>IFERROR(VLOOKUP(V$1&amp;"."&amp;$A2819&amp;"."&amp;$B2819,Mappings[[Lookup Name]:[Source Reference]],2,FALSE),"")</f>
        <v/>
      </c>
      <c r="W2819" s="6" t="str">
        <f>IFERROR(VLOOKUP(W$1&amp;"."&amp;$A2819&amp;"."&amp;$B2819,Mappings[[Lookup Name]:[Source Reference]],2,FALSE),"")</f>
        <v/>
      </c>
    </row>
    <row r="2820" spans="1:23" ht="31.2" x14ac:dyDescent="0.3">
      <c r="A2820" t="s">
        <v>1785</v>
      </c>
      <c r="B2820" s="6" t="s">
        <v>197</v>
      </c>
      <c r="C2820" s="5">
        <v>13</v>
      </c>
      <c r="D2820" t="s">
        <v>2099</v>
      </c>
      <c r="E2820">
        <v>4</v>
      </c>
      <c r="F2820">
        <v>10</v>
      </c>
      <c r="G2820">
        <v>0</v>
      </c>
      <c r="H2820">
        <v>0</v>
      </c>
      <c r="I2820">
        <v>0</v>
      </c>
      <c r="J2820" t="s">
        <v>2117</v>
      </c>
      <c r="K2820" s="2" t="s">
        <v>2355</v>
      </c>
      <c r="L2820" t="str">
        <f>VLOOKUP(A2820,Tables!$A$2:$B$218,2,FALSE)</f>
        <v/>
      </c>
      <c r="O2820" s="8" t="s">
        <v>3149</v>
      </c>
      <c r="P2820" s="8"/>
      <c r="Q2820" t="str">
        <f t="shared" si="44"/>
        <v>System Generated</v>
      </c>
      <c r="R2820"/>
      <c r="S2820"/>
      <c r="T2820" s="6" t="str">
        <f>IFERROR(VLOOKUP(T$1&amp;"."&amp;$A2820&amp;"."&amp;$B2820,Mappings[[Lookup Name]:[Source Reference]],2,FALSE),"")</f>
        <v/>
      </c>
      <c r="U2820" s="6" t="str">
        <f>IFERROR(VLOOKUP(U$1&amp;"."&amp;$A2820&amp;"."&amp;$B2820,Mappings[[Lookup Name]:[Source Reference]],2,FALSE),"")</f>
        <v/>
      </c>
      <c r="V2820" s="6" t="str">
        <f>IFERROR(VLOOKUP(V$1&amp;"."&amp;$A2820&amp;"."&amp;$B2820,Mappings[[Lookup Name]:[Source Reference]],2,FALSE),"")</f>
        <v/>
      </c>
      <c r="W2820" s="6" t="str">
        <f>IFERROR(VLOOKUP(W$1&amp;"."&amp;$A2820&amp;"."&amp;$B2820,Mappings[[Lookup Name]:[Source Reference]],2,FALSE),"")</f>
        <v/>
      </c>
    </row>
    <row r="2821" spans="1:23" x14ac:dyDescent="0.3">
      <c r="A2821" t="s">
        <v>1785</v>
      </c>
      <c r="B2821" s="6" t="s">
        <v>198</v>
      </c>
      <c r="C2821" s="5">
        <v>14</v>
      </c>
      <c r="D2821" t="s">
        <v>2102</v>
      </c>
      <c r="E2821">
        <v>15</v>
      </c>
      <c r="F2821">
        <v>0</v>
      </c>
      <c r="G2821">
        <v>0</v>
      </c>
      <c r="H2821">
        <v>0</v>
      </c>
      <c r="I2821">
        <v>0</v>
      </c>
      <c r="J2821" t="s">
        <v>2117</v>
      </c>
      <c r="K2821" s="2" t="s">
        <v>2117</v>
      </c>
      <c r="L2821" t="str">
        <f>VLOOKUP(A2821,Tables!$A$2:$B$218,2,FALSE)</f>
        <v/>
      </c>
      <c r="O2821" s="8" t="s">
        <v>3149</v>
      </c>
      <c r="P2821" s="8"/>
      <c r="Q2821" t="str">
        <f t="shared" si="44"/>
        <v>Business Logic</v>
      </c>
      <c r="R2821"/>
      <c r="S2821"/>
      <c r="T2821" s="6" t="str">
        <f>IFERROR(VLOOKUP(T$1&amp;"."&amp;$A2821&amp;"."&amp;$B2821,Mappings[[Lookup Name]:[Source Reference]],2,FALSE),"")</f>
        <v/>
      </c>
      <c r="U2821" s="6" t="str">
        <f>IFERROR(VLOOKUP(U$1&amp;"."&amp;$A2821&amp;"."&amp;$B2821,Mappings[[Lookup Name]:[Source Reference]],2,FALSE),"")</f>
        <v/>
      </c>
      <c r="V2821" s="6" t="str">
        <f>IFERROR(VLOOKUP(V$1&amp;"."&amp;$A2821&amp;"."&amp;$B2821,Mappings[[Lookup Name]:[Source Reference]],2,FALSE),"")</f>
        <v/>
      </c>
      <c r="W2821" s="6" t="str">
        <f>IFERROR(VLOOKUP(W$1&amp;"."&amp;$A2821&amp;"."&amp;$B2821,Mappings[[Lookup Name]:[Source Reference]],2,FALSE),"")</f>
        <v/>
      </c>
    </row>
    <row r="2822" spans="1:23" x14ac:dyDescent="0.3">
      <c r="A2822" t="s">
        <v>1785</v>
      </c>
      <c r="B2822" s="6" t="s">
        <v>199</v>
      </c>
      <c r="C2822" s="5">
        <v>15</v>
      </c>
      <c r="D2822" t="s">
        <v>2101</v>
      </c>
      <c r="E2822">
        <v>1</v>
      </c>
      <c r="F2822">
        <v>0</v>
      </c>
      <c r="G2822">
        <v>0</v>
      </c>
      <c r="H2822">
        <v>0</v>
      </c>
      <c r="I2822">
        <v>0</v>
      </c>
      <c r="J2822" t="s">
        <v>2117</v>
      </c>
      <c r="K2822" s="2" t="s">
        <v>2117</v>
      </c>
      <c r="L2822" t="str">
        <f>VLOOKUP(A2822,Tables!$A$2:$B$218,2,FALSE)</f>
        <v/>
      </c>
      <c r="O2822" s="8" t="s">
        <v>3149</v>
      </c>
      <c r="P2822" s="8"/>
      <c r="Q2822" t="str">
        <f t="shared" si="44"/>
        <v>Business Logic</v>
      </c>
      <c r="R2822"/>
      <c r="S2822"/>
      <c r="T2822" s="6" t="str">
        <f>IFERROR(VLOOKUP(T$1&amp;"."&amp;$A2822&amp;"."&amp;$B2822,Mappings[[Lookup Name]:[Source Reference]],2,FALSE),"")</f>
        <v/>
      </c>
      <c r="U2822" s="6" t="str">
        <f>IFERROR(VLOOKUP(U$1&amp;"."&amp;$A2822&amp;"."&amp;$B2822,Mappings[[Lookup Name]:[Source Reference]],2,FALSE),"")</f>
        <v/>
      </c>
      <c r="V2822" s="6" t="str">
        <f>IFERROR(VLOOKUP(V$1&amp;"."&amp;$A2822&amp;"."&amp;$B2822,Mappings[[Lookup Name]:[Source Reference]],2,FALSE),"")</f>
        <v/>
      </c>
      <c r="W2822" s="6" t="str">
        <f>IFERROR(VLOOKUP(W$1&amp;"."&amp;$A2822&amp;"."&amp;$B2822,Mappings[[Lookup Name]:[Source Reference]],2,FALSE),"")</f>
        <v/>
      </c>
    </row>
    <row r="2823" spans="1:23" x14ac:dyDescent="0.3">
      <c r="A2823" t="s">
        <v>1785</v>
      </c>
      <c r="B2823" s="6" t="s">
        <v>200</v>
      </c>
      <c r="C2823" s="5">
        <v>16</v>
      </c>
      <c r="D2823" t="s">
        <v>2101</v>
      </c>
      <c r="E2823">
        <v>1</v>
      </c>
      <c r="F2823">
        <v>0</v>
      </c>
      <c r="G2823">
        <v>0</v>
      </c>
      <c r="H2823">
        <v>0</v>
      </c>
      <c r="I2823">
        <v>0</v>
      </c>
      <c r="J2823" t="s">
        <v>2117</v>
      </c>
      <c r="K2823" s="2" t="s">
        <v>2117</v>
      </c>
      <c r="L2823" t="str">
        <f>VLOOKUP(A2823,Tables!$A$2:$B$218,2,FALSE)</f>
        <v/>
      </c>
      <c r="O2823" s="8" t="s">
        <v>3149</v>
      </c>
      <c r="P2823" s="8"/>
      <c r="Q2823" t="str">
        <f t="shared" si="44"/>
        <v>Business Logic</v>
      </c>
      <c r="R2823"/>
      <c r="S2823"/>
      <c r="T2823" s="6" t="str">
        <f>IFERROR(VLOOKUP(T$1&amp;"."&amp;$A2823&amp;"."&amp;$B2823,Mappings[[Lookup Name]:[Source Reference]],2,FALSE),"")</f>
        <v/>
      </c>
      <c r="U2823" s="6" t="str">
        <f>IFERROR(VLOOKUP(U$1&amp;"."&amp;$A2823&amp;"."&amp;$B2823,Mappings[[Lookup Name]:[Source Reference]],2,FALSE),"")</f>
        <v/>
      </c>
      <c r="V2823" s="6" t="str">
        <f>IFERROR(VLOOKUP(V$1&amp;"."&amp;$A2823&amp;"."&amp;$B2823,Mappings[[Lookup Name]:[Source Reference]],2,FALSE),"")</f>
        <v/>
      </c>
      <c r="W2823" s="6" t="str">
        <f>IFERROR(VLOOKUP(W$1&amp;"."&amp;$A2823&amp;"."&amp;$B2823,Mappings[[Lookup Name]:[Source Reference]],2,FALSE),"")</f>
        <v/>
      </c>
    </row>
    <row r="2824" spans="1:23" x14ac:dyDescent="0.3">
      <c r="A2824" t="s">
        <v>1785</v>
      </c>
      <c r="B2824" s="6" t="s">
        <v>201</v>
      </c>
      <c r="C2824" s="5">
        <v>17</v>
      </c>
      <c r="D2824" t="s">
        <v>2101</v>
      </c>
      <c r="E2824">
        <v>1</v>
      </c>
      <c r="F2824">
        <v>0</v>
      </c>
      <c r="G2824">
        <v>0</v>
      </c>
      <c r="H2824">
        <v>0</v>
      </c>
      <c r="I2824">
        <v>0</v>
      </c>
      <c r="J2824" t="s">
        <v>2117</v>
      </c>
      <c r="K2824" s="2" t="s">
        <v>2117</v>
      </c>
      <c r="L2824" t="str">
        <f>VLOOKUP(A2824,Tables!$A$2:$B$218,2,FALSE)</f>
        <v/>
      </c>
      <c r="O2824" s="8" t="s">
        <v>3149</v>
      </c>
      <c r="P2824" s="8"/>
      <c r="Q2824" t="str">
        <f t="shared" si="44"/>
        <v>Business Logic</v>
      </c>
      <c r="R2824"/>
      <c r="S2824"/>
      <c r="T2824" s="6" t="str">
        <f>IFERROR(VLOOKUP(T$1&amp;"."&amp;$A2824&amp;"."&amp;$B2824,Mappings[[Lookup Name]:[Source Reference]],2,FALSE),"")</f>
        <v/>
      </c>
      <c r="U2824" s="6" t="str">
        <f>IFERROR(VLOOKUP(U$1&amp;"."&amp;$A2824&amp;"."&amp;$B2824,Mappings[[Lookup Name]:[Source Reference]],2,FALSE),"")</f>
        <v/>
      </c>
      <c r="V2824" s="6" t="str">
        <f>IFERROR(VLOOKUP(V$1&amp;"."&amp;$A2824&amp;"."&amp;$B2824,Mappings[[Lookup Name]:[Source Reference]],2,FALSE),"")</f>
        <v/>
      </c>
      <c r="W2824" s="6" t="str">
        <f>IFERROR(VLOOKUP(W$1&amp;"."&amp;$A2824&amp;"."&amp;$B2824,Mappings[[Lookup Name]:[Source Reference]],2,FALSE),"")</f>
        <v/>
      </c>
    </row>
    <row r="2825" spans="1:23" x14ac:dyDescent="0.3">
      <c r="A2825" t="s">
        <v>1785</v>
      </c>
      <c r="B2825" s="6" t="s">
        <v>117</v>
      </c>
      <c r="C2825" s="5">
        <v>18</v>
      </c>
      <c r="D2825" t="s">
        <v>2098</v>
      </c>
      <c r="E2825">
        <v>8</v>
      </c>
      <c r="F2825">
        <v>23</v>
      </c>
      <c r="G2825">
        <v>3</v>
      </c>
      <c r="H2825">
        <v>0</v>
      </c>
      <c r="I2825">
        <v>0</v>
      </c>
      <c r="J2825" t="s">
        <v>2117</v>
      </c>
      <c r="K2825" s="2" t="s">
        <v>2117</v>
      </c>
      <c r="L2825" t="str">
        <f>VLOOKUP(A2825,Tables!$A$2:$B$218,2,FALSE)</f>
        <v/>
      </c>
      <c r="O2825" s="8" t="s">
        <v>3149</v>
      </c>
      <c r="P2825" s="8"/>
      <c r="Q2825" t="str">
        <f t="shared" si="44"/>
        <v>Business Logic</v>
      </c>
      <c r="R2825"/>
      <c r="S2825"/>
      <c r="T2825" s="6" t="str">
        <f>IFERROR(VLOOKUP(T$1&amp;"."&amp;$A2825&amp;"."&amp;$B2825,Mappings[[Lookup Name]:[Source Reference]],2,FALSE),"")</f>
        <v/>
      </c>
      <c r="U2825" s="6" t="str">
        <f>IFERROR(VLOOKUP(U$1&amp;"."&amp;$A2825&amp;"."&amp;$B2825,Mappings[[Lookup Name]:[Source Reference]],2,FALSE),"")</f>
        <v/>
      </c>
      <c r="V2825" s="6" t="str">
        <f>IFERROR(VLOOKUP(V$1&amp;"."&amp;$A2825&amp;"."&amp;$B2825,Mappings[[Lookup Name]:[Source Reference]],2,FALSE),"")</f>
        <v/>
      </c>
      <c r="W2825" s="6" t="str">
        <f>IFERROR(VLOOKUP(W$1&amp;"."&amp;$A2825&amp;"."&amp;$B2825,Mappings[[Lookup Name]:[Source Reference]],2,FALSE),"")</f>
        <v/>
      </c>
    </row>
    <row r="2826" spans="1:23" x14ac:dyDescent="0.3">
      <c r="A2826" t="s">
        <v>1785</v>
      </c>
      <c r="B2826" s="6" t="s">
        <v>118</v>
      </c>
      <c r="C2826" s="5">
        <v>19</v>
      </c>
      <c r="D2826" t="s">
        <v>2098</v>
      </c>
      <c r="E2826">
        <v>8</v>
      </c>
      <c r="F2826">
        <v>23</v>
      </c>
      <c r="G2826">
        <v>3</v>
      </c>
      <c r="H2826">
        <v>0</v>
      </c>
      <c r="I2826">
        <v>0</v>
      </c>
      <c r="J2826" t="s">
        <v>2117</v>
      </c>
      <c r="K2826" s="2" t="s">
        <v>2117</v>
      </c>
      <c r="L2826" t="str">
        <f>VLOOKUP(A2826,Tables!$A$2:$B$218,2,FALSE)</f>
        <v/>
      </c>
      <c r="O2826" s="8" t="s">
        <v>3149</v>
      </c>
      <c r="P2826" s="8"/>
      <c r="Q2826" t="str">
        <f t="shared" si="44"/>
        <v>Business Logic</v>
      </c>
      <c r="R2826"/>
      <c r="S2826"/>
      <c r="T2826" s="6" t="str">
        <f>IFERROR(VLOOKUP(T$1&amp;"."&amp;$A2826&amp;"."&amp;$B2826,Mappings[[Lookup Name]:[Source Reference]],2,FALSE),"")</f>
        <v/>
      </c>
      <c r="U2826" s="6" t="str">
        <f>IFERROR(VLOOKUP(U$1&amp;"."&amp;$A2826&amp;"."&amp;$B2826,Mappings[[Lookup Name]:[Source Reference]],2,FALSE),"")</f>
        <v/>
      </c>
      <c r="V2826" s="6" t="str">
        <f>IFERROR(VLOOKUP(V$1&amp;"."&amp;$A2826&amp;"."&amp;$B2826,Mappings[[Lookup Name]:[Source Reference]],2,FALSE),"")</f>
        <v/>
      </c>
      <c r="W2826" s="6" t="str">
        <f>IFERROR(VLOOKUP(W$1&amp;"."&amp;$A2826&amp;"."&amp;$B2826,Mappings[[Lookup Name]:[Source Reference]],2,FALSE),"")</f>
        <v/>
      </c>
    </row>
    <row r="2827" spans="1:23" x14ac:dyDescent="0.3">
      <c r="A2827" t="s">
        <v>1785</v>
      </c>
      <c r="B2827" s="6" t="s">
        <v>202</v>
      </c>
      <c r="C2827" s="5">
        <v>20</v>
      </c>
      <c r="D2827" t="s">
        <v>2102</v>
      </c>
      <c r="E2827">
        <v>20</v>
      </c>
      <c r="F2827">
        <v>0</v>
      </c>
      <c r="G2827">
        <v>0</v>
      </c>
      <c r="H2827">
        <v>0</v>
      </c>
      <c r="I2827">
        <v>0</v>
      </c>
      <c r="J2827" t="s">
        <v>2117</v>
      </c>
      <c r="K2827" s="2" t="s">
        <v>2117</v>
      </c>
      <c r="L2827" t="str">
        <f>VLOOKUP(A2827,Tables!$A$2:$B$218,2,FALSE)</f>
        <v/>
      </c>
      <c r="O2827" s="8" t="s">
        <v>3149</v>
      </c>
      <c r="P2827" s="8"/>
      <c r="Q2827" t="str">
        <f t="shared" si="44"/>
        <v>Business Logic</v>
      </c>
      <c r="R2827"/>
      <c r="S2827"/>
      <c r="T2827" s="6" t="str">
        <f>IFERROR(VLOOKUP(T$1&amp;"."&amp;$A2827&amp;"."&amp;$B2827,Mappings[[Lookup Name]:[Source Reference]],2,FALSE),"")</f>
        <v/>
      </c>
      <c r="U2827" s="6" t="str">
        <f>IFERROR(VLOOKUP(U$1&amp;"."&amp;$A2827&amp;"."&amp;$B2827,Mappings[[Lookup Name]:[Source Reference]],2,FALSE),"")</f>
        <v/>
      </c>
      <c r="V2827" s="6" t="str">
        <f>IFERROR(VLOOKUP(V$1&amp;"."&amp;$A2827&amp;"."&amp;$B2827,Mappings[[Lookup Name]:[Source Reference]],2,FALSE),"")</f>
        <v/>
      </c>
      <c r="W2827" s="6" t="str">
        <f>IFERROR(VLOOKUP(W$1&amp;"."&amp;$A2827&amp;"."&amp;$B2827,Mappings[[Lookup Name]:[Source Reference]],2,FALSE),"")</f>
        <v/>
      </c>
    </row>
    <row r="2828" spans="1:23" x14ac:dyDescent="0.3">
      <c r="A2828" t="s">
        <v>1785</v>
      </c>
      <c r="B2828" s="6" t="s">
        <v>203</v>
      </c>
      <c r="C2828" s="5">
        <v>21</v>
      </c>
      <c r="D2828" t="s">
        <v>2098</v>
      </c>
      <c r="E2828">
        <v>8</v>
      </c>
      <c r="F2828">
        <v>23</v>
      </c>
      <c r="G2828">
        <v>3</v>
      </c>
      <c r="H2828">
        <v>1</v>
      </c>
      <c r="I2828">
        <v>0</v>
      </c>
      <c r="J2828" t="s">
        <v>2117</v>
      </c>
      <c r="K2828" s="2" t="s">
        <v>2117</v>
      </c>
      <c r="L2828" t="str">
        <f>VLOOKUP(A2828,Tables!$A$2:$B$218,2,FALSE)</f>
        <v/>
      </c>
      <c r="O2828" s="8" t="s">
        <v>3149</v>
      </c>
      <c r="P2828" s="8"/>
      <c r="Q2828" t="str">
        <f t="shared" si="44"/>
        <v>Business Logic</v>
      </c>
      <c r="R2828"/>
      <c r="S2828"/>
      <c r="T2828" s="6" t="str">
        <f>IFERROR(VLOOKUP(T$1&amp;"."&amp;$A2828&amp;"."&amp;$B2828,Mappings[[Lookup Name]:[Source Reference]],2,FALSE),"")</f>
        <v/>
      </c>
      <c r="U2828" s="6" t="str">
        <f>IFERROR(VLOOKUP(U$1&amp;"."&amp;$A2828&amp;"."&amp;$B2828,Mappings[[Lookup Name]:[Source Reference]],2,FALSE),"")</f>
        <v/>
      </c>
      <c r="V2828" s="6" t="str">
        <f>IFERROR(VLOOKUP(V$1&amp;"."&amp;$A2828&amp;"."&amp;$B2828,Mappings[[Lookup Name]:[Source Reference]],2,FALSE),"")</f>
        <v/>
      </c>
      <c r="W2828" s="6" t="str">
        <f>IFERROR(VLOOKUP(W$1&amp;"."&amp;$A2828&amp;"."&amp;$B2828,Mappings[[Lookup Name]:[Source Reference]],2,FALSE),"")</f>
        <v/>
      </c>
    </row>
    <row r="2829" spans="1:23" x14ac:dyDescent="0.3">
      <c r="A2829" t="s">
        <v>1785</v>
      </c>
      <c r="B2829" s="6" t="s">
        <v>204</v>
      </c>
      <c r="C2829" s="5">
        <v>22</v>
      </c>
      <c r="D2829" t="s">
        <v>2099</v>
      </c>
      <c r="E2829">
        <v>4</v>
      </c>
      <c r="F2829">
        <v>10</v>
      </c>
      <c r="G2829">
        <v>0</v>
      </c>
      <c r="H2829">
        <v>1</v>
      </c>
      <c r="I2829">
        <v>0</v>
      </c>
      <c r="J2829" t="s">
        <v>2117</v>
      </c>
      <c r="K2829" s="2" t="s">
        <v>2117</v>
      </c>
      <c r="L2829" t="str">
        <f>VLOOKUP(A2829,Tables!$A$2:$B$218,2,FALSE)</f>
        <v/>
      </c>
      <c r="O2829" s="8" t="s">
        <v>3149</v>
      </c>
      <c r="P2829" s="8"/>
      <c r="Q2829" t="str">
        <f t="shared" si="44"/>
        <v>Business Logic</v>
      </c>
      <c r="R2829"/>
      <c r="S2829"/>
      <c r="T2829" s="6" t="str">
        <f>IFERROR(VLOOKUP(T$1&amp;"."&amp;$A2829&amp;"."&amp;$B2829,Mappings[[Lookup Name]:[Source Reference]],2,FALSE),"")</f>
        <v/>
      </c>
      <c r="U2829" s="6" t="str">
        <f>IFERROR(VLOOKUP(U$1&amp;"."&amp;$A2829&amp;"."&amp;$B2829,Mappings[[Lookup Name]:[Source Reference]],2,FALSE),"")</f>
        <v/>
      </c>
      <c r="V2829" s="6" t="str">
        <f>IFERROR(VLOOKUP(V$1&amp;"."&amp;$A2829&amp;"."&amp;$B2829,Mappings[[Lookup Name]:[Source Reference]],2,FALSE),"")</f>
        <v/>
      </c>
      <c r="W2829" s="6" t="str">
        <f>IFERROR(VLOOKUP(W$1&amp;"."&amp;$A2829&amp;"."&amp;$B2829,Mappings[[Lookup Name]:[Source Reference]],2,FALSE),"")</f>
        <v/>
      </c>
    </row>
    <row r="2830" spans="1:23" x14ac:dyDescent="0.3">
      <c r="A2830" t="s">
        <v>1785</v>
      </c>
      <c r="B2830" s="6" t="s">
        <v>205</v>
      </c>
      <c r="C2830" s="5">
        <v>23</v>
      </c>
      <c r="D2830" t="s">
        <v>2102</v>
      </c>
      <c r="E2830">
        <v>50</v>
      </c>
      <c r="F2830">
        <v>0</v>
      </c>
      <c r="G2830">
        <v>0</v>
      </c>
      <c r="H2830">
        <v>0</v>
      </c>
      <c r="I2830">
        <v>0</v>
      </c>
      <c r="J2830" t="s">
        <v>2117</v>
      </c>
      <c r="K2830" s="2" t="s">
        <v>2117</v>
      </c>
      <c r="L2830" t="str">
        <f>VLOOKUP(A2830,Tables!$A$2:$B$218,2,FALSE)</f>
        <v/>
      </c>
      <c r="O2830" s="8" t="s">
        <v>3149</v>
      </c>
      <c r="P2830" s="8"/>
      <c r="Q2830" t="str">
        <f t="shared" si="44"/>
        <v>Business Logic</v>
      </c>
      <c r="R2830"/>
      <c r="S2830"/>
      <c r="T2830" s="6" t="str">
        <f>IFERROR(VLOOKUP(T$1&amp;"."&amp;$A2830&amp;"."&amp;$B2830,Mappings[[Lookup Name]:[Source Reference]],2,FALSE),"")</f>
        <v/>
      </c>
      <c r="U2830" s="6" t="str">
        <f>IFERROR(VLOOKUP(U$1&amp;"."&amp;$A2830&amp;"."&amp;$B2830,Mappings[[Lookup Name]:[Source Reference]],2,FALSE),"")</f>
        <v/>
      </c>
      <c r="V2830" s="6" t="str">
        <f>IFERROR(VLOOKUP(V$1&amp;"."&amp;$A2830&amp;"."&amp;$B2830,Mappings[[Lookup Name]:[Source Reference]],2,FALSE),"")</f>
        <v/>
      </c>
      <c r="W2830" s="6" t="str">
        <f>IFERROR(VLOOKUP(W$1&amp;"."&amp;$A2830&amp;"."&amp;$B2830,Mappings[[Lookup Name]:[Source Reference]],2,FALSE),"")</f>
        <v/>
      </c>
    </row>
    <row r="2831" spans="1:23" x14ac:dyDescent="0.3">
      <c r="A2831" t="s">
        <v>1785</v>
      </c>
      <c r="B2831" s="6" t="s">
        <v>206</v>
      </c>
      <c r="C2831" s="5">
        <v>24</v>
      </c>
      <c r="D2831" t="s">
        <v>2102</v>
      </c>
      <c r="E2831">
        <v>15</v>
      </c>
      <c r="F2831">
        <v>0</v>
      </c>
      <c r="G2831">
        <v>0</v>
      </c>
      <c r="H2831">
        <v>0</v>
      </c>
      <c r="I2831">
        <v>0</v>
      </c>
      <c r="J2831" t="s">
        <v>2117</v>
      </c>
      <c r="K2831" s="2" t="s">
        <v>2117</v>
      </c>
      <c r="L2831" t="str">
        <f>VLOOKUP(A2831,Tables!$A$2:$B$218,2,FALSE)</f>
        <v/>
      </c>
      <c r="O2831" s="8" t="s">
        <v>3149</v>
      </c>
      <c r="P2831" s="8"/>
      <c r="Q2831" t="str">
        <f t="shared" si="44"/>
        <v>Business Logic</v>
      </c>
      <c r="R2831"/>
      <c r="S2831"/>
      <c r="T2831" s="6" t="str">
        <f>IFERROR(VLOOKUP(T$1&amp;"."&amp;$A2831&amp;"."&amp;$B2831,Mappings[[Lookup Name]:[Source Reference]],2,FALSE),"")</f>
        <v/>
      </c>
      <c r="U2831" s="6" t="str">
        <f>IFERROR(VLOOKUP(U$1&amp;"."&amp;$A2831&amp;"."&amp;$B2831,Mappings[[Lookup Name]:[Source Reference]],2,FALSE),"")</f>
        <v/>
      </c>
      <c r="V2831" s="6" t="str">
        <f>IFERROR(VLOOKUP(V$1&amp;"."&amp;$A2831&amp;"."&amp;$B2831,Mappings[[Lookup Name]:[Source Reference]],2,FALSE),"")</f>
        <v/>
      </c>
      <c r="W2831" s="6" t="str">
        <f>IFERROR(VLOOKUP(W$1&amp;"."&amp;$A2831&amp;"."&amp;$B2831,Mappings[[Lookup Name]:[Source Reference]],2,FALSE),"")</f>
        <v/>
      </c>
    </row>
    <row r="2832" spans="1:23" x14ac:dyDescent="0.3">
      <c r="A2832" t="s">
        <v>1785</v>
      </c>
      <c r="B2832" s="6" t="s">
        <v>207</v>
      </c>
      <c r="C2832" s="5">
        <v>25</v>
      </c>
      <c r="D2832" t="s">
        <v>2101</v>
      </c>
      <c r="E2832">
        <v>1</v>
      </c>
      <c r="F2832">
        <v>0</v>
      </c>
      <c r="G2832">
        <v>0</v>
      </c>
      <c r="H2832">
        <v>0</v>
      </c>
      <c r="I2832">
        <v>0</v>
      </c>
      <c r="J2832" t="s">
        <v>2117</v>
      </c>
      <c r="K2832" s="2" t="s">
        <v>2117</v>
      </c>
      <c r="L2832" t="str">
        <f>VLOOKUP(A2832,Tables!$A$2:$B$218,2,FALSE)</f>
        <v/>
      </c>
      <c r="O2832" s="8" t="s">
        <v>3149</v>
      </c>
      <c r="P2832" s="8"/>
      <c r="Q2832" t="str">
        <f t="shared" si="44"/>
        <v>Business Logic</v>
      </c>
      <c r="R2832"/>
      <c r="S2832"/>
      <c r="T2832" s="6" t="str">
        <f>IFERROR(VLOOKUP(T$1&amp;"."&amp;$A2832&amp;"."&amp;$B2832,Mappings[[Lookup Name]:[Source Reference]],2,FALSE),"")</f>
        <v/>
      </c>
      <c r="U2832" s="6" t="str">
        <f>IFERROR(VLOOKUP(U$1&amp;"."&amp;$A2832&amp;"."&amp;$B2832,Mappings[[Lookup Name]:[Source Reference]],2,FALSE),"")</f>
        <v/>
      </c>
      <c r="V2832" s="6" t="str">
        <f>IFERROR(VLOOKUP(V$1&amp;"."&amp;$A2832&amp;"."&amp;$B2832,Mappings[[Lookup Name]:[Source Reference]],2,FALSE),"")</f>
        <v/>
      </c>
      <c r="W2832" s="6" t="str">
        <f>IFERROR(VLOOKUP(W$1&amp;"."&amp;$A2832&amp;"."&amp;$B2832,Mappings[[Lookup Name]:[Source Reference]],2,FALSE),"")</f>
        <v/>
      </c>
    </row>
    <row r="2833" spans="1:23" x14ac:dyDescent="0.3">
      <c r="A2833" t="s">
        <v>1785</v>
      </c>
      <c r="B2833" s="6" t="s">
        <v>208</v>
      </c>
      <c r="C2833" s="5">
        <v>26</v>
      </c>
      <c r="D2833" t="s">
        <v>2101</v>
      </c>
      <c r="E2833">
        <v>1</v>
      </c>
      <c r="F2833">
        <v>0</v>
      </c>
      <c r="G2833">
        <v>0</v>
      </c>
      <c r="H2833">
        <v>0</v>
      </c>
      <c r="I2833">
        <v>0</v>
      </c>
      <c r="J2833" t="s">
        <v>2117</v>
      </c>
      <c r="K2833" s="2" t="s">
        <v>2117</v>
      </c>
      <c r="L2833" t="str">
        <f>VLOOKUP(A2833,Tables!$A$2:$B$218,2,FALSE)</f>
        <v/>
      </c>
      <c r="O2833" s="8" t="s">
        <v>3149</v>
      </c>
      <c r="P2833" s="8"/>
      <c r="Q2833" t="str">
        <f t="shared" si="44"/>
        <v>Business Logic</v>
      </c>
      <c r="R2833"/>
      <c r="S2833"/>
      <c r="T2833" s="6" t="str">
        <f>IFERROR(VLOOKUP(T$1&amp;"."&amp;$A2833&amp;"."&amp;$B2833,Mappings[[Lookup Name]:[Source Reference]],2,FALSE),"")</f>
        <v/>
      </c>
      <c r="U2833" s="6" t="str">
        <f>IFERROR(VLOOKUP(U$1&amp;"."&amp;$A2833&amp;"."&amp;$B2833,Mappings[[Lookup Name]:[Source Reference]],2,FALSE),"")</f>
        <v/>
      </c>
      <c r="V2833" s="6" t="str">
        <f>IFERROR(VLOOKUP(V$1&amp;"."&amp;$A2833&amp;"."&amp;$B2833,Mappings[[Lookup Name]:[Source Reference]],2,FALSE),"")</f>
        <v/>
      </c>
      <c r="W2833" s="6" t="str">
        <f>IFERROR(VLOOKUP(W$1&amp;"."&amp;$A2833&amp;"."&amp;$B2833,Mappings[[Lookup Name]:[Source Reference]],2,FALSE),"")</f>
        <v/>
      </c>
    </row>
    <row r="2834" spans="1:23" x14ac:dyDescent="0.3">
      <c r="A2834" t="s">
        <v>1785</v>
      </c>
      <c r="B2834" s="6" t="s">
        <v>209</v>
      </c>
      <c r="C2834" s="5">
        <v>27</v>
      </c>
      <c r="D2834" t="s">
        <v>2101</v>
      </c>
      <c r="E2834">
        <v>1</v>
      </c>
      <c r="F2834">
        <v>0</v>
      </c>
      <c r="G2834">
        <v>0</v>
      </c>
      <c r="H2834">
        <v>0</v>
      </c>
      <c r="I2834">
        <v>0</v>
      </c>
      <c r="J2834" t="s">
        <v>2117</v>
      </c>
      <c r="K2834" s="2" t="s">
        <v>2117</v>
      </c>
      <c r="L2834" t="str">
        <f>VLOOKUP(A2834,Tables!$A$2:$B$218,2,FALSE)</f>
        <v/>
      </c>
      <c r="O2834" s="8" t="s">
        <v>3149</v>
      </c>
      <c r="P2834" s="8"/>
      <c r="Q2834" t="str">
        <f t="shared" si="44"/>
        <v>Business Logic</v>
      </c>
      <c r="R2834"/>
      <c r="S2834"/>
      <c r="T2834" s="6" t="str">
        <f>IFERROR(VLOOKUP(T$1&amp;"."&amp;$A2834&amp;"."&amp;$B2834,Mappings[[Lookup Name]:[Source Reference]],2,FALSE),"")</f>
        <v/>
      </c>
      <c r="U2834" s="6" t="str">
        <f>IFERROR(VLOOKUP(U$1&amp;"."&amp;$A2834&amp;"."&amp;$B2834,Mappings[[Lookup Name]:[Source Reference]],2,FALSE),"")</f>
        <v/>
      </c>
      <c r="V2834" s="6" t="str">
        <f>IFERROR(VLOOKUP(V$1&amp;"."&amp;$A2834&amp;"."&amp;$B2834,Mappings[[Lookup Name]:[Source Reference]],2,FALSE),"")</f>
        <v/>
      </c>
      <c r="W2834" s="6" t="str">
        <f>IFERROR(VLOOKUP(W$1&amp;"."&amp;$A2834&amp;"."&amp;$B2834,Mappings[[Lookup Name]:[Source Reference]],2,FALSE),"")</f>
        <v/>
      </c>
    </row>
    <row r="2835" spans="1:23" x14ac:dyDescent="0.3">
      <c r="A2835" t="s">
        <v>1785</v>
      </c>
      <c r="B2835" s="6" t="s">
        <v>210</v>
      </c>
      <c r="C2835" s="5">
        <v>28</v>
      </c>
      <c r="D2835" t="s">
        <v>2101</v>
      </c>
      <c r="E2835">
        <v>1</v>
      </c>
      <c r="F2835">
        <v>0</v>
      </c>
      <c r="G2835">
        <v>0</v>
      </c>
      <c r="H2835">
        <v>0</v>
      </c>
      <c r="I2835">
        <v>0</v>
      </c>
      <c r="J2835" t="s">
        <v>2117</v>
      </c>
      <c r="K2835" s="2" t="s">
        <v>2117</v>
      </c>
      <c r="L2835" t="str">
        <f>VLOOKUP(A2835,Tables!$A$2:$B$218,2,FALSE)</f>
        <v/>
      </c>
      <c r="O2835" s="8" t="s">
        <v>3149</v>
      </c>
      <c r="P2835" s="8"/>
      <c r="Q2835" t="str">
        <f t="shared" si="44"/>
        <v>Business Logic</v>
      </c>
      <c r="R2835"/>
      <c r="S2835"/>
      <c r="T2835" s="6" t="str">
        <f>IFERROR(VLOOKUP(T$1&amp;"."&amp;$A2835&amp;"."&amp;$B2835,Mappings[[Lookup Name]:[Source Reference]],2,FALSE),"")</f>
        <v/>
      </c>
      <c r="U2835" s="6" t="str">
        <f>IFERROR(VLOOKUP(U$1&amp;"."&amp;$A2835&amp;"."&amp;$B2835,Mappings[[Lookup Name]:[Source Reference]],2,FALSE),"")</f>
        <v/>
      </c>
      <c r="V2835" s="6" t="str">
        <f>IFERROR(VLOOKUP(V$1&amp;"."&amp;$A2835&amp;"."&amp;$B2835,Mappings[[Lookup Name]:[Source Reference]],2,FALSE),"")</f>
        <v/>
      </c>
      <c r="W2835" s="6" t="str">
        <f>IFERROR(VLOOKUP(W$1&amp;"."&amp;$A2835&amp;"."&amp;$B2835,Mappings[[Lookup Name]:[Source Reference]],2,FALSE),"")</f>
        <v/>
      </c>
    </row>
    <row r="2836" spans="1:23" x14ac:dyDescent="0.3">
      <c r="A2836" t="s">
        <v>1785</v>
      </c>
      <c r="B2836" s="6" t="s">
        <v>211</v>
      </c>
      <c r="C2836" s="5">
        <v>29</v>
      </c>
      <c r="D2836" t="s">
        <v>2103</v>
      </c>
      <c r="E2836">
        <v>8</v>
      </c>
      <c r="F2836">
        <v>19</v>
      </c>
      <c r="G2836">
        <v>4</v>
      </c>
      <c r="H2836">
        <v>0</v>
      </c>
      <c r="I2836">
        <v>0</v>
      </c>
      <c r="J2836" t="s">
        <v>2117</v>
      </c>
      <c r="K2836" s="2" t="s">
        <v>2117</v>
      </c>
      <c r="L2836" t="str">
        <f>VLOOKUP(A2836,Tables!$A$2:$B$218,2,FALSE)</f>
        <v/>
      </c>
      <c r="O2836" s="8" t="s">
        <v>3149</v>
      </c>
      <c r="P2836" s="8"/>
      <c r="Q2836" t="str">
        <f t="shared" si="44"/>
        <v>Business Logic</v>
      </c>
      <c r="R2836"/>
      <c r="S2836"/>
      <c r="T2836" s="6" t="str">
        <f>IFERROR(VLOOKUP(T$1&amp;"."&amp;$A2836&amp;"."&amp;$B2836,Mappings[[Lookup Name]:[Source Reference]],2,FALSE),"")</f>
        <v/>
      </c>
      <c r="U2836" s="6" t="str">
        <f>IFERROR(VLOOKUP(U$1&amp;"."&amp;$A2836&amp;"."&amp;$B2836,Mappings[[Lookup Name]:[Source Reference]],2,FALSE),"")</f>
        <v/>
      </c>
      <c r="V2836" s="6" t="str">
        <f>IFERROR(VLOOKUP(V$1&amp;"."&amp;$A2836&amp;"."&amp;$B2836,Mappings[[Lookup Name]:[Source Reference]],2,FALSE),"")</f>
        <v/>
      </c>
      <c r="W2836" s="6" t="str">
        <f>IFERROR(VLOOKUP(W$1&amp;"."&amp;$A2836&amp;"."&amp;$B2836,Mappings[[Lookup Name]:[Source Reference]],2,FALSE),"")</f>
        <v/>
      </c>
    </row>
    <row r="2837" spans="1:23" x14ac:dyDescent="0.3">
      <c r="A2837" t="s">
        <v>1785</v>
      </c>
      <c r="B2837" s="6" t="s">
        <v>212</v>
      </c>
      <c r="C2837" s="5">
        <v>30</v>
      </c>
      <c r="D2837" t="s">
        <v>2102</v>
      </c>
      <c r="E2837">
        <v>2</v>
      </c>
      <c r="F2837">
        <v>0</v>
      </c>
      <c r="G2837">
        <v>0</v>
      </c>
      <c r="H2837">
        <v>0</v>
      </c>
      <c r="I2837">
        <v>0</v>
      </c>
      <c r="J2837" t="s">
        <v>2117</v>
      </c>
      <c r="K2837" s="2" t="s">
        <v>2117</v>
      </c>
      <c r="L2837" t="str">
        <f>VLOOKUP(A2837,Tables!$A$2:$B$218,2,FALSE)</f>
        <v/>
      </c>
      <c r="O2837" s="8" t="s">
        <v>3149</v>
      </c>
      <c r="P2837" s="8"/>
      <c r="Q2837" t="str">
        <f t="shared" si="44"/>
        <v>Business Logic</v>
      </c>
      <c r="R2837"/>
      <c r="S2837"/>
      <c r="T2837" s="6" t="str">
        <f>IFERROR(VLOOKUP(T$1&amp;"."&amp;$A2837&amp;"."&amp;$B2837,Mappings[[Lookup Name]:[Source Reference]],2,FALSE),"")</f>
        <v/>
      </c>
      <c r="U2837" s="6" t="str">
        <f>IFERROR(VLOOKUP(U$1&amp;"."&amp;$A2837&amp;"."&amp;$B2837,Mappings[[Lookup Name]:[Source Reference]],2,FALSE),"")</f>
        <v/>
      </c>
      <c r="V2837" s="6" t="str">
        <f>IFERROR(VLOOKUP(V$1&amp;"."&amp;$A2837&amp;"."&amp;$B2837,Mappings[[Lookup Name]:[Source Reference]],2,FALSE),"")</f>
        <v/>
      </c>
      <c r="W2837" s="6" t="str">
        <f>IFERROR(VLOOKUP(W$1&amp;"."&amp;$A2837&amp;"."&amp;$B2837,Mappings[[Lookup Name]:[Source Reference]],2,FALSE),"")</f>
        <v/>
      </c>
    </row>
    <row r="2838" spans="1:23" x14ac:dyDescent="0.3">
      <c r="A2838" t="s">
        <v>1785</v>
      </c>
      <c r="B2838" s="6" t="s">
        <v>213</v>
      </c>
      <c r="C2838" s="5">
        <v>31</v>
      </c>
      <c r="D2838" t="s">
        <v>2103</v>
      </c>
      <c r="E2838">
        <v>8</v>
      </c>
      <c r="F2838">
        <v>19</v>
      </c>
      <c r="G2838">
        <v>4</v>
      </c>
      <c r="H2838">
        <v>0</v>
      </c>
      <c r="I2838">
        <v>0</v>
      </c>
      <c r="J2838" t="s">
        <v>2117</v>
      </c>
      <c r="K2838" s="2" t="s">
        <v>2117</v>
      </c>
      <c r="L2838" t="str">
        <f>VLOOKUP(A2838,Tables!$A$2:$B$218,2,FALSE)</f>
        <v/>
      </c>
      <c r="O2838" s="8" t="s">
        <v>3149</v>
      </c>
      <c r="P2838" s="8"/>
      <c r="Q2838" t="str">
        <f t="shared" si="44"/>
        <v>Business Logic</v>
      </c>
      <c r="R2838"/>
      <c r="S2838"/>
      <c r="T2838" s="6" t="str">
        <f>IFERROR(VLOOKUP(T$1&amp;"."&amp;$A2838&amp;"."&amp;$B2838,Mappings[[Lookup Name]:[Source Reference]],2,FALSE),"")</f>
        <v/>
      </c>
      <c r="U2838" s="6" t="str">
        <f>IFERROR(VLOOKUP(U$1&amp;"."&amp;$A2838&amp;"."&amp;$B2838,Mappings[[Lookup Name]:[Source Reference]],2,FALSE),"")</f>
        <v/>
      </c>
      <c r="V2838" s="6" t="str">
        <f>IFERROR(VLOOKUP(V$1&amp;"."&amp;$A2838&amp;"."&amp;$B2838,Mappings[[Lookup Name]:[Source Reference]],2,FALSE),"")</f>
        <v/>
      </c>
      <c r="W2838" s="6" t="str">
        <f>IFERROR(VLOOKUP(W$1&amp;"."&amp;$A2838&amp;"."&amp;$B2838,Mappings[[Lookup Name]:[Source Reference]],2,FALSE),"")</f>
        <v/>
      </c>
    </row>
    <row r="2839" spans="1:23" x14ac:dyDescent="0.3">
      <c r="A2839" t="s">
        <v>1785</v>
      </c>
      <c r="B2839" s="6" t="s">
        <v>214</v>
      </c>
      <c r="C2839" s="5">
        <v>32</v>
      </c>
      <c r="D2839" t="s">
        <v>2102</v>
      </c>
      <c r="E2839">
        <v>15</v>
      </c>
      <c r="F2839">
        <v>0</v>
      </c>
      <c r="G2839">
        <v>0</v>
      </c>
      <c r="H2839">
        <v>0</v>
      </c>
      <c r="I2839">
        <v>0</v>
      </c>
      <c r="J2839" t="s">
        <v>2117</v>
      </c>
      <c r="K2839" s="2" t="s">
        <v>2117</v>
      </c>
      <c r="L2839" t="str">
        <f>VLOOKUP(A2839,Tables!$A$2:$B$218,2,FALSE)</f>
        <v/>
      </c>
      <c r="O2839" s="8" t="s">
        <v>3149</v>
      </c>
      <c r="P2839" s="8"/>
      <c r="Q2839" t="str">
        <f t="shared" si="44"/>
        <v>Business Logic</v>
      </c>
      <c r="R2839"/>
      <c r="S2839"/>
      <c r="T2839" s="6" t="str">
        <f>IFERROR(VLOOKUP(T$1&amp;"."&amp;$A2839&amp;"."&amp;$B2839,Mappings[[Lookup Name]:[Source Reference]],2,FALSE),"")</f>
        <v/>
      </c>
      <c r="U2839" s="6" t="str">
        <f>IFERROR(VLOOKUP(U$1&amp;"."&amp;$A2839&amp;"."&amp;$B2839,Mappings[[Lookup Name]:[Source Reference]],2,FALSE),"")</f>
        <v/>
      </c>
      <c r="V2839" s="6" t="str">
        <f>IFERROR(VLOOKUP(V$1&amp;"."&amp;$A2839&amp;"."&amp;$B2839,Mappings[[Lookup Name]:[Source Reference]],2,FALSE),"")</f>
        <v/>
      </c>
      <c r="W2839" s="6" t="str">
        <f>IFERROR(VLOOKUP(W$1&amp;"."&amp;$A2839&amp;"."&amp;$B2839,Mappings[[Lookup Name]:[Source Reference]],2,FALSE),"")</f>
        <v/>
      </c>
    </row>
    <row r="2840" spans="1:23" x14ac:dyDescent="0.3">
      <c r="A2840" t="s">
        <v>1785</v>
      </c>
      <c r="B2840" s="6" t="s">
        <v>215</v>
      </c>
      <c r="C2840" s="5">
        <v>33</v>
      </c>
      <c r="D2840" t="s">
        <v>2102</v>
      </c>
      <c r="E2840">
        <v>30</v>
      </c>
      <c r="F2840">
        <v>0</v>
      </c>
      <c r="G2840">
        <v>0</v>
      </c>
      <c r="H2840">
        <v>0</v>
      </c>
      <c r="I2840">
        <v>0</v>
      </c>
      <c r="J2840" t="s">
        <v>2117</v>
      </c>
      <c r="K2840" s="2" t="s">
        <v>2117</v>
      </c>
      <c r="L2840" t="str">
        <f>VLOOKUP(A2840,Tables!$A$2:$B$218,2,FALSE)</f>
        <v/>
      </c>
      <c r="O2840" s="8" t="s">
        <v>3149</v>
      </c>
      <c r="P2840" s="8"/>
      <c r="Q2840" t="str">
        <f t="shared" si="44"/>
        <v>Business Logic</v>
      </c>
      <c r="R2840"/>
      <c r="S2840"/>
      <c r="T2840" s="6" t="str">
        <f>IFERROR(VLOOKUP(T$1&amp;"."&amp;$A2840&amp;"."&amp;$B2840,Mappings[[Lookup Name]:[Source Reference]],2,FALSE),"")</f>
        <v/>
      </c>
      <c r="U2840" s="6" t="str">
        <f>IFERROR(VLOOKUP(U$1&amp;"."&amp;$A2840&amp;"."&amp;$B2840,Mappings[[Lookup Name]:[Source Reference]],2,FALSE),"")</f>
        <v/>
      </c>
      <c r="V2840" s="6" t="str">
        <f>IFERROR(VLOOKUP(V$1&amp;"."&amp;$A2840&amp;"."&amp;$B2840,Mappings[[Lookup Name]:[Source Reference]],2,FALSE),"")</f>
        <v/>
      </c>
      <c r="W2840" s="6" t="str">
        <f>IFERROR(VLOOKUP(W$1&amp;"."&amp;$A2840&amp;"."&amp;$B2840,Mappings[[Lookup Name]:[Source Reference]],2,FALSE),"")</f>
        <v/>
      </c>
    </row>
    <row r="2841" spans="1:23" x14ac:dyDescent="0.3">
      <c r="A2841" t="s">
        <v>1785</v>
      </c>
      <c r="B2841" s="6" t="s">
        <v>216</v>
      </c>
      <c r="C2841" s="5">
        <v>34</v>
      </c>
      <c r="D2841" t="s">
        <v>2102</v>
      </c>
      <c r="E2841">
        <v>30</v>
      </c>
      <c r="F2841">
        <v>0</v>
      </c>
      <c r="G2841">
        <v>0</v>
      </c>
      <c r="H2841">
        <v>0</v>
      </c>
      <c r="I2841">
        <v>0</v>
      </c>
      <c r="J2841" t="s">
        <v>2117</v>
      </c>
      <c r="K2841" s="2" t="s">
        <v>2117</v>
      </c>
      <c r="L2841" t="str">
        <f>VLOOKUP(A2841,Tables!$A$2:$B$218,2,FALSE)</f>
        <v/>
      </c>
      <c r="O2841" s="8" t="s">
        <v>3149</v>
      </c>
      <c r="P2841" s="8"/>
      <c r="Q2841" t="str">
        <f t="shared" si="44"/>
        <v>Business Logic</v>
      </c>
      <c r="R2841"/>
      <c r="S2841"/>
      <c r="T2841" s="6" t="str">
        <f>IFERROR(VLOOKUP(T$1&amp;"."&amp;$A2841&amp;"."&amp;$B2841,Mappings[[Lookup Name]:[Source Reference]],2,FALSE),"")</f>
        <v/>
      </c>
      <c r="U2841" s="6" t="str">
        <f>IFERROR(VLOOKUP(U$1&amp;"."&amp;$A2841&amp;"."&amp;$B2841,Mappings[[Lookup Name]:[Source Reference]],2,FALSE),"")</f>
        <v/>
      </c>
      <c r="V2841" s="6" t="str">
        <f>IFERROR(VLOOKUP(V$1&amp;"."&amp;$A2841&amp;"."&amp;$B2841,Mappings[[Lookup Name]:[Source Reference]],2,FALSE),"")</f>
        <v/>
      </c>
      <c r="W2841" s="6" t="str">
        <f>IFERROR(VLOOKUP(W$1&amp;"."&amp;$A2841&amp;"."&amp;$B2841,Mappings[[Lookup Name]:[Source Reference]],2,FALSE),"")</f>
        <v/>
      </c>
    </row>
    <row r="2842" spans="1:23" x14ac:dyDescent="0.3">
      <c r="A2842" t="s">
        <v>1785</v>
      </c>
      <c r="B2842" s="6" t="s">
        <v>217</v>
      </c>
      <c r="C2842" s="5">
        <v>35</v>
      </c>
      <c r="D2842" t="s">
        <v>2098</v>
      </c>
      <c r="E2842">
        <v>8</v>
      </c>
      <c r="F2842">
        <v>23</v>
      </c>
      <c r="G2842">
        <v>3</v>
      </c>
      <c r="H2842">
        <v>1</v>
      </c>
      <c r="I2842">
        <v>0</v>
      </c>
      <c r="J2842" t="s">
        <v>2117</v>
      </c>
      <c r="K2842" s="2" t="s">
        <v>2117</v>
      </c>
      <c r="L2842" t="str">
        <f>VLOOKUP(A2842,Tables!$A$2:$B$218,2,FALSE)</f>
        <v/>
      </c>
      <c r="O2842" s="8" t="s">
        <v>3149</v>
      </c>
      <c r="P2842" s="8"/>
      <c r="Q2842" t="str">
        <f t="shared" si="44"/>
        <v>Business Logic</v>
      </c>
      <c r="R2842"/>
      <c r="S2842"/>
      <c r="T2842" s="6" t="str">
        <f>IFERROR(VLOOKUP(T$1&amp;"."&amp;$A2842&amp;"."&amp;$B2842,Mappings[[Lookup Name]:[Source Reference]],2,FALSE),"")</f>
        <v/>
      </c>
      <c r="U2842" s="6" t="str">
        <f>IFERROR(VLOOKUP(U$1&amp;"."&amp;$A2842&amp;"."&amp;$B2842,Mappings[[Lookup Name]:[Source Reference]],2,FALSE),"")</f>
        <v/>
      </c>
      <c r="V2842" s="6" t="str">
        <f>IFERROR(VLOOKUP(V$1&amp;"."&amp;$A2842&amp;"."&amp;$B2842,Mappings[[Lookup Name]:[Source Reference]],2,FALSE),"")</f>
        <v/>
      </c>
      <c r="W2842" s="6" t="str">
        <f>IFERROR(VLOOKUP(W$1&amp;"."&amp;$A2842&amp;"."&amp;$B2842,Mappings[[Lookup Name]:[Source Reference]],2,FALSE),"")</f>
        <v/>
      </c>
    </row>
    <row r="2843" spans="1:23" x14ac:dyDescent="0.3">
      <c r="A2843" t="s">
        <v>1785</v>
      </c>
      <c r="B2843" s="6" t="s">
        <v>218</v>
      </c>
      <c r="C2843" s="5">
        <v>36</v>
      </c>
      <c r="D2843" t="s">
        <v>2103</v>
      </c>
      <c r="E2843">
        <v>8</v>
      </c>
      <c r="F2843">
        <v>19</v>
      </c>
      <c r="G2843">
        <v>4</v>
      </c>
      <c r="H2843">
        <v>0</v>
      </c>
      <c r="I2843">
        <v>0</v>
      </c>
      <c r="J2843" t="s">
        <v>2117</v>
      </c>
      <c r="K2843" s="2" t="s">
        <v>2117</v>
      </c>
      <c r="L2843" t="str">
        <f>VLOOKUP(A2843,Tables!$A$2:$B$218,2,FALSE)</f>
        <v/>
      </c>
      <c r="O2843" s="8" t="s">
        <v>3149</v>
      </c>
      <c r="P2843" s="8"/>
      <c r="Q2843" t="str">
        <f t="shared" si="44"/>
        <v>Business Logic</v>
      </c>
      <c r="R2843"/>
      <c r="S2843"/>
      <c r="T2843" s="6" t="str">
        <f>IFERROR(VLOOKUP(T$1&amp;"."&amp;$A2843&amp;"."&amp;$B2843,Mappings[[Lookup Name]:[Source Reference]],2,FALSE),"")</f>
        <v/>
      </c>
      <c r="U2843" s="6" t="str">
        <f>IFERROR(VLOOKUP(U$1&amp;"."&amp;$A2843&amp;"."&amp;$B2843,Mappings[[Lookup Name]:[Source Reference]],2,FALSE),"")</f>
        <v/>
      </c>
      <c r="V2843" s="6" t="str">
        <f>IFERROR(VLOOKUP(V$1&amp;"."&amp;$A2843&amp;"."&amp;$B2843,Mappings[[Lookup Name]:[Source Reference]],2,FALSE),"")</f>
        <v/>
      </c>
      <c r="W2843" s="6" t="str">
        <f>IFERROR(VLOOKUP(W$1&amp;"."&amp;$A2843&amp;"."&amp;$B2843,Mappings[[Lookup Name]:[Source Reference]],2,FALSE),"")</f>
        <v/>
      </c>
    </row>
    <row r="2844" spans="1:23" x14ac:dyDescent="0.3">
      <c r="A2844" t="s">
        <v>1785</v>
      </c>
      <c r="B2844" s="6" t="s">
        <v>219</v>
      </c>
      <c r="C2844" s="5">
        <v>37</v>
      </c>
      <c r="D2844" t="s">
        <v>2103</v>
      </c>
      <c r="E2844">
        <v>8</v>
      </c>
      <c r="F2844">
        <v>19</v>
      </c>
      <c r="G2844">
        <v>4</v>
      </c>
      <c r="H2844">
        <v>0</v>
      </c>
      <c r="I2844">
        <v>0</v>
      </c>
      <c r="J2844" t="s">
        <v>2117</v>
      </c>
      <c r="K2844" s="2" t="s">
        <v>2117</v>
      </c>
      <c r="L2844" t="str">
        <f>VLOOKUP(A2844,Tables!$A$2:$B$218,2,FALSE)</f>
        <v/>
      </c>
      <c r="O2844" s="8" t="s">
        <v>3149</v>
      </c>
      <c r="P2844" s="8"/>
      <c r="Q2844" t="str">
        <f t="shared" si="44"/>
        <v>Business Logic</v>
      </c>
      <c r="R2844"/>
      <c r="S2844"/>
      <c r="T2844" s="6" t="str">
        <f>IFERROR(VLOOKUP(T$1&amp;"."&amp;$A2844&amp;"."&amp;$B2844,Mappings[[Lookup Name]:[Source Reference]],2,FALSE),"")</f>
        <v/>
      </c>
      <c r="U2844" s="6" t="str">
        <f>IFERROR(VLOOKUP(U$1&amp;"."&amp;$A2844&amp;"."&amp;$B2844,Mappings[[Lookup Name]:[Source Reference]],2,FALSE),"")</f>
        <v/>
      </c>
      <c r="V2844" s="6" t="str">
        <f>IFERROR(VLOOKUP(V$1&amp;"."&amp;$A2844&amp;"."&amp;$B2844,Mappings[[Lookup Name]:[Source Reference]],2,FALSE),"")</f>
        <v/>
      </c>
      <c r="W2844" s="6" t="str">
        <f>IFERROR(VLOOKUP(W$1&amp;"."&amp;$A2844&amp;"."&amp;$B2844,Mappings[[Lookup Name]:[Source Reference]],2,FALSE),"")</f>
        <v/>
      </c>
    </row>
    <row r="2845" spans="1:23" x14ac:dyDescent="0.3">
      <c r="A2845" t="s">
        <v>1785</v>
      </c>
      <c r="B2845" s="6" t="s">
        <v>220</v>
      </c>
      <c r="C2845" s="5">
        <v>38</v>
      </c>
      <c r="D2845" t="s">
        <v>2102</v>
      </c>
      <c r="E2845">
        <v>15</v>
      </c>
      <c r="F2845">
        <v>0</v>
      </c>
      <c r="G2845">
        <v>0</v>
      </c>
      <c r="H2845">
        <v>0</v>
      </c>
      <c r="I2845">
        <v>0</v>
      </c>
      <c r="J2845" t="s">
        <v>2117</v>
      </c>
      <c r="K2845" s="2" t="s">
        <v>2117</v>
      </c>
      <c r="L2845" t="str">
        <f>VLOOKUP(A2845,Tables!$A$2:$B$218,2,FALSE)</f>
        <v/>
      </c>
      <c r="O2845" s="8" t="s">
        <v>3149</v>
      </c>
      <c r="P2845" s="8"/>
      <c r="Q2845" t="str">
        <f t="shared" si="44"/>
        <v>Business Logic</v>
      </c>
      <c r="R2845"/>
      <c r="S2845"/>
      <c r="T2845" s="6" t="str">
        <f>IFERROR(VLOOKUP(T$1&amp;"."&amp;$A2845&amp;"."&amp;$B2845,Mappings[[Lookup Name]:[Source Reference]],2,FALSE),"")</f>
        <v/>
      </c>
      <c r="U2845" s="6" t="str">
        <f>IFERROR(VLOOKUP(U$1&amp;"."&amp;$A2845&amp;"."&amp;$B2845,Mappings[[Lookup Name]:[Source Reference]],2,FALSE),"")</f>
        <v/>
      </c>
      <c r="V2845" s="6" t="str">
        <f>IFERROR(VLOOKUP(V$1&amp;"."&amp;$A2845&amp;"."&amp;$B2845,Mappings[[Lookup Name]:[Source Reference]],2,FALSE),"")</f>
        <v/>
      </c>
      <c r="W2845" s="6" t="str">
        <f>IFERROR(VLOOKUP(W$1&amp;"."&amp;$A2845&amp;"."&amp;$B2845,Mappings[[Lookup Name]:[Source Reference]],2,FALSE),"")</f>
        <v/>
      </c>
    </row>
    <row r="2846" spans="1:23" x14ac:dyDescent="0.3">
      <c r="A2846" t="s">
        <v>1785</v>
      </c>
      <c r="B2846" s="6" t="s">
        <v>221</v>
      </c>
      <c r="C2846" s="5">
        <v>39</v>
      </c>
      <c r="D2846" t="s">
        <v>2098</v>
      </c>
      <c r="E2846">
        <v>8</v>
      </c>
      <c r="F2846">
        <v>23</v>
      </c>
      <c r="G2846">
        <v>3</v>
      </c>
      <c r="H2846">
        <v>1</v>
      </c>
      <c r="I2846">
        <v>0</v>
      </c>
      <c r="J2846" t="s">
        <v>2117</v>
      </c>
      <c r="K2846" s="2" t="s">
        <v>2117</v>
      </c>
      <c r="L2846" t="str">
        <f>VLOOKUP(A2846,Tables!$A$2:$B$218,2,FALSE)</f>
        <v/>
      </c>
      <c r="O2846" s="8" t="s">
        <v>3149</v>
      </c>
      <c r="P2846" s="8"/>
      <c r="Q2846" t="str">
        <f t="shared" si="44"/>
        <v>Business Logic</v>
      </c>
      <c r="R2846"/>
      <c r="S2846"/>
      <c r="T2846" s="6" t="str">
        <f>IFERROR(VLOOKUP(T$1&amp;"."&amp;$A2846&amp;"."&amp;$B2846,Mappings[[Lookup Name]:[Source Reference]],2,FALSE),"")</f>
        <v/>
      </c>
      <c r="U2846" s="6" t="str">
        <f>IFERROR(VLOOKUP(U$1&amp;"."&amp;$A2846&amp;"."&amp;$B2846,Mappings[[Lookup Name]:[Source Reference]],2,FALSE),"")</f>
        <v/>
      </c>
      <c r="V2846" s="6" t="str">
        <f>IFERROR(VLOOKUP(V$1&amp;"."&amp;$A2846&amp;"."&amp;$B2846,Mappings[[Lookup Name]:[Source Reference]],2,FALSE),"")</f>
        <v/>
      </c>
      <c r="W2846" s="6" t="str">
        <f>IFERROR(VLOOKUP(W$1&amp;"."&amp;$A2846&amp;"."&amp;$B2846,Mappings[[Lookup Name]:[Source Reference]],2,FALSE),"")</f>
        <v/>
      </c>
    </row>
    <row r="2847" spans="1:23" x14ac:dyDescent="0.3">
      <c r="A2847" t="s">
        <v>1785</v>
      </c>
      <c r="B2847" s="6" t="s">
        <v>222</v>
      </c>
      <c r="C2847" s="5">
        <v>40</v>
      </c>
      <c r="D2847" t="s">
        <v>2098</v>
      </c>
      <c r="E2847">
        <v>8</v>
      </c>
      <c r="F2847">
        <v>23</v>
      </c>
      <c r="G2847">
        <v>3</v>
      </c>
      <c r="H2847">
        <v>0</v>
      </c>
      <c r="I2847">
        <v>0</v>
      </c>
      <c r="J2847" t="s">
        <v>2117</v>
      </c>
      <c r="K2847" s="2" t="s">
        <v>2117</v>
      </c>
      <c r="L2847" t="str">
        <f>VLOOKUP(A2847,Tables!$A$2:$B$218,2,FALSE)</f>
        <v/>
      </c>
      <c r="O2847" s="8" t="s">
        <v>3149</v>
      </c>
      <c r="P2847" s="8"/>
      <c r="Q2847" t="str">
        <f t="shared" si="44"/>
        <v>Business Logic</v>
      </c>
      <c r="R2847"/>
      <c r="S2847"/>
      <c r="T2847" s="6" t="str">
        <f>IFERROR(VLOOKUP(T$1&amp;"."&amp;$A2847&amp;"."&amp;$B2847,Mappings[[Lookup Name]:[Source Reference]],2,FALSE),"")</f>
        <v/>
      </c>
      <c r="U2847" s="6" t="str">
        <f>IFERROR(VLOOKUP(U$1&amp;"."&amp;$A2847&amp;"."&amp;$B2847,Mappings[[Lookup Name]:[Source Reference]],2,FALSE),"")</f>
        <v/>
      </c>
      <c r="V2847" s="6" t="str">
        <f>IFERROR(VLOOKUP(V$1&amp;"."&amp;$A2847&amp;"."&amp;$B2847,Mappings[[Lookup Name]:[Source Reference]],2,FALSE),"")</f>
        <v/>
      </c>
      <c r="W2847" s="6" t="str">
        <f>IFERROR(VLOOKUP(W$1&amp;"."&amp;$A2847&amp;"."&amp;$B2847,Mappings[[Lookup Name]:[Source Reference]],2,FALSE),"")</f>
        <v/>
      </c>
    </row>
    <row r="2848" spans="1:23" x14ac:dyDescent="0.3">
      <c r="A2848" t="s">
        <v>1785</v>
      </c>
      <c r="B2848" s="6" t="s">
        <v>223</v>
      </c>
      <c r="C2848" s="5">
        <v>41</v>
      </c>
      <c r="D2848" t="s">
        <v>2098</v>
      </c>
      <c r="E2848">
        <v>8</v>
      </c>
      <c r="F2848">
        <v>23</v>
      </c>
      <c r="G2848">
        <v>3</v>
      </c>
      <c r="H2848">
        <v>0</v>
      </c>
      <c r="I2848">
        <v>0</v>
      </c>
      <c r="J2848" t="s">
        <v>2117</v>
      </c>
      <c r="K2848" s="2" t="s">
        <v>2117</v>
      </c>
      <c r="L2848" t="str">
        <f>VLOOKUP(A2848,Tables!$A$2:$B$218,2,FALSE)</f>
        <v/>
      </c>
      <c r="O2848" s="8" t="s">
        <v>3149</v>
      </c>
      <c r="P2848" s="8"/>
      <c r="Q2848" t="str">
        <f t="shared" si="44"/>
        <v>Business Logic</v>
      </c>
      <c r="R2848"/>
      <c r="S2848"/>
      <c r="T2848" s="6" t="str">
        <f>IFERROR(VLOOKUP(T$1&amp;"."&amp;$A2848&amp;"."&amp;$B2848,Mappings[[Lookup Name]:[Source Reference]],2,FALSE),"")</f>
        <v/>
      </c>
      <c r="U2848" s="6" t="str">
        <f>IFERROR(VLOOKUP(U$1&amp;"."&amp;$A2848&amp;"."&amp;$B2848,Mappings[[Lookup Name]:[Source Reference]],2,FALSE),"")</f>
        <v/>
      </c>
      <c r="V2848" s="6" t="str">
        <f>IFERROR(VLOOKUP(V$1&amp;"."&amp;$A2848&amp;"."&amp;$B2848,Mappings[[Lookup Name]:[Source Reference]],2,FALSE),"")</f>
        <v/>
      </c>
      <c r="W2848" s="6" t="str">
        <f>IFERROR(VLOOKUP(W$1&amp;"."&amp;$A2848&amp;"."&amp;$B2848,Mappings[[Lookup Name]:[Source Reference]],2,FALSE),"")</f>
        <v/>
      </c>
    </row>
    <row r="2849" spans="1:23" x14ac:dyDescent="0.3">
      <c r="A2849" t="s">
        <v>1785</v>
      </c>
      <c r="B2849" s="6" t="s">
        <v>224</v>
      </c>
      <c r="C2849" s="5">
        <v>42</v>
      </c>
      <c r="D2849" t="s">
        <v>2102</v>
      </c>
      <c r="E2849">
        <v>15</v>
      </c>
      <c r="F2849">
        <v>0</v>
      </c>
      <c r="G2849">
        <v>0</v>
      </c>
      <c r="H2849">
        <v>0</v>
      </c>
      <c r="I2849">
        <v>0</v>
      </c>
      <c r="J2849" t="s">
        <v>2117</v>
      </c>
      <c r="K2849" s="2" t="s">
        <v>2117</v>
      </c>
      <c r="L2849" t="str">
        <f>VLOOKUP(A2849,Tables!$A$2:$B$218,2,FALSE)</f>
        <v/>
      </c>
      <c r="O2849" s="8" t="s">
        <v>3149</v>
      </c>
      <c r="P2849" s="8"/>
      <c r="Q2849" t="str">
        <f t="shared" si="44"/>
        <v>Business Logic</v>
      </c>
      <c r="R2849"/>
      <c r="S2849"/>
      <c r="T2849" s="6" t="str">
        <f>IFERROR(VLOOKUP(T$1&amp;"."&amp;$A2849&amp;"."&amp;$B2849,Mappings[[Lookup Name]:[Source Reference]],2,FALSE),"")</f>
        <v/>
      </c>
      <c r="U2849" s="6" t="str">
        <f>IFERROR(VLOOKUP(U$1&amp;"."&amp;$A2849&amp;"."&amp;$B2849,Mappings[[Lookup Name]:[Source Reference]],2,FALSE),"")</f>
        <v/>
      </c>
      <c r="V2849" s="6" t="str">
        <f>IFERROR(VLOOKUP(V$1&amp;"."&amp;$A2849&amp;"."&amp;$B2849,Mappings[[Lookup Name]:[Source Reference]],2,FALSE),"")</f>
        <v/>
      </c>
      <c r="W2849" s="6" t="str">
        <f>IFERROR(VLOOKUP(W$1&amp;"."&amp;$A2849&amp;"."&amp;$B2849,Mappings[[Lookup Name]:[Source Reference]],2,FALSE),"")</f>
        <v/>
      </c>
    </row>
    <row r="2850" spans="1:23" x14ac:dyDescent="0.3">
      <c r="A2850" t="s">
        <v>1785</v>
      </c>
      <c r="B2850" s="6" t="s">
        <v>225</v>
      </c>
      <c r="C2850" s="5">
        <v>43</v>
      </c>
      <c r="D2850" t="s">
        <v>2099</v>
      </c>
      <c r="E2850">
        <v>4</v>
      </c>
      <c r="F2850">
        <v>10</v>
      </c>
      <c r="G2850">
        <v>0</v>
      </c>
      <c r="H2850">
        <v>0</v>
      </c>
      <c r="I2850">
        <v>0</v>
      </c>
      <c r="J2850" t="s">
        <v>2117</v>
      </c>
      <c r="K2850" s="2" t="s">
        <v>2117</v>
      </c>
      <c r="L2850" t="str">
        <f>VLOOKUP(A2850,Tables!$A$2:$B$218,2,FALSE)</f>
        <v/>
      </c>
      <c r="O2850" s="8" t="s">
        <v>3149</v>
      </c>
      <c r="P2850" s="8"/>
      <c r="Q2850" t="str">
        <f t="shared" si="44"/>
        <v>Business Logic</v>
      </c>
      <c r="R2850"/>
      <c r="S2850"/>
      <c r="T2850" s="6" t="str">
        <f>IFERROR(VLOOKUP(T$1&amp;"."&amp;$A2850&amp;"."&amp;$B2850,Mappings[[Lookup Name]:[Source Reference]],2,FALSE),"")</f>
        <v/>
      </c>
      <c r="U2850" s="6" t="str">
        <f>IFERROR(VLOOKUP(U$1&amp;"."&amp;$A2850&amp;"."&amp;$B2850,Mappings[[Lookup Name]:[Source Reference]],2,FALSE),"")</f>
        <v/>
      </c>
      <c r="V2850" s="6" t="str">
        <f>IFERROR(VLOOKUP(V$1&amp;"."&amp;$A2850&amp;"."&amp;$B2850,Mappings[[Lookup Name]:[Source Reference]],2,FALSE),"")</f>
        <v/>
      </c>
      <c r="W2850" s="6" t="str">
        <f>IFERROR(VLOOKUP(W$1&amp;"."&amp;$A2850&amp;"."&amp;$B2850,Mappings[[Lookup Name]:[Source Reference]],2,FALSE),"")</f>
        <v/>
      </c>
    </row>
    <row r="2851" spans="1:23" x14ac:dyDescent="0.3">
      <c r="A2851" t="s">
        <v>1785</v>
      </c>
      <c r="B2851" s="6" t="s">
        <v>226</v>
      </c>
      <c r="C2851" s="5">
        <v>44</v>
      </c>
      <c r="D2851" t="s">
        <v>2102</v>
      </c>
      <c r="E2851">
        <v>30</v>
      </c>
      <c r="F2851">
        <v>0</v>
      </c>
      <c r="G2851">
        <v>0</v>
      </c>
      <c r="H2851">
        <v>0</v>
      </c>
      <c r="I2851">
        <v>0</v>
      </c>
      <c r="J2851" t="s">
        <v>2117</v>
      </c>
      <c r="K2851" s="2" t="s">
        <v>2117</v>
      </c>
      <c r="L2851" t="str">
        <f>VLOOKUP(A2851,Tables!$A$2:$B$218,2,FALSE)</f>
        <v/>
      </c>
      <c r="O2851" s="8" t="s">
        <v>3149</v>
      </c>
      <c r="P2851" s="8"/>
      <c r="Q2851" t="str">
        <f t="shared" si="44"/>
        <v>Business Logic</v>
      </c>
      <c r="R2851"/>
      <c r="S2851"/>
      <c r="T2851" s="6" t="str">
        <f>IFERROR(VLOOKUP(T$1&amp;"."&amp;$A2851&amp;"."&amp;$B2851,Mappings[[Lookup Name]:[Source Reference]],2,FALSE),"")</f>
        <v/>
      </c>
      <c r="U2851" s="6" t="str">
        <f>IFERROR(VLOOKUP(U$1&amp;"."&amp;$A2851&amp;"."&amp;$B2851,Mappings[[Lookup Name]:[Source Reference]],2,FALSE),"")</f>
        <v/>
      </c>
      <c r="V2851" s="6" t="str">
        <f>IFERROR(VLOOKUP(V$1&amp;"."&amp;$A2851&amp;"."&amp;$B2851,Mappings[[Lookup Name]:[Source Reference]],2,FALSE),"")</f>
        <v/>
      </c>
      <c r="W2851" s="6" t="str">
        <f>IFERROR(VLOOKUP(W$1&amp;"."&amp;$A2851&amp;"."&amp;$B2851,Mappings[[Lookup Name]:[Source Reference]],2,FALSE),"")</f>
        <v/>
      </c>
    </row>
    <row r="2852" spans="1:23" x14ac:dyDescent="0.3">
      <c r="A2852" t="s">
        <v>1785</v>
      </c>
      <c r="B2852" s="6" t="s">
        <v>227</v>
      </c>
      <c r="C2852" s="5">
        <v>45</v>
      </c>
      <c r="D2852" t="s">
        <v>2098</v>
      </c>
      <c r="E2852">
        <v>8</v>
      </c>
      <c r="F2852">
        <v>23</v>
      </c>
      <c r="G2852">
        <v>3</v>
      </c>
      <c r="H2852">
        <v>1</v>
      </c>
      <c r="I2852">
        <v>0</v>
      </c>
      <c r="J2852" t="s">
        <v>2117</v>
      </c>
      <c r="K2852" s="2" t="s">
        <v>2117</v>
      </c>
      <c r="L2852" t="str">
        <f>VLOOKUP(A2852,Tables!$A$2:$B$218,2,FALSE)</f>
        <v/>
      </c>
      <c r="O2852" s="8" t="s">
        <v>3149</v>
      </c>
      <c r="P2852" s="8"/>
      <c r="Q2852" t="str">
        <f t="shared" si="44"/>
        <v>Business Logic</v>
      </c>
      <c r="R2852"/>
      <c r="S2852"/>
      <c r="T2852" s="6" t="str">
        <f>IFERROR(VLOOKUP(T$1&amp;"."&amp;$A2852&amp;"."&amp;$B2852,Mappings[[Lookup Name]:[Source Reference]],2,FALSE),"")</f>
        <v/>
      </c>
      <c r="U2852" s="6" t="str">
        <f>IFERROR(VLOOKUP(U$1&amp;"."&amp;$A2852&amp;"."&amp;$B2852,Mappings[[Lookup Name]:[Source Reference]],2,FALSE),"")</f>
        <v/>
      </c>
      <c r="V2852" s="6" t="str">
        <f>IFERROR(VLOOKUP(V$1&amp;"."&amp;$A2852&amp;"."&amp;$B2852,Mappings[[Lookup Name]:[Source Reference]],2,FALSE),"")</f>
        <v/>
      </c>
      <c r="W2852" s="6" t="str">
        <f>IFERROR(VLOOKUP(W$1&amp;"."&amp;$A2852&amp;"."&amp;$B2852,Mappings[[Lookup Name]:[Source Reference]],2,FALSE),"")</f>
        <v/>
      </c>
    </row>
    <row r="2853" spans="1:23" x14ac:dyDescent="0.3">
      <c r="A2853" t="s">
        <v>1785</v>
      </c>
      <c r="B2853" s="6" t="s">
        <v>228</v>
      </c>
      <c r="C2853" s="5">
        <v>46</v>
      </c>
      <c r="D2853" t="s">
        <v>2103</v>
      </c>
      <c r="E2853">
        <v>8</v>
      </c>
      <c r="F2853">
        <v>19</v>
      </c>
      <c r="G2853">
        <v>4</v>
      </c>
      <c r="H2853">
        <v>0</v>
      </c>
      <c r="I2853">
        <v>0</v>
      </c>
      <c r="J2853" t="s">
        <v>2117</v>
      </c>
      <c r="K2853" s="2" t="s">
        <v>2117</v>
      </c>
      <c r="L2853" t="str">
        <f>VLOOKUP(A2853,Tables!$A$2:$B$218,2,FALSE)</f>
        <v/>
      </c>
      <c r="O2853" s="8" t="s">
        <v>3149</v>
      </c>
      <c r="P2853" s="8"/>
      <c r="Q2853" t="str">
        <f t="shared" si="44"/>
        <v>Business Logic</v>
      </c>
      <c r="R2853"/>
      <c r="S2853"/>
      <c r="T2853" s="6" t="str">
        <f>IFERROR(VLOOKUP(T$1&amp;"."&amp;$A2853&amp;"."&amp;$B2853,Mappings[[Lookup Name]:[Source Reference]],2,FALSE),"")</f>
        <v/>
      </c>
      <c r="U2853" s="6" t="str">
        <f>IFERROR(VLOOKUP(U$1&amp;"."&amp;$A2853&amp;"."&amp;$B2853,Mappings[[Lookup Name]:[Source Reference]],2,FALSE),"")</f>
        <v/>
      </c>
      <c r="V2853" s="6" t="str">
        <f>IFERROR(VLOOKUP(V$1&amp;"."&amp;$A2853&amp;"."&amp;$B2853,Mappings[[Lookup Name]:[Source Reference]],2,FALSE),"")</f>
        <v/>
      </c>
      <c r="W2853" s="6" t="str">
        <f>IFERROR(VLOOKUP(W$1&amp;"."&amp;$A2853&amp;"."&amp;$B2853,Mappings[[Lookup Name]:[Source Reference]],2,FALSE),"")</f>
        <v/>
      </c>
    </row>
    <row r="2854" spans="1:23" x14ac:dyDescent="0.3">
      <c r="A2854" t="s">
        <v>1785</v>
      </c>
      <c r="B2854" s="6" t="s">
        <v>229</v>
      </c>
      <c r="C2854" s="5">
        <v>47</v>
      </c>
      <c r="D2854" t="s">
        <v>2102</v>
      </c>
      <c r="E2854">
        <v>60</v>
      </c>
      <c r="F2854">
        <v>0</v>
      </c>
      <c r="G2854">
        <v>0</v>
      </c>
      <c r="H2854">
        <v>0</v>
      </c>
      <c r="I2854">
        <v>0</v>
      </c>
      <c r="J2854" t="s">
        <v>2117</v>
      </c>
      <c r="K2854" s="2" t="s">
        <v>2117</v>
      </c>
      <c r="L2854" t="str">
        <f>VLOOKUP(A2854,Tables!$A$2:$B$218,2,FALSE)</f>
        <v/>
      </c>
      <c r="O2854" s="8" t="s">
        <v>3149</v>
      </c>
      <c r="P2854" s="8"/>
      <c r="Q2854" t="str">
        <f t="shared" si="44"/>
        <v>Business Logic</v>
      </c>
      <c r="R2854"/>
      <c r="S2854"/>
      <c r="T2854" s="6" t="str">
        <f>IFERROR(VLOOKUP(T$1&amp;"."&amp;$A2854&amp;"."&amp;$B2854,Mappings[[Lookup Name]:[Source Reference]],2,FALSE),"")</f>
        <v/>
      </c>
      <c r="U2854" s="6" t="str">
        <f>IFERROR(VLOOKUP(U$1&amp;"."&amp;$A2854&amp;"."&amp;$B2854,Mappings[[Lookup Name]:[Source Reference]],2,FALSE),"")</f>
        <v/>
      </c>
      <c r="V2854" s="6" t="str">
        <f>IFERROR(VLOOKUP(V$1&amp;"."&amp;$A2854&amp;"."&amp;$B2854,Mappings[[Lookup Name]:[Source Reference]],2,FALSE),"")</f>
        <v/>
      </c>
      <c r="W2854" s="6" t="str">
        <f>IFERROR(VLOOKUP(W$1&amp;"."&amp;$A2854&amp;"."&amp;$B2854,Mappings[[Lookup Name]:[Source Reference]],2,FALSE),"")</f>
        <v/>
      </c>
    </row>
    <row r="2855" spans="1:23" x14ac:dyDescent="0.3">
      <c r="A2855" t="s">
        <v>1785</v>
      </c>
      <c r="B2855" s="6" t="s">
        <v>29</v>
      </c>
      <c r="C2855" s="5">
        <v>48</v>
      </c>
      <c r="D2855" t="s">
        <v>2102</v>
      </c>
      <c r="E2855">
        <v>10</v>
      </c>
      <c r="F2855">
        <v>0</v>
      </c>
      <c r="G2855">
        <v>0</v>
      </c>
      <c r="H2855">
        <v>0</v>
      </c>
      <c r="I2855">
        <v>0</v>
      </c>
      <c r="J2855" t="s">
        <v>2117</v>
      </c>
      <c r="K2855" s="2" t="s">
        <v>2117</v>
      </c>
      <c r="L2855" t="str">
        <f>VLOOKUP(A2855,Tables!$A$2:$B$218,2,FALSE)</f>
        <v/>
      </c>
      <c r="O2855" s="8" t="s">
        <v>3149</v>
      </c>
      <c r="P2855" s="8"/>
      <c r="Q2855" t="str">
        <f t="shared" si="44"/>
        <v>Business Logic</v>
      </c>
      <c r="R2855"/>
      <c r="S2855"/>
      <c r="T2855" s="6" t="str">
        <f>IFERROR(VLOOKUP(T$1&amp;"."&amp;$A2855&amp;"."&amp;$B2855,Mappings[[Lookup Name]:[Source Reference]],2,FALSE),"")</f>
        <v/>
      </c>
      <c r="U2855" s="6" t="str">
        <f>IFERROR(VLOOKUP(U$1&amp;"."&amp;$A2855&amp;"."&amp;$B2855,Mappings[[Lookup Name]:[Source Reference]],2,FALSE),"")</f>
        <v/>
      </c>
      <c r="V2855" s="6" t="str">
        <f>IFERROR(VLOOKUP(V$1&amp;"."&amp;$A2855&amp;"."&amp;$B2855,Mappings[[Lookup Name]:[Source Reference]],2,FALSE),"")</f>
        <v/>
      </c>
      <c r="W2855" s="6" t="str">
        <f>IFERROR(VLOOKUP(W$1&amp;"."&amp;$A2855&amp;"."&amp;$B2855,Mappings[[Lookup Name]:[Source Reference]],2,FALSE),"")</f>
        <v/>
      </c>
    </row>
    <row r="2856" spans="1:23" x14ac:dyDescent="0.3">
      <c r="A2856" t="s">
        <v>1785</v>
      </c>
      <c r="B2856" s="6" t="s">
        <v>230</v>
      </c>
      <c r="C2856" s="5">
        <v>49</v>
      </c>
      <c r="D2856" t="s">
        <v>2103</v>
      </c>
      <c r="E2856">
        <v>8</v>
      </c>
      <c r="F2856">
        <v>19</v>
      </c>
      <c r="G2856">
        <v>4</v>
      </c>
      <c r="H2856">
        <v>0</v>
      </c>
      <c r="I2856">
        <v>0</v>
      </c>
      <c r="J2856" t="s">
        <v>2117</v>
      </c>
      <c r="K2856" s="2" t="s">
        <v>2117</v>
      </c>
      <c r="L2856" t="str">
        <f>VLOOKUP(A2856,Tables!$A$2:$B$218,2,FALSE)</f>
        <v/>
      </c>
      <c r="O2856" s="8" t="s">
        <v>3149</v>
      </c>
      <c r="P2856" s="8"/>
      <c r="Q2856" t="str">
        <f t="shared" si="44"/>
        <v>Business Logic</v>
      </c>
      <c r="R2856"/>
      <c r="S2856"/>
      <c r="T2856" s="6" t="str">
        <f>IFERROR(VLOOKUP(T$1&amp;"."&amp;$A2856&amp;"."&amp;$B2856,Mappings[[Lookup Name]:[Source Reference]],2,FALSE),"")</f>
        <v/>
      </c>
      <c r="U2856" s="6" t="str">
        <f>IFERROR(VLOOKUP(U$1&amp;"."&amp;$A2856&amp;"."&amp;$B2856,Mappings[[Lookup Name]:[Source Reference]],2,FALSE),"")</f>
        <v/>
      </c>
      <c r="V2856" s="6" t="str">
        <f>IFERROR(VLOOKUP(V$1&amp;"."&amp;$A2856&amp;"."&amp;$B2856,Mappings[[Lookup Name]:[Source Reference]],2,FALSE),"")</f>
        <v/>
      </c>
      <c r="W2856" s="6" t="str">
        <f>IFERROR(VLOOKUP(W$1&amp;"."&amp;$A2856&amp;"."&amp;$B2856,Mappings[[Lookup Name]:[Source Reference]],2,FALSE),"")</f>
        <v/>
      </c>
    </row>
    <row r="2857" spans="1:23" x14ac:dyDescent="0.3">
      <c r="A2857" t="s">
        <v>1785</v>
      </c>
      <c r="B2857" s="6" t="s">
        <v>231</v>
      </c>
      <c r="C2857" s="5">
        <v>50</v>
      </c>
      <c r="D2857" t="s">
        <v>2103</v>
      </c>
      <c r="E2857">
        <v>8</v>
      </c>
      <c r="F2857">
        <v>19</v>
      </c>
      <c r="G2857">
        <v>4</v>
      </c>
      <c r="H2857">
        <v>0</v>
      </c>
      <c r="I2857">
        <v>0</v>
      </c>
      <c r="J2857" t="s">
        <v>2117</v>
      </c>
      <c r="K2857" s="2" t="s">
        <v>2117</v>
      </c>
      <c r="L2857" t="str">
        <f>VLOOKUP(A2857,Tables!$A$2:$B$218,2,FALSE)</f>
        <v/>
      </c>
      <c r="O2857" s="8" t="s">
        <v>3149</v>
      </c>
      <c r="P2857" s="8"/>
      <c r="Q2857" t="str">
        <f t="shared" si="44"/>
        <v>Business Logic</v>
      </c>
      <c r="R2857"/>
      <c r="S2857"/>
      <c r="T2857" s="6" t="str">
        <f>IFERROR(VLOOKUP(T$1&amp;"."&amp;$A2857&amp;"."&amp;$B2857,Mappings[[Lookup Name]:[Source Reference]],2,FALSE),"")</f>
        <v/>
      </c>
      <c r="U2857" s="6" t="str">
        <f>IFERROR(VLOOKUP(U$1&amp;"."&amp;$A2857&amp;"."&amp;$B2857,Mappings[[Lookup Name]:[Source Reference]],2,FALSE),"")</f>
        <v/>
      </c>
      <c r="V2857" s="6" t="str">
        <f>IFERROR(VLOOKUP(V$1&amp;"."&amp;$A2857&amp;"."&amp;$B2857,Mappings[[Lookup Name]:[Source Reference]],2,FALSE),"")</f>
        <v/>
      </c>
      <c r="W2857" s="6" t="str">
        <f>IFERROR(VLOOKUP(W$1&amp;"."&amp;$A2857&amp;"."&amp;$B2857,Mappings[[Lookup Name]:[Source Reference]],2,FALSE),"")</f>
        <v/>
      </c>
    </row>
    <row r="2858" spans="1:23" x14ac:dyDescent="0.3">
      <c r="A2858" t="s">
        <v>1785</v>
      </c>
      <c r="B2858" s="6" t="s">
        <v>232</v>
      </c>
      <c r="C2858" s="5">
        <v>51</v>
      </c>
      <c r="D2858" t="s">
        <v>2103</v>
      </c>
      <c r="E2858">
        <v>8</v>
      </c>
      <c r="F2858">
        <v>19</v>
      </c>
      <c r="G2858">
        <v>4</v>
      </c>
      <c r="H2858">
        <v>0</v>
      </c>
      <c r="I2858">
        <v>0</v>
      </c>
      <c r="J2858" t="s">
        <v>2117</v>
      </c>
      <c r="K2858" s="2" t="s">
        <v>2117</v>
      </c>
      <c r="L2858" t="str">
        <f>VLOOKUP(A2858,Tables!$A$2:$B$218,2,FALSE)</f>
        <v/>
      </c>
      <c r="O2858" s="8" t="s">
        <v>3149</v>
      </c>
      <c r="P2858" s="8"/>
      <c r="Q2858" t="str">
        <f t="shared" si="44"/>
        <v>Business Logic</v>
      </c>
      <c r="R2858"/>
      <c r="S2858"/>
      <c r="T2858" s="6" t="str">
        <f>IFERROR(VLOOKUP(T$1&amp;"."&amp;$A2858&amp;"."&amp;$B2858,Mappings[[Lookup Name]:[Source Reference]],2,FALSE),"")</f>
        <v/>
      </c>
      <c r="U2858" s="6" t="str">
        <f>IFERROR(VLOOKUP(U$1&amp;"."&amp;$A2858&amp;"."&amp;$B2858,Mappings[[Lookup Name]:[Source Reference]],2,FALSE),"")</f>
        <v/>
      </c>
      <c r="V2858" s="6" t="str">
        <f>IFERROR(VLOOKUP(V$1&amp;"."&amp;$A2858&amp;"."&amp;$B2858,Mappings[[Lookup Name]:[Source Reference]],2,FALSE),"")</f>
        <v/>
      </c>
      <c r="W2858" s="6" t="str">
        <f>IFERROR(VLOOKUP(W$1&amp;"."&amp;$A2858&amp;"."&amp;$B2858,Mappings[[Lookup Name]:[Source Reference]],2,FALSE),"")</f>
        <v/>
      </c>
    </row>
    <row r="2859" spans="1:23" x14ac:dyDescent="0.3">
      <c r="A2859" t="s">
        <v>1785</v>
      </c>
      <c r="B2859" s="6" t="s">
        <v>233</v>
      </c>
      <c r="C2859" s="5">
        <v>52</v>
      </c>
      <c r="D2859" t="s">
        <v>2099</v>
      </c>
      <c r="E2859">
        <v>4</v>
      </c>
      <c r="F2859">
        <v>10</v>
      </c>
      <c r="G2859">
        <v>0</v>
      </c>
      <c r="H2859">
        <v>1</v>
      </c>
      <c r="I2859">
        <v>0</v>
      </c>
      <c r="J2859" t="s">
        <v>2117</v>
      </c>
      <c r="K2859" s="2" t="s">
        <v>2117</v>
      </c>
      <c r="L2859" t="str">
        <f>VLOOKUP(A2859,Tables!$A$2:$B$218,2,FALSE)</f>
        <v/>
      </c>
      <c r="O2859" s="8" t="s">
        <v>3149</v>
      </c>
      <c r="P2859" s="8"/>
      <c r="Q2859" t="str">
        <f t="shared" si="44"/>
        <v>Business Logic</v>
      </c>
      <c r="R2859"/>
      <c r="S2859"/>
      <c r="T2859" s="6" t="str">
        <f>IFERROR(VLOOKUP(T$1&amp;"."&amp;$A2859&amp;"."&amp;$B2859,Mappings[[Lookup Name]:[Source Reference]],2,FALSE),"")</f>
        <v/>
      </c>
      <c r="U2859" s="6" t="str">
        <f>IFERROR(VLOOKUP(U$1&amp;"."&amp;$A2859&amp;"."&amp;$B2859,Mappings[[Lookup Name]:[Source Reference]],2,FALSE),"")</f>
        <v/>
      </c>
      <c r="V2859" s="6" t="str">
        <f>IFERROR(VLOOKUP(V$1&amp;"."&amp;$A2859&amp;"."&amp;$B2859,Mappings[[Lookup Name]:[Source Reference]],2,FALSE),"")</f>
        <v/>
      </c>
      <c r="W2859" s="6" t="str">
        <f>IFERROR(VLOOKUP(W$1&amp;"."&amp;$A2859&amp;"."&amp;$B2859,Mappings[[Lookup Name]:[Source Reference]],2,FALSE),"")</f>
        <v/>
      </c>
    </row>
    <row r="2860" spans="1:23" x14ac:dyDescent="0.3">
      <c r="A2860" t="s">
        <v>1785</v>
      </c>
      <c r="B2860" s="6" t="s">
        <v>234</v>
      </c>
      <c r="C2860" s="5">
        <v>53</v>
      </c>
      <c r="D2860" t="s">
        <v>2098</v>
      </c>
      <c r="E2860">
        <v>8</v>
      </c>
      <c r="F2860">
        <v>23</v>
      </c>
      <c r="G2860">
        <v>3</v>
      </c>
      <c r="H2860">
        <v>1</v>
      </c>
      <c r="I2860">
        <v>0</v>
      </c>
      <c r="J2860" t="s">
        <v>2117</v>
      </c>
      <c r="K2860" s="2" t="s">
        <v>2117</v>
      </c>
      <c r="L2860" t="str">
        <f>VLOOKUP(A2860,Tables!$A$2:$B$218,2,FALSE)</f>
        <v/>
      </c>
      <c r="O2860" s="8" t="s">
        <v>3149</v>
      </c>
      <c r="P2860" s="8"/>
      <c r="Q2860" t="str">
        <f t="shared" si="44"/>
        <v>Business Logic</v>
      </c>
      <c r="R2860"/>
      <c r="S2860"/>
      <c r="T2860" s="6" t="str">
        <f>IFERROR(VLOOKUP(T$1&amp;"."&amp;$A2860&amp;"."&amp;$B2860,Mappings[[Lookup Name]:[Source Reference]],2,FALSE),"")</f>
        <v/>
      </c>
      <c r="U2860" s="6" t="str">
        <f>IFERROR(VLOOKUP(U$1&amp;"."&amp;$A2860&amp;"."&amp;$B2860,Mappings[[Lookup Name]:[Source Reference]],2,FALSE),"")</f>
        <v/>
      </c>
      <c r="V2860" s="6" t="str">
        <f>IFERROR(VLOOKUP(V$1&amp;"."&amp;$A2860&amp;"."&amp;$B2860,Mappings[[Lookup Name]:[Source Reference]],2,FALSE),"")</f>
        <v/>
      </c>
      <c r="W2860" s="6" t="str">
        <f>IFERROR(VLOOKUP(W$1&amp;"."&amp;$A2860&amp;"."&amp;$B2860,Mappings[[Lookup Name]:[Source Reference]],2,FALSE),"")</f>
        <v/>
      </c>
    </row>
    <row r="2861" spans="1:23" x14ac:dyDescent="0.3">
      <c r="A2861" t="s">
        <v>1785</v>
      </c>
      <c r="B2861" s="6" t="s">
        <v>235</v>
      </c>
      <c r="C2861" s="5">
        <v>54</v>
      </c>
      <c r="D2861" t="s">
        <v>2102</v>
      </c>
      <c r="E2861">
        <v>6</v>
      </c>
      <c r="F2861">
        <v>0</v>
      </c>
      <c r="G2861">
        <v>0</v>
      </c>
      <c r="H2861">
        <v>0</v>
      </c>
      <c r="I2861">
        <v>0</v>
      </c>
      <c r="J2861" t="s">
        <v>2117</v>
      </c>
      <c r="K2861" s="2" t="s">
        <v>2117</v>
      </c>
      <c r="L2861" t="str">
        <f>VLOOKUP(A2861,Tables!$A$2:$B$218,2,FALSE)</f>
        <v/>
      </c>
      <c r="O2861" s="8" t="s">
        <v>3149</v>
      </c>
      <c r="P2861" s="8"/>
      <c r="Q2861" t="str">
        <f t="shared" si="44"/>
        <v>Business Logic</v>
      </c>
      <c r="R2861"/>
      <c r="S2861"/>
      <c r="T2861" s="6" t="str">
        <f>IFERROR(VLOOKUP(T$1&amp;"."&amp;$A2861&amp;"."&amp;$B2861,Mappings[[Lookup Name]:[Source Reference]],2,FALSE),"")</f>
        <v/>
      </c>
      <c r="U2861" s="6" t="str">
        <f>IFERROR(VLOOKUP(U$1&amp;"."&amp;$A2861&amp;"."&amp;$B2861,Mappings[[Lookup Name]:[Source Reference]],2,FALSE),"")</f>
        <v/>
      </c>
      <c r="V2861" s="6" t="str">
        <f>IFERROR(VLOOKUP(V$1&amp;"."&amp;$A2861&amp;"."&amp;$B2861,Mappings[[Lookup Name]:[Source Reference]],2,FALSE),"")</f>
        <v/>
      </c>
      <c r="W2861" s="6" t="str">
        <f>IFERROR(VLOOKUP(W$1&amp;"."&amp;$A2861&amp;"."&amp;$B2861,Mappings[[Lookup Name]:[Source Reference]],2,FALSE),"")</f>
        <v/>
      </c>
    </row>
    <row r="2862" spans="1:23" x14ac:dyDescent="0.3">
      <c r="A2862" t="s">
        <v>1785</v>
      </c>
      <c r="B2862" s="6" t="s">
        <v>236</v>
      </c>
      <c r="C2862" s="5">
        <v>55</v>
      </c>
      <c r="D2862" t="s">
        <v>2102</v>
      </c>
      <c r="E2862">
        <v>120</v>
      </c>
      <c r="F2862">
        <v>0</v>
      </c>
      <c r="G2862">
        <v>0</v>
      </c>
      <c r="H2862">
        <v>0</v>
      </c>
      <c r="I2862">
        <v>0</v>
      </c>
      <c r="J2862" t="s">
        <v>2117</v>
      </c>
      <c r="K2862" s="2" t="s">
        <v>2117</v>
      </c>
      <c r="L2862" t="str">
        <f>VLOOKUP(A2862,Tables!$A$2:$B$218,2,FALSE)</f>
        <v/>
      </c>
      <c r="O2862" s="8" t="s">
        <v>3149</v>
      </c>
      <c r="P2862" s="8"/>
      <c r="Q2862" t="str">
        <f t="shared" si="44"/>
        <v>Business Logic</v>
      </c>
      <c r="R2862"/>
      <c r="S2862"/>
      <c r="T2862" s="6" t="str">
        <f>IFERROR(VLOOKUP(T$1&amp;"."&amp;$A2862&amp;"."&amp;$B2862,Mappings[[Lookup Name]:[Source Reference]],2,FALSE),"")</f>
        <v/>
      </c>
      <c r="U2862" s="6" t="str">
        <f>IFERROR(VLOOKUP(U$1&amp;"."&amp;$A2862&amp;"."&amp;$B2862,Mappings[[Lookup Name]:[Source Reference]],2,FALSE),"")</f>
        <v/>
      </c>
      <c r="V2862" s="6" t="str">
        <f>IFERROR(VLOOKUP(V$1&amp;"."&amp;$A2862&amp;"."&amp;$B2862,Mappings[[Lookup Name]:[Source Reference]],2,FALSE),"")</f>
        <v/>
      </c>
      <c r="W2862" s="6" t="str">
        <f>IFERROR(VLOOKUP(W$1&amp;"."&amp;$A2862&amp;"."&amp;$B2862,Mappings[[Lookup Name]:[Source Reference]],2,FALSE),"")</f>
        <v/>
      </c>
    </row>
    <row r="2863" spans="1:23" x14ac:dyDescent="0.3">
      <c r="A2863" t="s">
        <v>1785</v>
      </c>
      <c r="B2863" s="6" t="s">
        <v>237</v>
      </c>
      <c r="C2863" s="5">
        <v>56</v>
      </c>
      <c r="D2863" t="s">
        <v>2098</v>
      </c>
      <c r="E2863">
        <v>8</v>
      </c>
      <c r="F2863">
        <v>23</v>
      </c>
      <c r="G2863">
        <v>3</v>
      </c>
      <c r="H2863">
        <v>1</v>
      </c>
      <c r="I2863">
        <v>0</v>
      </c>
      <c r="J2863" t="s">
        <v>2117</v>
      </c>
      <c r="K2863" s="2" t="s">
        <v>2117</v>
      </c>
      <c r="L2863" t="str">
        <f>VLOOKUP(A2863,Tables!$A$2:$B$218,2,FALSE)</f>
        <v/>
      </c>
      <c r="O2863" s="8" t="s">
        <v>3149</v>
      </c>
      <c r="P2863" s="8"/>
      <c r="Q2863" t="str">
        <f t="shared" si="44"/>
        <v>Business Logic</v>
      </c>
      <c r="R2863"/>
      <c r="S2863"/>
      <c r="T2863" s="6" t="str">
        <f>IFERROR(VLOOKUP(T$1&amp;"."&amp;$A2863&amp;"."&amp;$B2863,Mappings[[Lookup Name]:[Source Reference]],2,FALSE),"")</f>
        <v/>
      </c>
      <c r="U2863" s="6" t="str">
        <f>IFERROR(VLOOKUP(U$1&amp;"."&amp;$A2863&amp;"."&amp;$B2863,Mappings[[Lookup Name]:[Source Reference]],2,FALSE),"")</f>
        <v/>
      </c>
      <c r="V2863" s="6" t="str">
        <f>IFERROR(VLOOKUP(V$1&amp;"."&amp;$A2863&amp;"."&amp;$B2863,Mappings[[Lookup Name]:[Source Reference]],2,FALSE),"")</f>
        <v/>
      </c>
      <c r="W2863" s="6" t="str">
        <f>IFERROR(VLOOKUP(W$1&amp;"."&amp;$A2863&amp;"."&amp;$B2863,Mappings[[Lookup Name]:[Source Reference]],2,FALSE),"")</f>
        <v/>
      </c>
    </row>
    <row r="2864" spans="1:23" x14ac:dyDescent="0.3">
      <c r="A2864" t="s">
        <v>1785</v>
      </c>
      <c r="B2864" s="6" t="s">
        <v>238</v>
      </c>
      <c r="C2864" s="5">
        <v>57</v>
      </c>
      <c r="D2864" t="s">
        <v>2102</v>
      </c>
      <c r="E2864">
        <v>15</v>
      </c>
      <c r="F2864">
        <v>0</v>
      </c>
      <c r="G2864">
        <v>0</v>
      </c>
      <c r="H2864">
        <v>0</v>
      </c>
      <c r="I2864">
        <v>0</v>
      </c>
      <c r="J2864" t="s">
        <v>2117</v>
      </c>
      <c r="K2864" s="2" t="s">
        <v>2117</v>
      </c>
      <c r="L2864" t="str">
        <f>VLOOKUP(A2864,Tables!$A$2:$B$218,2,FALSE)</f>
        <v/>
      </c>
      <c r="O2864" s="8" t="s">
        <v>3149</v>
      </c>
      <c r="P2864" s="8"/>
      <c r="Q2864" t="str">
        <f t="shared" si="44"/>
        <v>Business Logic</v>
      </c>
      <c r="R2864"/>
      <c r="S2864"/>
      <c r="T2864" s="6" t="str">
        <f>IFERROR(VLOOKUP(T$1&amp;"."&amp;$A2864&amp;"."&amp;$B2864,Mappings[[Lookup Name]:[Source Reference]],2,FALSE),"")</f>
        <v/>
      </c>
      <c r="U2864" s="6" t="str">
        <f>IFERROR(VLOOKUP(U$1&amp;"."&amp;$A2864&amp;"."&amp;$B2864,Mappings[[Lookup Name]:[Source Reference]],2,FALSE),"")</f>
        <v/>
      </c>
      <c r="V2864" s="6" t="str">
        <f>IFERROR(VLOOKUP(V$1&amp;"."&amp;$A2864&amp;"."&amp;$B2864,Mappings[[Lookup Name]:[Source Reference]],2,FALSE),"")</f>
        <v/>
      </c>
      <c r="W2864" s="6" t="str">
        <f>IFERROR(VLOOKUP(W$1&amp;"."&amp;$A2864&amp;"."&amp;$B2864,Mappings[[Lookup Name]:[Source Reference]],2,FALSE),"")</f>
        <v/>
      </c>
    </row>
    <row r="2865" spans="1:23" x14ac:dyDescent="0.3">
      <c r="A2865" t="s">
        <v>1785</v>
      </c>
      <c r="B2865" s="6" t="s">
        <v>239</v>
      </c>
      <c r="C2865" s="5">
        <v>58</v>
      </c>
      <c r="D2865" t="s">
        <v>2099</v>
      </c>
      <c r="E2865">
        <v>4</v>
      </c>
      <c r="F2865">
        <v>10</v>
      </c>
      <c r="G2865">
        <v>0</v>
      </c>
      <c r="H2865">
        <v>0</v>
      </c>
      <c r="I2865">
        <v>0</v>
      </c>
      <c r="J2865" t="s">
        <v>2117</v>
      </c>
      <c r="K2865" s="2" t="s">
        <v>2117</v>
      </c>
      <c r="L2865" t="str">
        <f>VLOOKUP(A2865,Tables!$A$2:$B$218,2,FALSE)</f>
        <v/>
      </c>
      <c r="O2865" s="8" t="s">
        <v>3149</v>
      </c>
      <c r="P2865" s="8"/>
      <c r="Q2865" t="str">
        <f t="shared" si="44"/>
        <v>Business Logic</v>
      </c>
      <c r="R2865"/>
      <c r="S2865"/>
      <c r="T2865" s="6" t="str">
        <f>IFERROR(VLOOKUP(T$1&amp;"."&amp;$A2865&amp;"."&amp;$B2865,Mappings[[Lookup Name]:[Source Reference]],2,FALSE),"")</f>
        <v/>
      </c>
      <c r="U2865" s="6" t="str">
        <f>IFERROR(VLOOKUP(U$1&amp;"."&amp;$A2865&amp;"."&amp;$B2865,Mappings[[Lookup Name]:[Source Reference]],2,FALSE),"")</f>
        <v/>
      </c>
      <c r="V2865" s="6" t="str">
        <f>IFERROR(VLOOKUP(V$1&amp;"."&amp;$A2865&amp;"."&amp;$B2865,Mappings[[Lookup Name]:[Source Reference]],2,FALSE),"")</f>
        <v/>
      </c>
      <c r="W2865" s="6" t="str">
        <f>IFERROR(VLOOKUP(W$1&amp;"."&amp;$A2865&amp;"."&amp;$B2865,Mappings[[Lookup Name]:[Source Reference]],2,FALSE),"")</f>
        <v/>
      </c>
    </row>
    <row r="2866" spans="1:23" x14ac:dyDescent="0.3">
      <c r="A2866" t="s">
        <v>1785</v>
      </c>
      <c r="B2866" s="6" t="s">
        <v>240</v>
      </c>
      <c r="C2866" s="5">
        <v>59</v>
      </c>
      <c r="D2866" t="s">
        <v>2103</v>
      </c>
      <c r="E2866">
        <v>8</v>
      </c>
      <c r="F2866">
        <v>19</v>
      </c>
      <c r="G2866">
        <v>4</v>
      </c>
      <c r="H2866">
        <v>0</v>
      </c>
      <c r="I2866">
        <v>0</v>
      </c>
      <c r="J2866" t="s">
        <v>2117</v>
      </c>
      <c r="K2866" s="2" t="s">
        <v>2117</v>
      </c>
      <c r="L2866" t="str">
        <f>VLOOKUP(A2866,Tables!$A$2:$B$218,2,FALSE)</f>
        <v/>
      </c>
      <c r="O2866" s="8" t="s">
        <v>3149</v>
      </c>
      <c r="P2866" s="8"/>
      <c r="Q2866" t="str">
        <f t="shared" si="44"/>
        <v>Business Logic</v>
      </c>
      <c r="R2866"/>
      <c r="S2866"/>
      <c r="T2866" s="6" t="str">
        <f>IFERROR(VLOOKUP(T$1&amp;"."&amp;$A2866&amp;"."&amp;$B2866,Mappings[[Lookup Name]:[Source Reference]],2,FALSE),"")</f>
        <v/>
      </c>
      <c r="U2866" s="6" t="str">
        <f>IFERROR(VLOOKUP(U$1&amp;"."&amp;$A2866&amp;"."&amp;$B2866,Mappings[[Lookup Name]:[Source Reference]],2,FALSE),"")</f>
        <v/>
      </c>
      <c r="V2866" s="6" t="str">
        <f>IFERROR(VLOOKUP(V$1&amp;"."&amp;$A2866&amp;"."&amp;$B2866,Mappings[[Lookup Name]:[Source Reference]],2,FALSE),"")</f>
        <v/>
      </c>
      <c r="W2866" s="6" t="str">
        <f>IFERROR(VLOOKUP(W$1&amp;"."&amp;$A2866&amp;"."&amp;$B2866,Mappings[[Lookup Name]:[Source Reference]],2,FALSE),"")</f>
        <v/>
      </c>
    </row>
    <row r="2867" spans="1:23" x14ac:dyDescent="0.3">
      <c r="A2867" t="s">
        <v>1785</v>
      </c>
      <c r="B2867" s="6" t="s">
        <v>241</v>
      </c>
      <c r="C2867" s="5">
        <v>60</v>
      </c>
      <c r="D2867" t="s">
        <v>2099</v>
      </c>
      <c r="E2867">
        <v>4</v>
      </c>
      <c r="F2867">
        <v>10</v>
      </c>
      <c r="G2867">
        <v>0</v>
      </c>
      <c r="H2867">
        <v>0</v>
      </c>
      <c r="I2867">
        <v>0</v>
      </c>
      <c r="J2867" t="s">
        <v>2117</v>
      </c>
      <c r="K2867" s="2" t="s">
        <v>2117</v>
      </c>
      <c r="L2867" t="str">
        <f>VLOOKUP(A2867,Tables!$A$2:$B$218,2,FALSE)</f>
        <v/>
      </c>
      <c r="O2867" s="8" t="s">
        <v>3149</v>
      </c>
      <c r="P2867" s="8"/>
      <c r="Q2867" t="str">
        <f t="shared" si="44"/>
        <v>Business Logic</v>
      </c>
      <c r="R2867"/>
      <c r="S2867"/>
      <c r="T2867" s="6" t="str">
        <f>IFERROR(VLOOKUP(T$1&amp;"."&amp;$A2867&amp;"."&amp;$B2867,Mappings[[Lookup Name]:[Source Reference]],2,FALSE),"")</f>
        <v/>
      </c>
      <c r="U2867" s="6" t="str">
        <f>IFERROR(VLOOKUP(U$1&amp;"."&amp;$A2867&amp;"."&amp;$B2867,Mappings[[Lookup Name]:[Source Reference]],2,FALSE),"")</f>
        <v/>
      </c>
      <c r="V2867" s="6" t="str">
        <f>IFERROR(VLOOKUP(V$1&amp;"."&amp;$A2867&amp;"."&amp;$B2867,Mappings[[Lookup Name]:[Source Reference]],2,FALSE),"")</f>
        <v/>
      </c>
      <c r="W2867" s="6" t="str">
        <f>IFERROR(VLOOKUP(W$1&amp;"."&amp;$A2867&amp;"."&amp;$B2867,Mappings[[Lookup Name]:[Source Reference]],2,FALSE),"")</f>
        <v/>
      </c>
    </row>
    <row r="2868" spans="1:23" x14ac:dyDescent="0.3">
      <c r="A2868" t="s">
        <v>1785</v>
      </c>
      <c r="B2868" s="6" t="s">
        <v>242</v>
      </c>
      <c r="C2868" s="5">
        <v>61</v>
      </c>
      <c r="D2868" t="s">
        <v>2101</v>
      </c>
      <c r="E2868">
        <v>1</v>
      </c>
      <c r="F2868">
        <v>0</v>
      </c>
      <c r="G2868">
        <v>0</v>
      </c>
      <c r="H2868">
        <v>0</v>
      </c>
      <c r="I2868">
        <v>0</v>
      </c>
      <c r="J2868" t="s">
        <v>2117</v>
      </c>
      <c r="K2868" s="2" t="s">
        <v>2117</v>
      </c>
      <c r="L2868" t="str">
        <f>VLOOKUP(A2868,Tables!$A$2:$B$218,2,FALSE)</f>
        <v/>
      </c>
      <c r="O2868" s="8" t="s">
        <v>3149</v>
      </c>
      <c r="P2868" s="8"/>
      <c r="Q2868" t="str">
        <f t="shared" si="44"/>
        <v>Business Logic</v>
      </c>
      <c r="R2868"/>
      <c r="S2868"/>
      <c r="T2868" s="6" t="str">
        <f>IFERROR(VLOOKUP(T$1&amp;"."&amp;$A2868&amp;"."&amp;$B2868,Mappings[[Lookup Name]:[Source Reference]],2,FALSE),"")</f>
        <v/>
      </c>
      <c r="U2868" s="6" t="str">
        <f>IFERROR(VLOOKUP(U$1&amp;"."&amp;$A2868&amp;"."&amp;$B2868,Mappings[[Lookup Name]:[Source Reference]],2,FALSE),"")</f>
        <v/>
      </c>
      <c r="V2868" s="6" t="str">
        <f>IFERROR(VLOOKUP(V$1&amp;"."&amp;$A2868&amp;"."&amp;$B2868,Mappings[[Lookup Name]:[Source Reference]],2,FALSE),"")</f>
        <v/>
      </c>
      <c r="W2868" s="6" t="str">
        <f>IFERROR(VLOOKUP(W$1&amp;"."&amp;$A2868&amp;"."&amp;$B2868,Mappings[[Lookup Name]:[Source Reference]],2,FALSE),"")</f>
        <v/>
      </c>
    </row>
    <row r="2869" spans="1:23" x14ac:dyDescent="0.3">
      <c r="A2869" t="s">
        <v>1785</v>
      </c>
      <c r="B2869" s="6" t="s">
        <v>243</v>
      </c>
      <c r="C2869" s="5">
        <v>62</v>
      </c>
      <c r="D2869" t="s">
        <v>2102</v>
      </c>
      <c r="E2869">
        <v>15</v>
      </c>
      <c r="F2869">
        <v>0</v>
      </c>
      <c r="G2869">
        <v>0</v>
      </c>
      <c r="H2869">
        <v>0</v>
      </c>
      <c r="I2869">
        <v>0</v>
      </c>
      <c r="J2869" t="s">
        <v>2117</v>
      </c>
      <c r="K2869" s="2" t="s">
        <v>2117</v>
      </c>
      <c r="L2869" t="str">
        <f>VLOOKUP(A2869,Tables!$A$2:$B$218,2,FALSE)</f>
        <v/>
      </c>
      <c r="O2869" s="8" t="s">
        <v>3149</v>
      </c>
      <c r="P2869" s="8"/>
      <c r="Q2869" t="str">
        <f t="shared" si="44"/>
        <v>Business Logic</v>
      </c>
      <c r="R2869"/>
      <c r="S2869"/>
      <c r="T2869" s="6" t="str">
        <f>IFERROR(VLOOKUP(T$1&amp;"."&amp;$A2869&amp;"."&amp;$B2869,Mappings[[Lookup Name]:[Source Reference]],2,FALSE),"")</f>
        <v/>
      </c>
      <c r="U2869" s="6" t="str">
        <f>IFERROR(VLOOKUP(U$1&amp;"."&amp;$A2869&amp;"."&amp;$B2869,Mappings[[Lookup Name]:[Source Reference]],2,FALSE),"")</f>
        <v/>
      </c>
      <c r="V2869" s="6" t="str">
        <f>IFERROR(VLOOKUP(V$1&amp;"."&amp;$A2869&amp;"."&amp;$B2869,Mappings[[Lookup Name]:[Source Reference]],2,FALSE),"")</f>
        <v/>
      </c>
      <c r="W2869" s="6" t="str">
        <f>IFERROR(VLOOKUP(W$1&amp;"."&amp;$A2869&amp;"."&amp;$B2869,Mappings[[Lookup Name]:[Source Reference]],2,FALSE),"")</f>
        <v/>
      </c>
    </row>
    <row r="2870" spans="1:23" x14ac:dyDescent="0.3">
      <c r="A2870" t="s">
        <v>1785</v>
      </c>
      <c r="B2870" s="6" t="s">
        <v>244</v>
      </c>
      <c r="C2870" s="5">
        <v>63</v>
      </c>
      <c r="D2870" t="s">
        <v>2103</v>
      </c>
      <c r="E2870">
        <v>8</v>
      </c>
      <c r="F2870">
        <v>19</v>
      </c>
      <c r="G2870">
        <v>4</v>
      </c>
      <c r="H2870">
        <v>0</v>
      </c>
      <c r="I2870">
        <v>0</v>
      </c>
      <c r="J2870" t="s">
        <v>2117</v>
      </c>
      <c r="K2870" s="2" t="s">
        <v>2117</v>
      </c>
      <c r="L2870" t="str">
        <f>VLOOKUP(A2870,Tables!$A$2:$B$218,2,FALSE)</f>
        <v/>
      </c>
      <c r="O2870" s="8" t="s">
        <v>3149</v>
      </c>
      <c r="P2870" s="8"/>
      <c r="Q2870" t="str">
        <f t="shared" si="44"/>
        <v>Business Logic</v>
      </c>
      <c r="R2870"/>
      <c r="S2870"/>
      <c r="T2870" s="6" t="str">
        <f>IFERROR(VLOOKUP(T$1&amp;"."&amp;$A2870&amp;"."&amp;$B2870,Mappings[[Lookup Name]:[Source Reference]],2,FALSE),"")</f>
        <v/>
      </c>
      <c r="U2870" s="6" t="str">
        <f>IFERROR(VLOOKUP(U$1&amp;"."&amp;$A2870&amp;"."&amp;$B2870,Mappings[[Lookup Name]:[Source Reference]],2,FALSE),"")</f>
        <v/>
      </c>
      <c r="V2870" s="6" t="str">
        <f>IFERROR(VLOOKUP(V$1&amp;"."&amp;$A2870&amp;"."&amp;$B2870,Mappings[[Lookup Name]:[Source Reference]],2,FALSE),"")</f>
        <v/>
      </c>
      <c r="W2870" s="6" t="str">
        <f>IFERROR(VLOOKUP(W$1&amp;"."&amp;$A2870&amp;"."&amp;$B2870,Mappings[[Lookup Name]:[Source Reference]],2,FALSE),"")</f>
        <v/>
      </c>
    </row>
    <row r="2871" spans="1:23" x14ac:dyDescent="0.3">
      <c r="A2871" t="s">
        <v>1785</v>
      </c>
      <c r="B2871" s="6" t="s">
        <v>245</v>
      </c>
      <c r="C2871" s="5">
        <v>64</v>
      </c>
      <c r="D2871" t="s">
        <v>2101</v>
      </c>
      <c r="E2871">
        <v>1</v>
      </c>
      <c r="F2871">
        <v>0</v>
      </c>
      <c r="G2871">
        <v>0</v>
      </c>
      <c r="H2871">
        <v>0</v>
      </c>
      <c r="I2871">
        <v>0</v>
      </c>
      <c r="J2871" t="s">
        <v>2117</v>
      </c>
      <c r="K2871" s="2" t="s">
        <v>2117</v>
      </c>
      <c r="L2871" t="str">
        <f>VLOOKUP(A2871,Tables!$A$2:$B$218,2,FALSE)</f>
        <v/>
      </c>
      <c r="O2871" s="8" t="s">
        <v>3149</v>
      </c>
      <c r="P2871" s="8"/>
      <c r="Q2871" t="str">
        <f t="shared" si="44"/>
        <v>Business Logic</v>
      </c>
      <c r="R2871"/>
      <c r="S2871"/>
      <c r="T2871" s="6" t="str">
        <f>IFERROR(VLOOKUP(T$1&amp;"."&amp;$A2871&amp;"."&amp;$B2871,Mappings[[Lookup Name]:[Source Reference]],2,FALSE),"")</f>
        <v/>
      </c>
      <c r="U2871" s="6" t="str">
        <f>IFERROR(VLOOKUP(U$1&amp;"."&amp;$A2871&amp;"."&amp;$B2871,Mappings[[Lookup Name]:[Source Reference]],2,FALSE),"")</f>
        <v/>
      </c>
      <c r="V2871" s="6" t="str">
        <f>IFERROR(VLOOKUP(V$1&amp;"."&amp;$A2871&amp;"."&amp;$B2871,Mappings[[Lookup Name]:[Source Reference]],2,FALSE),"")</f>
        <v/>
      </c>
      <c r="W2871" s="6" t="str">
        <f>IFERROR(VLOOKUP(W$1&amp;"."&amp;$A2871&amp;"."&amp;$B2871,Mappings[[Lookup Name]:[Source Reference]],2,FALSE),"")</f>
        <v/>
      </c>
    </row>
    <row r="2872" spans="1:23" x14ac:dyDescent="0.3">
      <c r="A2872" t="s">
        <v>1785</v>
      </c>
      <c r="B2872" s="6" t="s">
        <v>246</v>
      </c>
      <c r="C2872" s="5">
        <v>65</v>
      </c>
      <c r="D2872" t="s">
        <v>2102</v>
      </c>
      <c r="E2872">
        <v>3</v>
      </c>
      <c r="F2872">
        <v>0</v>
      </c>
      <c r="G2872">
        <v>0</v>
      </c>
      <c r="H2872">
        <v>0</v>
      </c>
      <c r="I2872">
        <v>0</v>
      </c>
      <c r="J2872" t="s">
        <v>2117</v>
      </c>
      <c r="K2872" s="2" t="s">
        <v>2117</v>
      </c>
      <c r="L2872" t="str">
        <f>VLOOKUP(A2872,Tables!$A$2:$B$218,2,FALSE)</f>
        <v/>
      </c>
      <c r="O2872" s="8" t="s">
        <v>3149</v>
      </c>
      <c r="P2872" s="8"/>
      <c r="Q2872" t="str">
        <f t="shared" si="44"/>
        <v>Business Logic</v>
      </c>
      <c r="R2872"/>
      <c r="S2872"/>
      <c r="T2872" s="6" t="str">
        <f>IFERROR(VLOOKUP(T$1&amp;"."&amp;$A2872&amp;"."&amp;$B2872,Mappings[[Lookup Name]:[Source Reference]],2,FALSE),"")</f>
        <v/>
      </c>
      <c r="U2872" s="6" t="str">
        <f>IFERROR(VLOOKUP(U$1&amp;"."&amp;$A2872&amp;"."&amp;$B2872,Mappings[[Lookup Name]:[Source Reference]],2,FALSE),"")</f>
        <v/>
      </c>
      <c r="V2872" s="6" t="str">
        <f>IFERROR(VLOOKUP(V$1&amp;"."&amp;$A2872&amp;"."&amp;$B2872,Mappings[[Lookup Name]:[Source Reference]],2,FALSE),"")</f>
        <v/>
      </c>
      <c r="W2872" s="6" t="str">
        <f>IFERROR(VLOOKUP(W$1&amp;"."&amp;$A2872&amp;"."&amp;$B2872,Mappings[[Lookup Name]:[Source Reference]],2,FALSE),"")</f>
        <v/>
      </c>
    </row>
    <row r="2873" spans="1:23" x14ac:dyDescent="0.3">
      <c r="A2873" t="s">
        <v>1785</v>
      </c>
      <c r="B2873" s="6" t="s">
        <v>247</v>
      </c>
      <c r="C2873" s="5">
        <v>66</v>
      </c>
      <c r="D2873" t="s">
        <v>2102</v>
      </c>
      <c r="E2873">
        <v>3</v>
      </c>
      <c r="F2873">
        <v>0</v>
      </c>
      <c r="G2873">
        <v>0</v>
      </c>
      <c r="H2873">
        <v>0</v>
      </c>
      <c r="I2873">
        <v>0</v>
      </c>
      <c r="J2873" t="s">
        <v>2117</v>
      </c>
      <c r="K2873" s="2" t="s">
        <v>2117</v>
      </c>
      <c r="L2873" t="str">
        <f>VLOOKUP(A2873,Tables!$A$2:$B$218,2,FALSE)</f>
        <v/>
      </c>
      <c r="O2873" s="8" t="s">
        <v>3149</v>
      </c>
      <c r="P2873" s="8"/>
      <c r="Q2873" t="str">
        <f t="shared" si="44"/>
        <v>Business Logic</v>
      </c>
      <c r="R2873"/>
      <c r="S2873"/>
      <c r="T2873" s="6" t="str">
        <f>IFERROR(VLOOKUP(T$1&amp;"."&amp;$A2873&amp;"."&amp;$B2873,Mappings[[Lookup Name]:[Source Reference]],2,FALSE),"")</f>
        <v/>
      </c>
      <c r="U2873" s="6" t="str">
        <f>IFERROR(VLOOKUP(U$1&amp;"."&amp;$A2873&amp;"."&amp;$B2873,Mappings[[Lookup Name]:[Source Reference]],2,FALSE),"")</f>
        <v/>
      </c>
      <c r="V2873" s="6" t="str">
        <f>IFERROR(VLOOKUP(V$1&amp;"."&amp;$A2873&amp;"."&amp;$B2873,Mappings[[Lookup Name]:[Source Reference]],2,FALSE),"")</f>
        <v/>
      </c>
      <c r="W2873" s="6" t="str">
        <f>IFERROR(VLOOKUP(W$1&amp;"."&amp;$A2873&amp;"."&amp;$B2873,Mappings[[Lookup Name]:[Source Reference]],2,FALSE),"")</f>
        <v/>
      </c>
    </row>
    <row r="2874" spans="1:23" x14ac:dyDescent="0.3">
      <c r="A2874" t="s">
        <v>1785</v>
      </c>
      <c r="B2874" s="6" t="s">
        <v>248</v>
      </c>
      <c r="C2874" s="5">
        <v>67</v>
      </c>
      <c r="D2874" t="s">
        <v>2102</v>
      </c>
      <c r="E2874">
        <v>3</v>
      </c>
      <c r="F2874">
        <v>0</v>
      </c>
      <c r="G2874">
        <v>0</v>
      </c>
      <c r="H2874">
        <v>0</v>
      </c>
      <c r="I2874">
        <v>0</v>
      </c>
      <c r="J2874" t="s">
        <v>2117</v>
      </c>
      <c r="K2874" s="2" t="s">
        <v>2117</v>
      </c>
      <c r="L2874" t="str">
        <f>VLOOKUP(A2874,Tables!$A$2:$B$218,2,FALSE)</f>
        <v/>
      </c>
      <c r="O2874" s="8" t="s">
        <v>3149</v>
      </c>
      <c r="P2874" s="8"/>
      <c r="Q2874" t="str">
        <f t="shared" si="44"/>
        <v>Business Logic</v>
      </c>
      <c r="R2874"/>
      <c r="S2874"/>
      <c r="T2874" s="6" t="str">
        <f>IFERROR(VLOOKUP(T$1&amp;"."&amp;$A2874&amp;"."&amp;$B2874,Mappings[[Lookup Name]:[Source Reference]],2,FALSE),"")</f>
        <v/>
      </c>
      <c r="U2874" s="6" t="str">
        <f>IFERROR(VLOOKUP(U$1&amp;"."&amp;$A2874&amp;"."&amp;$B2874,Mappings[[Lookup Name]:[Source Reference]],2,FALSE),"")</f>
        <v/>
      </c>
      <c r="V2874" s="6" t="str">
        <f>IFERROR(VLOOKUP(V$1&amp;"."&amp;$A2874&amp;"."&amp;$B2874,Mappings[[Lookup Name]:[Source Reference]],2,FALSE),"")</f>
        <v/>
      </c>
      <c r="W2874" s="6" t="str">
        <f>IFERROR(VLOOKUP(W$1&amp;"."&amp;$A2874&amp;"."&amp;$B2874,Mappings[[Lookup Name]:[Source Reference]],2,FALSE),"")</f>
        <v/>
      </c>
    </row>
    <row r="2875" spans="1:23" x14ac:dyDescent="0.3">
      <c r="A2875" t="s">
        <v>1785</v>
      </c>
      <c r="B2875" s="6" t="s">
        <v>249</v>
      </c>
      <c r="C2875" s="5">
        <v>68</v>
      </c>
      <c r="D2875" t="s">
        <v>2102</v>
      </c>
      <c r="E2875">
        <v>3</v>
      </c>
      <c r="F2875">
        <v>0</v>
      </c>
      <c r="G2875">
        <v>0</v>
      </c>
      <c r="H2875">
        <v>0</v>
      </c>
      <c r="I2875">
        <v>0</v>
      </c>
      <c r="J2875" t="s">
        <v>2117</v>
      </c>
      <c r="K2875" s="2" t="s">
        <v>2117</v>
      </c>
      <c r="L2875" t="str">
        <f>VLOOKUP(A2875,Tables!$A$2:$B$218,2,FALSE)</f>
        <v/>
      </c>
      <c r="O2875" s="8" t="s">
        <v>3149</v>
      </c>
      <c r="P2875" s="8"/>
      <c r="Q2875" t="str">
        <f t="shared" si="44"/>
        <v>Business Logic</v>
      </c>
      <c r="R2875"/>
      <c r="S2875"/>
      <c r="T2875" s="6" t="str">
        <f>IFERROR(VLOOKUP(T$1&amp;"."&amp;$A2875&amp;"."&amp;$B2875,Mappings[[Lookup Name]:[Source Reference]],2,FALSE),"")</f>
        <v/>
      </c>
      <c r="U2875" s="6" t="str">
        <f>IFERROR(VLOOKUP(U$1&amp;"."&amp;$A2875&amp;"."&amp;$B2875,Mappings[[Lookup Name]:[Source Reference]],2,FALSE),"")</f>
        <v/>
      </c>
      <c r="V2875" s="6" t="str">
        <f>IFERROR(VLOOKUP(V$1&amp;"."&amp;$A2875&amp;"."&amp;$B2875,Mappings[[Lookup Name]:[Source Reference]],2,FALSE),"")</f>
        <v/>
      </c>
      <c r="W2875" s="6" t="str">
        <f>IFERROR(VLOOKUP(W$1&amp;"."&amp;$A2875&amp;"."&amp;$B2875,Mappings[[Lookup Name]:[Source Reference]],2,FALSE),"")</f>
        <v/>
      </c>
    </row>
    <row r="2876" spans="1:23" x14ac:dyDescent="0.3">
      <c r="A2876" t="s">
        <v>1785</v>
      </c>
      <c r="B2876" s="6" t="s">
        <v>250</v>
      </c>
      <c r="C2876" s="5">
        <v>69</v>
      </c>
      <c r="D2876" t="s">
        <v>2101</v>
      </c>
      <c r="E2876">
        <v>1</v>
      </c>
      <c r="F2876">
        <v>0</v>
      </c>
      <c r="G2876">
        <v>0</v>
      </c>
      <c r="H2876">
        <v>0</v>
      </c>
      <c r="I2876">
        <v>0</v>
      </c>
      <c r="J2876" t="s">
        <v>2117</v>
      </c>
      <c r="K2876" s="2" t="s">
        <v>2117</v>
      </c>
      <c r="L2876" t="str">
        <f>VLOOKUP(A2876,Tables!$A$2:$B$218,2,FALSE)</f>
        <v/>
      </c>
      <c r="O2876" s="8" t="s">
        <v>3149</v>
      </c>
      <c r="P2876" s="8"/>
      <c r="Q2876" t="str">
        <f t="shared" si="44"/>
        <v>Business Logic</v>
      </c>
      <c r="R2876"/>
      <c r="S2876"/>
      <c r="T2876" s="6" t="str">
        <f>IFERROR(VLOOKUP(T$1&amp;"."&amp;$A2876&amp;"."&amp;$B2876,Mappings[[Lookup Name]:[Source Reference]],2,FALSE),"")</f>
        <v/>
      </c>
      <c r="U2876" s="6" t="str">
        <f>IFERROR(VLOOKUP(U$1&amp;"."&amp;$A2876&amp;"."&amp;$B2876,Mappings[[Lookup Name]:[Source Reference]],2,FALSE),"")</f>
        <v/>
      </c>
      <c r="V2876" s="6" t="str">
        <f>IFERROR(VLOOKUP(V$1&amp;"."&amp;$A2876&amp;"."&amp;$B2876,Mappings[[Lookup Name]:[Source Reference]],2,FALSE),"")</f>
        <v/>
      </c>
      <c r="W2876" s="6" t="str">
        <f>IFERROR(VLOOKUP(W$1&amp;"."&amp;$A2876&amp;"."&amp;$B2876,Mappings[[Lookup Name]:[Source Reference]],2,FALSE),"")</f>
        <v/>
      </c>
    </row>
    <row r="2877" spans="1:23" x14ac:dyDescent="0.3">
      <c r="A2877" t="s">
        <v>1785</v>
      </c>
      <c r="B2877" s="6" t="s">
        <v>251</v>
      </c>
      <c r="C2877" s="5">
        <v>70</v>
      </c>
      <c r="D2877" t="s">
        <v>2098</v>
      </c>
      <c r="E2877">
        <v>8</v>
      </c>
      <c r="F2877">
        <v>23</v>
      </c>
      <c r="G2877">
        <v>3</v>
      </c>
      <c r="H2877">
        <v>1</v>
      </c>
      <c r="I2877">
        <v>0</v>
      </c>
      <c r="J2877" t="s">
        <v>2117</v>
      </c>
      <c r="K2877" s="2" t="s">
        <v>2117</v>
      </c>
      <c r="L2877" t="str">
        <f>VLOOKUP(A2877,Tables!$A$2:$B$218,2,FALSE)</f>
        <v/>
      </c>
      <c r="O2877" s="8" t="s">
        <v>3149</v>
      </c>
      <c r="P2877" s="8"/>
      <c r="Q2877" t="str">
        <f t="shared" si="44"/>
        <v>Business Logic</v>
      </c>
      <c r="R2877"/>
      <c r="S2877"/>
      <c r="T2877" s="6" t="str">
        <f>IFERROR(VLOOKUP(T$1&amp;"."&amp;$A2877&amp;"."&amp;$B2877,Mappings[[Lookup Name]:[Source Reference]],2,FALSE),"")</f>
        <v/>
      </c>
      <c r="U2877" s="6" t="str">
        <f>IFERROR(VLOOKUP(U$1&amp;"."&amp;$A2877&amp;"."&amp;$B2877,Mappings[[Lookup Name]:[Source Reference]],2,FALSE),"")</f>
        <v/>
      </c>
      <c r="V2877" s="6" t="str">
        <f>IFERROR(VLOOKUP(V$1&amp;"."&amp;$A2877&amp;"."&amp;$B2877,Mappings[[Lookup Name]:[Source Reference]],2,FALSE),"")</f>
        <v/>
      </c>
      <c r="W2877" s="6" t="str">
        <f>IFERROR(VLOOKUP(W$1&amp;"."&amp;$A2877&amp;"."&amp;$B2877,Mappings[[Lookup Name]:[Source Reference]],2,FALSE),"")</f>
        <v/>
      </c>
    </row>
    <row r="2878" spans="1:23" x14ac:dyDescent="0.3">
      <c r="A2878" t="s">
        <v>1785</v>
      </c>
      <c r="B2878" s="6" t="s">
        <v>252</v>
      </c>
      <c r="C2878" s="5">
        <v>71</v>
      </c>
      <c r="D2878" t="s">
        <v>2101</v>
      </c>
      <c r="E2878">
        <v>1</v>
      </c>
      <c r="F2878">
        <v>0</v>
      </c>
      <c r="G2878">
        <v>0</v>
      </c>
      <c r="H2878">
        <v>0</v>
      </c>
      <c r="I2878">
        <v>0</v>
      </c>
      <c r="J2878" t="s">
        <v>2117</v>
      </c>
      <c r="K2878" s="2" t="s">
        <v>2117</v>
      </c>
      <c r="L2878" t="str">
        <f>VLOOKUP(A2878,Tables!$A$2:$B$218,2,FALSE)</f>
        <v/>
      </c>
      <c r="O2878" s="8" t="s">
        <v>3149</v>
      </c>
      <c r="P2878" s="8"/>
      <c r="Q2878" t="str">
        <f t="shared" si="44"/>
        <v>Business Logic</v>
      </c>
      <c r="R2878"/>
      <c r="S2878"/>
      <c r="T2878" s="6" t="str">
        <f>IFERROR(VLOOKUP(T$1&amp;"."&amp;$A2878&amp;"."&amp;$B2878,Mappings[[Lookup Name]:[Source Reference]],2,FALSE),"")</f>
        <v/>
      </c>
      <c r="U2878" s="6" t="str">
        <f>IFERROR(VLOOKUP(U$1&amp;"."&amp;$A2878&amp;"."&amp;$B2878,Mappings[[Lookup Name]:[Source Reference]],2,FALSE),"")</f>
        <v/>
      </c>
      <c r="V2878" s="6" t="str">
        <f>IFERROR(VLOOKUP(V$1&amp;"."&amp;$A2878&amp;"."&amp;$B2878,Mappings[[Lookup Name]:[Source Reference]],2,FALSE),"")</f>
        <v/>
      </c>
      <c r="W2878" s="6" t="str">
        <f>IFERROR(VLOOKUP(W$1&amp;"."&amp;$A2878&amp;"."&amp;$B2878,Mappings[[Lookup Name]:[Source Reference]],2,FALSE),"")</f>
        <v/>
      </c>
    </row>
    <row r="2879" spans="1:23" x14ac:dyDescent="0.3">
      <c r="A2879" t="s">
        <v>1785</v>
      </c>
      <c r="B2879" s="6" t="s">
        <v>253</v>
      </c>
      <c r="C2879" s="5">
        <v>72</v>
      </c>
      <c r="D2879" t="s">
        <v>2101</v>
      </c>
      <c r="E2879">
        <v>1</v>
      </c>
      <c r="F2879">
        <v>0</v>
      </c>
      <c r="G2879">
        <v>0</v>
      </c>
      <c r="H2879">
        <v>0</v>
      </c>
      <c r="I2879">
        <v>0</v>
      </c>
      <c r="J2879" t="s">
        <v>2117</v>
      </c>
      <c r="K2879" s="2" t="s">
        <v>2117</v>
      </c>
      <c r="L2879" t="str">
        <f>VLOOKUP(A2879,Tables!$A$2:$B$218,2,FALSE)</f>
        <v/>
      </c>
      <c r="O2879" s="8" t="s">
        <v>3149</v>
      </c>
      <c r="P2879" s="8"/>
      <c r="Q2879" t="str">
        <f t="shared" si="44"/>
        <v>Business Logic</v>
      </c>
      <c r="R2879"/>
      <c r="S2879"/>
      <c r="T2879" s="6" t="str">
        <f>IFERROR(VLOOKUP(T$1&amp;"."&amp;$A2879&amp;"."&amp;$B2879,Mappings[[Lookup Name]:[Source Reference]],2,FALSE),"")</f>
        <v/>
      </c>
      <c r="U2879" s="6" t="str">
        <f>IFERROR(VLOOKUP(U$1&amp;"."&amp;$A2879&amp;"."&amp;$B2879,Mappings[[Lookup Name]:[Source Reference]],2,FALSE),"")</f>
        <v/>
      </c>
      <c r="V2879" s="6" t="str">
        <f>IFERROR(VLOOKUP(V$1&amp;"."&amp;$A2879&amp;"."&amp;$B2879,Mappings[[Lookup Name]:[Source Reference]],2,FALSE),"")</f>
        <v/>
      </c>
      <c r="W2879" s="6" t="str">
        <f>IFERROR(VLOOKUP(W$1&amp;"."&amp;$A2879&amp;"."&amp;$B2879,Mappings[[Lookup Name]:[Source Reference]],2,FALSE),"")</f>
        <v/>
      </c>
    </row>
    <row r="2880" spans="1:23" x14ac:dyDescent="0.3">
      <c r="A2880" t="s">
        <v>1785</v>
      </c>
      <c r="B2880" s="6" t="s">
        <v>254</v>
      </c>
      <c r="C2880" s="5">
        <v>73</v>
      </c>
      <c r="D2880" t="s">
        <v>2101</v>
      </c>
      <c r="E2880">
        <v>1</v>
      </c>
      <c r="F2880">
        <v>0</v>
      </c>
      <c r="G2880">
        <v>0</v>
      </c>
      <c r="H2880">
        <v>0</v>
      </c>
      <c r="I2880">
        <v>0</v>
      </c>
      <c r="J2880" t="s">
        <v>2117</v>
      </c>
      <c r="K2880" s="2" t="s">
        <v>2117</v>
      </c>
      <c r="L2880" t="str">
        <f>VLOOKUP(A2880,Tables!$A$2:$B$218,2,FALSE)</f>
        <v/>
      </c>
      <c r="O2880" s="8" t="s">
        <v>3149</v>
      </c>
      <c r="P2880" s="8"/>
      <c r="Q2880" t="str">
        <f t="shared" si="44"/>
        <v>Business Logic</v>
      </c>
      <c r="R2880"/>
      <c r="S2880"/>
      <c r="T2880" s="6" t="str">
        <f>IFERROR(VLOOKUP(T$1&amp;"."&amp;$A2880&amp;"."&amp;$B2880,Mappings[[Lookup Name]:[Source Reference]],2,FALSE),"")</f>
        <v/>
      </c>
      <c r="U2880" s="6" t="str">
        <f>IFERROR(VLOOKUP(U$1&amp;"."&amp;$A2880&amp;"."&amp;$B2880,Mappings[[Lookup Name]:[Source Reference]],2,FALSE),"")</f>
        <v/>
      </c>
      <c r="V2880" s="6" t="str">
        <f>IFERROR(VLOOKUP(V$1&amp;"."&amp;$A2880&amp;"."&amp;$B2880,Mappings[[Lookup Name]:[Source Reference]],2,FALSE),"")</f>
        <v/>
      </c>
      <c r="W2880" s="6" t="str">
        <f>IFERROR(VLOOKUP(W$1&amp;"."&amp;$A2880&amp;"."&amp;$B2880,Mappings[[Lookup Name]:[Source Reference]],2,FALSE),"")</f>
        <v/>
      </c>
    </row>
    <row r="2881" spans="1:23" x14ac:dyDescent="0.3">
      <c r="A2881" t="s">
        <v>1785</v>
      </c>
      <c r="B2881" s="6" t="s">
        <v>255</v>
      </c>
      <c r="C2881" s="5">
        <v>74</v>
      </c>
      <c r="D2881" t="s">
        <v>2098</v>
      </c>
      <c r="E2881">
        <v>8</v>
      </c>
      <c r="F2881">
        <v>23</v>
      </c>
      <c r="G2881">
        <v>3</v>
      </c>
      <c r="H2881">
        <v>1</v>
      </c>
      <c r="I2881">
        <v>0</v>
      </c>
      <c r="J2881" t="s">
        <v>2117</v>
      </c>
      <c r="K2881" s="2" t="s">
        <v>2117</v>
      </c>
      <c r="L2881" t="str">
        <f>VLOOKUP(A2881,Tables!$A$2:$B$218,2,FALSE)</f>
        <v/>
      </c>
      <c r="O2881" s="8" t="s">
        <v>3149</v>
      </c>
      <c r="P2881" s="8"/>
      <c r="Q2881" t="str">
        <f t="shared" si="44"/>
        <v>Business Logic</v>
      </c>
      <c r="R2881"/>
      <c r="S2881"/>
      <c r="T2881" s="6" t="str">
        <f>IFERROR(VLOOKUP(T$1&amp;"."&amp;$A2881&amp;"."&amp;$B2881,Mappings[[Lookup Name]:[Source Reference]],2,FALSE),"")</f>
        <v/>
      </c>
      <c r="U2881" s="6" t="str">
        <f>IFERROR(VLOOKUP(U$1&amp;"."&amp;$A2881&amp;"."&amp;$B2881,Mappings[[Lookup Name]:[Source Reference]],2,FALSE),"")</f>
        <v/>
      </c>
      <c r="V2881" s="6" t="str">
        <f>IFERROR(VLOOKUP(V$1&amp;"."&amp;$A2881&amp;"."&amp;$B2881,Mappings[[Lookup Name]:[Source Reference]],2,FALSE),"")</f>
        <v/>
      </c>
      <c r="W2881" s="6" t="str">
        <f>IFERROR(VLOOKUP(W$1&amp;"."&amp;$A2881&amp;"."&amp;$B2881,Mappings[[Lookup Name]:[Source Reference]],2,FALSE),"")</f>
        <v/>
      </c>
    </row>
    <row r="2882" spans="1:23" x14ac:dyDescent="0.3">
      <c r="A2882" t="s">
        <v>1785</v>
      </c>
      <c r="B2882" s="6" t="s">
        <v>256</v>
      </c>
      <c r="C2882" s="5">
        <v>75</v>
      </c>
      <c r="D2882" t="s">
        <v>2098</v>
      </c>
      <c r="E2882">
        <v>8</v>
      </c>
      <c r="F2882">
        <v>23</v>
      </c>
      <c r="G2882">
        <v>3</v>
      </c>
      <c r="H2882">
        <v>1</v>
      </c>
      <c r="I2882">
        <v>0</v>
      </c>
      <c r="J2882" t="s">
        <v>2117</v>
      </c>
      <c r="K2882" s="2" t="s">
        <v>2117</v>
      </c>
      <c r="L2882" t="str">
        <f>VLOOKUP(A2882,Tables!$A$2:$B$218,2,FALSE)</f>
        <v/>
      </c>
      <c r="O2882" s="8" t="s">
        <v>3149</v>
      </c>
      <c r="P2882" s="8"/>
      <c r="Q2882" t="str">
        <f t="shared" si="44"/>
        <v>Business Logic</v>
      </c>
      <c r="R2882"/>
      <c r="S2882"/>
      <c r="T2882" s="6" t="str">
        <f>IFERROR(VLOOKUP(T$1&amp;"."&amp;$A2882&amp;"."&amp;$B2882,Mappings[[Lookup Name]:[Source Reference]],2,FALSE),"")</f>
        <v/>
      </c>
      <c r="U2882" s="6" t="str">
        <f>IFERROR(VLOOKUP(U$1&amp;"."&amp;$A2882&amp;"."&amp;$B2882,Mappings[[Lookup Name]:[Source Reference]],2,FALSE),"")</f>
        <v/>
      </c>
      <c r="V2882" s="6" t="str">
        <f>IFERROR(VLOOKUP(V$1&amp;"."&amp;$A2882&amp;"."&amp;$B2882,Mappings[[Lookup Name]:[Source Reference]],2,FALSE),"")</f>
        <v/>
      </c>
      <c r="W2882" s="6" t="str">
        <f>IFERROR(VLOOKUP(W$1&amp;"."&amp;$A2882&amp;"."&amp;$B2882,Mappings[[Lookup Name]:[Source Reference]],2,FALSE),"")</f>
        <v/>
      </c>
    </row>
    <row r="2883" spans="1:23" x14ac:dyDescent="0.3">
      <c r="A2883" t="s">
        <v>1785</v>
      </c>
      <c r="B2883" s="6" t="s">
        <v>257</v>
      </c>
      <c r="C2883" s="5">
        <v>76</v>
      </c>
      <c r="D2883" t="s">
        <v>2102</v>
      </c>
      <c r="E2883">
        <v>2</v>
      </c>
      <c r="F2883">
        <v>0</v>
      </c>
      <c r="G2883">
        <v>0</v>
      </c>
      <c r="H2883">
        <v>0</v>
      </c>
      <c r="I2883">
        <v>0</v>
      </c>
      <c r="J2883" t="s">
        <v>2117</v>
      </c>
      <c r="K2883" s="2" t="s">
        <v>2117</v>
      </c>
      <c r="L2883" t="str">
        <f>VLOOKUP(A2883,Tables!$A$2:$B$218,2,FALSE)</f>
        <v/>
      </c>
      <c r="O2883" s="8" t="s">
        <v>3149</v>
      </c>
      <c r="P2883" s="8"/>
      <c r="Q2883" t="str">
        <f t="shared" ref="Q2883:Q2946" si="45">IF(B2883="Source_System_SID","Link to Source System",IF(OR(B2883="Created_By_ID",B2883="Created_by_Date",B2883="Last_Updated_By_Date",B2883="Last_Updated_By_ID",B2883="Audit_SID",B2883="Update_Audit_SID"),"ETL Audit Process",IF(RIGHT(B2883,3)="SID","System Generated","Business Logic")))</f>
        <v>Business Logic</v>
      </c>
      <c r="R2883"/>
      <c r="S2883"/>
      <c r="T2883" s="6" t="str">
        <f>IFERROR(VLOOKUP(T$1&amp;"."&amp;$A2883&amp;"."&amp;$B2883,Mappings[[Lookup Name]:[Source Reference]],2,FALSE),"")</f>
        <v/>
      </c>
      <c r="U2883" s="6" t="str">
        <f>IFERROR(VLOOKUP(U$1&amp;"."&amp;$A2883&amp;"."&amp;$B2883,Mappings[[Lookup Name]:[Source Reference]],2,FALSE),"")</f>
        <v/>
      </c>
      <c r="V2883" s="6" t="str">
        <f>IFERROR(VLOOKUP(V$1&amp;"."&amp;$A2883&amp;"."&amp;$B2883,Mappings[[Lookup Name]:[Source Reference]],2,FALSE),"")</f>
        <v/>
      </c>
      <c r="W2883" s="6" t="str">
        <f>IFERROR(VLOOKUP(W$1&amp;"."&amp;$A2883&amp;"."&amp;$B2883,Mappings[[Lookup Name]:[Source Reference]],2,FALSE),"")</f>
        <v/>
      </c>
    </row>
    <row r="2884" spans="1:23" x14ac:dyDescent="0.3">
      <c r="A2884" t="s">
        <v>1785</v>
      </c>
      <c r="B2884" s="6" t="s">
        <v>258</v>
      </c>
      <c r="C2884" s="5">
        <v>77</v>
      </c>
      <c r="D2884" t="s">
        <v>2101</v>
      </c>
      <c r="E2884">
        <v>1</v>
      </c>
      <c r="F2884">
        <v>0</v>
      </c>
      <c r="G2884">
        <v>0</v>
      </c>
      <c r="H2884">
        <v>0</v>
      </c>
      <c r="I2884">
        <v>0</v>
      </c>
      <c r="J2884" t="s">
        <v>2117</v>
      </c>
      <c r="K2884" s="2" t="s">
        <v>2117</v>
      </c>
      <c r="L2884" t="str">
        <f>VLOOKUP(A2884,Tables!$A$2:$B$218,2,FALSE)</f>
        <v/>
      </c>
      <c r="O2884" s="8" t="s">
        <v>3149</v>
      </c>
      <c r="P2884" s="8"/>
      <c r="Q2884" t="str">
        <f t="shared" si="45"/>
        <v>Business Logic</v>
      </c>
      <c r="R2884"/>
      <c r="S2884"/>
      <c r="T2884" s="6" t="str">
        <f>IFERROR(VLOOKUP(T$1&amp;"."&amp;$A2884&amp;"."&amp;$B2884,Mappings[[Lookup Name]:[Source Reference]],2,FALSE),"")</f>
        <v/>
      </c>
      <c r="U2884" s="6" t="str">
        <f>IFERROR(VLOOKUP(U$1&amp;"."&amp;$A2884&amp;"."&amp;$B2884,Mappings[[Lookup Name]:[Source Reference]],2,FALSE),"")</f>
        <v/>
      </c>
      <c r="V2884" s="6" t="str">
        <f>IFERROR(VLOOKUP(V$1&amp;"."&amp;$A2884&amp;"."&amp;$B2884,Mappings[[Lookup Name]:[Source Reference]],2,FALSE),"")</f>
        <v/>
      </c>
      <c r="W2884" s="6" t="str">
        <f>IFERROR(VLOOKUP(W$1&amp;"."&amp;$A2884&amp;"."&amp;$B2884,Mappings[[Lookup Name]:[Source Reference]],2,FALSE),"")</f>
        <v/>
      </c>
    </row>
    <row r="2885" spans="1:23" x14ac:dyDescent="0.3">
      <c r="A2885" t="s">
        <v>1785</v>
      </c>
      <c r="B2885" s="6" t="s">
        <v>259</v>
      </c>
      <c r="C2885" s="5">
        <v>78</v>
      </c>
      <c r="D2885" t="s">
        <v>2101</v>
      </c>
      <c r="E2885">
        <v>1</v>
      </c>
      <c r="F2885">
        <v>0</v>
      </c>
      <c r="G2885">
        <v>0</v>
      </c>
      <c r="H2885">
        <v>0</v>
      </c>
      <c r="I2885">
        <v>0</v>
      </c>
      <c r="J2885" t="s">
        <v>2117</v>
      </c>
      <c r="K2885" s="2" t="s">
        <v>2117</v>
      </c>
      <c r="L2885" t="str">
        <f>VLOOKUP(A2885,Tables!$A$2:$B$218,2,FALSE)</f>
        <v/>
      </c>
      <c r="O2885" s="8" t="s">
        <v>3149</v>
      </c>
      <c r="P2885" s="8"/>
      <c r="Q2885" t="str">
        <f t="shared" si="45"/>
        <v>Business Logic</v>
      </c>
      <c r="R2885"/>
      <c r="S2885"/>
      <c r="T2885" s="6" t="str">
        <f>IFERROR(VLOOKUP(T$1&amp;"."&amp;$A2885&amp;"."&amp;$B2885,Mappings[[Lookup Name]:[Source Reference]],2,FALSE),"")</f>
        <v/>
      </c>
      <c r="U2885" s="6" t="str">
        <f>IFERROR(VLOOKUP(U$1&amp;"."&amp;$A2885&amp;"."&amp;$B2885,Mappings[[Lookup Name]:[Source Reference]],2,FALSE),"")</f>
        <v/>
      </c>
      <c r="V2885" s="6" t="str">
        <f>IFERROR(VLOOKUP(V$1&amp;"."&amp;$A2885&amp;"."&amp;$B2885,Mappings[[Lookup Name]:[Source Reference]],2,FALSE),"")</f>
        <v/>
      </c>
      <c r="W2885" s="6" t="str">
        <f>IFERROR(VLOOKUP(W$1&amp;"."&amp;$A2885&amp;"."&amp;$B2885,Mappings[[Lookup Name]:[Source Reference]],2,FALSE),"")</f>
        <v/>
      </c>
    </row>
    <row r="2886" spans="1:23" x14ac:dyDescent="0.3">
      <c r="A2886" t="s">
        <v>1785</v>
      </c>
      <c r="B2886" s="6" t="s">
        <v>260</v>
      </c>
      <c r="C2886" s="5">
        <v>79</v>
      </c>
      <c r="D2886" t="s">
        <v>2102</v>
      </c>
      <c r="E2886">
        <v>1</v>
      </c>
      <c r="F2886">
        <v>0</v>
      </c>
      <c r="G2886">
        <v>0</v>
      </c>
      <c r="H2886">
        <v>0</v>
      </c>
      <c r="I2886">
        <v>0</v>
      </c>
      <c r="J2886" t="s">
        <v>2117</v>
      </c>
      <c r="K2886" s="2" t="s">
        <v>2117</v>
      </c>
      <c r="L2886" t="str">
        <f>VLOOKUP(A2886,Tables!$A$2:$B$218,2,FALSE)</f>
        <v/>
      </c>
      <c r="O2886" s="8" t="s">
        <v>3149</v>
      </c>
      <c r="P2886" s="8"/>
      <c r="Q2886" t="str">
        <f t="shared" si="45"/>
        <v>Business Logic</v>
      </c>
      <c r="R2886"/>
      <c r="S2886"/>
      <c r="T2886" s="6" t="str">
        <f>IFERROR(VLOOKUP(T$1&amp;"."&amp;$A2886&amp;"."&amp;$B2886,Mappings[[Lookup Name]:[Source Reference]],2,FALSE),"")</f>
        <v/>
      </c>
      <c r="U2886" s="6" t="str">
        <f>IFERROR(VLOOKUP(U$1&amp;"."&amp;$A2886&amp;"."&amp;$B2886,Mappings[[Lookup Name]:[Source Reference]],2,FALSE),"")</f>
        <v/>
      </c>
      <c r="V2886" s="6" t="str">
        <f>IFERROR(VLOOKUP(V$1&amp;"."&amp;$A2886&amp;"."&amp;$B2886,Mappings[[Lookup Name]:[Source Reference]],2,FALSE),"")</f>
        <v/>
      </c>
      <c r="W2886" s="6" t="str">
        <f>IFERROR(VLOOKUP(W$1&amp;"."&amp;$A2886&amp;"."&amp;$B2886,Mappings[[Lookup Name]:[Source Reference]],2,FALSE),"")</f>
        <v/>
      </c>
    </row>
    <row r="2887" spans="1:23" x14ac:dyDescent="0.3">
      <c r="A2887" t="s">
        <v>1785</v>
      </c>
      <c r="B2887" s="6" t="s">
        <v>261</v>
      </c>
      <c r="C2887" s="5">
        <v>80</v>
      </c>
      <c r="D2887" t="s">
        <v>2098</v>
      </c>
      <c r="E2887">
        <v>8</v>
      </c>
      <c r="F2887">
        <v>23</v>
      </c>
      <c r="G2887">
        <v>3</v>
      </c>
      <c r="H2887">
        <v>1</v>
      </c>
      <c r="I2887">
        <v>0</v>
      </c>
      <c r="J2887" t="s">
        <v>2117</v>
      </c>
      <c r="K2887" s="2" t="s">
        <v>2117</v>
      </c>
      <c r="L2887" t="str">
        <f>VLOOKUP(A2887,Tables!$A$2:$B$218,2,FALSE)</f>
        <v/>
      </c>
      <c r="O2887" s="8" t="s">
        <v>3149</v>
      </c>
      <c r="P2887" s="8"/>
      <c r="Q2887" t="str">
        <f t="shared" si="45"/>
        <v>Business Logic</v>
      </c>
      <c r="R2887"/>
      <c r="S2887"/>
      <c r="T2887" s="6" t="str">
        <f>IFERROR(VLOOKUP(T$1&amp;"."&amp;$A2887&amp;"."&amp;$B2887,Mappings[[Lookup Name]:[Source Reference]],2,FALSE),"")</f>
        <v/>
      </c>
      <c r="U2887" s="6" t="str">
        <f>IFERROR(VLOOKUP(U$1&amp;"."&amp;$A2887&amp;"."&amp;$B2887,Mappings[[Lookup Name]:[Source Reference]],2,FALSE),"")</f>
        <v/>
      </c>
      <c r="V2887" s="6" t="str">
        <f>IFERROR(VLOOKUP(V$1&amp;"."&amp;$A2887&amp;"."&amp;$B2887,Mappings[[Lookup Name]:[Source Reference]],2,FALSE),"")</f>
        <v/>
      </c>
      <c r="W2887" s="6" t="str">
        <f>IFERROR(VLOOKUP(W$1&amp;"."&amp;$A2887&amp;"."&amp;$B2887,Mappings[[Lookup Name]:[Source Reference]],2,FALSE),"")</f>
        <v/>
      </c>
    </row>
    <row r="2888" spans="1:23" x14ac:dyDescent="0.3">
      <c r="A2888" t="s">
        <v>1785</v>
      </c>
      <c r="B2888" s="6" t="s">
        <v>262</v>
      </c>
      <c r="C2888" s="5">
        <v>81</v>
      </c>
      <c r="D2888" t="s">
        <v>2101</v>
      </c>
      <c r="E2888">
        <v>1</v>
      </c>
      <c r="F2888">
        <v>0</v>
      </c>
      <c r="G2888">
        <v>0</v>
      </c>
      <c r="H2888">
        <v>0</v>
      </c>
      <c r="I2888">
        <v>0</v>
      </c>
      <c r="J2888" t="s">
        <v>2117</v>
      </c>
      <c r="K2888" s="2" t="s">
        <v>2117</v>
      </c>
      <c r="L2888" t="str">
        <f>VLOOKUP(A2888,Tables!$A$2:$B$218,2,FALSE)</f>
        <v/>
      </c>
      <c r="O2888" s="8" t="s">
        <v>3149</v>
      </c>
      <c r="P2888" s="8"/>
      <c r="Q2888" t="str">
        <f t="shared" si="45"/>
        <v>Business Logic</v>
      </c>
      <c r="R2888"/>
      <c r="S2888"/>
      <c r="T2888" s="6" t="str">
        <f>IFERROR(VLOOKUP(T$1&amp;"."&amp;$A2888&amp;"."&amp;$B2888,Mappings[[Lookup Name]:[Source Reference]],2,FALSE),"")</f>
        <v/>
      </c>
      <c r="U2888" s="6" t="str">
        <f>IFERROR(VLOOKUP(U$1&amp;"."&amp;$A2888&amp;"."&amp;$B2888,Mappings[[Lookup Name]:[Source Reference]],2,FALSE),"")</f>
        <v/>
      </c>
      <c r="V2888" s="6" t="str">
        <f>IFERROR(VLOOKUP(V$1&amp;"."&amp;$A2888&amp;"."&amp;$B2888,Mappings[[Lookup Name]:[Source Reference]],2,FALSE),"")</f>
        <v/>
      </c>
      <c r="W2888" s="6" t="str">
        <f>IFERROR(VLOOKUP(W$1&amp;"."&amp;$A2888&amp;"."&amp;$B2888,Mappings[[Lookup Name]:[Source Reference]],2,FALSE),"")</f>
        <v/>
      </c>
    </row>
    <row r="2889" spans="1:23" x14ac:dyDescent="0.3">
      <c r="A2889" t="s">
        <v>1785</v>
      </c>
      <c r="B2889" s="6" t="s">
        <v>263</v>
      </c>
      <c r="C2889" s="5">
        <v>82</v>
      </c>
      <c r="D2889" t="s">
        <v>2098</v>
      </c>
      <c r="E2889">
        <v>8</v>
      </c>
      <c r="F2889">
        <v>23</v>
      </c>
      <c r="G2889">
        <v>3</v>
      </c>
      <c r="H2889">
        <v>1</v>
      </c>
      <c r="I2889">
        <v>0</v>
      </c>
      <c r="J2889" t="s">
        <v>2117</v>
      </c>
      <c r="K2889" s="2" t="s">
        <v>2117</v>
      </c>
      <c r="L2889" t="str">
        <f>VLOOKUP(A2889,Tables!$A$2:$B$218,2,FALSE)</f>
        <v/>
      </c>
      <c r="O2889" s="8" t="s">
        <v>3149</v>
      </c>
      <c r="P2889" s="8"/>
      <c r="Q2889" t="str">
        <f t="shared" si="45"/>
        <v>Business Logic</v>
      </c>
      <c r="R2889"/>
      <c r="S2889"/>
      <c r="T2889" s="6" t="str">
        <f>IFERROR(VLOOKUP(T$1&amp;"."&amp;$A2889&amp;"."&amp;$B2889,Mappings[[Lookup Name]:[Source Reference]],2,FALSE),"")</f>
        <v/>
      </c>
      <c r="U2889" s="6" t="str">
        <f>IFERROR(VLOOKUP(U$1&amp;"."&amp;$A2889&amp;"."&amp;$B2889,Mappings[[Lookup Name]:[Source Reference]],2,FALSE),"")</f>
        <v/>
      </c>
      <c r="V2889" s="6" t="str">
        <f>IFERROR(VLOOKUP(V$1&amp;"."&amp;$A2889&amp;"."&amp;$B2889,Mappings[[Lookup Name]:[Source Reference]],2,FALSE),"")</f>
        <v/>
      </c>
      <c r="W2889" s="6" t="str">
        <f>IFERROR(VLOOKUP(W$1&amp;"."&amp;$A2889&amp;"."&amp;$B2889,Mappings[[Lookup Name]:[Source Reference]],2,FALSE),"")</f>
        <v/>
      </c>
    </row>
    <row r="2890" spans="1:23" x14ac:dyDescent="0.3">
      <c r="A2890" t="s">
        <v>1785</v>
      </c>
      <c r="B2890" s="6" t="s">
        <v>264</v>
      </c>
      <c r="C2890" s="5">
        <v>83</v>
      </c>
      <c r="D2890" t="s">
        <v>2099</v>
      </c>
      <c r="E2890">
        <v>4</v>
      </c>
      <c r="F2890">
        <v>10</v>
      </c>
      <c r="G2890">
        <v>0</v>
      </c>
      <c r="H2890">
        <v>0</v>
      </c>
      <c r="I2890">
        <v>0</v>
      </c>
      <c r="J2890" t="s">
        <v>2117</v>
      </c>
      <c r="K2890" s="2" t="s">
        <v>2117</v>
      </c>
      <c r="L2890" t="str">
        <f>VLOOKUP(A2890,Tables!$A$2:$B$218,2,FALSE)</f>
        <v/>
      </c>
      <c r="O2890" s="8" t="s">
        <v>3149</v>
      </c>
      <c r="P2890" s="8"/>
      <c r="Q2890" t="str">
        <f t="shared" si="45"/>
        <v>Business Logic</v>
      </c>
      <c r="R2890"/>
      <c r="S2890"/>
      <c r="T2890" s="6" t="str">
        <f>IFERROR(VLOOKUP(T$1&amp;"."&amp;$A2890&amp;"."&amp;$B2890,Mappings[[Lookup Name]:[Source Reference]],2,FALSE),"")</f>
        <v/>
      </c>
      <c r="U2890" s="6" t="str">
        <f>IFERROR(VLOOKUP(U$1&amp;"."&amp;$A2890&amp;"."&amp;$B2890,Mappings[[Lookup Name]:[Source Reference]],2,FALSE),"")</f>
        <v/>
      </c>
      <c r="V2890" s="6" t="str">
        <f>IFERROR(VLOOKUP(V$1&amp;"."&amp;$A2890&amp;"."&amp;$B2890,Mappings[[Lookup Name]:[Source Reference]],2,FALSE),"")</f>
        <v/>
      </c>
      <c r="W2890" s="6" t="str">
        <f>IFERROR(VLOOKUP(W$1&amp;"."&amp;$A2890&amp;"."&amp;$B2890,Mappings[[Lookup Name]:[Source Reference]],2,FALSE),"")</f>
        <v/>
      </c>
    </row>
    <row r="2891" spans="1:23" x14ac:dyDescent="0.3">
      <c r="A2891" t="s">
        <v>1785</v>
      </c>
      <c r="B2891" s="6" t="s">
        <v>265</v>
      </c>
      <c r="C2891" s="5">
        <v>84</v>
      </c>
      <c r="D2891" t="s">
        <v>2103</v>
      </c>
      <c r="E2891">
        <v>8</v>
      </c>
      <c r="F2891">
        <v>19</v>
      </c>
      <c r="G2891">
        <v>4</v>
      </c>
      <c r="H2891">
        <v>0</v>
      </c>
      <c r="I2891">
        <v>0</v>
      </c>
      <c r="J2891" t="s">
        <v>2117</v>
      </c>
      <c r="K2891" s="2" t="s">
        <v>2117</v>
      </c>
      <c r="L2891" t="str">
        <f>VLOOKUP(A2891,Tables!$A$2:$B$218,2,FALSE)</f>
        <v/>
      </c>
      <c r="O2891" s="8" t="s">
        <v>3149</v>
      </c>
      <c r="P2891" s="8"/>
      <c r="Q2891" t="str">
        <f t="shared" si="45"/>
        <v>Business Logic</v>
      </c>
      <c r="R2891"/>
      <c r="S2891"/>
      <c r="T2891" s="6" t="str">
        <f>IFERROR(VLOOKUP(T$1&amp;"."&amp;$A2891&amp;"."&amp;$B2891,Mappings[[Lookup Name]:[Source Reference]],2,FALSE),"")</f>
        <v/>
      </c>
      <c r="U2891" s="6" t="str">
        <f>IFERROR(VLOOKUP(U$1&amp;"."&amp;$A2891&amp;"."&amp;$B2891,Mappings[[Lookup Name]:[Source Reference]],2,FALSE),"")</f>
        <v/>
      </c>
      <c r="V2891" s="6" t="str">
        <f>IFERROR(VLOOKUP(V$1&amp;"."&amp;$A2891&amp;"."&amp;$B2891,Mappings[[Lookup Name]:[Source Reference]],2,FALSE),"")</f>
        <v/>
      </c>
      <c r="W2891" s="6" t="str">
        <f>IFERROR(VLOOKUP(W$1&amp;"."&amp;$A2891&amp;"."&amp;$B2891,Mappings[[Lookup Name]:[Source Reference]],2,FALSE),"")</f>
        <v/>
      </c>
    </row>
    <row r="2892" spans="1:23" x14ac:dyDescent="0.3">
      <c r="A2892" t="s">
        <v>1785</v>
      </c>
      <c r="B2892" s="6" t="s">
        <v>266</v>
      </c>
      <c r="C2892" s="5">
        <v>85</v>
      </c>
      <c r="D2892" t="s">
        <v>2101</v>
      </c>
      <c r="E2892">
        <v>1</v>
      </c>
      <c r="F2892">
        <v>0</v>
      </c>
      <c r="G2892">
        <v>0</v>
      </c>
      <c r="H2892">
        <v>0</v>
      </c>
      <c r="I2892">
        <v>0</v>
      </c>
      <c r="J2892" t="s">
        <v>2117</v>
      </c>
      <c r="K2892" s="2" t="s">
        <v>2117</v>
      </c>
      <c r="L2892" t="str">
        <f>VLOOKUP(A2892,Tables!$A$2:$B$218,2,FALSE)</f>
        <v/>
      </c>
      <c r="O2892" s="8" t="s">
        <v>3149</v>
      </c>
      <c r="P2892" s="8"/>
      <c r="Q2892" t="str">
        <f t="shared" si="45"/>
        <v>Business Logic</v>
      </c>
      <c r="R2892"/>
      <c r="S2892"/>
      <c r="T2892" s="6" t="str">
        <f>IFERROR(VLOOKUP(T$1&amp;"."&amp;$A2892&amp;"."&amp;$B2892,Mappings[[Lookup Name]:[Source Reference]],2,FALSE),"")</f>
        <v/>
      </c>
      <c r="U2892" s="6" t="str">
        <f>IFERROR(VLOOKUP(U$1&amp;"."&amp;$A2892&amp;"."&amp;$B2892,Mappings[[Lookup Name]:[Source Reference]],2,FALSE),"")</f>
        <v/>
      </c>
      <c r="V2892" s="6" t="str">
        <f>IFERROR(VLOOKUP(V$1&amp;"."&amp;$A2892&amp;"."&amp;$B2892,Mappings[[Lookup Name]:[Source Reference]],2,FALSE),"")</f>
        <v/>
      </c>
      <c r="W2892" s="6" t="str">
        <f>IFERROR(VLOOKUP(W$1&amp;"."&amp;$A2892&amp;"."&amp;$B2892,Mappings[[Lookup Name]:[Source Reference]],2,FALSE),"")</f>
        <v/>
      </c>
    </row>
    <row r="2893" spans="1:23" x14ac:dyDescent="0.3">
      <c r="A2893" t="s">
        <v>1785</v>
      </c>
      <c r="B2893" s="6" t="s">
        <v>267</v>
      </c>
      <c r="C2893" s="5">
        <v>86</v>
      </c>
      <c r="D2893" t="s">
        <v>2102</v>
      </c>
      <c r="E2893">
        <v>15</v>
      </c>
      <c r="F2893">
        <v>0</v>
      </c>
      <c r="G2893">
        <v>0</v>
      </c>
      <c r="H2893">
        <v>0</v>
      </c>
      <c r="I2893">
        <v>0</v>
      </c>
      <c r="J2893" t="s">
        <v>2117</v>
      </c>
      <c r="K2893" s="2" t="s">
        <v>2117</v>
      </c>
      <c r="L2893" t="str">
        <f>VLOOKUP(A2893,Tables!$A$2:$B$218,2,FALSE)</f>
        <v/>
      </c>
      <c r="O2893" s="8" t="s">
        <v>3149</v>
      </c>
      <c r="P2893" s="8"/>
      <c r="Q2893" t="str">
        <f t="shared" si="45"/>
        <v>Business Logic</v>
      </c>
      <c r="R2893"/>
      <c r="S2893"/>
      <c r="T2893" s="6" t="str">
        <f>IFERROR(VLOOKUP(T$1&amp;"."&amp;$A2893&amp;"."&amp;$B2893,Mappings[[Lookup Name]:[Source Reference]],2,FALSE),"")</f>
        <v/>
      </c>
      <c r="U2893" s="6" t="str">
        <f>IFERROR(VLOOKUP(U$1&amp;"."&amp;$A2893&amp;"."&amp;$B2893,Mappings[[Lookup Name]:[Source Reference]],2,FALSE),"")</f>
        <v/>
      </c>
      <c r="V2893" s="6" t="str">
        <f>IFERROR(VLOOKUP(V$1&amp;"."&amp;$A2893&amp;"."&amp;$B2893,Mappings[[Lookup Name]:[Source Reference]],2,FALSE),"")</f>
        <v/>
      </c>
      <c r="W2893" s="6" t="str">
        <f>IFERROR(VLOOKUP(W$1&amp;"."&amp;$A2893&amp;"."&amp;$B2893,Mappings[[Lookup Name]:[Source Reference]],2,FALSE),"")</f>
        <v/>
      </c>
    </row>
    <row r="2894" spans="1:23" x14ac:dyDescent="0.3">
      <c r="A2894" t="s">
        <v>1785</v>
      </c>
      <c r="B2894" s="6" t="s">
        <v>268</v>
      </c>
      <c r="C2894" s="5">
        <v>87</v>
      </c>
      <c r="D2894" t="s">
        <v>2101</v>
      </c>
      <c r="E2894">
        <v>1</v>
      </c>
      <c r="F2894">
        <v>0</v>
      </c>
      <c r="G2894">
        <v>0</v>
      </c>
      <c r="H2894">
        <v>0</v>
      </c>
      <c r="I2894">
        <v>0</v>
      </c>
      <c r="J2894" t="s">
        <v>2117</v>
      </c>
      <c r="K2894" s="2" t="s">
        <v>2117</v>
      </c>
      <c r="L2894" t="str">
        <f>VLOOKUP(A2894,Tables!$A$2:$B$218,2,FALSE)</f>
        <v/>
      </c>
      <c r="O2894" s="8" t="s">
        <v>3149</v>
      </c>
      <c r="P2894" s="8"/>
      <c r="Q2894" t="str">
        <f t="shared" si="45"/>
        <v>Business Logic</v>
      </c>
      <c r="R2894"/>
      <c r="S2894"/>
      <c r="T2894" s="6" t="str">
        <f>IFERROR(VLOOKUP(T$1&amp;"."&amp;$A2894&amp;"."&amp;$B2894,Mappings[[Lookup Name]:[Source Reference]],2,FALSE),"")</f>
        <v/>
      </c>
      <c r="U2894" s="6" t="str">
        <f>IFERROR(VLOOKUP(U$1&amp;"."&amp;$A2894&amp;"."&amp;$B2894,Mappings[[Lookup Name]:[Source Reference]],2,FALSE),"")</f>
        <v/>
      </c>
      <c r="V2894" s="6" t="str">
        <f>IFERROR(VLOOKUP(V$1&amp;"."&amp;$A2894&amp;"."&amp;$B2894,Mappings[[Lookup Name]:[Source Reference]],2,FALSE),"")</f>
        <v/>
      </c>
      <c r="W2894" s="6" t="str">
        <f>IFERROR(VLOOKUP(W$1&amp;"."&amp;$A2894&amp;"."&amp;$B2894,Mappings[[Lookup Name]:[Source Reference]],2,FALSE),"")</f>
        <v/>
      </c>
    </row>
    <row r="2895" spans="1:23" x14ac:dyDescent="0.3">
      <c r="A2895" t="s">
        <v>1785</v>
      </c>
      <c r="B2895" s="6" t="s">
        <v>269</v>
      </c>
      <c r="C2895" s="5">
        <v>88</v>
      </c>
      <c r="D2895" t="s">
        <v>2103</v>
      </c>
      <c r="E2895">
        <v>8</v>
      </c>
      <c r="F2895">
        <v>19</v>
      </c>
      <c r="G2895">
        <v>4</v>
      </c>
      <c r="H2895">
        <v>0</v>
      </c>
      <c r="I2895">
        <v>0</v>
      </c>
      <c r="J2895" t="s">
        <v>2117</v>
      </c>
      <c r="K2895" s="2" t="s">
        <v>2117</v>
      </c>
      <c r="L2895" t="str">
        <f>VLOOKUP(A2895,Tables!$A$2:$B$218,2,FALSE)</f>
        <v/>
      </c>
      <c r="O2895" s="8" t="s">
        <v>3149</v>
      </c>
      <c r="P2895" s="8"/>
      <c r="Q2895" t="str">
        <f t="shared" si="45"/>
        <v>Business Logic</v>
      </c>
      <c r="R2895"/>
      <c r="S2895"/>
      <c r="T2895" s="6" t="str">
        <f>IFERROR(VLOOKUP(T$1&amp;"."&amp;$A2895&amp;"."&amp;$B2895,Mappings[[Lookup Name]:[Source Reference]],2,FALSE),"")</f>
        <v/>
      </c>
      <c r="U2895" s="6" t="str">
        <f>IFERROR(VLOOKUP(U$1&amp;"."&amp;$A2895&amp;"."&amp;$B2895,Mappings[[Lookup Name]:[Source Reference]],2,FALSE),"")</f>
        <v/>
      </c>
      <c r="V2895" s="6" t="str">
        <f>IFERROR(VLOOKUP(V$1&amp;"."&amp;$A2895&amp;"."&amp;$B2895,Mappings[[Lookup Name]:[Source Reference]],2,FALSE),"")</f>
        <v/>
      </c>
      <c r="W2895" s="6" t="str">
        <f>IFERROR(VLOOKUP(W$1&amp;"."&amp;$A2895&amp;"."&amp;$B2895,Mappings[[Lookup Name]:[Source Reference]],2,FALSE),"")</f>
        <v/>
      </c>
    </row>
    <row r="2896" spans="1:23" x14ac:dyDescent="0.3">
      <c r="A2896" t="s">
        <v>1785</v>
      </c>
      <c r="B2896" s="6" t="s">
        <v>270</v>
      </c>
      <c r="C2896" s="5">
        <v>89</v>
      </c>
      <c r="D2896" t="s">
        <v>2101</v>
      </c>
      <c r="E2896">
        <v>1</v>
      </c>
      <c r="F2896">
        <v>0</v>
      </c>
      <c r="G2896">
        <v>0</v>
      </c>
      <c r="H2896">
        <v>0</v>
      </c>
      <c r="I2896">
        <v>0</v>
      </c>
      <c r="J2896" t="s">
        <v>2117</v>
      </c>
      <c r="K2896" s="2" t="s">
        <v>2117</v>
      </c>
      <c r="L2896" t="str">
        <f>VLOOKUP(A2896,Tables!$A$2:$B$218,2,FALSE)</f>
        <v/>
      </c>
      <c r="O2896" s="8" t="s">
        <v>3149</v>
      </c>
      <c r="P2896" s="8"/>
      <c r="Q2896" t="str">
        <f t="shared" si="45"/>
        <v>Business Logic</v>
      </c>
      <c r="R2896"/>
      <c r="S2896"/>
      <c r="T2896" s="6" t="str">
        <f>IFERROR(VLOOKUP(T$1&amp;"."&amp;$A2896&amp;"."&amp;$B2896,Mappings[[Lookup Name]:[Source Reference]],2,FALSE),"")</f>
        <v/>
      </c>
      <c r="U2896" s="6" t="str">
        <f>IFERROR(VLOOKUP(U$1&amp;"."&amp;$A2896&amp;"."&amp;$B2896,Mappings[[Lookup Name]:[Source Reference]],2,FALSE),"")</f>
        <v/>
      </c>
      <c r="V2896" s="6" t="str">
        <f>IFERROR(VLOOKUP(V$1&amp;"."&amp;$A2896&amp;"."&amp;$B2896,Mappings[[Lookup Name]:[Source Reference]],2,FALSE),"")</f>
        <v/>
      </c>
      <c r="W2896" s="6" t="str">
        <f>IFERROR(VLOOKUP(W$1&amp;"."&amp;$A2896&amp;"."&amp;$B2896,Mappings[[Lookup Name]:[Source Reference]],2,FALSE),"")</f>
        <v/>
      </c>
    </row>
    <row r="2897" spans="1:23" x14ac:dyDescent="0.3">
      <c r="A2897" t="s">
        <v>1785</v>
      </c>
      <c r="B2897" s="6" t="s">
        <v>271</v>
      </c>
      <c r="C2897" s="5">
        <v>90</v>
      </c>
      <c r="D2897" t="s">
        <v>2098</v>
      </c>
      <c r="E2897">
        <v>8</v>
      </c>
      <c r="F2897">
        <v>23</v>
      </c>
      <c r="G2897">
        <v>3</v>
      </c>
      <c r="H2897">
        <v>1</v>
      </c>
      <c r="I2897">
        <v>0</v>
      </c>
      <c r="J2897" t="s">
        <v>2117</v>
      </c>
      <c r="K2897" s="2" t="s">
        <v>2117</v>
      </c>
      <c r="L2897" t="str">
        <f>VLOOKUP(A2897,Tables!$A$2:$B$218,2,FALSE)</f>
        <v/>
      </c>
      <c r="O2897" s="8" t="s">
        <v>3149</v>
      </c>
      <c r="P2897" s="8"/>
      <c r="Q2897" t="str">
        <f t="shared" si="45"/>
        <v>Business Logic</v>
      </c>
      <c r="R2897"/>
      <c r="S2897"/>
      <c r="T2897" s="6" t="str">
        <f>IFERROR(VLOOKUP(T$1&amp;"."&amp;$A2897&amp;"."&amp;$B2897,Mappings[[Lookup Name]:[Source Reference]],2,FALSE),"")</f>
        <v/>
      </c>
      <c r="U2897" s="6" t="str">
        <f>IFERROR(VLOOKUP(U$1&amp;"."&amp;$A2897&amp;"."&amp;$B2897,Mappings[[Lookup Name]:[Source Reference]],2,FALSE),"")</f>
        <v/>
      </c>
      <c r="V2897" s="6" t="str">
        <f>IFERROR(VLOOKUP(V$1&amp;"."&amp;$A2897&amp;"."&amp;$B2897,Mappings[[Lookup Name]:[Source Reference]],2,FALSE),"")</f>
        <v/>
      </c>
      <c r="W2897" s="6" t="str">
        <f>IFERROR(VLOOKUP(W$1&amp;"."&amp;$A2897&amp;"."&amp;$B2897,Mappings[[Lookup Name]:[Source Reference]],2,FALSE),"")</f>
        <v/>
      </c>
    </row>
    <row r="2898" spans="1:23" x14ac:dyDescent="0.3">
      <c r="A2898" t="s">
        <v>1785</v>
      </c>
      <c r="B2898" s="6" t="s">
        <v>272</v>
      </c>
      <c r="C2898" s="5">
        <v>91</v>
      </c>
      <c r="D2898" t="s">
        <v>2101</v>
      </c>
      <c r="E2898">
        <v>1</v>
      </c>
      <c r="F2898">
        <v>0</v>
      </c>
      <c r="G2898">
        <v>0</v>
      </c>
      <c r="H2898">
        <v>0</v>
      </c>
      <c r="I2898">
        <v>0</v>
      </c>
      <c r="J2898" t="s">
        <v>2117</v>
      </c>
      <c r="K2898" s="2" t="s">
        <v>2117</v>
      </c>
      <c r="L2898" t="str">
        <f>VLOOKUP(A2898,Tables!$A$2:$B$218,2,FALSE)</f>
        <v/>
      </c>
      <c r="O2898" s="8" t="s">
        <v>3149</v>
      </c>
      <c r="P2898" s="8"/>
      <c r="Q2898" t="str">
        <f t="shared" si="45"/>
        <v>Business Logic</v>
      </c>
      <c r="R2898"/>
      <c r="S2898"/>
      <c r="T2898" s="6" t="str">
        <f>IFERROR(VLOOKUP(T$1&amp;"."&amp;$A2898&amp;"."&amp;$B2898,Mappings[[Lookup Name]:[Source Reference]],2,FALSE),"")</f>
        <v/>
      </c>
      <c r="U2898" s="6" t="str">
        <f>IFERROR(VLOOKUP(U$1&amp;"."&amp;$A2898&amp;"."&amp;$B2898,Mappings[[Lookup Name]:[Source Reference]],2,FALSE),"")</f>
        <v/>
      </c>
      <c r="V2898" s="6" t="str">
        <f>IFERROR(VLOOKUP(V$1&amp;"."&amp;$A2898&amp;"."&amp;$B2898,Mappings[[Lookup Name]:[Source Reference]],2,FALSE),"")</f>
        <v/>
      </c>
      <c r="W2898" s="6" t="str">
        <f>IFERROR(VLOOKUP(W$1&amp;"."&amp;$A2898&amp;"."&amp;$B2898,Mappings[[Lookup Name]:[Source Reference]],2,FALSE),"")</f>
        <v/>
      </c>
    </row>
    <row r="2899" spans="1:23" x14ac:dyDescent="0.3">
      <c r="A2899" t="s">
        <v>1785</v>
      </c>
      <c r="B2899" s="6" t="s">
        <v>273</v>
      </c>
      <c r="C2899" s="5">
        <v>92</v>
      </c>
      <c r="D2899" t="s">
        <v>2101</v>
      </c>
      <c r="E2899">
        <v>1</v>
      </c>
      <c r="F2899">
        <v>0</v>
      </c>
      <c r="G2899">
        <v>0</v>
      </c>
      <c r="H2899">
        <v>0</v>
      </c>
      <c r="I2899">
        <v>0</v>
      </c>
      <c r="J2899" t="s">
        <v>2117</v>
      </c>
      <c r="K2899" s="2" t="s">
        <v>2117</v>
      </c>
      <c r="L2899" t="str">
        <f>VLOOKUP(A2899,Tables!$A$2:$B$218,2,FALSE)</f>
        <v/>
      </c>
      <c r="O2899" s="8" t="s">
        <v>3149</v>
      </c>
      <c r="P2899" s="8"/>
      <c r="Q2899" t="str">
        <f t="shared" si="45"/>
        <v>Business Logic</v>
      </c>
      <c r="R2899"/>
      <c r="S2899"/>
      <c r="T2899" s="6" t="str">
        <f>IFERROR(VLOOKUP(T$1&amp;"."&amp;$A2899&amp;"."&amp;$B2899,Mappings[[Lookup Name]:[Source Reference]],2,FALSE),"")</f>
        <v/>
      </c>
      <c r="U2899" s="6" t="str">
        <f>IFERROR(VLOOKUP(U$1&amp;"."&amp;$A2899&amp;"."&amp;$B2899,Mappings[[Lookup Name]:[Source Reference]],2,FALSE),"")</f>
        <v/>
      </c>
      <c r="V2899" s="6" t="str">
        <f>IFERROR(VLOOKUP(V$1&amp;"."&amp;$A2899&amp;"."&amp;$B2899,Mappings[[Lookup Name]:[Source Reference]],2,FALSE),"")</f>
        <v/>
      </c>
      <c r="W2899" s="6" t="str">
        <f>IFERROR(VLOOKUP(W$1&amp;"."&amp;$A2899&amp;"."&amp;$B2899,Mappings[[Lookup Name]:[Source Reference]],2,FALSE),"")</f>
        <v/>
      </c>
    </row>
    <row r="2900" spans="1:23" x14ac:dyDescent="0.3">
      <c r="A2900" t="s">
        <v>1785</v>
      </c>
      <c r="B2900" s="6" t="s">
        <v>274</v>
      </c>
      <c r="C2900" s="5">
        <v>93</v>
      </c>
      <c r="D2900" t="s">
        <v>2103</v>
      </c>
      <c r="E2900">
        <v>8</v>
      </c>
      <c r="F2900">
        <v>19</v>
      </c>
      <c r="G2900">
        <v>4</v>
      </c>
      <c r="H2900">
        <v>0</v>
      </c>
      <c r="I2900">
        <v>0</v>
      </c>
      <c r="J2900" t="s">
        <v>2117</v>
      </c>
      <c r="K2900" s="2" t="s">
        <v>2117</v>
      </c>
      <c r="L2900" t="str">
        <f>VLOOKUP(A2900,Tables!$A$2:$B$218,2,FALSE)</f>
        <v/>
      </c>
      <c r="O2900" s="8" t="s">
        <v>3149</v>
      </c>
      <c r="P2900" s="8"/>
      <c r="Q2900" t="str">
        <f t="shared" si="45"/>
        <v>Business Logic</v>
      </c>
      <c r="R2900"/>
      <c r="S2900"/>
      <c r="T2900" s="6" t="str">
        <f>IFERROR(VLOOKUP(T$1&amp;"."&amp;$A2900&amp;"."&amp;$B2900,Mappings[[Lookup Name]:[Source Reference]],2,FALSE),"")</f>
        <v/>
      </c>
      <c r="U2900" s="6" t="str">
        <f>IFERROR(VLOOKUP(U$1&amp;"."&amp;$A2900&amp;"."&amp;$B2900,Mappings[[Lookup Name]:[Source Reference]],2,FALSE),"")</f>
        <v/>
      </c>
      <c r="V2900" s="6" t="str">
        <f>IFERROR(VLOOKUP(V$1&amp;"."&amp;$A2900&amp;"."&amp;$B2900,Mappings[[Lookup Name]:[Source Reference]],2,FALSE),"")</f>
        <v/>
      </c>
      <c r="W2900" s="6" t="str">
        <f>IFERROR(VLOOKUP(W$1&amp;"."&amp;$A2900&amp;"."&amp;$B2900,Mappings[[Lookup Name]:[Source Reference]],2,FALSE),"")</f>
        <v/>
      </c>
    </row>
    <row r="2901" spans="1:23" x14ac:dyDescent="0.3">
      <c r="A2901" t="s">
        <v>1785</v>
      </c>
      <c r="B2901" s="6" t="s">
        <v>275</v>
      </c>
      <c r="C2901" s="5">
        <v>94</v>
      </c>
      <c r="D2901" t="s">
        <v>2103</v>
      </c>
      <c r="E2901">
        <v>8</v>
      </c>
      <c r="F2901">
        <v>19</v>
      </c>
      <c r="G2901">
        <v>4</v>
      </c>
      <c r="H2901">
        <v>0</v>
      </c>
      <c r="I2901">
        <v>0</v>
      </c>
      <c r="J2901" t="s">
        <v>2117</v>
      </c>
      <c r="K2901" s="2" t="s">
        <v>2117</v>
      </c>
      <c r="L2901" t="str">
        <f>VLOOKUP(A2901,Tables!$A$2:$B$218,2,FALSE)</f>
        <v/>
      </c>
      <c r="O2901" s="8" t="s">
        <v>3149</v>
      </c>
      <c r="P2901" s="8"/>
      <c r="Q2901" t="str">
        <f t="shared" si="45"/>
        <v>Business Logic</v>
      </c>
      <c r="R2901"/>
      <c r="S2901"/>
      <c r="T2901" s="6" t="str">
        <f>IFERROR(VLOOKUP(T$1&amp;"."&amp;$A2901&amp;"."&amp;$B2901,Mappings[[Lookup Name]:[Source Reference]],2,FALSE),"")</f>
        <v/>
      </c>
      <c r="U2901" s="6" t="str">
        <f>IFERROR(VLOOKUP(U$1&amp;"."&amp;$A2901&amp;"."&amp;$B2901,Mappings[[Lookup Name]:[Source Reference]],2,FALSE),"")</f>
        <v/>
      </c>
      <c r="V2901" s="6" t="str">
        <f>IFERROR(VLOOKUP(V$1&amp;"."&amp;$A2901&amp;"."&amp;$B2901,Mappings[[Lookup Name]:[Source Reference]],2,FALSE),"")</f>
        <v/>
      </c>
      <c r="W2901" s="6" t="str">
        <f>IFERROR(VLOOKUP(W$1&amp;"."&amp;$A2901&amp;"."&amp;$B2901,Mappings[[Lookup Name]:[Source Reference]],2,FALSE),"")</f>
        <v/>
      </c>
    </row>
    <row r="2902" spans="1:23" x14ac:dyDescent="0.3">
      <c r="A2902" t="s">
        <v>1785</v>
      </c>
      <c r="B2902" s="6" t="s">
        <v>276</v>
      </c>
      <c r="C2902" s="5">
        <v>95</v>
      </c>
      <c r="D2902" t="s">
        <v>2103</v>
      </c>
      <c r="E2902">
        <v>8</v>
      </c>
      <c r="F2902">
        <v>19</v>
      </c>
      <c r="G2902">
        <v>4</v>
      </c>
      <c r="H2902">
        <v>0</v>
      </c>
      <c r="I2902">
        <v>0</v>
      </c>
      <c r="J2902" t="s">
        <v>2117</v>
      </c>
      <c r="K2902" s="2" t="s">
        <v>2117</v>
      </c>
      <c r="L2902" t="str">
        <f>VLOOKUP(A2902,Tables!$A$2:$B$218,2,FALSE)</f>
        <v/>
      </c>
      <c r="O2902" s="8" t="s">
        <v>3149</v>
      </c>
      <c r="P2902" s="8"/>
      <c r="Q2902" t="str">
        <f t="shared" si="45"/>
        <v>Business Logic</v>
      </c>
      <c r="R2902"/>
      <c r="S2902"/>
      <c r="T2902" s="6" t="str">
        <f>IFERROR(VLOOKUP(T$1&amp;"."&amp;$A2902&amp;"."&amp;$B2902,Mappings[[Lookup Name]:[Source Reference]],2,FALSE),"")</f>
        <v/>
      </c>
      <c r="U2902" s="6" t="str">
        <f>IFERROR(VLOOKUP(U$1&amp;"."&amp;$A2902&amp;"."&amp;$B2902,Mappings[[Lookup Name]:[Source Reference]],2,FALSE),"")</f>
        <v/>
      </c>
      <c r="V2902" s="6" t="str">
        <f>IFERROR(VLOOKUP(V$1&amp;"."&amp;$A2902&amp;"."&amp;$B2902,Mappings[[Lookup Name]:[Source Reference]],2,FALSE),"")</f>
        <v/>
      </c>
      <c r="W2902" s="6" t="str">
        <f>IFERROR(VLOOKUP(W$1&amp;"."&amp;$A2902&amp;"."&amp;$B2902,Mappings[[Lookup Name]:[Source Reference]],2,FALSE),"")</f>
        <v/>
      </c>
    </row>
    <row r="2903" spans="1:23" x14ac:dyDescent="0.3">
      <c r="A2903" t="s">
        <v>1785</v>
      </c>
      <c r="B2903" s="6" t="s">
        <v>277</v>
      </c>
      <c r="C2903" s="5">
        <v>96</v>
      </c>
      <c r="D2903" t="s">
        <v>2102</v>
      </c>
      <c r="E2903">
        <v>10</v>
      </c>
      <c r="F2903">
        <v>0</v>
      </c>
      <c r="G2903">
        <v>0</v>
      </c>
      <c r="H2903">
        <v>0</v>
      </c>
      <c r="I2903">
        <v>0</v>
      </c>
      <c r="J2903" t="s">
        <v>2117</v>
      </c>
      <c r="K2903" s="2" t="s">
        <v>2117</v>
      </c>
      <c r="L2903" t="str">
        <f>VLOOKUP(A2903,Tables!$A$2:$B$218,2,FALSE)</f>
        <v/>
      </c>
      <c r="O2903" s="8" t="s">
        <v>3149</v>
      </c>
      <c r="P2903" s="8"/>
      <c r="Q2903" t="str">
        <f t="shared" si="45"/>
        <v>Business Logic</v>
      </c>
      <c r="R2903"/>
      <c r="S2903"/>
      <c r="T2903" s="6" t="str">
        <f>IFERROR(VLOOKUP(T$1&amp;"."&amp;$A2903&amp;"."&amp;$B2903,Mappings[[Lookup Name]:[Source Reference]],2,FALSE),"")</f>
        <v/>
      </c>
      <c r="U2903" s="6" t="str">
        <f>IFERROR(VLOOKUP(U$1&amp;"."&amp;$A2903&amp;"."&amp;$B2903,Mappings[[Lookup Name]:[Source Reference]],2,FALSE),"")</f>
        <v/>
      </c>
      <c r="V2903" s="6" t="str">
        <f>IFERROR(VLOOKUP(V$1&amp;"."&amp;$A2903&amp;"."&amp;$B2903,Mappings[[Lookup Name]:[Source Reference]],2,FALSE),"")</f>
        <v/>
      </c>
      <c r="W2903" s="6" t="str">
        <f>IFERROR(VLOOKUP(W$1&amp;"."&amp;$A2903&amp;"."&amp;$B2903,Mappings[[Lookup Name]:[Source Reference]],2,FALSE),"")</f>
        <v/>
      </c>
    </row>
    <row r="2904" spans="1:23" x14ac:dyDescent="0.3">
      <c r="A2904" t="s">
        <v>1785</v>
      </c>
      <c r="B2904" s="6" t="s">
        <v>278</v>
      </c>
      <c r="C2904" s="5">
        <v>97</v>
      </c>
      <c r="D2904" t="s">
        <v>2099</v>
      </c>
      <c r="E2904">
        <v>4</v>
      </c>
      <c r="F2904">
        <v>10</v>
      </c>
      <c r="G2904">
        <v>0</v>
      </c>
      <c r="H2904">
        <v>0</v>
      </c>
      <c r="I2904">
        <v>0</v>
      </c>
      <c r="J2904" t="s">
        <v>2117</v>
      </c>
      <c r="K2904" s="2" t="s">
        <v>2117</v>
      </c>
      <c r="L2904" t="str">
        <f>VLOOKUP(A2904,Tables!$A$2:$B$218,2,FALSE)</f>
        <v/>
      </c>
      <c r="O2904" s="8" t="s">
        <v>3149</v>
      </c>
      <c r="P2904" s="8"/>
      <c r="Q2904" t="str">
        <f t="shared" si="45"/>
        <v>Business Logic</v>
      </c>
      <c r="R2904"/>
      <c r="S2904"/>
      <c r="T2904" s="6" t="str">
        <f>IFERROR(VLOOKUP(T$1&amp;"."&amp;$A2904&amp;"."&amp;$B2904,Mappings[[Lookup Name]:[Source Reference]],2,FALSE),"")</f>
        <v/>
      </c>
      <c r="U2904" s="6" t="str">
        <f>IFERROR(VLOOKUP(U$1&amp;"."&amp;$A2904&amp;"."&amp;$B2904,Mappings[[Lookup Name]:[Source Reference]],2,FALSE),"")</f>
        <v/>
      </c>
      <c r="V2904" s="6" t="str">
        <f>IFERROR(VLOOKUP(V$1&amp;"."&amp;$A2904&amp;"."&amp;$B2904,Mappings[[Lookup Name]:[Source Reference]],2,FALSE),"")</f>
        <v/>
      </c>
      <c r="W2904" s="6" t="str">
        <f>IFERROR(VLOOKUP(W$1&amp;"."&amp;$A2904&amp;"."&amp;$B2904,Mappings[[Lookup Name]:[Source Reference]],2,FALSE),"")</f>
        <v/>
      </c>
    </row>
    <row r="2905" spans="1:23" x14ac:dyDescent="0.3">
      <c r="A2905" t="s">
        <v>1785</v>
      </c>
      <c r="B2905" s="6" t="s">
        <v>279</v>
      </c>
      <c r="C2905" s="5">
        <v>98</v>
      </c>
      <c r="D2905" t="s">
        <v>2101</v>
      </c>
      <c r="E2905">
        <v>1</v>
      </c>
      <c r="F2905">
        <v>0</v>
      </c>
      <c r="G2905">
        <v>0</v>
      </c>
      <c r="H2905">
        <v>0</v>
      </c>
      <c r="I2905">
        <v>0</v>
      </c>
      <c r="J2905" t="s">
        <v>2117</v>
      </c>
      <c r="K2905" s="2" t="s">
        <v>2117</v>
      </c>
      <c r="L2905" t="str">
        <f>VLOOKUP(A2905,Tables!$A$2:$B$218,2,FALSE)</f>
        <v/>
      </c>
      <c r="O2905" s="8" t="s">
        <v>3149</v>
      </c>
      <c r="P2905" s="8"/>
      <c r="Q2905" t="str">
        <f t="shared" si="45"/>
        <v>Business Logic</v>
      </c>
      <c r="R2905"/>
      <c r="S2905"/>
      <c r="T2905" s="6" t="str">
        <f>IFERROR(VLOOKUP(T$1&amp;"."&amp;$A2905&amp;"."&amp;$B2905,Mappings[[Lookup Name]:[Source Reference]],2,FALSE),"")</f>
        <v/>
      </c>
      <c r="U2905" s="6" t="str">
        <f>IFERROR(VLOOKUP(U$1&amp;"."&amp;$A2905&amp;"."&amp;$B2905,Mappings[[Lookup Name]:[Source Reference]],2,FALSE),"")</f>
        <v/>
      </c>
      <c r="V2905" s="6" t="str">
        <f>IFERROR(VLOOKUP(V$1&amp;"."&amp;$A2905&amp;"."&amp;$B2905,Mappings[[Lookup Name]:[Source Reference]],2,FALSE),"")</f>
        <v/>
      </c>
      <c r="W2905" s="6" t="str">
        <f>IFERROR(VLOOKUP(W$1&amp;"."&amp;$A2905&amp;"."&amp;$B2905,Mappings[[Lookup Name]:[Source Reference]],2,FALSE),"")</f>
        <v/>
      </c>
    </row>
    <row r="2906" spans="1:23" x14ac:dyDescent="0.3">
      <c r="A2906" t="s">
        <v>1785</v>
      </c>
      <c r="B2906" s="6" t="s">
        <v>280</v>
      </c>
      <c r="C2906" s="5">
        <v>99</v>
      </c>
      <c r="D2906" t="s">
        <v>2103</v>
      </c>
      <c r="E2906">
        <v>8</v>
      </c>
      <c r="F2906">
        <v>19</v>
      </c>
      <c r="G2906">
        <v>4</v>
      </c>
      <c r="H2906">
        <v>0</v>
      </c>
      <c r="I2906">
        <v>0</v>
      </c>
      <c r="J2906" t="s">
        <v>2117</v>
      </c>
      <c r="K2906" s="2" t="s">
        <v>2117</v>
      </c>
      <c r="L2906" t="str">
        <f>VLOOKUP(A2906,Tables!$A$2:$B$218,2,FALSE)</f>
        <v/>
      </c>
      <c r="O2906" s="8" t="s">
        <v>3149</v>
      </c>
      <c r="P2906" s="8"/>
      <c r="Q2906" t="str">
        <f t="shared" si="45"/>
        <v>Business Logic</v>
      </c>
      <c r="R2906"/>
      <c r="S2906"/>
      <c r="T2906" s="6" t="str">
        <f>IFERROR(VLOOKUP(T$1&amp;"."&amp;$A2906&amp;"."&amp;$B2906,Mappings[[Lookup Name]:[Source Reference]],2,FALSE),"")</f>
        <v/>
      </c>
      <c r="U2906" s="6" t="str">
        <f>IFERROR(VLOOKUP(U$1&amp;"."&amp;$A2906&amp;"."&amp;$B2906,Mappings[[Lookup Name]:[Source Reference]],2,FALSE),"")</f>
        <v/>
      </c>
      <c r="V2906" s="6" t="str">
        <f>IFERROR(VLOOKUP(V$1&amp;"."&amp;$A2906&amp;"."&amp;$B2906,Mappings[[Lookup Name]:[Source Reference]],2,FALSE),"")</f>
        <v/>
      </c>
      <c r="W2906" s="6" t="str">
        <f>IFERROR(VLOOKUP(W$1&amp;"."&amp;$A2906&amp;"."&amp;$B2906,Mappings[[Lookup Name]:[Source Reference]],2,FALSE),"")</f>
        <v/>
      </c>
    </row>
    <row r="2907" spans="1:23" x14ac:dyDescent="0.3">
      <c r="A2907" t="s">
        <v>1785</v>
      </c>
      <c r="B2907" s="6" t="s">
        <v>281</v>
      </c>
      <c r="C2907" s="5">
        <v>100</v>
      </c>
      <c r="D2907" t="s">
        <v>2103</v>
      </c>
      <c r="E2907">
        <v>8</v>
      </c>
      <c r="F2907">
        <v>19</v>
      </c>
      <c r="G2907">
        <v>4</v>
      </c>
      <c r="H2907">
        <v>0</v>
      </c>
      <c r="I2907">
        <v>0</v>
      </c>
      <c r="J2907" t="s">
        <v>2117</v>
      </c>
      <c r="K2907" s="2" t="s">
        <v>2117</v>
      </c>
      <c r="L2907" t="str">
        <f>VLOOKUP(A2907,Tables!$A$2:$B$218,2,FALSE)</f>
        <v/>
      </c>
      <c r="O2907" s="8" t="s">
        <v>3149</v>
      </c>
      <c r="P2907" s="8"/>
      <c r="Q2907" t="str">
        <f t="shared" si="45"/>
        <v>Business Logic</v>
      </c>
      <c r="R2907"/>
      <c r="S2907"/>
      <c r="T2907" s="6" t="str">
        <f>IFERROR(VLOOKUP(T$1&amp;"."&amp;$A2907&amp;"."&amp;$B2907,Mappings[[Lookup Name]:[Source Reference]],2,FALSE),"")</f>
        <v/>
      </c>
      <c r="U2907" s="6" t="str">
        <f>IFERROR(VLOOKUP(U$1&amp;"."&amp;$A2907&amp;"."&amp;$B2907,Mappings[[Lookup Name]:[Source Reference]],2,FALSE),"")</f>
        <v/>
      </c>
      <c r="V2907" s="6" t="str">
        <f>IFERROR(VLOOKUP(V$1&amp;"."&amp;$A2907&amp;"."&amp;$B2907,Mappings[[Lookup Name]:[Source Reference]],2,FALSE),"")</f>
        <v/>
      </c>
      <c r="W2907" s="6" t="str">
        <f>IFERROR(VLOOKUP(W$1&amp;"."&amp;$A2907&amp;"."&amp;$B2907,Mappings[[Lookup Name]:[Source Reference]],2,FALSE),"")</f>
        <v/>
      </c>
    </row>
    <row r="2908" spans="1:23" x14ac:dyDescent="0.3">
      <c r="A2908" t="s">
        <v>1785</v>
      </c>
      <c r="B2908" s="6" t="s">
        <v>282</v>
      </c>
      <c r="C2908" s="5">
        <v>101</v>
      </c>
      <c r="D2908" t="s">
        <v>2103</v>
      </c>
      <c r="E2908">
        <v>8</v>
      </c>
      <c r="F2908">
        <v>19</v>
      </c>
      <c r="G2908">
        <v>4</v>
      </c>
      <c r="H2908">
        <v>0</v>
      </c>
      <c r="I2908">
        <v>0</v>
      </c>
      <c r="J2908" t="s">
        <v>2117</v>
      </c>
      <c r="K2908" s="2" t="s">
        <v>2117</v>
      </c>
      <c r="L2908" t="str">
        <f>VLOOKUP(A2908,Tables!$A$2:$B$218,2,FALSE)</f>
        <v/>
      </c>
      <c r="O2908" s="8" t="s">
        <v>3149</v>
      </c>
      <c r="P2908" s="8"/>
      <c r="Q2908" t="str">
        <f t="shared" si="45"/>
        <v>Business Logic</v>
      </c>
      <c r="R2908"/>
      <c r="S2908"/>
      <c r="T2908" s="6" t="str">
        <f>IFERROR(VLOOKUP(T$1&amp;"."&amp;$A2908&amp;"."&amp;$B2908,Mappings[[Lookup Name]:[Source Reference]],2,FALSE),"")</f>
        <v/>
      </c>
      <c r="U2908" s="6" t="str">
        <f>IFERROR(VLOOKUP(U$1&amp;"."&amp;$A2908&amp;"."&amp;$B2908,Mappings[[Lookup Name]:[Source Reference]],2,FALSE),"")</f>
        <v/>
      </c>
      <c r="V2908" s="6" t="str">
        <f>IFERROR(VLOOKUP(V$1&amp;"."&amp;$A2908&amp;"."&amp;$B2908,Mappings[[Lookup Name]:[Source Reference]],2,FALSE),"")</f>
        <v/>
      </c>
      <c r="W2908" s="6" t="str">
        <f>IFERROR(VLOOKUP(W$1&amp;"."&amp;$A2908&amp;"."&amp;$B2908,Mappings[[Lookup Name]:[Source Reference]],2,FALSE),"")</f>
        <v/>
      </c>
    </row>
    <row r="2909" spans="1:23" x14ac:dyDescent="0.3">
      <c r="A2909" t="s">
        <v>1785</v>
      </c>
      <c r="B2909" s="6" t="s">
        <v>283</v>
      </c>
      <c r="C2909" s="5">
        <v>102</v>
      </c>
      <c r="D2909" t="s">
        <v>2103</v>
      </c>
      <c r="E2909">
        <v>8</v>
      </c>
      <c r="F2909">
        <v>19</v>
      </c>
      <c r="G2909">
        <v>4</v>
      </c>
      <c r="H2909">
        <v>0</v>
      </c>
      <c r="I2909">
        <v>0</v>
      </c>
      <c r="J2909" t="s">
        <v>2117</v>
      </c>
      <c r="K2909" s="2" t="s">
        <v>2117</v>
      </c>
      <c r="L2909" t="str">
        <f>VLOOKUP(A2909,Tables!$A$2:$B$218,2,FALSE)</f>
        <v/>
      </c>
      <c r="O2909" s="8" t="s">
        <v>3149</v>
      </c>
      <c r="P2909" s="8"/>
      <c r="Q2909" t="str">
        <f t="shared" si="45"/>
        <v>Business Logic</v>
      </c>
      <c r="R2909"/>
      <c r="S2909"/>
      <c r="T2909" s="6" t="str">
        <f>IFERROR(VLOOKUP(T$1&amp;"."&amp;$A2909&amp;"."&amp;$B2909,Mappings[[Lookup Name]:[Source Reference]],2,FALSE),"")</f>
        <v/>
      </c>
      <c r="U2909" s="6" t="str">
        <f>IFERROR(VLOOKUP(U$1&amp;"."&amp;$A2909&amp;"."&amp;$B2909,Mappings[[Lookup Name]:[Source Reference]],2,FALSE),"")</f>
        <v/>
      </c>
      <c r="V2909" s="6" t="str">
        <f>IFERROR(VLOOKUP(V$1&amp;"."&amp;$A2909&amp;"."&amp;$B2909,Mappings[[Lookup Name]:[Source Reference]],2,FALSE),"")</f>
        <v/>
      </c>
      <c r="W2909" s="6" t="str">
        <f>IFERROR(VLOOKUP(W$1&amp;"."&amp;$A2909&amp;"."&amp;$B2909,Mappings[[Lookup Name]:[Source Reference]],2,FALSE),"")</f>
        <v/>
      </c>
    </row>
    <row r="2910" spans="1:23" x14ac:dyDescent="0.3">
      <c r="A2910" t="s">
        <v>1785</v>
      </c>
      <c r="B2910" s="6" t="s">
        <v>284</v>
      </c>
      <c r="C2910" s="5">
        <v>103</v>
      </c>
      <c r="D2910" t="s">
        <v>2099</v>
      </c>
      <c r="E2910">
        <v>4</v>
      </c>
      <c r="F2910">
        <v>10</v>
      </c>
      <c r="G2910">
        <v>0</v>
      </c>
      <c r="H2910">
        <v>0</v>
      </c>
      <c r="I2910">
        <v>0</v>
      </c>
      <c r="J2910" t="s">
        <v>2117</v>
      </c>
      <c r="K2910" s="2" t="s">
        <v>2117</v>
      </c>
      <c r="L2910" t="str">
        <f>VLOOKUP(A2910,Tables!$A$2:$B$218,2,FALSE)</f>
        <v/>
      </c>
      <c r="O2910" s="8" t="s">
        <v>3149</v>
      </c>
      <c r="P2910" s="8"/>
      <c r="Q2910" t="str">
        <f t="shared" si="45"/>
        <v>Business Logic</v>
      </c>
      <c r="R2910"/>
      <c r="S2910"/>
      <c r="T2910" s="6" t="str">
        <f>IFERROR(VLOOKUP(T$1&amp;"."&amp;$A2910&amp;"."&amp;$B2910,Mappings[[Lookup Name]:[Source Reference]],2,FALSE),"")</f>
        <v/>
      </c>
      <c r="U2910" s="6" t="str">
        <f>IFERROR(VLOOKUP(U$1&amp;"."&amp;$A2910&amp;"."&amp;$B2910,Mappings[[Lookup Name]:[Source Reference]],2,FALSE),"")</f>
        <v/>
      </c>
      <c r="V2910" s="6" t="str">
        <f>IFERROR(VLOOKUP(V$1&amp;"."&amp;$A2910&amp;"."&amp;$B2910,Mappings[[Lookup Name]:[Source Reference]],2,FALSE),"")</f>
        <v/>
      </c>
      <c r="W2910" s="6" t="str">
        <f>IFERROR(VLOOKUP(W$1&amp;"."&amp;$A2910&amp;"."&amp;$B2910,Mappings[[Lookup Name]:[Source Reference]],2,FALSE),"")</f>
        <v/>
      </c>
    </row>
    <row r="2911" spans="1:23" x14ac:dyDescent="0.3">
      <c r="A2911" t="s">
        <v>1785</v>
      </c>
      <c r="B2911" s="6" t="s">
        <v>285</v>
      </c>
      <c r="C2911" s="5">
        <v>104</v>
      </c>
      <c r="D2911" t="s">
        <v>2103</v>
      </c>
      <c r="E2911">
        <v>8</v>
      </c>
      <c r="F2911">
        <v>19</v>
      </c>
      <c r="G2911">
        <v>4</v>
      </c>
      <c r="H2911">
        <v>0</v>
      </c>
      <c r="I2911">
        <v>0</v>
      </c>
      <c r="J2911" t="s">
        <v>2117</v>
      </c>
      <c r="K2911" s="2" t="s">
        <v>2117</v>
      </c>
      <c r="L2911" t="str">
        <f>VLOOKUP(A2911,Tables!$A$2:$B$218,2,FALSE)</f>
        <v/>
      </c>
      <c r="O2911" s="8" t="s">
        <v>3149</v>
      </c>
      <c r="P2911" s="8"/>
      <c r="Q2911" t="str">
        <f t="shared" si="45"/>
        <v>Business Logic</v>
      </c>
      <c r="R2911"/>
      <c r="S2911"/>
      <c r="T2911" s="6" t="str">
        <f>IFERROR(VLOOKUP(T$1&amp;"."&amp;$A2911&amp;"."&amp;$B2911,Mappings[[Lookup Name]:[Source Reference]],2,FALSE),"")</f>
        <v/>
      </c>
      <c r="U2911" s="6" t="str">
        <f>IFERROR(VLOOKUP(U$1&amp;"."&amp;$A2911&amp;"."&amp;$B2911,Mappings[[Lookup Name]:[Source Reference]],2,FALSE),"")</f>
        <v/>
      </c>
      <c r="V2911" s="6" t="str">
        <f>IFERROR(VLOOKUP(V$1&amp;"."&amp;$A2911&amp;"."&amp;$B2911,Mappings[[Lookup Name]:[Source Reference]],2,FALSE),"")</f>
        <v/>
      </c>
      <c r="W2911" s="6" t="str">
        <f>IFERROR(VLOOKUP(W$1&amp;"."&amp;$A2911&amp;"."&amp;$B2911,Mappings[[Lookup Name]:[Source Reference]],2,FALSE),"")</f>
        <v/>
      </c>
    </row>
    <row r="2912" spans="1:23" x14ac:dyDescent="0.3">
      <c r="A2912" t="s">
        <v>1785</v>
      </c>
      <c r="B2912" s="6" t="s">
        <v>286</v>
      </c>
      <c r="C2912" s="5">
        <v>105</v>
      </c>
      <c r="D2912" t="s">
        <v>2101</v>
      </c>
      <c r="E2912">
        <v>1</v>
      </c>
      <c r="F2912">
        <v>0</v>
      </c>
      <c r="G2912">
        <v>0</v>
      </c>
      <c r="H2912">
        <v>0</v>
      </c>
      <c r="I2912">
        <v>0</v>
      </c>
      <c r="J2912" t="s">
        <v>2117</v>
      </c>
      <c r="K2912" s="2" t="s">
        <v>2117</v>
      </c>
      <c r="L2912" t="str">
        <f>VLOOKUP(A2912,Tables!$A$2:$B$218,2,FALSE)</f>
        <v/>
      </c>
      <c r="O2912" s="8" t="s">
        <v>3149</v>
      </c>
      <c r="P2912" s="8"/>
      <c r="Q2912" t="str">
        <f t="shared" si="45"/>
        <v>Business Logic</v>
      </c>
      <c r="R2912"/>
      <c r="S2912"/>
      <c r="T2912" s="6" t="str">
        <f>IFERROR(VLOOKUP(T$1&amp;"."&amp;$A2912&amp;"."&amp;$B2912,Mappings[[Lookup Name]:[Source Reference]],2,FALSE),"")</f>
        <v/>
      </c>
      <c r="U2912" s="6" t="str">
        <f>IFERROR(VLOOKUP(U$1&amp;"."&amp;$A2912&amp;"."&amp;$B2912,Mappings[[Lookup Name]:[Source Reference]],2,FALSE),"")</f>
        <v/>
      </c>
      <c r="V2912" s="6" t="str">
        <f>IFERROR(VLOOKUP(V$1&amp;"."&amp;$A2912&amp;"."&amp;$B2912,Mappings[[Lookup Name]:[Source Reference]],2,FALSE),"")</f>
        <v/>
      </c>
      <c r="W2912" s="6" t="str">
        <f>IFERROR(VLOOKUP(W$1&amp;"."&amp;$A2912&amp;"."&amp;$B2912,Mappings[[Lookup Name]:[Source Reference]],2,FALSE),"")</f>
        <v/>
      </c>
    </row>
    <row r="2913" spans="1:23" x14ac:dyDescent="0.3">
      <c r="A2913" t="s">
        <v>1785</v>
      </c>
      <c r="B2913" s="6" t="s">
        <v>287</v>
      </c>
      <c r="C2913" s="5">
        <v>106</v>
      </c>
      <c r="D2913" t="s">
        <v>2101</v>
      </c>
      <c r="E2913">
        <v>1</v>
      </c>
      <c r="F2913">
        <v>0</v>
      </c>
      <c r="G2913">
        <v>0</v>
      </c>
      <c r="H2913">
        <v>0</v>
      </c>
      <c r="I2913">
        <v>0</v>
      </c>
      <c r="J2913" t="s">
        <v>2117</v>
      </c>
      <c r="K2913" s="2" t="s">
        <v>2117</v>
      </c>
      <c r="L2913" t="str">
        <f>VLOOKUP(A2913,Tables!$A$2:$B$218,2,FALSE)</f>
        <v/>
      </c>
      <c r="O2913" s="8" t="s">
        <v>3149</v>
      </c>
      <c r="P2913" s="8"/>
      <c r="Q2913" t="str">
        <f t="shared" si="45"/>
        <v>Business Logic</v>
      </c>
      <c r="R2913"/>
      <c r="S2913"/>
      <c r="T2913" s="6" t="str">
        <f>IFERROR(VLOOKUP(T$1&amp;"."&amp;$A2913&amp;"."&amp;$B2913,Mappings[[Lookup Name]:[Source Reference]],2,FALSE),"")</f>
        <v/>
      </c>
      <c r="U2913" s="6" t="str">
        <f>IFERROR(VLOOKUP(U$1&amp;"."&amp;$A2913&amp;"."&amp;$B2913,Mappings[[Lookup Name]:[Source Reference]],2,FALSE),"")</f>
        <v/>
      </c>
      <c r="V2913" s="6" t="str">
        <f>IFERROR(VLOOKUP(V$1&amp;"."&amp;$A2913&amp;"."&amp;$B2913,Mappings[[Lookup Name]:[Source Reference]],2,FALSE),"")</f>
        <v/>
      </c>
      <c r="W2913" s="6" t="str">
        <f>IFERROR(VLOOKUP(W$1&amp;"."&amp;$A2913&amp;"."&amp;$B2913,Mappings[[Lookup Name]:[Source Reference]],2,FALSE),"")</f>
        <v/>
      </c>
    </row>
    <row r="2914" spans="1:23" x14ac:dyDescent="0.3">
      <c r="A2914" t="s">
        <v>1785</v>
      </c>
      <c r="B2914" s="6" t="s">
        <v>288</v>
      </c>
      <c r="C2914" s="5">
        <v>107</v>
      </c>
      <c r="D2914" t="s">
        <v>2101</v>
      </c>
      <c r="E2914">
        <v>1</v>
      </c>
      <c r="F2914">
        <v>0</v>
      </c>
      <c r="G2914">
        <v>0</v>
      </c>
      <c r="H2914">
        <v>0</v>
      </c>
      <c r="I2914">
        <v>0</v>
      </c>
      <c r="J2914" t="s">
        <v>2117</v>
      </c>
      <c r="K2914" s="2" t="s">
        <v>2117</v>
      </c>
      <c r="L2914" t="str">
        <f>VLOOKUP(A2914,Tables!$A$2:$B$218,2,FALSE)</f>
        <v/>
      </c>
      <c r="O2914" s="8" t="s">
        <v>3149</v>
      </c>
      <c r="P2914" s="8"/>
      <c r="Q2914" t="str">
        <f t="shared" si="45"/>
        <v>Business Logic</v>
      </c>
      <c r="R2914"/>
      <c r="S2914"/>
      <c r="T2914" s="6" t="str">
        <f>IFERROR(VLOOKUP(T$1&amp;"."&amp;$A2914&amp;"."&amp;$B2914,Mappings[[Lookup Name]:[Source Reference]],2,FALSE),"")</f>
        <v/>
      </c>
      <c r="U2914" s="6" t="str">
        <f>IFERROR(VLOOKUP(U$1&amp;"."&amp;$A2914&amp;"."&amp;$B2914,Mappings[[Lookup Name]:[Source Reference]],2,FALSE),"")</f>
        <v/>
      </c>
      <c r="V2914" s="6" t="str">
        <f>IFERROR(VLOOKUP(V$1&amp;"."&amp;$A2914&amp;"."&amp;$B2914,Mappings[[Lookup Name]:[Source Reference]],2,FALSE),"")</f>
        <v/>
      </c>
      <c r="W2914" s="6" t="str">
        <f>IFERROR(VLOOKUP(W$1&amp;"."&amp;$A2914&amp;"."&amp;$B2914,Mappings[[Lookup Name]:[Source Reference]],2,FALSE),"")</f>
        <v/>
      </c>
    </row>
    <row r="2915" spans="1:23" x14ac:dyDescent="0.3">
      <c r="A2915" t="s">
        <v>1785</v>
      </c>
      <c r="B2915" s="6" t="s">
        <v>289</v>
      </c>
      <c r="C2915" s="5">
        <v>108</v>
      </c>
      <c r="D2915" t="s">
        <v>2102</v>
      </c>
      <c r="E2915">
        <v>15</v>
      </c>
      <c r="F2915">
        <v>0</v>
      </c>
      <c r="G2915">
        <v>0</v>
      </c>
      <c r="H2915">
        <v>0</v>
      </c>
      <c r="I2915">
        <v>0</v>
      </c>
      <c r="J2915" t="s">
        <v>2117</v>
      </c>
      <c r="K2915" s="2" t="s">
        <v>2117</v>
      </c>
      <c r="L2915" t="str">
        <f>VLOOKUP(A2915,Tables!$A$2:$B$218,2,FALSE)</f>
        <v/>
      </c>
      <c r="O2915" s="8" t="s">
        <v>3149</v>
      </c>
      <c r="P2915" s="8"/>
      <c r="Q2915" t="str">
        <f t="shared" si="45"/>
        <v>Business Logic</v>
      </c>
      <c r="R2915"/>
      <c r="S2915"/>
      <c r="T2915" s="6" t="str">
        <f>IFERROR(VLOOKUP(T$1&amp;"."&amp;$A2915&amp;"."&amp;$B2915,Mappings[[Lookup Name]:[Source Reference]],2,FALSE),"")</f>
        <v/>
      </c>
      <c r="U2915" s="6" t="str">
        <f>IFERROR(VLOOKUP(U$1&amp;"."&amp;$A2915&amp;"."&amp;$B2915,Mappings[[Lookup Name]:[Source Reference]],2,FALSE),"")</f>
        <v/>
      </c>
      <c r="V2915" s="6" t="str">
        <f>IFERROR(VLOOKUP(V$1&amp;"."&amp;$A2915&amp;"."&amp;$B2915,Mappings[[Lookup Name]:[Source Reference]],2,FALSE),"")</f>
        <v/>
      </c>
      <c r="W2915" s="6" t="str">
        <f>IFERROR(VLOOKUP(W$1&amp;"."&amp;$A2915&amp;"."&amp;$B2915,Mappings[[Lookup Name]:[Source Reference]],2,FALSE),"")</f>
        <v/>
      </c>
    </row>
    <row r="2916" spans="1:23" x14ac:dyDescent="0.3">
      <c r="A2916" t="s">
        <v>1785</v>
      </c>
      <c r="B2916" s="6" t="s">
        <v>290</v>
      </c>
      <c r="C2916" s="5">
        <v>109</v>
      </c>
      <c r="D2916" t="s">
        <v>2101</v>
      </c>
      <c r="E2916">
        <v>1</v>
      </c>
      <c r="F2916">
        <v>0</v>
      </c>
      <c r="G2916">
        <v>0</v>
      </c>
      <c r="H2916">
        <v>0</v>
      </c>
      <c r="I2916">
        <v>0</v>
      </c>
      <c r="J2916" t="s">
        <v>2117</v>
      </c>
      <c r="K2916" s="2" t="s">
        <v>2117</v>
      </c>
      <c r="L2916" t="str">
        <f>VLOOKUP(A2916,Tables!$A$2:$B$218,2,FALSE)</f>
        <v/>
      </c>
      <c r="O2916" s="8" t="s">
        <v>3149</v>
      </c>
      <c r="P2916" s="8"/>
      <c r="Q2916" t="str">
        <f t="shared" si="45"/>
        <v>Business Logic</v>
      </c>
      <c r="R2916"/>
      <c r="S2916"/>
      <c r="T2916" s="6" t="str">
        <f>IFERROR(VLOOKUP(T$1&amp;"."&amp;$A2916&amp;"."&amp;$B2916,Mappings[[Lookup Name]:[Source Reference]],2,FALSE),"")</f>
        <v/>
      </c>
      <c r="U2916" s="6" t="str">
        <f>IFERROR(VLOOKUP(U$1&amp;"."&amp;$A2916&amp;"."&amp;$B2916,Mappings[[Lookup Name]:[Source Reference]],2,FALSE),"")</f>
        <v/>
      </c>
      <c r="V2916" s="6" t="str">
        <f>IFERROR(VLOOKUP(V$1&amp;"."&amp;$A2916&amp;"."&amp;$B2916,Mappings[[Lookup Name]:[Source Reference]],2,FALSE),"")</f>
        <v/>
      </c>
      <c r="W2916" s="6" t="str">
        <f>IFERROR(VLOOKUP(W$1&amp;"."&amp;$A2916&amp;"."&amp;$B2916,Mappings[[Lookup Name]:[Source Reference]],2,FALSE),"")</f>
        <v/>
      </c>
    </row>
    <row r="2917" spans="1:23" x14ac:dyDescent="0.3">
      <c r="A2917" t="s">
        <v>1785</v>
      </c>
      <c r="B2917" s="6" t="s">
        <v>291</v>
      </c>
      <c r="C2917" s="5">
        <v>110</v>
      </c>
      <c r="D2917" t="s">
        <v>2103</v>
      </c>
      <c r="E2917">
        <v>8</v>
      </c>
      <c r="F2917">
        <v>19</v>
      </c>
      <c r="G2917">
        <v>4</v>
      </c>
      <c r="H2917">
        <v>0</v>
      </c>
      <c r="I2917">
        <v>0</v>
      </c>
      <c r="J2917" t="s">
        <v>2117</v>
      </c>
      <c r="K2917" s="2" t="s">
        <v>2117</v>
      </c>
      <c r="L2917" t="str">
        <f>VLOOKUP(A2917,Tables!$A$2:$B$218,2,FALSE)</f>
        <v/>
      </c>
      <c r="O2917" s="8" t="s">
        <v>3149</v>
      </c>
      <c r="P2917" s="8"/>
      <c r="Q2917" t="str">
        <f t="shared" si="45"/>
        <v>Business Logic</v>
      </c>
      <c r="R2917"/>
      <c r="S2917"/>
      <c r="T2917" s="6" t="str">
        <f>IFERROR(VLOOKUP(T$1&amp;"."&amp;$A2917&amp;"."&amp;$B2917,Mappings[[Lookup Name]:[Source Reference]],2,FALSE),"")</f>
        <v/>
      </c>
      <c r="U2917" s="6" t="str">
        <f>IFERROR(VLOOKUP(U$1&amp;"."&amp;$A2917&amp;"."&amp;$B2917,Mappings[[Lookup Name]:[Source Reference]],2,FALSE),"")</f>
        <v/>
      </c>
      <c r="V2917" s="6" t="str">
        <f>IFERROR(VLOOKUP(V$1&amp;"."&amp;$A2917&amp;"."&amp;$B2917,Mappings[[Lookup Name]:[Source Reference]],2,FALSE),"")</f>
        <v/>
      </c>
      <c r="W2917" s="6" t="str">
        <f>IFERROR(VLOOKUP(W$1&amp;"."&amp;$A2917&amp;"."&amp;$B2917,Mappings[[Lookup Name]:[Source Reference]],2,FALSE),"")</f>
        <v/>
      </c>
    </row>
    <row r="2918" spans="1:23" x14ac:dyDescent="0.3">
      <c r="A2918" t="s">
        <v>1785</v>
      </c>
      <c r="B2918" s="6" t="s">
        <v>292</v>
      </c>
      <c r="C2918" s="5">
        <v>111</v>
      </c>
      <c r="D2918" t="s">
        <v>2101</v>
      </c>
      <c r="E2918">
        <v>1</v>
      </c>
      <c r="F2918">
        <v>0</v>
      </c>
      <c r="G2918">
        <v>0</v>
      </c>
      <c r="H2918">
        <v>0</v>
      </c>
      <c r="I2918">
        <v>0</v>
      </c>
      <c r="J2918" t="s">
        <v>2117</v>
      </c>
      <c r="K2918" s="2" t="s">
        <v>2117</v>
      </c>
      <c r="L2918" t="str">
        <f>VLOOKUP(A2918,Tables!$A$2:$B$218,2,FALSE)</f>
        <v/>
      </c>
      <c r="O2918" s="8" t="s">
        <v>3149</v>
      </c>
      <c r="P2918" s="8"/>
      <c r="Q2918" t="str">
        <f t="shared" si="45"/>
        <v>Business Logic</v>
      </c>
      <c r="R2918"/>
      <c r="S2918"/>
      <c r="T2918" s="6" t="str">
        <f>IFERROR(VLOOKUP(T$1&amp;"."&amp;$A2918&amp;"."&amp;$B2918,Mappings[[Lookup Name]:[Source Reference]],2,FALSE),"")</f>
        <v/>
      </c>
      <c r="U2918" s="6" t="str">
        <f>IFERROR(VLOOKUP(U$1&amp;"."&amp;$A2918&amp;"."&amp;$B2918,Mappings[[Lookup Name]:[Source Reference]],2,FALSE),"")</f>
        <v/>
      </c>
      <c r="V2918" s="6" t="str">
        <f>IFERROR(VLOOKUP(V$1&amp;"."&amp;$A2918&amp;"."&amp;$B2918,Mappings[[Lookup Name]:[Source Reference]],2,FALSE),"")</f>
        <v/>
      </c>
      <c r="W2918" s="6" t="str">
        <f>IFERROR(VLOOKUP(W$1&amp;"."&amp;$A2918&amp;"."&amp;$B2918,Mappings[[Lookup Name]:[Source Reference]],2,FALSE),"")</f>
        <v/>
      </c>
    </row>
    <row r="2919" spans="1:23" x14ac:dyDescent="0.3">
      <c r="A2919" t="s">
        <v>1785</v>
      </c>
      <c r="B2919" s="6" t="s">
        <v>293</v>
      </c>
      <c r="C2919" s="5">
        <v>112</v>
      </c>
      <c r="D2919" t="s">
        <v>2101</v>
      </c>
      <c r="E2919">
        <v>1</v>
      </c>
      <c r="F2919">
        <v>0</v>
      </c>
      <c r="G2919">
        <v>0</v>
      </c>
      <c r="H2919">
        <v>0</v>
      </c>
      <c r="I2919">
        <v>0</v>
      </c>
      <c r="J2919" t="s">
        <v>2117</v>
      </c>
      <c r="K2919" s="2" t="s">
        <v>2117</v>
      </c>
      <c r="L2919" t="str">
        <f>VLOOKUP(A2919,Tables!$A$2:$B$218,2,FALSE)</f>
        <v/>
      </c>
      <c r="O2919" s="8" t="s">
        <v>3149</v>
      </c>
      <c r="P2919" s="8"/>
      <c r="Q2919" t="str">
        <f t="shared" si="45"/>
        <v>Business Logic</v>
      </c>
      <c r="R2919"/>
      <c r="S2919"/>
      <c r="T2919" s="6" t="str">
        <f>IFERROR(VLOOKUP(T$1&amp;"."&amp;$A2919&amp;"."&amp;$B2919,Mappings[[Lookup Name]:[Source Reference]],2,FALSE),"")</f>
        <v/>
      </c>
      <c r="U2919" s="6" t="str">
        <f>IFERROR(VLOOKUP(U$1&amp;"."&amp;$A2919&amp;"."&amp;$B2919,Mappings[[Lookup Name]:[Source Reference]],2,FALSE),"")</f>
        <v/>
      </c>
      <c r="V2919" s="6" t="str">
        <f>IFERROR(VLOOKUP(V$1&amp;"."&amp;$A2919&amp;"."&amp;$B2919,Mappings[[Lookup Name]:[Source Reference]],2,FALSE),"")</f>
        <v/>
      </c>
      <c r="W2919" s="6" t="str">
        <f>IFERROR(VLOOKUP(W$1&amp;"."&amp;$A2919&amp;"."&amp;$B2919,Mappings[[Lookup Name]:[Source Reference]],2,FALSE),"")</f>
        <v/>
      </c>
    </row>
    <row r="2920" spans="1:23" x14ac:dyDescent="0.3">
      <c r="A2920" t="s">
        <v>1785</v>
      </c>
      <c r="B2920" s="6" t="s">
        <v>294</v>
      </c>
      <c r="C2920" s="5">
        <v>113</v>
      </c>
      <c r="D2920" t="s">
        <v>2101</v>
      </c>
      <c r="E2920">
        <v>1</v>
      </c>
      <c r="F2920">
        <v>0</v>
      </c>
      <c r="G2920">
        <v>0</v>
      </c>
      <c r="H2920">
        <v>0</v>
      </c>
      <c r="I2920">
        <v>0</v>
      </c>
      <c r="J2920" t="s">
        <v>2117</v>
      </c>
      <c r="K2920" s="2" t="s">
        <v>2117</v>
      </c>
      <c r="L2920" t="str">
        <f>VLOOKUP(A2920,Tables!$A$2:$B$218,2,FALSE)</f>
        <v/>
      </c>
      <c r="O2920" s="8" t="s">
        <v>3149</v>
      </c>
      <c r="P2920" s="8"/>
      <c r="Q2920" t="str">
        <f t="shared" si="45"/>
        <v>Business Logic</v>
      </c>
      <c r="R2920"/>
      <c r="S2920"/>
      <c r="T2920" s="6" t="str">
        <f>IFERROR(VLOOKUP(T$1&amp;"."&amp;$A2920&amp;"."&amp;$B2920,Mappings[[Lookup Name]:[Source Reference]],2,FALSE),"")</f>
        <v/>
      </c>
      <c r="U2920" s="6" t="str">
        <f>IFERROR(VLOOKUP(U$1&amp;"."&amp;$A2920&amp;"."&amp;$B2920,Mappings[[Lookup Name]:[Source Reference]],2,FALSE),"")</f>
        <v/>
      </c>
      <c r="V2920" s="6" t="str">
        <f>IFERROR(VLOOKUP(V$1&amp;"."&amp;$A2920&amp;"."&amp;$B2920,Mappings[[Lookup Name]:[Source Reference]],2,FALSE),"")</f>
        <v/>
      </c>
      <c r="W2920" s="6" t="str">
        <f>IFERROR(VLOOKUP(W$1&amp;"."&amp;$A2920&amp;"."&amp;$B2920,Mappings[[Lookup Name]:[Source Reference]],2,FALSE),"")</f>
        <v/>
      </c>
    </row>
    <row r="2921" spans="1:23" x14ac:dyDescent="0.3">
      <c r="A2921" t="s">
        <v>1785</v>
      </c>
      <c r="B2921" s="6" t="s">
        <v>295</v>
      </c>
      <c r="C2921" s="5">
        <v>114</v>
      </c>
      <c r="D2921" t="s">
        <v>2101</v>
      </c>
      <c r="E2921">
        <v>1</v>
      </c>
      <c r="F2921">
        <v>0</v>
      </c>
      <c r="G2921">
        <v>0</v>
      </c>
      <c r="H2921">
        <v>0</v>
      </c>
      <c r="I2921">
        <v>0</v>
      </c>
      <c r="J2921" t="s">
        <v>2117</v>
      </c>
      <c r="K2921" s="2" t="s">
        <v>2117</v>
      </c>
      <c r="L2921" t="str">
        <f>VLOOKUP(A2921,Tables!$A$2:$B$218,2,FALSE)</f>
        <v/>
      </c>
      <c r="O2921" s="8" t="s">
        <v>3149</v>
      </c>
      <c r="P2921" s="8"/>
      <c r="Q2921" t="str">
        <f t="shared" si="45"/>
        <v>Business Logic</v>
      </c>
      <c r="R2921"/>
      <c r="S2921"/>
      <c r="T2921" s="6" t="str">
        <f>IFERROR(VLOOKUP(T$1&amp;"."&amp;$A2921&amp;"."&amp;$B2921,Mappings[[Lookup Name]:[Source Reference]],2,FALSE),"")</f>
        <v/>
      </c>
      <c r="U2921" s="6" t="str">
        <f>IFERROR(VLOOKUP(U$1&amp;"."&amp;$A2921&amp;"."&amp;$B2921,Mappings[[Lookup Name]:[Source Reference]],2,FALSE),"")</f>
        <v/>
      </c>
      <c r="V2921" s="6" t="str">
        <f>IFERROR(VLOOKUP(V$1&amp;"."&amp;$A2921&amp;"."&amp;$B2921,Mappings[[Lookup Name]:[Source Reference]],2,FALSE),"")</f>
        <v/>
      </c>
      <c r="W2921" s="6" t="str">
        <f>IFERROR(VLOOKUP(W$1&amp;"."&amp;$A2921&amp;"."&amp;$B2921,Mappings[[Lookup Name]:[Source Reference]],2,FALSE),"")</f>
        <v/>
      </c>
    </row>
    <row r="2922" spans="1:23" x14ac:dyDescent="0.3">
      <c r="A2922" t="s">
        <v>1785</v>
      </c>
      <c r="B2922" s="6" t="s">
        <v>296</v>
      </c>
      <c r="C2922" s="5">
        <v>115</v>
      </c>
      <c r="D2922" t="s">
        <v>2103</v>
      </c>
      <c r="E2922">
        <v>8</v>
      </c>
      <c r="F2922">
        <v>19</v>
      </c>
      <c r="G2922">
        <v>4</v>
      </c>
      <c r="H2922">
        <v>0</v>
      </c>
      <c r="I2922">
        <v>0</v>
      </c>
      <c r="J2922" t="s">
        <v>2117</v>
      </c>
      <c r="K2922" s="2" t="s">
        <v>2117</v>
      </c>
      <c r="L2922" t="str">
        <f>VLOOKUP(A2922,Tables!$A$2:$B$218,2,FALSE)</f>
        <v/>
      </c>
      <c r="O2922" s="8" t="s">
        <v>3149</v>
      </c>
      <c r="P2922" s="8"/>
      <c r="Q2922" t="str">
        <f t="shared" si="45"/>
        <v>Business Logic</v>
      </c>
      <c r="R2922"/>
      <c r="S2922"/>
      <c r="T2922" s="6" t="str">
        <f>IFERROR(VLOOKUP(T$1&amp;"."&amp;$A2922&amp;"."&amp;$B2922,Mappings[[Lookup Name]:[Source Reference]],2,FALSE),"")</f>
        <v/>
      </c>
      <c r="U2922" s="6" t="str">
        <f>IFERROR(VLOOKUP(U$1&amp;"."&amp;$A2922&amp;"."&amp;$B2922,Mappings[[Lookup Name]:[Source Reference]],2,FALSE),"")</f>
        <v/>
      </c>
      <c r="V2922" s="6" t="str">
        <f>IFERROR(VLOOKUP(V$1&amp;"."&amp;$A2922&amp;"."&amp;$B2922,Mappings[[Lookup Name]:[Source Reference]],2,FALSE),"")</f>
        <v/>
      </c>
      <c r="W2922" s="6" t="str">
        <f>IFERROR(VLOOKUP(W$1&amp;"."&amp;$A2922&amp;"."&amp;$B2922,Mappings[[Lookup Name]:[Source Reference]],2,FALSE),"")</f>
        <v/>
      </c>
    </row>
    <row r="2923" spans="1:23" x14ac:dyDescent="0.3">
      <c r="A2923" t="s">
        <v>1785</v>
      </c>
      <c r="B2923" s="6" t="s">
        <v>297</v>
      </c>
      <c r="C2923" s="5">
        <v>116</v>
      </c>
      <c r="D2923" t="s">
        <v>2101</v>
      </c>
      <c r="E2923">
        <v>1</v>
      </c>
      <c r="F2923">
        <v>0</v>
      </c>
      <c r="G2923">
        <v>0</v>
      </c>
      <c r="H2923">
        <v>0</v>
      </c>
      <c r="I2923">
        <v>0</v>
      </c>
      <c r="J2923" t="s">
        <v>2117</v>
      </c>
      <c r="K2923" s="2" t="s">
        <v>2117</v>
      </c>
      <c r="L2923" t="str">
        <f>VLOOKUP(A2923,Tables!$A$2:$B$218,2,FALSE)</f>
        <v/>
      </c>
      <c r="O2923" s="8" t="s">
        <v>3149</v>
      </c>
      <c r="P2923" s="8"/>
      <c r="Q2923" t="str">
        <f t="shared" si="45"/>
        <v>Business Logic</v>
      </c>
      <c r="R2923"/>
      <c r="S2923"/>
      <c r="T2923" s="6" t="str">
        <f>IFERROR(VLOOKUP(T$1&amp;"."&amp;$A2923&amp;"."&amp;$B2923,Mappings[[Lookup Name]:[Source Reference]],2,FALSE),"")</f>
        <v/>
      </c>
      <c r="U2923" s="6" t="str">
        <f>IFERROR(VLOOKUP(U$1&amp;"."&amp;$A2923&amp;"."&amp;$B2923,Mappings[[Lookup Name]:[Source Reference]],2,FALSE),"")</f>
        <v/>
      </c>
      <c r="V2923" s="6" t="str">
        <f>IFERROR(VLOOKUP(V$1&amp;"."&amp;$A2923&amp;"."&amp;$B2923,Mappings[[Lookup Name]:[Source Reference]],2,FALSE),"")</f>
        <v/>
      </c>
      <c r="W2923" s="6" t="str">
        <f>IFERROR(VLOOKUP(W$1&amp;"."&amp;$A2923&amp;"."&amp;$B2923,Mappings[[Lookup Name]:[Source Reference]],2,FALSE),"")</f>
        <v/>
      </c>
    </row>
    <row r="2924" spans="1:23" x14ac:dyDescent="0.3">
      <c r="A2924" t="s">
        <v>1785</v>
      </c>
      <c r="B2924" s="6" t="s">
        <v>298</v>
      </c>
      <c r="C2924" s="5">
        <v>117</v>
      </c>
      <c r="D2924" t="s">
        <v>2103</v>
      </c>
      <c r="E2924">
        <v>8</v>
      </c>
      <c r="F2924">
        <v>19</v>
      </c>
      <c r="G2924">
        <v>4</v>
      </c>
      <c r="H2924">
        <v>0</v>
      </c>
      <c r="I2924">
        <v>0</v>
      </c>
      <c r="J2924" t="s">
        <v>2117</v>
      </c>
      <c r="K2924" s="2" t="s">
        <v>2117</v>
      </c>
      <c r="L2924" t="str">
        <f>VLOOKUP(A2924,Tables!$A$2:$B$218,2,FALSE)</f>
        <v/>
      </c>
      <c r="O2924" s="8" t="s">
        <v>3149</v>
      </c>
      <c r="P2924" s="8"/>
      <c r="Q2924" t="str">
        <f t="shared" si="45"/>
        <v>Business Logic</v>
      </c>
      <c r="R2924"/>
      <c r="S2924"/>
      <c r="T2924" s="6" t="str">
        <f>IFERROR(VLOOKUP(T$1&amp;"."&amp;$A2924&amp;"."&amp;$B2924,Mappings[[Lookup Name]:[Source Reference]],2,FALSE),"")</f>
        <v/>
      </c>
      <c r="U2924" s="6" t="str">
        <f>IFERROR(VLOOKUP(U$1&amp;"."&amp;$A2924&amp;"."&amp;$B2924,Mappings[[Lookup Name]:[Source Reference]],2,FALSE),"")</f>
        <v/>
      </c>
      <c r="V2924" s="6" t="str">
        <f>IFERROR(VLOOKUP(V$1&amp;"."&amp;$A2924&amp;"."&amp;$B2924,Mappings[[Lookup Name]:[Source Reference]],2,FALSE),"")</f>
        <v/>
      </c>
      <c r="W2924" s="6" t="str">
        <f>IFERROR(VLOOKUP(W$1&amp;"."&amp;$A2924&amp;"."&amp;$B2924,Mappings[[Lookup Name]:[Source Reference]],2,FALSE),"")</f>
        <v/>
      </c>
    </row>
    <row r="2925" spans="1:23" x14ac:dyDescent="0.3">
      <c r="A2925" t="s">
        <v>1785</v>
      </c>
      <c r="B2925" s="6" t="s">
        <v>299</v>
      </c>
      <c r="C2925" s="5">
        <v>118</v>
      </c>
      <c r="D2925" t="s">
        <v>2103</v>
      </c>
      <c r="E2925">
        <v>8</v>
      </c>
      <c r="F2925">
        <v>19</v>
      </c>
      <c r="G2925">
        <v>4</v>
      </c>
      <c r="H2925">
        <v>0</v>
      </c>
      <c r="I2925">
        <v>0</v>
      </c>
      <c r="J2925" t="s">
        <v>2117</v>
      </c>
      <c r="K2925" s="2" t="s">
        <v>2117</v>
      </c>
      <c r="L2925" t="str">
        <f>VLOOKUP(A2925,Tables!$A$2:$B$218,2,FALSE)</f>
        <v/>
      </c>
      <c r="O2925" s="8" t="s">
        <v>3149</v>
      </c>
      <c r="P2925" s="8"/>
      <c r="Q2925" t="str">
        <f t="shared" si="45"/>
        <v>Business Logic</v>
      </c>
      <c r="R2925"/>
      <c r="S2925"/>
      <c r="T2925" s="6" t="str">
        <f>IFERROR(VLOOKUP(T$1&amp;"."&amp;$A2925&amp;"."&amp;$B2925,Mappings[[Lookup Name]:[Source Reference]],2,FALSE),"")</f>
        <v/>
      </c>
      <c r="U2925" s="6" t="str">
        <f>IFERROR(VLOOKUP(U$1&amp;"."&amp;$A2925&amp;"."&amp;$B2925,Mappings[[Lookup Name]:[Source Reference]],2,FALSE),"")</f>
        <v/>
      </c>
      <c r="V2925" s="6" t="str">
        <f>IFERROR(VLOOKUP(V$1&amp;"."&amp;$A2925&amp;"."&amp;$B2925,Mappings[[Lookup Name]:[Source Reference]],2,FALSE),"")</f>
        <v/>
      </c>
      <c r="W2925" s="6" t="str">
        <f>IFERROR(VLOOKUP(W$1&amp;"."&amp;$A2925&amp;"."&amp;$B2925,Mappings[[Lookup Name]:[Source Reference]],2,FALSE),"")</f>
        <v/>
      </c>
    </row>
    <row r="2926" spans="1:23" x14ac:dyDescent="0.3">
      <c r="A2926" t="s">
        <v>1785</v>
      </c>
      <c r="B2926" s="6" t="s">
        <v>300</v>
      </c>
      <c r="C2926" s="5">
        <v>119</v>
      </c>
      <c r="D2926" t="s">
        <v>2098</v>
      </c>
      <c r="E2926">
        <v>8</v>
      </c>
      <c r="F2926">
        <v>23</v>
      </c>
      <c r="G2926">
        <v>3</v>
      </c>
      <c r="H2926">
        <v>1</v>
      </c>
      <c r="I2926">
        <v>0</v>
      </c>
      <c r="J2926" t="s">
        <v>2117</v>
      </c>
      <c r="K2926" s="2" t="s">
        <v>2117</v>
      </c>
      <c r="L2926" t="str">
        <f>VLOOKUP(A2926,Tables!$A$2:$B$218,2,FALSE)</f>
        <v/>
      </c>
      <c r="O2926" s="8" t="s">
        <v>3149</v>
      </c>
      <c r="P2926" s="8"/>
      <c r="Q2926" t="str">
        <f t="shared" si="45"/>
        <v>Business Logic</v>
      </c>
      <c r="R2926"/>
      <c r="S2926"/>
      <c r="T2926" s="6" t="str">
        <f>IFERROR(VLOOKUP(T$1&amp;"."&amp;$A2926&amp;"."&amp;$B2926,Mappings[[Lookup Name]:[Source Reference]],2,FALSE),"")</f>
        <v/>
      </c>
      <c r="U2926" s="6" t="str">
        <f>IFERROR(VLOOKUP(U$1&amp;"."&amp;$A2926&amp;"."&amp;$B2926,Mappings[[Lookup Name]:[Source Reference]],2,FALSE),"")</f>
        <v/>
      </c>
      <c r="V2926" s="6" t="str">
        <f>IFERROR(VLOOKUP(V$1&amp;"."&amp;$A2926&amp;"."&amp;$B2926,Mappings[[Lookup Name]:[Source Reference]],2,FALSE),"")</f>
        <v/>
      </c>
      <c r="W2926" s="6" t="str">
        <f>IFERROR(VLOOKUP(W$1&amp;"."&amp;$A2926&amp;"."&amp;$B2926,Mappings[[Lookup Name]:[Source Reference]],2,FALSE),"")</f>
        <v/>
      </c>
    </row>
    <row r="2927" spans="1:23" x14ac:dyDescent="0.3">
      <c r="A2927" t="s">
        <v>1785</v>
      </c>
      <c r="B2927" s="6" t="s">
        <v>301</v>
      </c>
      <c r="C2927" s="5">
        <v>120</v>
      </c>
      <c r="D2927" t="s">
        <v>2101</v>
      </c>
      <c r="E2927">
        <v>1</v>
      </c>
      <c r="F2927">
        <v>0</v>
      </c>
      <c r="G2927">
        <v>0</v>
      </c>
      <c r="H2927">
        <v>1</v>
      </c>
      <c r="I2927">
        <v>0</v>
      </c>
      <c r="J2927" t="s">
        <v>2117</v>
      </c>
      <c r="K2927" s="2" t="s">
        <v>2117</v>
      </c>
      <c r="L2927" t="str">
        <f>VLOOKUP(A2927,Tables!$A$2:$B$218,2,FALSE)</f>
        <v/>
      </c>
      <c r="O2927" s="8" t="s">
        <v>3149</v>
      </c>
      <c r="P2927" s="8"/>
      <c r="Q2927" t="str">
        <f t="shared" si="45"/>
        <v>Business Logic</v>
      </c>
      <c r="R2927"/>
      <c r="S2927"/>
      <c r="T2927" s="6" t="str">
        <f>IFERROR(VLOOKUP(T$1&amp;"."&amp;$A2927&amp;"."&amp;$B2927,Mappings[[Lookup Name]:[Source Reference]],2,FALSE),"")</f>
        <v/>
      </c>
      <c r="U2927" s="6" t="str">
        <f>IFERROR(VLOOKUP(U$1&amp;"."&amp;$A2927&amp;"."&amp;$B2927,Mappings[[Lookup Name]:[Source Reference]],2,FALSE),"")</f>
        <v/>
      </c>
      <c r="V2927" s="6" t="str">
        <f>IFERROR(VLOOKUP(V$1&amp;"."&amp;$A2927&amp;"."&amp;$B2927,Mappings[[Lookup Name]:[Source Reference]],2,FALSE),"")</f>
        <v/>
      </c>
      <c r="W2927" s="6" t="str">
        <f>IFERROR(VLOOKUP(W$1&amp;"."&amp;$A2927&amp;"."&amp;$B2927,Mappings[[Lookup Name]:[Source Reference]],2,FALSE),"")</f>
        <v/>
      </c>
    </row>
    <row r="2928" spans="1:23" x14ac:dyDescent="0.3">
      <c r="A2928" t="s">
        <v>1785</v>
      </c>
      <c r="B2928" s="6" t="s">
        <v>302</v>
      </c>
      <c r="C2928" s="5">
        <v>121</v>
      </c>
      <c r="D2928" t="s">
        <v>2098</v>
      </c>
      <c r="E2928">
        <v>8</v>
      </c>
      <c r="F2928">
        <v>23</v>
      </c>
      <c r="G2928">
        <v>3</v>
      </c>
      <c r="H2928">
        <v>1</v>
      </c>
      <c r="I2928">
        <v>0</v>
      </c>
      <c r="J2928" t="s">
        <v>2117</v>
      </c>
      <c r="K2928" s="2" t="s">
        <v>2117</v>
      </c>
      <c r="L2928" t="str">
        <f>VLOOKUP(A2928,Tables!$A$2:$B$218,2,FALSE)</f>
        <v/>
      </c>
      <c r="O2928" s="8" t="s">
        <v>3149</v>
      </c>
      <c r="P2928" s="8"/>
      <c r="Q2928" t="str">
        <f t="shared" si="45"/>
        <v>Business Logic</v>
      </c>
      <c r="R2928"/>
      <c r="S2928"/>
      <c r="T2928" s="6" t="str">
        <f>IFERROR(VLOOKUP(T$1&amp;"."&amp;$A2928&amp;"."&amp;$B2928,Mappings[[Lookup Name]:[Source Reference]],2,FALSE),"")</f>
        <v/>
      </c>
      <c r="U2928" s="6" t="str">
        <f>IFERROR(VLOOKUP(U$1&amp;"."&amp;$A2928&amp;"."&amp;$B2928,Mappings[[Lookup Name]:[Source Reference]],2,FALSE),"")</f>
        <v/>
      </c>
      <c r="V2928" s="6" t="str">
        <f>IFERROR(VLOOKUP(V$1&amp;"."&amp;$A2928&amp;"."&amp;$B2928,Mappings[[Lookup Name]:[Source Reference]],2,FALSE),"")</f>
        <v/>
      </c>
      <c r="W2928" s="6" t="str">
        <f>IFERROR(VLOOKUP(W$1&amp;"."&amp;$A2928&amp;"."&amp;$B2928,Mappings[[Lookup Name]:[Source Reference]],2,FALSE),"")</f>
        <v/>
      </c>
    </row>
    <row r="2929" spans="1:23" x14ac:dyDescent="0.3">
      <c r="A2929" t="s">
        <v>1785</v>
      </c>
      <c r="B2929" s="6" t="s">
        <v>303</v>
      </c>
      <c r="C2929" s="5">
        <v>122</v>
      </c>
      <c r="D2929" t="s">
        <v>2102</v>
      </c>
      <c r="E2929">
        <v>50</v>
      </c>
      <c r="F2929">
        <v>0</v>
      </c>
      <c r="G2929">
        <v>0</v>
      </c>
      <c r="H2929">
        <v>1</v>
      </c>
      <c r="I2929">
        <v>0</v>
      </c>
      <c r="J2929" t="s">
        <v>2117</v>
      </c>
      <c r="K2929" s="2" t="s">
        <v>2117</v>
      </c>
      <c r="L2929" t="str">
        <f>VLOOKUP(A2929,Tables!$A$2:$B$218,2,FALSE)</f>
        <v/>
      </c>
      <c r="O2929" s="8" t="s">
        <v>3149</v>
      </c>
      <c r="P2929" s="8"/>
      <c r="Q2929" t="str">
        <f t="shared" si="45"/>
        <v>Business Logic</v>
      </c>
      <c r="R2929"/>
      <c r="S2929"/>
      <c r="T2929" s="6" t="str">
        <f>IFERROR(VLOOKUP(T$1&amp;"."&amp;$A2929&amp;"."&amp;$B2929,Mappings[[Lookup Name]:[Source Reference]],2,FALSE),"")</f>
        <v/>
      </c>
      <c r="U2929" s="6" t="str">
        <f>IFERROR(VLOOKUP(U$1&amp;"."&amp;$A2929&amp;"."&amp;$B2929,Mappings[[Lookup Name]:[Source Reference]],2,FALSE),"")</f>
        <v/>
      </c>
      <c r="V2929" s="6" t="str">
        <f>IFERROR(VLOOKUP(V$1&amp;"."&amp;$A2929&amp;"."&amp;$B2929,Mappings[[Lookup Name]:[Source Reference]],2,FALSE),"")</f>
        <v/>
      </c>
      <c r="W2929" s="6" t="str">
        <f>IFERROR(VLOOKUP(W$1&amp;"."&amp;$A2929&amp;"."&amp;$B2929,Mappings[[Lookup Name]:[Source Reference]],2,FALSE),"")</f>
        <v/>
      </c>
    </row>
    <row r="2930" spans="1:23" x14ac:dyDescent="0.3">
      <c r="A2930" t="s">
        <v>1785</v>
      </c>
      <c r="B2930" s="6" t="s">
        <v>304</v>
      </c>
      <c r="C2930" s="5">
        <v>123</v>
      </c>
      <c r="D2930" t="s">
        <v>2102</v>
      </c>
      <c r="E2930">
        <v>2</v>
      </c>
      <c r="F2930">
        <v>0</v>
      </c>
      <c r="G2930">
        <v>0</v>
      </c>
      <c r="H2930">
        <v>1</v>
      </c>
      <c r="I2930">
        <v>0</v>
      </c>
      <c r="J2930" t="s">
        <v>2117</v>
      </c>
      <c r="K2930" s="2" t="s">
        <v>2117</v>
      </c>
      <c r="L2930" t="str">
        <f>VLOOKUP(A2930,Tables!$A$2:$B$218,2,FALSE)</f>
        <v/>
      </c>
      <c r="O2930" s="8" t="s">
        <v>3149</v>
      </c>
      <c r="P2930" s="8"/>
      <c r="Q2930" t="str">
        <f t="shared" si="45"/>
        <v>Business Logic</v>
      </c>
      <c r="R2930"/>
      <c r="S2930"/>
      <c r="T2930" s="6" t="str">
        <f>IFERROR(VLOOKUP(T$1&amp;"."&amp;$A2930&amp;"."&amp;$B2930,Mappings[[Lookup Name]:[Source Reference]],2,FALSE),"")</f>
        <v/>
      </c>
      <c r="U2930" s="6" t="str">
        <f>IFERROR(VLOOKUP(U$1&amp;"."&amp;$A2930&amp;"."&amp;$B2930,Mappings[[Lookup Name]:[Source Reference]],2,FALSE),"")</f>
        <v/>
      </c>
      <c r="V2930" s="6" t="str">
        <f>IFERROR(VLOOKUP(V$1&amp;"."&amp;$A2930&amp;"."&amp;$B2930,Mappings[[Lookup Name]:[Source Reference]],2,FALSE),"")</f>
        <v/>
      </c>
      <c r="W2930" s="6" t="str">
        <f>IFERROR(VLOOKUP(W$1&amp;"."&amp;$A2930&amp;"."&amp;$B2930,Mappings[[Lookup Name]:[Source Reference]],2,FALSE),"")</f>
        <v/>
      </c>
    </row>
    <row r="2931" spans="1:23" x14ac:dyDescent="0.3">
      <c r="A2931" t="s">
        <v>1785</v>
      </c>
      <c r="B2931" s="6" t="s">
        <v>305</v>
      </c>
      <c r="C2931" s="5">
        <v>124</v>
      </c>
      <c r="D2931" t="s">
        <v>2101</v>
      </c>
      <c r="E2931">
        <v>1</v>
      </c>
      <c r="F2931">
        <v>0</v>
      </c>
      <c r="G2931">
        <v>0</v>
      </c>
      <c r="H2931">
        <v>1</v>
      </c>
      <c r="I2931">
        <v>0</v>
      </c>
      <c r="J2931" t="s">
        <v>2117</v>
      </c>
      <c r="K2931" s="2" t="s">
        <v>2117</v>
      </c>
      <c r="L2931" t="str">
        <f>VLOOKUP(A2931,Tables!$A$2:$B$218,2,FALSE)</f>
        <v/>
      </c>
      <c r="O2931" s="8" t="s">
        <v>3149</v>
      </c>
      <c r="P2931" s="8"/>
      <c r="Q2931" t="str">
        <f t="shared" si="45"/>
        <v>Business Logic</v>
      </c>
      <c r="R2931"/>
      <c r="S2931"/>
      <c r="T2931" s="6" t="str">
        <f>IFERROR(VLOOKUP(T$1&amp;"."&amp;$A2931&amp;"."&amp;$B2931,Mappings[[Lookup Name]:[Source Reference]],2,FALSE),"")</f>
        <v/>
      </c>
      <c r="U2931" s="6" t="str">
        <f>IFERROR(VLOOKUP(U$1&amp;"."&amp;$A2931&amp;"."&amp;$B2931,Mappings[[Lookup Name]:[Source Reference]],2,FALSE),"")</f>
        <v/>
      </c>
      <c r="V2931" s="6" t="str">
        <f>IFERROR(VLOOKUP(V$1&amp;"."&amp;$A2931&amp;"."&amp;$B2931,Mappings[[Lookup Name]:[Source Reference]],2,FALSE),"")</f>
        <v/>
      </c>
      <c r="W2931" s="6" t="str">
        <f>IFERROR(VLOOKUP(W$1&amp;"."&amp;$A2931&amp;"."&amp;$B2931,Mappings[[Lookup Name]:[Source Reference]],2,FALSE),"")</f>
        <v/>
      </c>
    </row>
    <row r="2932" spans="1:23" x14ac:dyDescent="0.3">
      <c r="A2932" t="s">
        <v>1785</v>
      </c>
      <c r="B2932" s="6" t="s">
        <v>306</v>
      </c>
      <c r="C2932" s="5">
        <v>125</v>
      </c>
      <c r="D2932" t="s">
        <v>2101</v>
      </c>
      <c r="E2932">
        <v>1</v>
      </c>
      <c r="F2932">
        <v>0</v>
      </c>
      <c r="G2932">
        <v>0</v>
      </c>
      <c r="H2932">
        <v>1</v>
      </c>
      <c r="I2932">
        <v>0</v>
      </c>
      <c r="J2932" t="s">
        <v>2117</v>
      </c>
      <c r="K2932" s="2" t="s">
        <v>2117</v>
      </c>
      <c r="L2932" t="str">
        <f>VLOOKUP(A2932,Tables!$A$2:$B$218,2,FALSE)</f>
        <v/>
      </c>
      <c r="O2932" s="8" t="s">
        <v>3149</v>
      </c>
      <c r="P2932" s="8"/>
      <c r="Q2932" t="str">
        <f t="shared" si="45"/>
        <v>Business Logic</v>
      </c>
      <c r="R2932"/>
      <c r="S2932"/>
      <c r="T2932" s="6" t="str">
        <f>IFERROR(VLOOKUP(T$1&amp;"."&amp;$A2932&amp;"."&amp;$B2932,Mappings[[Lookup Name]:[Source Reference]],2,FALSE),"")</f>
        <v/>
      </c>
      <c r="U2932" s="6" t="str">
        <f>IFERROR(VLOOKUP(U$1&amp;"."&amp;$A2932&amp;"."&amp;$B2932,Mappings[[Lookup Name]:[Source Reference]],2,FALSE),"")</f>
        <v/>
      </c>
      <c r="V2932" s="6" t="str">
        <f>IFERROR(VLOOKUP(V$1&amp;"."&amp;$A2932&amp;"."&amp;$B2932,Mappings[[Lookup Name]:[Source Reference]],2,FALSE),"")</f>
        <v/>
      </c>
      <c r="W2932" s="6" t="str">
        <f>IFERROR(VLOOKUP(W$1&amp;"."&amp;$A2932&amp;"."&amp;$B2932,Mappings[[Lookup Name]:[Source Reference]],2,FALSE),"")</f>
        <v/>
      </c>
    </row>
    <row r="2933" spans="1:23" x14ac:dyDescent="0.3">
      <c r="A2933" t="s">
        <v>1785</v>
      </c>
      <c r="B2933" s="6" t="s">
        <v>307</v>
      </c>
      <c r="C2933" s="5">
        <v>126</v>
      </c>
      <c r="D2933" t="s">
        <v>2103</v>
      </c>
      <c r="E2933">
        <v>8</v>
      </c>
      <c r="F2933">
        <v>19</v>
      </c>
      <c r="G2933">
        <v>4</v>
      </c>
      <c r="H2933">
        <v>1</v>
      </c>
      <c r="I2933">
        <v>0</v>
      </c>
      <c r="J2933" t="s">
        <v>2117</v>
      </c>
      <c r="K2933" s="2" t="s">
        <v>2117</v>
      </c>
      <c r="L2933" t="str">
        <f>VLOOKUP(A2933,Tables!$A$2:$B$218,2,FALSE)</f>
        <v/>
      </c>
      <c r="O2933" s="8" t="s">
        <v>3149</v>
      </c>
      <c r="P2933" s="8"/>
      <c r="Q2933" t="str">
        <f t="shared" si="45"/>
        <v>Business Logic</v>
      </c>
      <c r="R2933"/>
      <c r="S2933"/>
      <c r="T2933" s="6" t="str">
        <f>IFERROR(VLOOKUP(T$1&amp;"."&amp;$A2933&amp;"."&amp;$B2933,Mappings[[Lookup Name]:[Source Reference]],2,FALSE),"")</f>
        <v/>
      </c>
      <c r="U2933" s="6" t="str">
        <f>IFERROR(VLOOKUP(U$1&amp;"."&amp;$A2933&amp;"."&amp;$B2933,Mappings[[Lookup Name]:[Source Reference]],2,FALSE),"")</f>
        <v/>
      </c>
      <c r="V2933" s="6" t="str">
        <f>IFERROR(VLOOKUP(V$1&amp;"."&amp;$A2933&amp;"."&amp;$B2933,Mappings[[Lookup Name]:[Source Reference]],2,FALSE),"")</f>
        <v/>
      </c>
      <c r="W2933" s="6" t="str">
        <f>IFERROR(VLOOKUP(W$1&amp;"."&amp;$A2933&amp;"."&amp;$B2933,Mappings[[Lookup Name]:[Source Reference]],2,FALSE),"")</f>
        <v/>
      </c>
    </row>
    <row r="2934" spans="1:23" x14ac:dyDescent="0.3">
      <c r="A2934" t="s">
        <v>1785</v>
      </c>
      <c r="B2934" s="6" t="s">
        <v>308</v>
      </c>
      <c r="C2934" s="5">
        <v>127</v>
      </c>
      <c r="D2934" t="s">
        <v>2098</v>
      </c>
      <c r="E2934">
        <v>8</v>
      </c>
      <c r="F2934">
        <v>23</v>
      </c>
      <c r="G2934">
        <v>3</v>
      </c>
      <c r="H2934">
        <v>1</v>
      </c>
      <c r="I2934">
        <v>0</v>
      </c>
      <c r="J2934" t="s">
        <v>2117</v>
      </c>
      <c r="K2934" s="2" t="s">
        <v>2117</v>
      </c>
      <c r="L2934" t="str">
        <f>VLOOKUP(A2934,Tables!$A$2:$B$218,2,FALSE)</f>
        <v/>
      </c>
      <c r="O2934" s="8" t="s">
        <v>3149</v>
      </c>
      <c r="P2934" s="8"/>
      <c r="Q2934" t="str">
        <f t="shared" si="45"/>
        <v>Business Logic</v>
      </c>
      <c r="R2934"/>
      <c r="S2934"/>
      <c r="T2934" s="6" t="str">
        <f>IFERROR(VLOOKUP(T$1&amp;"."&amp;$A2934&amp;"."&amp;$B2934,Mappings[[Lookup Name]:[Source Reference]],2,FALSE),"")</f>
        <v/>
      </c>
      <c r="U2934" s="6" t="str">
        <f>IFERROR(VLOOKUP(U$1&amp;"."&amp;$A2934&amp;"."&amp;$B2934,Mappings[[Lookup Name]:[Source Reference]],2,FALSE),"")</f>
        <v/>
      </c>
      <c r="V2934" s="6" t="str">
        <f>IFERROR(VLOOKUP(V$1&amp;"."&amp;$A2934&amp;"."&amp;$B2934,Mappings[[Lookup Name]:[Source Reference]],2,FALSE),"")</f>
        <v/>
      </c>
      <c r="W2934" s="6" t="str">
        <f>IFERROR(VLOOKUP(W$1&amp;"."&amp;$A2934&amp;"."&amp;$B2934,Mappings[[Lookup Name]:[Source Reference]],2,FALSE),"")</f>
        <v/>
      </c>
    </row>
    <row r="2935" spans="1:23" x14ac:dyDescent="0.3">
      <c r="A2935" t="s">
        <v>1785</v>
      </c>
      <c r="B2935" s="6" t="s">
        <v>309</v>
      </c>
      <c r="C2935" s="5">
        <v>128</v>
      </c>
      <c r="D2935" t="s">
        <v>2102</v>
      </c>
      <c r="E2935">
        <v>60</v>
      </c>
      <c r="F2935">
        <v>0</v>
      </c>
      <c r="G2935">
        <v>0</v>
      </c>
      <c r="H2935">
        <v>1</v>
      </c>
      <c r="I2935">
        <v>0</v>
      </c>
      <c r="J2935" t="s">
        <v>2117</v>
      </c>
      <c r="K2935" s="2" t="s">
        <v>2117</v>
      </c>
      <c r="L2935" t="str">
        <f>VLOOKUP(A2935,Tables!$A$2:$B$218,2,FALSE)</f>
        <v/>
      </c>
      <c r="O2935" s="8" t="s">
        <v>3149</v>
      </c>
      <c r="P2935" s="8"/>
      <c r="Q2935" t="str">
        <f t="shared" si="45"/>
        <v>Business Logic</v>
      </c>
      <c r="R2935"/>
      <c r="S2935"/>
      <c r="T2935" s="6" t="str">
        <f>IFERROR(VLOOKUP(T$1&amp;"."&amp;$A2935&amp;"."&amp;$B2935,Mappings[[Lookup Name]:[Source Reference]],2,FALSE),"")</f>
        <v/>
      </c>
      <c r="U2935" s="6" t="str">
        <f>IFERROR(VLOOKUP(U$1&amp;"."&amp;$A2935&amp;"."&amp;$B2935,Mappings[[Lookup Name]:[Source Reference]],2,FALSE),"")</f>
        <v/>
      </c>
      <c r="V2935" s="6" t="str">
        <f>IFERROR(VLOOKUP(V$1&amp;"."&amp;$A2935&amp;"."&amp;$B2935,Mappings[[Lookup Name]:[Source Reference]],2,FALSE),"")</f>
        <v/>
      </c>
      <c r="W2935" s="6" t="str">
        <f>IFERROR(VLOOKUP(W$1&amp;"."&amp;$A2935&amp;"."&amp;$B2935,Mappings[[Lookup Name]:[Source Reference]],2,FALSE),"")</f>
        <v/>
      </c>
    </row>
    <row r="2936" spans="1:23" x14ac:dyDescent="0.3">
      <c r="A2936" t="s">
        <v>1785</v>
      </c>
      <c r="B2936" s="6" t="s">
        <v>310</v>
      </c>
      <c r="C2936" s="5">
        <v>129</v>
      </c>
      <c r="D2936" t="s">
        <v>2102</v>
      </c>
      <c r="E2936">
        <v>60</v>
      </c>
      <c r="F2936">
        <v>0</v>
      </c>
      <c r="G2936">
        <v>0</v>
      </c>
      <c r="H2936">
        <v>1</v>
      </c>
      <c r="I2936">
        <v>0</v>
      </c>
      <c r="J2936" t="s">
        <v>2117</v>
      </c>
      <c r="K2936" s="2" t="s">
        <v>2117</v>
      </c>
      <c r="L2936" t="str">
        <f>VLOOKUP(A2936,Tables!$A$2:$B$218,2,FALSE)</f>
        <v/>
      </c>
      <c r="O2936" s="8" t="s">
        <v>3149</v>
      </c>
      <c r="P2936" s="8"/>
      <c r="Q2936" t="str">
        <f t="shared" si="45"/>
        <v>Business Logic</v>
      </c>
      <c r="R2936"/>
      <c r="S2936"/>
      <c r="T2936" s="6" t="str">
        <f>IFERROR(VLOOKUP(T$1&amp;"."&amp;$A2936&amp;"."&amp;$B2936,Mappings[[Lookup Name]:[Source Reference]],2,FALSE),"")</f>
        <v/>
      </c>
      <c r="U2936" s="6" t="str">
        <f>IFERROR(VLOOKUP(U$1&amp;"."&amp;$A2936&amp;"."&amp;$B2936,Mappings[[Lookup Name]:[Source Reference]],2,FALSE),"")</f>
        <v/>
      </c>
      <c r="V2936" s="6" t="str">
        <f>IFERROR(VLOOKUP(V$1&amp;"."&amp;$A2936&amp;"."&amp;$B2936,Mappings[[Lookup Name]:[Source Reference]],2,FALSE),"")</f>
        <v/>
      </c>
      <c r="W2936" s="6" t="str">
        <f>IFERROR(VLOOKUP(W$1&amp;"."&amp;$A2936&amp;"."&amp;$B2936,Mappings[[Lookup Name]:[Source Reference]],2,FALSE),"")</f>
        <v/>
      </c>
    </row>
    <row r="2937" spans="1:23" x14ac:dyDescent="0.3">
      <c r="A2937" t="s">
        <v>1785</v>
      </c>
      <c r="B2937" s="6" t="s">
        <v>311</v>
      </c>
      <c r="C2937" s="5">
        <v>130</v>
      </c>
      <c r="D2937" t="s">
        <v>2101</v>
      </c>
      <c r="E2937">
        <v>1</v>
      </c>
      <c r="F2937">
        <v>0</v>
      </c>
      <c r="G2937">
        <v>0</v>
      </c>
      <c r="H2937">
        <v>1</v>
      </c>
      <c r="I2937">
        <v>0</v>
      </c>
      <c r="J2937" t="s">
        <v>2117</v>
      </c>
      <c r="K2937" s="2" t="s">
        <v>2117</v>
      </c>
      <c r="L2937" t="str">
        <f>VLOOKUP(A2937,Tables!$A$2:$B$218,2,FALSE)</f>
        <v/>
      </c>
      <c r="O2937" s="8" t="s">
        <v>3149</v>
      </c>
      <c r="P2937" s="8"/>
      <c r="Q2937" t="str">
        <f t="shared" si="45"/>
        <v>Business Logic</v>
      </c>
      <c r="R2937"/>
      <c r="S2937"/>
      <c r="T2937" s="6" t="str">
        <f>IFERROR(VLOOKUP(T$1&amp;"."&amp;$A2937&amp;"."&amp;$B2937,Mappings[[Lookup Name]:[Source Reference]],2,FALSE),"")</f>
        <v/>
      </c>
      <c r="U2937" s="6" t="str">
        <f>IFERROR(VLOOKUP(U$1&amp;"."&amp;$A2937&amp;"."&amp;$B2937,Mappings[[Lookup Name]:[Source Reference]],2,FALSE),"")</f>
        <v/>
      </c>
      <c r="V2937" s="6" t="str">
        <f>IFERROR(VLOOKUP(V$1&amp;"."&amp;$A2937&amp;"."&amp;$B2937,Mappings[[Lookup Name]:[Source Reference]],2,FALSE),"")</f>
        <v/>
      </c>
      <c r="W2937" s="6" t="str">
        <f>IFERROR(VLOOKUP(W$1&amp;"."&amp;$A2937&amp;"."&amp;$B2937,Mappings[[Lookup Name]:[Source Reference]],2,FALSE),"")</f>
        <v/>
      </c>
    </row>
    <row r="2938" spans="1:23" x14ac:dyDescent="0.3">
      <c r="A2938" t="s">
        <v>1785</v>
      </c>
      <c r="B2938" s="6" t="s">
        <v>312</v>
      </c>
      <c r="C2938" s="5">
        <v>131</v>
      </c>
      <c r="D2938" t="s">
        <v>2098</v>
      </c>
      <c r="E2938">
        <v>8</v>
      </c>
      <c r="F2938">
        <v>23</v>
      </c>
      <c r="G2938">
        <v>3</v>
      </c>
      <c r="H2938">
        <v>1</v>
      </c>
      <c r="I2938">
        <v>0</v>
      </c>
      <c r="J2938" t="s">
        <v>2117</v>
      </c>
      <c r="K2938" s="2" t="s">
        <v>2117</v>
      </c>
      <c r="L2938" t="str">
        <f>VLOOKUP(A2938,Tables!$A$2:$B$218,2,FALSE)</f>
        <v/>
      </c>
      <c r="O2938" s="8" t="s">
        <v>3149</v>
      </c>
      <c r="P2938" s="8"/>
      <c r="Q2938" t="str">
        <f t="shared" si="45"/>
        <v>Business Logic</v>
      </c>
      <c r="R2938"/>
      <c r="S2938"/>
      <c r="T2938" s="6" t="str">
        <f>IFERROR(VLOOKUP(T$1&amp;"."&amp;$A2938&amp;"."&amp;$B2938,Mappings[[Lookup Name]:[Source Reference]],2,FALSE),"")</f>
        <v/>
      </c>
      <c r="U2938" s="6" t="str">
        <f>IFERROR(VLOOKUP(U$1&amp;"."&amp;$A2938&amp;"."&amp;$B2938,Mappings[[Lookup Name]:[Source Reference]],2,FALSE),"")</f>
        <v/>
      </c>
      <c r="V2938" s="6" t="str">
        <f>IFERROR(VLOOKUP(V$1&amp;"."&amp;$A2938&amp;"."&amp;$B2938,Mappings[[Lookup Name]:[Source Reference]],2,FALSE),"")</f>
        <v/>
      </c>
      <c r="W2938" s="6" t="str">
        <f>IFERROR(VLOOKUP(W$1&amp;"."&amp;$A2938&amp;"."&amp;$B2938,Mappings[[Lookup Name]:[Source Reference]],2,FALSE),"")</f>
        <v/>
      </c>
    </row>
    <row r="2939" spans="1:23" x14ac:dyDescent="0.3">
      <c r="A2939" t="s">
        <v>1785</v>
      </c>
      <c r="B2939" s="6" t="s">
        <v>313</v>
      </c>
      <c r="C2939" s="5">
        <v>132</v>
      </c>
      <c r="D2939" t="s">
        <v>2101</v>
      </c>
      <c r="E2939">
        <v>1</v>
      </c>
      <c r="F2939">
        <v>0</v>
      </c>
      <c r="G2939">
        <v>0</v>
      </c>
      <c r="H2939">
        <v>1</v>
      </c>
      <c r="I2939">
        <v>0</v>
      </c>
      <c r="J2939" t="s">
        <v>2117</v>
      </c>
      <c r="K2939" s="2" t="s">
        <v>2117</v>
      </c>
      <c r="L2939" t="str">
        <f>VLOOKUP(A2939,Tables!$A$2:$B$218,2,FALSE)</f>
        <v/>
      </c>
      <c r="O2939" s="8" t="s">
        <v>3149</v>
      </c>
      <c r="P2939" s="8"/>
      <c r="Q2939" t="str">
        <f t="shared" si="45"/>
        <v>Business Logic</v>
      </c>
      <c r="R2939"/>
      <c r="S2939"/>
      <c r="T2939" s="6" t="str">
        <f>IFERROR(VLOOKUP(T$1&amp;"."&amp;$A2939&amp;"."&amp;$B2939,Mappings[[Lookup Name]:[Source Reference]],2,FALSE),"")</f>
        <v/>
      </c>
      <c r="U2939" s="6" t="str">
        <f>IFERROR(VLOOKUP(U$1&amp;"."&amp;$A2939&amp;"."&amp;$B2939,Mappings[[Lookup Name]:[Source Reference]],2,FALSE),"")</f>
        <v/>
      </c>
      <c r="V2939" s="6" t="str">
        <f>IFERROR(VLOOKUP(V$1&amp;"."&amp;$A2939&amp;"."&amp;$B2939,Mappings[[Lookup Name]:[Source Reference]],2,FALSE),"")</f>
        <v/>
      </c>
      <c r="W2939" s="6" t="str">
        <f>IFERROR(VLOOKUP(W$1&amp;"."&amp;$A2939&amp;"."&amp;$B2939,Mappings[[Lookup Name]:[Source Reference]],2,FALSE),"")</f>
        <v/>
      </c>
    </row>
    <row r="2940" spans="1:23" x14ac:dyDescent="0.3">
      <c r="A2940" t="s">
        <v>1785</v>
      </c>
      <c r="B2940" s="6" t="s">
        <v>314</v>
      </c>
      <c r="C2940" s="5">
        <v>133</v>
      </c>
      <c r="D2940" t="s">
        <v>2101</v>
      </c>
      <c r="E2940">
        <v>1</v>
      </c>
      <c r="F2940">
        <v>0</v>
      </c>
      <c r="G2940">
        <v>0</v>
      </c>
      <c r="H2940">
        <v>1</v>
      </c>
      <c r="I2940">
        <v>0</v>
      </c>
      <c r="J2940" t="s">
        <v>2117</v>
      </c>
      <c r="K2940" s="2" t="s">
        <v>2117</v>
      </c>
      <c r="L2940" t="str">
        <f>VLOOKUP(A2940,Tables!$A$2:$B$218,2,FALSE)</f>
        <v/>
      </c>
      <c r="O2940" s="8" t="s">
        <v>3149</v>
      </c>
      <c r="P2940" s="8"/>
      <c r="Q2940" t="str">
        <f t="shared" si="45"/>
        <v>Business Logic</v>
      </c>
      <c r="R2940"/>
      <c r="S2940"/>
      <c r="T2940" s="6" t="str">
        <f>IFERROR(VLOOKUP(T$1&amp;"."&amp;$A2940&amp;"."&amp;$B2940,Mappings[[Lookup Name]:[Source Reference]],2,FALSE),"")</f>
        <v/>
      </c>
      <c r="U2940" s="6" t="str">
        <f>IFERROR(VLOOKUP(U$1&amp;"."&amp;$A2940&amp;"."&amp;$B2940,Mappings[[Lookup Name]:[Source Reference]],2,FALSE),"")</f>
        <v/>
      </c>
      <c r="V2940" s="6" t="str">
        <f>IFERROR(VLOOKUP(V$1&amp;"."&amp;$A2940&amp;"."&amp;$B2940,Mappings[[Lookup Name]:[Source Reference]],2,FALSE),"")</f>
        <v/>
      </c>
      <c r="W2940" s="6" t="str">
        <f>IFERROR(VLOOKUP(W$1&amp;"."&amp;$A2940&amp;"."&amp;$B2940,Mappings[[Lookup Name]:[Source Reference]],2,FALSE),"")</f>
        <v/>
      </c>
    </row>
    <row r="2941" spans="1:23" x14ac:dyDescent="0.3">
      <c r="A2941" t="s">
        <v>1785</v>
      </c>
      <c r="B2941" s="6" t="s">
        <v>315</v>
      </c>
      <c r="C2941" s="5">
        <v>134</v>
      </c>
      <c r="D2941" t="s">
        <v>2101</v>
      </c>
      <c r="E2941">
        <v>1</v>
      </c>
      <c r="F2941">
        <v>0</v>
      </c>
      <c r="G2941">
        <v>0</v>
      </c>
      <c r="H2941">
        <v>1</v>
      </c>
      <c r="I2941">
        <v>0</v>
      </c>
      <c r="J2941" t="s">
        <v>2117</v>
      </c>
      <c r="K2941" s="2" t="s">
        <v>2117</v>
      </c>
      <c r="L2941" t="str">
        <f>VLOOKUP(A2941,Tables!$A$2:$B$218,2,FALSE)</f>
        <v/>
      </c>
      <c r="O2941" s="8" t="s">
        <v>3149</v>
      </c>
      <c r="P2941" s="8"/>
      <c r="Q2941" t="str">
        <f t="shared" si="45"/>
        <v>Business Logic</v>
      </c>
      <c r="R2941"/>
      <c r="S2941"/>
      <c r="T2941" s="6" t="str">
        <f>IFERROR(VLOOKUP(T$1&amp;"."&amp;$A2941&amp;"."&amp;$B2941,Mappings[[Lookup Name]:[Source Reference]],2,FALSE),"")</f>
        <v/>
      </c>
      <c r="U2941" s="6" t="str">
        <f>IFERROR(VLOOKUP(U$1&amp;"."&amp;$A2941&amp;"."&amp;$B2941,Mappings[[Lookup Name]:[Source Reference]],2,FALSE),"")</f>
        <v/>
      </c>
      <c r="V2941" s="6" t="str">
        <f>IFERROR(VLOOKUP(V$1&amp;"."&amp;$A2941&amp;"."&amp;$B2941,Mappings[[Lookup Name]:[Source Reference]],2,FALSE),"")</f>
        <v/>
      </c>
      <c r="W2941" s="6" t="str">
        <f>IFERROR(VLOOKUP(W$1&amp;"."&amp;$A2941&amp;"."&amp;$B2941,Mappings[[Lookup Name]:[Source Reference]],2,FALSE),"")</f>
        <v/>
      </c>
    </row>
    <row r="2942" spans="1:23" x14ac:dyDescent="0.3">
      <c r="A2942" t="s">
        <v>1785</v>
      </c>
      <c r="B2942" s="6" t="s">
        <v>316</v>
      </c>
      <c r="C2942" s="5">
        <v>135</v>
      </c>
      <c r="D2942" t="s">
        <v>2102</v>
      </c>
      <c r="E2942">
        <v>15</v>
      </c>
      <c r="F2942">
        <v>0</v>
      </c>
      <c r="G2942">
        <v>0</v>
      </c>
      <c r="H2942">
        <v>1</v>
      </c>
      <c r="I2942">
        <v>0</v>
      </c>
      <c r="J2942" t="s">
        <v>2117</v>
      </c>
      <c r="K2942" s="2" t="s">
        <v>2117</v>
      </c>
      <c r="L2942" t="str">
        <f>VLOOKUP(A2942,Tables!$A$2:$B$218,2,FALSE)</f>
        <v/>
      </c>
      <c r="O2942" s="8" t="s">
        <v>3149</v>
      </c>
      <c r="P2942" s="8"/>
      <c r="Q2942" t="str">
        <f t="shared" si="45"/>
        <v>Business Logic</v>
      </c>
      <c r="R2942"/>
      <c r="S2942"/>
      <c r="T2942" s="6" t="str">
        <f>IFERROR(VLOOKUP(T$1&amp;"."&amp;$A2942&amp;"."&amp;$B2942,Mappings[[Lookup Name]:[Source Reference]],2,FALSE),"")</f>
        <v/>
      </c>
      <c r="U2942" s="6" t="str">
        <f>IFERROR(VLOOKUP(U$1&amp;"."&amp;$A2942&amp;"."&amp;$B2942,Mappings[[Lookup Name]:[Source Reference]],2,FALSE),"")</f>
        <v/>
      </c>
      <c r="V2942" s="6" t="str">
        <f>IFERROR(VLOOKUP(V$1&amp;"."&amp;$A2942&amp;"."&amp;$B2942,Mappings[[Lookup Name]:[Source Reference]],2,FALSE),"")</f>
        <v/>
      </c>
      <c r="W2942" s="6" t="str">
        <f>IFERROR(VLOOKUP(W$1&amp;"."&amp;$A2942&amp;"."&amp;$B2942,Mappings[[Lookup Name]:[Source Reference]],2,FALSE),"")</f>
        <v/>
      </c>
    </row>
    <row r="2943" spans="1:23" x14ac:dyDescent="0.3">
      <c r="A2943" t="s">
        <v>1785</v>
      </c>
      <c r="B2943" s="6" t="s">
        <v>317</v>
      </c>
      <c r="C2943" s="5">
        <v>136</v>
      </c>
      <c r="D2943" t="s">
        <v>2098</v>
      </c>
      <c r="E2943">
        <v>8</v>
      </c>
      <c r="F2943">
        <v>23</v>
      </c>
      <c r="G2943">
        <v>3</v>
      </c>
      <c r="H2943">
        <v>1</v>
      </c>
      <c r="I2943">
        <v>0</v>
      </c>
      <c r="J2943" t="s">
        <v>2117</v>
      </c>
      <c r="K2943" s="2" t="s">
        <v>2117</v>
      </c>
      <c r="L2943" t="str">
        <f>VLOOKUP(A2943,Tables!$A$2:$B$218,2,FALSE)</f>
        <v/>
      </c>
      <c r="O2943" s="8" t="s">
        <v>3149</v>
      </c>
      <c r="P2943" s="8"/>
      <c r="Q2943" t="str">
        <f t="shared" si="45"/>
        <v>Business Logic</v>
      </c>
      <c r="R2943"/>
      <c r="S2943"/>
      <c r="T2943" s="6" t="str">
        <f>IFERROR(VLOOKUP(T$1&amp;"."&amp;$A2943&amp;"."&amp;$B2943,Mappings[[Lookup Name]:[Source Reference]],2,FALSE),"")</f>
        <v/>
      </c>
      <c r="U2943" s="6" t="str">
        <f>IFERROR(VLOOKUP(U$1&amp;"."&amp;$A2943&amp;"."&amp;$B2943,Mappings[[Lookup Name]:[Source Reference]],2,FALSE),"")</f>
        <v/>
      </c>
      <c r="V2943" s="6" t="str">
        <f>IFERROR(VLOOKUP(V$1&amp;"."&amp;$A2943&amp;"."&amp;$B2943,Mappings[[Lookup Name]:[Source Reference]],2,FALSE),"")</f>
        <v/>
      </c>
      <c r="W2943" s="6" t="str">
        <f>IFERROR(VLOOKUP(W$1&amp;"."&amp;$A2943&amp;"."&amp;$B2943,Mappings[[Lookup Name]:[Source Reference]],2,FALSE),"")</f>
        <v/>
      </c>
    </row>
    <row r="2944" spans="1:23" x14ac:dyDescent="0.3">
      <c r="A2944" t="s">
        <v>1785</v>
      </c>
      <c r="B2944" s="6" t="s">
        <v>318</v>
      </c>
      <c r="C2944" s="5">
        <v>137</v>
      </c>
      <c r="D2944" t="s">
        <v>2098</v>
      </c>
      <c r="E2944">
        <v>8</v>
      </c>
      <c r="F2944">
        <v>23</v>
      </c>
      <c r="G2944">
        <v>3</v>
      </c>
      <c r="H2944">
        <v>1</v>
      </c>
      <c r="I2944">
        <v>0</v>
      </c>
      <c r="J2944" t="s">
        <v>2117</v>
      </c>
      <c r="K2944" s="2" t="s">
        <v>2117</v>
      </c>
      <c r="L2944" t="str">
        <f>VLOOKUP(A2944,Tables!$A$2:$B$218,2,FALSE)</f>
        <v/>
      </c>
      <c r="O2944" s="8" t="s">
        <v>3149</v>
      </c>
      <c r="P2944" s="8"/>
      <c r="Q2944" t="str">
        <f t="shared" si="45"/>
        <v>Business Logic</v>
      </c>
      <c r="R2944"/>
      <c r="S2944"/>
      <c r="T2944" s="6" t="str">
        <f>IFERROR(VLOOKUP(T$1&amp;"."&amp;$A2944&amp;"."&amp;$B2944,Mappings[[Lookup Name]:[Source Reference]],2,FALSE),"")</f>
        <v/>
      </c>
      <c r="U2944" s="6" t="str">
        <f>IFERROR(VLOOKUP(U$1&amp;"."&amp;$A2944&amp;"."&amp;$B2944,Mappings[[Lookup Name]:[Source Reference]],2,FALSE),"")</f>
        <v/>
      </c>
      <c r="V2944" s="6" t="str">
        <f>IFERROR(VLOOKUP(V$1&amp;"."&amp;$A2944&amp;"."&amp;$B2944,Mappings[[Lookup Name]:[Source Reference]],2,FALSE),"")</f>
        <v/>
      </c>
      <c r="W2944" s="6" t="str">
        <f>IFERROR(VLOOKUP(W$1&amp;"."&amp;$A2944&amp;"."&amp;$B2944,Mappings[[Lookup Name]:[Source Reference]],2,FALSE),"")</f>
        <v/>
      </c>
    </row>
    <row r="2945" spans="1:23" x14ac:dyDescent="0.3">
      <c r="A2945" t="s">
        <v>1785</v>
      </c>
      <c r="B2945" s="6" t="s">
        <v>319</v>
      </c>
      <c r="C2945" s="5">
        <v>138</v>
      </c>
      <c r="D2945" t="s">
        <v>2098</v>
      </c>
      <c r="E2945">
        <v>8</v>
      </c>
      <c r="F2945">
        <v>23</v>
      </c>
      <c r="G2945">
        <v>3</v>
      </c>
      <c r="H2945">
        <v>1</v>
      </c>
      <c r="I2945">
        <v>0</v>
      </c>
      <c r="J2945" t="s">
        <v>2117</v>
      </c>
      <c r="K2945" s="2" t="s">
        <v>2117</v>
      </c>
      <c r="L2945" t="str">
        <f>VLOOKUP(A2945,Tables!$A$2:$B$218,2,FALSE)</f>
        <v/>
      </c>
      <c r="O2945" s="8" t="s">
        <v>3149</v>
      </c>
      <c r="P2945" s="8"/>
      <c r="Q2945" t="str">
        <f t="shared" si="45"/>
        <v>Business Logic</v>
      </c>
      <c r="R2945"/>
      <c r="S2945"/>
      <c r="T2945" s="6" t="str">
        <f>IFERROR(VLOOKUP(T$1&amp;"."&amp;$A2945&amp;"."&amp;$B2945,Mappings[[Lookup Name]:[Source Reference]],2,FALSE),"")</f>
        <v/>
      </c>
      <c r="U2945" s="6" t="str">
        <f>IFERROR(VLOOKUP(U$1&amp;"."&amp;$A2945&amp;"."&amp;$B2945,Mappings[[Lookup Name]:[Source Reference]],2,FALSE),"")</f>
        <v/>
      </c>
      <c r="V2945" s="6" t="str">
        <f>IFERROR(VLOOKUP(V$1&amp;"."&amp;$A2945&amp;"."&amp;$B2945,Mappings[[Lookup Name]:[Source Reference]],2,FALSE),"")</f>
        <v/>
      </c>
      <c r="W2945" s="6" t="str">
        <f>IFERROR(VLOOKUP(W$1&amp;"."&amp;$A2945&amp;"."&amp;$B2945,Mappings[[Lookup Name]:[Source Reference]],2,FALSE),"")</f>
        <v/>
      </c>
    </row>
    <row r="2946" spans="1:23" x14ac:dyDescent="0.3">
      <c r="A2946" t="s">
        <v>1785</v>
      </c>
      <c r="B2946" s="6" t="s">
        <v>320</v>
      </c>
      <c r="C2946" s="5">
        <v>139</v>
      </c>
      <c r="D2946" t="s">
        <v>2101</v>
      </c>
      <c r="E2946">
        <v>1</v>
      </c>
      <c r="F2946">
        <v>0</v>
      </c>
      <c r="G2946">
        <v>0</v>
      </c>
      <c r="H2946">
        <v>1</v>
      </c>
      <c r="I2946">
        <v>0</v>
      </c>
      <c r="J2946" t="s">
        <v>2117</v>
      </c>
      <c r="K2946" s="2" t="s">
        <v>2117</v>
      </c>
      <c r="L2946" t="str">
        <f>VLOOKUP(A2946,Tables!$A$2:$B$218,2,FALSE)</f>
        <v/>
      </c>
      <c r="O2946" s="8" t="s">
        <v>3149</v>
      </c>
      <c r="P2946" s="8"/>
      <c r="Q2946" t="str">
        <f t="shared" si="45"/>
        <v>Business Logic</v>
      </c>
      <c r="R2946"/>
      <c r="S2946"/>
      <c r="T2946" s="6" t="str">
        <f>IFERROR(VLOOKUP(T$1&amp;"."&amp;$A2946&amp;"."&amp;$B2946,Mappings[[Lookup Name]:[Source Reference]],2,FALSE),"")</f>
        <v/>
      </c>
      <c r="U2946" s="6" t="str">
        <f>IFERROR(VLOOKUP(U$1&amp;"."&amp;$A2946&amp;"."&amp;$B2946,Mappings[[Lookup Name]:[Source Reference]],2,FALSE),"")</f>
        <v/>
      </c>
      <c r="V2946" s="6" t="str">
        <f>IFERROR(VLOOKUP(V$1&amp;"."&amp;$A2946&amp;"."&amp;$B2946,Mappings[[Lookup Name]:[Source Reference]],2,FALSE),"")</f>
        <v/>
      </c>
      <c r="W2946" s="6" t="str">
        <f>IFERROR(VLOOKUP(W$1&amp;"."&amp;$A2946&amp;"."&amp;$B2946,Mappings[[Lookup Name]:[Source Reference]],2,FALSE),"")</f>
        <v/>
      </c>
    </row>
    <row r="2947" spans="1:23" x14ac:dyDescent="0.3">
      <c r="A2947" t="s">
        <v>1785</v>
      </c>
      <c r="B2947" s="6" t="s">
        <v>321</v>
      </c>
      <c r="C2947" s="5">
        <v>140</v>
      </c>
      <c r="D2947" t="s">
        <v>2102</v>
      </c>
      <c r="E2947">
        <v>15</v>
      </c>
      <c r="F2947">
        <v>0</v>
      </c>
      <c r="G2947">
        <v>0</v>
      </c>
      <c r="H2947">
        <v>1</v>
      </c>
      <c r="I2947">
        <v>0</v>
      </c>
      <c r="J2947" t="s">
        <v>2117</v>
      </c>
      <c r="K2947" s="2" t="s">
        <v>2117</v>
      </c>
      <c r="L2947" t="str">
        <f>VLOOKUP(A2947,Tables!$A$2:$B$218,2,FALSE)</f>
        <v/>
      </c>
      <c r="O2947" s="8" t="s">
        <v>3149</v>
      </c>
      <c r="P2947" s="8"/>
      <c r="Q2947" t="str">
        <f t="shared" ref="Q2947:Q3010" si="46">IF(B2947="Source_System_SID","Link to Source System",IF(OR(B2947="Created_By_ID",B2947="Created_by_Date",B2947="Last_Updated_By_Date",B2947="Last_Updated_By_ID",B2947="Audit_SID",B2947="Update_Audit_SID"),"ETL Audit Process",IF(RIGHT(B2947,3)="SID","System Generated","Business Logic")))</f>
        <v>Business Logic</v>
      </c>
      <c r="R2947"/>
      <c r="S2947"/>
      <c r="T2947" s="6" t="str">
        <f>IFERROR(VLOOKUP(T$1&amp;"."&amp;$A2947&amp;"."&amp;$B2947,Mappings[[Lookup Name]:[Source Reference]],2,FALSE),"")</f>
        <v/>
      </c>
      <c r="U2947" s="6" t="str">
        <f>IFERROR(VLOOKUP(U$1&amp;"."&amp;$A2947&amp;"."&amp;$B2947,Mappings[[Lookup Name]:[Source Reference]],2,FALSE),"")</f>
        <v/>
      </c>
      <c r="V2947" s="6" t="str">
        <f>IFERROR(VLOOKUP(V$1&amp;"."&amp;$A2947&amp;"."&amp;$B2947,Mappings[[Lookup Name]:[Source Reference]],2,FALSE),"")</f>
        <v/>
      </c>
      <c r="W2947" s="6" t="str">
        <f>IFERROR(VLOOKUP(W$1&amp;"."&amp;$A2947&amp;"."&amp;$B2947,Mappings[[Lookup Name]:[Source Reference]],2,FALSE),"")</f>
        <v/>
      </c>
    </row>
    <row r="2948" spans="1:23" x14ac:dyDescent="0.3">
      <c r="A2948" t="s">
        <v>1785</v>
      </c>
      <c r="B2948" s="6" t="s">
        <v>322</v>
      </c>
      <c r="C2948" s="5">
        <v>141</v>
      </c>
      <c r="D2948" t="s">
        <v>2101</v>
      </c>
      <c r="E2948">
        <v>1</v>
      </c>
      <c r="F2948">
        <v>0</v>
      </c>
      <c r="G2948">
        <v>0</v>
      </c>
      <c r="H2948">
        <v>1</v>
      </c>
      <c r="I2948">
        <v>0</v>
      </c>
      <c r="J2948" t="s">
        <v>2117</v>
      </c>
      <c r="K2948" s="2" t="s">
        <v>2117</v>
      </c>
      <c r="L2948" t="str">
        <f>VLOOKUP(A2948,Tables!$A$2:$B$218,2,FALSE)</f>
        <v/>
      </c>
      <c r="O2948" s="8" t="s">
        <v>3149</v>
      </c>
      <c r="P2948" s="8"/>
      <c r="Q2948" t="str">
        <f t="shared" si="46"/>
        <v>Business Logic</v>
      </c>
      <c r="R2948"/>
      <c r="S2948"/>
      <c r="T2948" s="6" t="str">
        <f>IFERROR(VLOOKUP(T$1&amp;"."&amp;$A2948&amp;"."&amp;$B2948,Mappings[[Lookup Name]:[Source Reference]],2,FALSE),"")</f>
        <v/>
      </c>
      <c r="U2948" s="6" t="str">
        <f>IFERROR(VLOOKUP(U$1&amp;"."&amp;$A2948&amp;"."&amp;$B2948,Mappings[[Lookup Name]:[Source Reference]],2,FALSE),"")</f>
        <v/>
      </c>
      <c r="V2948" s="6" t="str">
        <f>IFERROR(VLOOKUP(V$1&amp;"."&amp;$A2948&amp;"."&amp;$B2948,Mappings[[Lookup Name]:[Source Reference]],2,FALSE),"")</f>
        <v/>
      </c>
      <c r="W2948" s="6" t="str">
        <f>IFERROR(VLOOKUP(W$1&amp;"."&amp;$A2948&amp;"."&amp;$B2948,Mappings[[Lookup Name]:[Source Reference]],2,FALSE),"")</f>
        <v/>
      </c>
    </row>
    <row r="2949" spans="1:23" x14ac:dyDescent="0.3">
      <c r="A2949" t="s">
        <v>1785</v>
      </c>
      <c r="B2949" s="6" t="s">
        <v>323</v>
      </c>
      <c r="C2949" s="5">
        <v>142</v>
      </c>
      <c r="D2949" t="s">
        <v>2098</v>
      </c>
      <c r="E2949">
        <v>8</v>
      </c>
      <c r="F2949">
        <v>23</v>
      </c>
      <c r="G2949">
        <v>3</v>
      </c>
      <c r="H2949">
        <v>1</v>
      </c>
      <c r="I2949">
        <v>0</v>
      </c>
      <c r="J2949" t="s">
        <v>2117</v>
      </c>
      <c r="K2949" s="2" t="s">
        <v>2117</v>
      </c>
      <c r="L2949" t="str">
        <f>VLOOKUP(A2949,Tables!$A$2:$B$218,2,FALSE)</f>
        <v/>
      </c>
      <c r="O2949" s="8" t="s">
        <v>3149</v>
      </c>
      <c r="P2949" s="8"/>
      <c r="Q2949" t="str">
        <f t="shared" si="46"/>
        <v>Business Logic</v>
      </c>
      <c r="R2949"/>
      <c r="S2949"/>
      <c r="T2949" s="6" t="str">
        <f>IFERROR(VLOOKUP(T$1&amp;"."&amp;$A2949&amp;"."&amp;$B2949,Mappings[[Lookup Name]:[Source Reference]],2,FALSE),"")</f>
        <v/>
      </c>
      <c r="U2949" s="6" t="str">
        <f>IFERROR(VLOOKUP(U$1&amp;"."&amp;$A2949&amp;"."&amp;$B2949,Mappings[[Lookup Name]:[Source Reference]],2,FALSE),"")</f>
        <v/>
      </c>
      <c r="V2949" s="6" t="str">
        <f>IFERROR(VLOOKUP(V$1&amp;"."&amp;$A2949&amp;"."&amp;$B2949,Mappings[[Lookup Name]:[Source Reference]],2,FALSE),"")</f>
        <v/>
      </c>
      <c r="W2949" s="6" t="str">
        <f>IFERROR(VLOOKUP(W$1&amp;"."&amp;$A2949&amp;"."&amp;$B2949,Mappings[[Lookup Name]:[Source Reference]],2,FALSE),"")</f>
        <v/>
      </c>
    </row>
    <row r="2950" spans="1:23" x14ac:dyDescent="0.3">
      <c r="A2950" t="s">
        <v>1785</v>
      </c>
      <c r="B2950" s="6" t="s">
        <v>324</v>
      </c>
      <c r="C2950" s="5">
        <v>143</v>
      </c>
      <c r="D2950" t="s">
        <v>2101</v>
      </c>
      <c r="E2950">
        <v>1</v>
      </c>
      <c r="F2950">
        <v>0</v>
      </c>
      <c r="G2950">
        <v>0</v>
      </c>
      <c r="H2950">
        <v>1</v>
      </c>
      <c r="I2950">
        <v>0</v>
      </c>
      <c r="J2950" t="s">
        <v>2117</v>
      </c>
      <c r="K2950" s="2" t="s">
        <v>2117</v>
      </c>
      <c r="L2950" t="str">
        <f>VLOOKUP(A2950,Tables!$A$2:$B$218,2,FALSE)</f>
        <v/>
      </c>
      <c r="O2950" s="8" t="s">
        <v>3149</v>
      </c>
      <c r="P2950" s="8"/>
      <c r="Q2950" t="str">
        <f t="shared" si="46"/>
        <v>Business Logic</v>
      </c>
      <c r="R2950"/>
      <c r="S2950"/>
      <c r="T2950" s="6" t="str">
        <f>IFERROR(VLOOKUP(T$1&amp;"."&amp;$A2950&amp;"."&amp;$B2950,Mappings[[Lookup Name]:[Source Reference]],2,FALSE),"")</f>
        <v/>
      </c>
      <c r="U2950" s="6" t="str">
        <f>IFERROR(VLOOKUP(U$1&amp;"."&amp;$A2950&amp;"."&amp;$B2950,Mappings[[Lookup Name]:[Source Reference]],2,FALSE),"")</f>
        <v/>
      </c>
      <c r="V2950" s="6" t="str">
        <f>IFERROR(VLOOKUP(V$1&amp;"."&amp;$A2950&amp;"."&amp;$B2950,Mappings[[Lookup Name]:[Source Reference]],2,FALSE),"")</f>
        <v/>
      </c>
      <c r="W2950" s="6" t="str">
        <f>IFERROR(VLOOKUP(W$1&amp;"."&amp;$A2950&amp;"."&amp;$B2950,Mappings[[Lookup Name]:[Source Reference]],2,FALSE),"")</f>
        <v/>
      </c>
    </row>
    <row r="2951" spans="1:23" x14ac:dyDescent="0.3">
      <c r="A2951" t="s">
        <v>1785</v>
      </c>
      <c r="B2951" s="6" t="s">
        <v>325</v>
      </c>
      <c r="C2951" s="5">
        <v>144</v>
      </c>
      <c r="D2951" t="s">
        <v>2099</v>
      </c>
      <c r="E2951">
        <v>4</v>
      </c>
      <c r="F2951">
        <v>10</v>
      </c>
      <c r="G2951">
        <v>0</v>
      </c>
      <c r="H2951">
        <v>1</v>
      </c>
      <c r="I2951">
        <v>0</v>
      </c>
      <c r="J2951" t="s">
        <v>2117</v>
      </c>
      <c r="K2951" s="2" t="s">
        <v>2117</v>
      </c>
      <c r="L2951" t="str">
        <f>VLOOKUP(A2951,Tables!$A$2:$B$218,2,FALSE)</f>
        <v/>
      </c>
      <c r="O2951" s="8" t="s">
        <v>3149</v>
      </c>
      <c r="P2951" s="8"/>
      <c r="Q2951" t="str">
        <f t="shared" si="46"/>
        <v>Business Logic</v>
      </c>
      <c r="R2951"/>
      <c r="S2951"/>
      <c r="T2951" s="6" t="str">
        <f>IFERROR(VLOOKUP(T$1&amp;"."&amp;$A2951&amp;"."&amp;$B2951,Mappings[[Lookup Name]:[Source Reference]],2,FALSE),"")</f>
        <v/>
      </c>
      <c r="U2951" s="6" t="str">
        <f>IFERROR(VLOOKUP(U$1&amp;"."&amp;$A2951&amp;"."&amp;$B2951,Mappings[[Lookup Name]:[Source Reference]],2,FALSE),"")</f>
        <v/>
      </c>
      <c r="V2951" s="6" t="str">
        <f>IFERROR(VLOOKUP(V$1&amp;"."&amp;$A2951&amp;"."&amp;$B2951,Mappings[[Lookup Name]:[Source Reference]],2,FALSE),"")</f>
        <v/>
      </c>
      <c r="W2951" s="6" t="str">
        <f>IFERROR(VLOOKUP(W$1&amp;"."&amp;$A2951&amp;"."&amp;$B2951,Mappings[[Lookup Name]:[Source Reference]],2,FALSE),"")</f>
        <v/>
      </c>
    </row>
    <row r="2952" spans="1:23" x14ac:dyDescent="0.3">
      <c r="A2952" t="s">
        <v>1785</v>
      </c>
      <c r="B2952" s="6" t="s">
        <v>326</v>
      </c>
      <c r="C2952" s="5">
        <v>145</v>
      </c>
      <c r="D2952" t="s">
        <v>2102</v>
      </c>
      <c r="E2952">
        <v>10</v>
      </c>
      <c r="F2952">
        <v>0</v>
      </c>
      <c r="G2952">
        <v>0</v>
      </c>
      <c r="H2952">
        <v>1</v>
      </c>
      <c r="I2952">
        <v>0</v>
      </c>
      <c r="J2952" t="s">
        <v>2117</v>
      </c>
      <c r="K2952" s="2" t="s">
        <v>2117</v>
      </c>
      <c r="L2952" t="str">
        <f>VLOOKUP(A2952,Tables!$A$2:$B$218,2,FALSE)</f>
        <v/>
      </c>
      <c r="O2952" s="8" t="s">
        <v>3149</v>
      </c>
      <c r="P2952" s="8"/>
      <c r="Q2952" t="str">
        <f t="shared" si="46"/>
        <v>Business Logic</v>
      </c>
      <c r="R2952"/>
      <c r="S2952"/>
      <c r="T2952" s="6" t="str">
        <f>IFERROR(VLOOKUP(T$1&amp;"."&amp;$A2952&amp;"."&amp;$B2952,Mappings[[Lookup Name]:[Source Reference]],2,FALSE),"")</f>
        <v/>
      </c>
      <c r="U2952" s="6" t="str">
        <f>IFERROR(VLOOKUP(U$1&amp;"."&amp;$A2952&amp;"."&amp;$B2952,Mappings[[Lookup Name]:[Source Reference]],2,FALSE),"")</f>
        <v/>
      </c>
      <c r="V2952" s="6" t="str">
        <f>IFERROR(VLOOKUP(V$1&amp;"."&amp;$A2952&amp;"."&amp;$B2952,Mappings[[Lookup Name]:[Source Reference]],2,FALSE),"")</f>
        <v/>
      </c>
      <c r="W2952" s="6" t="str">
        <f>IFERROR(VLOOKUP(W$1&amp;"."&amp;$A2952&amp;"."&amp;$B2952,Mappings[[Lookup Name]:[Source Reference]],2,FALSE),"")</f>
        <v/>
      </c>
    </row>
    <row r="2953" spans="1:23" x14ac:dyDescent="0.3">
      <c r="A2953" t="s">
        <v>1785</v>
      </c>
      <c r="B2953" s="6" t="s">
        <v>327</v>
      </c>
      <c r="C2953" s="5">
        <v>146</v>
      </c>
      <c r="D2953" t="s">
        <v>2102</v>
      </c>
      <c r="E2953">
        <v>30</v>
      </c>
      <c r="F2953">
        <v>0</v>
      </c>
      <c r="G2953">
        <v>0</v>
      </c>
      <c r="H2953">
        <v>1</v>
      </c>
      <c r="I2953">
        <v>0</v>
      </c>
      <c r="J2953" t="s">
        <v>2117</v>
      </c>
      <c r="K2953" s="2" t="s">
        <v>2117</v>
      </c>
      <c r="L2953" t="str">
        <f>VLOOKUP(A2953,Tables!$A$2:$B$218,2,FALSE)</f>
        <v/>
      </c>
      <c r="O2953" s="8" t="s">
        <v>3149</v>
      </c>
      <c r="P2953" s="8"/>
      <c r="Q2953" t="str">
        <f t="shared" si="46"/>
        <v>Business Logic</v>
      </c>
      <c r="R2953"/>
      <c r="S2953"/>
      <c r="T2953" s="6" t="str">
        <f>IFERROR(VLOOKUP(T$1&amp;"."&amp;$A2953&amp;"."&amp;$B2953,Mappings[[Lookup Name]:[Source Reference]],2,FALSE),"")</f>
        <v/>
      </c>
      <c r="U2953" s="6" t="str">
        <f>IFERROR(VLOOKUP(U$1&amp;"."&amp;$A2953&amp;"."&amp;$B2953,Mappings[[Lookup Name]:[Source Reference]],2,FALSE),"")</f>
        <v/>
      </c>
      <c r="V2953" s="6" t="str">
        <f>IFERROR(VLOOKUP(V$1&amp;"."&amp;$A2953&amp;"."&amp;$B2953,Mappings[[Lookup Name]:[Source Reference]],2,FALSE),"")</f>
        <v/>
      </c>
      <c r="W2953" s="6" t="str">
        <f>IFERROR(VLOOKUP(W$1&amp;"."&amp;$A2953&amp;"."&amp;$B2953,Mappings[[Lookup Name]:[Source Reference]],2,FALSE),"")</f>
        <v/>
      </c>
    </row>
    <row r="2954" spans="1:23" x14ac:dyDescent="0.3">
      <c r="A2954" t="s">
        <v>1785</v>
      </c>
      <c r="B2954" s="6" t="s">
        <v>328</v>
      </c>
      <c r="C2954" s="5">
        <v>147</v>
      </c>
      <c r="D2954" t="s">
        <v>2102</v>
      </c>
      <c r="E2954">
        <v>25</v>
      </c>
      <c r="F2954">
        <v>0</v>
      </c>
      <c r="G2954">
        <v>0</v>
      </c>
      <c r="H2954">
        <v>1</v>
      </c>
      <c r="I2954">
        <v>0</v>
      </c>
      <c r="J2954" t="s">
        <v>2117</v>
      </c>
      <c r="K2954" s="2" t="s">
        <v>2117</v>
      </c>
      <c r="L2954" t="str">
        <f>VLOOKUP(A2954,Tables!$A$2:$B$218,2,FALSE)</f>
        <v/>
      </c>
      <c r="O2954" s="8" t="s">
        <v>3149</v>
      </c>
      <c r="P2954" s="8"/>
      <c r="Q2954" t="str">
        <f t="shared" si="46"/>
        <v>Business Logic</v>
      </c>
      <c r="R2954"/>
      <c r="S2954"/>
      <c r="T2954" s="6" t="str">
        <f>IFERROR(VLOOKUP(T$1&amp;"."&amp;$A2954&amp;"."&amp;$B2954,Mappings[[Lookup Name]:[Source Reference]],2,FALSE),"")</f>
        <v/>
      </c>
      <c r="U2954" s="6" t="str">
        <f>IFERROR(VLOOKUP(U$1&amp;"."&amp;$A2954&amp;"."&amp;$B2954,Mappings[[Lookup Name]:[Source Reference]],2,FALSE),"")</f>
        <v/>
      </c>
      <c r="V2954" s="6" t="str">
        <f>IFERROR(VLOOKUP(V$1&amp;"."&amp;$A2954&amp;"."&amp;$B2954,Mappings[[Lookup Name]:[Source Reference]],2,FALSE),"")</f>
        <v/>
      </c>
      <c r="W2954" s="6" t="str">
        <f>IFERROR(VLOOKUP(W$1&amp;"."&amp;$A2954&amp;"."&amp;$B2954,Mappings[[Lookup Name]:[Source Reference]],2,FALSE),"")</f>
        <v/>
      </c>
    </row>
    <row r="2955" spans="1:23" x14ac:dyDescent="0.3">
      <c r="A2955" t="s">
        <v>1785</v>
      </c>
      <c r="B2955" s="6" t="s">
        <v>329</v>
      </c>
      <c r="C2955" s="5">
        <v>148</v>
      </c>
      <c r="D2955" t="s">
        <v>2103</v>
      </c>
      <c r="E2955">
        <v>8</v>
      </c>
      <c r="F2955">
        <v>19</v>
      </c>
      <c r="G2955">
        <v>4</v>
      </c>
      <c r="H2955">
        <v>1</v>
      </c>
      <c r="I2955">
        <v>0</v>
      </c>
      <c r="J2955" t="s">
        <v>2117</v>
      </c>
      <c r="K2955" s="2" t="s">
        <v>2117</v>
      </c>
      <c r="L2955" t="str">
        <f>VLOOKUP(A2955,Tables!$A$2:$B$218,2,FALSE)</f>
        <v/>
      </c>
      <c r="O2955" s="8" t="s">
        <v>3149</v>
      </c>
      <c r="P2955" s="8"/>
      <c r="Q2955" t="str">
        <f t="shared" si="46"/>
        <v>Business Logic</v>
      </c>
      <c r="R2955"/>
      <c r="S2955"/>
      <c r="T2955" s="6" t="str">
        <f>IFERROR(VLOOKUP(T$1&amp;"."&amp;$A2955&amp;"."&amp;$B2955,Mappings[[Lookup Name]:[Source Reference]],2,FALSE),"")</f>
        <v/>
      </c>
      <c r="U2955" s="6" t="str">
        <f>IFERROR(VLOOKUP(U$1&amp;"."&amp;$A2955&amp;"."&amp;$B2955,Mappings[[Lookup Name]:[Source Reference]],2,FALSE),"")</f>
        <v/>
      </c>
      <c r="V2955" s="6" t="str">
        <f>IFERROR(VLOOKUP(V$1&amp;"."&amp;$A2955&amp;"."&amp;$B2955,Mappings[[Lookup Name]:[Source Reference]],2,FALSE),"")</f>
        <v/>
      </c>
      <c r="W2955" s="6" t="str">
        <f>IFERROR(VLOOKUP(W$1&amp;"."&amp;$A2955&amp;"."&amp;$B2955,Mappings[[Lookup Name]:[Source Reference]],2,FALSE),"")</f>
        <v/>
      </c>
    </row>
    <row r="2956" spans="1:23" x14ac:dyDescent="0.3">
      <c r="A2956" t="s">
        <v>1785</v>
      </c>
      <c r="B2956" s="6" t="s">
        <v>330</v>
      </c>
      <c r="C2956" s="5">
        <v>149</v>
      </c>
      <c r="D2956" t="s">
        <v>2101</v>
      </c>
      <c r="E2956">
        <v>1</v>
      </c>
      <c r="F2956">
        <v>0</v>
      </c>
      <c r="G2956">
        <v>0</v>
      </c>
      <c r="H2956">
        <v>1</v>
      </c>
      <c r="I2956">
        <v>0</v>
      </c>
      <c r="J2956" t="s">
        <v>2117</v>
      </c>
      <c r="K2956" s="2" t="s">
        <v>2117</v>
      </c>
      <c r="L2956" t="str">
        <f>VLOOKUP(A2956,Tables!$A$2:$B$218,2,FALSE)</f>
        <v/>
      </c>
      <c r="O2956" s="8" t="s">
        <v>3149</v>
      </c>
      <c r="P2956" s="8"/>
      <c r="Q2956" t="str">
        <f t="shared" si="46"/>
        <v>Business Logic</v>
      </c>
      <c r="R2956"/>
      <c r="S2956"/>
      <c r="T2956" s="6" t="str">
        <f>IFERROR(VLOOKUP(T$1&amp;"."&amp;$A2956&amp;"."&amp;$B2956,Mappings[[Lookup Name]:[Source Reference]],2,FALSE),"")</f>
        <v/>
      </c>
      <c r="U2956" s="6" t="str">
        <f>IFERROR(VLOOKUP(U$1&amp;"."&amp;$A2956&amp;"."&amp;$B2956,Mappings[[Lookup Name]:[Source Reference]],2,FALSE),"")</f>
        <v/>
      </c>
      <c r="V2956" s="6" t="str">
        <f>IFERROR(VLOOKUP(V$1&amp;"."&amp;$A2956&amp;"."&amp;$B2956,Mappings[[Lookup Name]:[Source Reference]],2,FALSE),"")</f>
        <v/>
      </c>
      <c r="W2956" s="6" t="str">
        <f>IFERROR(VLOOKUP(W$1&amp;"."&amp;$A2956&amp;"."&amp;$B2956,Mappings[[Lookup Name]:[Source Reference]],2,FALSE),"")</f>
        <v/>
      </c>
    </row>
    <row r="2957" spans="1:23" x14ac:dyDescent="0.3">
      <c r="A2957" t="s">
        <v>1785</v>
      </c>
      <c r="B2957" s="6" t="s">
        <v>331</v>
      </c>
      <c r="C2957" s="5">
        <v>150</v>
      </c>
      <c r="D2957" t="s">
        <v>2101</v>
      </c>
      <c r="E2957">
        <v>1</v>
      </c>
      <c r="F2957">
        <v>0</v>
      </c>
      <c r="G2957">
        <v>0</v>
      </c>
      <c r="H2957">
        <v>1</v>
      </c>
      <c r="I2957">
        <v>0</v>
      </c>
      <c r="J2957" t="s">
        <v>2117</v>
      </c>
      <c r="K2957" s="2" t="s">
        <v>2117</v>
      </c>
      <c r="L2957" t="str">
        <f>VLOOKUP(A2957,Tables!$A$2:$B$218,2,FALSE)</f>
        <v/>
      </c>
      <c r="O2957" s="8" t="s">
        <v>3149</v>
      </c>
      <c r="P2957" s="8"/>
      <c r="Q2957" t="str">
        <f t="shared" si="46"/>
        <v>Business Logic</v>
      </c>
      <c r="R2957"/>
      <c r="S2957"/>
      <c r="T2957" s="6" t="str">
        <f>IFERROR(VLOOKUP(T$1&amp;"."&amp;$A2957&amp;"."&amp;$B2957,Mappings[[Lookup Name]:[Source Reference]],2,FALSE),"")</f>
        <v/>
      </c>
      <c r="U2957" s="6" t="str">
        <f>IFERROR(VLOOKUP(U$1&amp;"."&amp;$A2957&amp;"."&amp;$B2957,Mappings[[Lookup Name]:[Source Reference]],2,FALSE),"")</f>
        <v/>
      </c>
      <c r="V2957" s="6" t="str">
        <f>IFERROR(VLOOKUP(V$1&amp;"."&amp;$A2957&amp;"."&amp;$B2957,Mappings[[Lookup Name]:[Source Reference]],2,FALSE),"")</f>
        <v/>
      </c>
      <c r="W2957" s="6" t="str">
        <f>IFERROR(VLOOKUP(W$1&amp;"."&amp;$A2957&amp;"."&amp;$B2957,Mappings[[Lookup Name]:[Source Reference]],2,FALSE),"")</f>
        <v/>
      </c>
    </row>
    <row r="2958" spans="1:23" x14ac:dyDescent="0.3">
      <c r="A2958" t="s">
        <v>1785</v>
      </c>
      <c r="B2958" s="6" t="s">
        <v>332</v>
      </c>
      <c r="C2958" s="5">
        <v>151</v>
      </c>
      <c r="D2958" t="s">
        <v>2098</v>
      </c>
      <c r="E2958">
        <v>8</v>
      </c>
      <c r="F2958">
        <v>23</v>
      </c>
      <c r="G2958">
        <v>3</v>
      </c>
      <c r="H2958">
        <v>1</v>
      </c>
      <c r="I2958">
        <v>0</v>
      </c>
      <c r="J2958" t="s">
        <v>2117</v>
      </c>
      <c r="K2958" s="2" t="s">
        <v>2117</v>
      </c>
      <c r="L2958" t="str">
        <f>VLOOKUP(A2958,Tables!$A$2:$B$218,2,FALSE)</f>
        <v/>
      </c>
      <c r="O2958" s="8" t="s">
        <v>3149</v>
      </c>
      <c r="P2958" s="8"/>
      <c r="Q2958" t="str">
        <f t="shared" si="46"/>
        <v>Business Logic</v>
      </c>
      <c r="R2958"/>
      <c r="S2958"/>
      <c r="T2958" s="6" t="str">
        <f>IFERROR(VLOOKUP(T$1&amp;"."&amp;$A2958&amp;"."&amp;$B2958,Mappings[[Lookup Name]:[Source Reference]],2,FALSE),"")</f>
        <v/>
      </c>
      <c r="U2958" s="6" t="str">
        <f>IFERROR(VLOOKUP(U$1&amp;"."&amp;$A2958&amp;"."&amp;$B2958,Mappings[[Lookup Name]:[Source Reference]],2,FALSE),"")</f>
        <v/>
      </c>
      <c r="V2958" s="6" t="str">
        <f>IFERROR(VLOOKUP(V$1&amp;"."&amp;$A2958&amp;"."&amp;$B2958,Mappings[[Lookup Name]:[Source Reference]],2,FALSE),"")</f>
        <v/>
      </c>
      <c r="W2958" s="6" t="str">
        <f>IFERROR(VLOOKUP(W$1&amp;"."&amp;$A2958&amp;"."&amp;$B2958,Mappings[[Lookup Name]:[Source Reference]],2,FALSE),"")</f>
        <v/>
      </c>
    </row>
    <row r="2959" spans="1:23" x14ac:dyDescent="0.3">
      <c r="A2959" t="s">
        <v>1785</v>
      </c>
      <c r="B2959" s="6" t="s">
        <v>333</v>
      </c>
      <c r="C2959" s="5">
        <v>152</v>
      </c>
      <c r="D2959" t="s">
        <v>2101</v>
      </c>
      <c r="E2959">
        <v>1</v>
      </c>
      <c r="F2959">
        <v>0</v>
      </c>
      <c r="G2959">
        <v>0</v>
      </c>
      <c r="H2959">
        <v>1</v>
      </c>
      <c r="I2959">
        <v>0</v>
      </c>
      <c r="J2959" t="s">
        <v>2117</v>
      </c>
      <c r="K2959" s="2" t="s">
        <v>2117</v>
      </c>
      <c r="L2959" t="str">
        <f>VLOOKUP(A2959,Tables!$A$2:$B$218,2,FALSE)</f>
        <v/>
      </c>
      <c r="O2959" s="8" t="s">
        <v>3149</v>
      </c>
      <c r="P2959" s="8"/>
      <c r="Q2959" t="str">
        <f t="shared" si="46"/>
        <v>Business Logic</v>
      </c>
      <c r="R2959"/>
      <c r="S2959"/>
      <c r="T2959" s="6" t="str">
        <f>IFERROR(VLOOKUP(T$1&amp;"."&amp;$A2959&amp;"."&amp;$B2959,Mappings[[Lookup Name]:[Source Reference]],2,FALSE),"")</f>
        <v/>
      </c>
      <c r="U2959" s="6" t="str">
        <f>IFERROR(VLOOKUP(U$1&amp;"."&amp;$A2959&amp;"."&amp;$B2959,Mappings[[Lookup Name]:[Source Reference]],2,FALSE),"")</f>
        <v/>
      </c>
      <c r="V2959" s="6" t="str">
        <f>IFERROR(VLOOKUP(V$1&amp;"."&amp;$A2959&amp;"."&amp;$B2959,Mappings[[Lookup Name]:[Source Reference]],2,FALSE),"")</f>
        <v/>
      </c>
      <c r="W2959" s="6" t="str">
        <f>IFERROR(VLOOKUP(W$1&amp;"."&amp;$A2959&amp;"."&amp;$B2959,Mappings[[Lookup Name]:[Source Reference]],2,FALSE),"")</f>
        <v/>
      </c>
    </row>
    <row r="2960" spans="1:23" x14ac:dyDescent="0.3">
      <c r="A2960" t="s">
        <v>1785</v>
      </c>
      <c r="B2960" s="6" t="s">
        <v>12</v>
      </c>
      <c r="C2960" s="5">
        <v>153</v>
      </c>
      <c r="D2960" t="s">
        <v>2102</v>
      </c>
      <c r="E2960">
        <v>120</v>
      </c>
      <c r="F2960">
        <v>0</v>
      </c>
      <c r="G2960">
        <v>0</v>
      </c>
      <c r="H2960">
        <v>0</v>
      </c>
      <c r="I2960">
        <v>0</v>
      </c>
      <c r="J2960" t="s">
        <v>2117</v>
      </c>
      <c r="K2960" s="2" t="s">
        <v>2117</v>
      </c>
      <c r="L2960" t="str">
        <f>VLOOKUP(A2960,Tables!$A$2:$B$218,2,FALSE)</f>
        <v/>
      </c>
      <c r="O2960" s="8" t="s">
        <v>3149</v>
      </c>
      <c r="P2960" s="8"/>
      <c r="Q2960" t="str">
        <f t="shared" si="46"/>
        <v>ETL Audit Process</v>
      </c>
      <c r="R2960"/>
      <c r="S2960"/>
      <c r="T2960" s="6" t="str">
        <f>IFERROR(VLOOKUP(T$1&amp;"."&amp;$A2960&amp;"."&amp;$B2960,Mappings[[Lookup Name]:[Source Reference]],2,FALSE),"")</f>
        <v/>
      </c>
      <c r="U2960" s="6" t="str">
        <f>IFERROR(VLOOKUP(U$1&amp;"."&amp;$A2960&amp;"."&amp;$B2960,Mappings[[Lookup Name]:[Source Reference]],2,FALSE),"")</f>
        <v/>
      </c>
      <c r="V2960" s="6" t="str">
        <f>IFERROR(VLOOKUP(V$1&amp;"."&amp;$A2960&amp;"."&amp;$B2960,Mappings[[Lookup Name]:[Source Reference]],2,FALSE),"")</f>
        <v/>
      </c>
      <c r="W2960" s="6" t="str">
        <f>IFERROR(VLOOKUP(W$1&amp;"."&amp;$A2960&amp;"."&amp;$B2960,Mappings[[Lookup Name]:[Source Reference]],2,FALSE),"")</f>
        <v/>
      </c>
    </row>
    <row r="2961" spans="1:23" x14ac:dyDescent="0.3">
      <c r="A2961" t="s">
        <v>1785</v>
      </c>
      <c r="B2961" s="6" t="s">
        <v>13</v>
      </c>
      <c r="C2961" s="5">
        <v>154</v>
      </c>
      <c r="D2961" t="s">
        <v>2098</v>
      </c>
      <c r="E2961">
        <v>8</v>
      </c>
      <c r="F2961">
        <v>23</v>
      </c>
      <c r="G2961">
        <v>3</v>
      </c>
      <c r="H2961">
        <v>0</v>
      </c>
      <c r="I2961">
        <v>0</v>
      </c>
      <c r="J2961" t="s">
        <v>2117</v>
      </c>
      <c r="K2961" s="2" t="s">
        <v>2117</v>
      </c>
      <c r="L2961" t="str">
        <f>VLOOKUP(A2961,Tables!$A$2:$B$218,2,FALSE)</f>
        <v/>
      </c>
      <c r="O2961" s="8" t="s">
        <v>3149</v>
      </c>
      <c r="P2961" s="8"/>
      <c r="Q2961" t="str">
        <f t="shared" si="46"/>
        <v>ETL Audit Process</v>
      </c>
      <c r="R2961"/>
      <c r="S2961"/>
      <c r="T2961" s="6" t="str">
        <f>IFERROR(VLOOKUP(T$1&amp;"."&amp;$A2961&amp;"."&amp;$B2961,Mappings[[Lookup Name]:[Source Reference]],2,FALSE),"")</f>
        <v/>
      </c>
      <c r="U2961" s="6" t="str">
        <f>IFERROR(VLOOKUP(U$1&amp;"."&amp;$A2961&amp;"."&amp;$B2961,Mappings[[Lookup Name]:[Source Reference]],2,FALSE),"")</f>
        <v/>
      </c>
      <c r="V2961" s="6" t="str">
        <f>IFERROR(VLOOKUP(V$1&amp;"."&amp;$A2961&amp;"."&amp;$B2961,Mappings[[Lookup Name]:[Source Reference]],2,FALSE),"")</f>
        <v/>
      </c>
      <c r="W2961" s="6" t="str">
        <f>IFERROR(VLOOKUP(W$1&amp;"."&amp;$A2961&amp;"."&amp;$B2961,Mappings[[Lookup Name]:[Source Reference]],2,FALSE),"")</f>
        <v/>
      </c>
    </row>
    <row r="2962" spans="1:23" x14ac:dyDescent="0.3">
      <c r="A2962" t="s">
        <v>1785</v>
      </c>
      <c r="B2962" s="6" t="s">
        <v>15</v>
      </c>
      <c r="C2962" s="5">
        <v>155</v>
      </c>
      <c r="D2962" t="s">
        <v>2102</v>
      </c>
      <c r="E2962">
        <v>120</v>
      </c>
      <c r="F2962">
        <v>0</v>
      </c>
      <c r="G2962">
        <v>0</v>
      </c>
      <c r="H2962">
        <v>0</v>
      </c>
      <c r="I2962">
        <v>0</v>
      </c>
      <c r="J2962" t="s">
        <v>2117</v>
      </c>
      <c r="K2962" s="2" t="s">
        <v>2117</v>
      </c>
      <c r="L2962" t="str">
        <f>VLOOKUP(A2962,Tables!$A$2:$B$218,2,FALSE)</f>
        <v/>
      </c>
      <c r="O2962" s="8" t="s">
        <v>3149</v>
      </c>
      <c r="P2962" s="8"/>
      <c r="Q2962" t="str">
        <f t="shared" si="46"/>
        <v>ETL Audit Process</v>
      </c>
      <c r="R2962"/>
      <c r="S2962"/>
      <c r="T2962" s="6" t="str">
        <f>IFERROR(VLOOKUP(T$1&amp;"."&amp;$A2962&amp;"."&amp;$B2962,Mappings[[Lookup Name]:[Source Reference]],2,FALSE),"")</f>
        <v/>
      </c>
      <c r="U2962" s="6" t="str">
        <f>IFERROR(VLOOKUP(U$1&amp;"."&amp;$A2962&amp;"."&amp;$B2962,Mappings[[Lookup Name]:[Source Reference]],2,FALSE),"")</f>
        <v/>
      </c>
      <c r="V2962" s="6" t="str">
        <f>IFERROR(VLOOKUP(V$1&amp;"."&amp;$A2962&amp;"."&amp;$B2962,Mappings[[Lookup Name]:[Source Reference]],2,FALSE),"")</f>
        <v/>
      </c>
      <c r="W2962" s="6" t="str">
        <f>IFERROR(VLOOKUP(W$1&amp;"."&amp;$A2962&amp;"."&amp;$B2962,Mappings[[Lookup Name]:[Source Reference]],2,FALSE),"")</f>
        <v/>
      </c>
    </row>
    <row r="2963" spans="1:23" x14ac:dyDescent="0.3">
      <c r="A2963" t="s">
        <v>1785</v>
      </c>
      <c r="B2963" s="6" t="s">
        <v>14</v>
      </c>
      <c r="C2963" s="5">
        <v>156</v>
      </c>
      <c r="D2963" t="s">
        <v>2098</v>
      </c>
      <c r="E2963">
        <v>8</v>
      </c>
      <c r="F2963">
        <v>23</v>
      </c>
      <c r="G2963">
        <v>3</v>
      </c>
      <c r="H2963">
        <v>0</v>
      </c>
      <c r="I2963">
        <v>0</v>
      </c>
      <c r="J2963" t="s">
        <v>2117</v>
      </c>
      <c r="K2963" s="2" t="s">
        <v>2117</v>
      </c>
      <c r="L2963" t="str">
        <f>VLOOKUP(A2963,Tables!$A$2:$B$218,2,FALSE)</f>
        <v/>
      </c>
      <c r="O2963" s="8" t="s">
        <v>3149</v>
      </c>
      <c r="P2963" s="8"/>
      <c r="Q2963" t="str">
        <f t="shared" si="46"/>
        <v>ETL Audit Process</v>
      </c>
      <c r="R2963"/>
      <c r="S2963"/>
      <c r="T2963" s="6" t="str">
        <f>IFERROR(VLOOKUP(T$1&amp;"."&amp;$A2963&amp;"."&amp;$B2963,Mappings[[Lookup Name]:[Source Reference]],2,FALSE),"")</f>
        <v/>
      </c>
      <c r="U2963" s="6" t="str">
        <f>IFERROR(VLOOKUP(U$1&amp;"."&amp;$A2963&amp;"."&amp;$B2963,Mappings[[Lookup Name]:[Source Reference]],2,FALSE),"")</f>
        <v/>
      </c>
      <c r="V2963" s="6" t="str">
        <f>IFERROR(VLOOKUP(V$1&amp;"."&amp;$A2963&amp;"."&amp;$B2963,Mappings[[Lookup Name]:[Source Reference]],2,FALSE),"")</f>
        <v/>
      </c>
      <c r="W2963" s="6" t="str">
        <f>IFERROR(VLOOKUP(W$1&amp;"."&amp;$A2963&amp;"."&amp;$B2963,Mappings[[Lookup Name]:[Source Reference]],2,FALSE),"")</f>
        <v/>
      </c>
    </row>
    <row r="2964" spans="1:23" x14ac:dyDescent="0.3">
      <c r="A2964" t="s">
        <v>1785</v>
      </c>
      <c r="B2964" s="6" t="s">
        <v>16</v>
      </c>
      <c r="C2964" s="5">
        <v>157</v>
      </c>
      <c r="D2964" t="s">
        <v>2099</v>
      </c>
      <c r="E2964">
        <v>4</v>
      </c>
      <c r="F2964">
        <v>10</v>
      </c>
      <c r="G2964">
        <v>0</v>
      </c>
      <c r="H2964">
        <v>0</v>
      </c>
      <c r="I2964">
        <v>0</v>
      </c>
      <c r="J2964" t="s">
        <v>2117</v>
      </c>
      <c r="K2964" s="2" t="s">
        <v>2117</v>
      </c>
      <c r="L2964" t="str">
        <f>VLOOKUP(A2964,Tables!$A$2:$B$218,2,FALSE)</f>
        <v/>
      </c>
      <c r="O2964" s="8" t="s">
        <v>3149</v>
      </c>
      <c r="P2964" s="8"/>
      <c r="Q2964" t="str">
        <f t="shared" si="46"/>
        <v>ETL Audit Process</v>
      </c>
      <c r="R2964"/>
      <c r="S2964"/>
      <c r="T2964" s="6" t="str">
        <f>IFERROR(VLOOKUP(T$1&amp;"."&amp;$A2964&amp;"."&amp;$B2964,Mappings[[Lookup Name]:[Source Reference]],2,FALSE),"")</f>
        <v/>
      </c>
      <c r="U2964" s="6" t="str">
        <f>IFERROR(VLOOKUP(U$1&amp;"."&amp;$A2964&amp;"."&amp;$B2964,Mappings[[Lookup Name]:[Source Reference]],2,FALSE),"")</f>
        <v/>
      </c>
      <c r="V2964" s="6" t="str">
        <f>IFERROR(VLOOKUP(V$1&amp;"."&amp;$A2964&amp;"."&amp;$B2964,Mappings[[Lookup Name]:[Source Reference]],2,FALSE),"")</f>
        <v/>
      </c>
      <c r="W2964" s="6" t="str">
        <f>IFERROR(VLOOKUP(W$1&amp;"."&amp;$A2964&amp;"."&amp;$B2964,Mappings[[Lookup Name]:[Source Reference]],2,FALSE),"")</f>
        <v/>
      </c>
    </row>
    <row r="2965" spans="1:23" x14ac:dyDescent="0.3">
      <c r="A2965" t="s">
        <v>1785</v>
      </c>
      <c r="B2965" s="6" t="s">
        <v>17</v>
      </c>
      <c r="C2965" s="5">
        <v>158</v>
      </c>
      <c r="D2965" t="s">
        <v>2099</v>
      </c>
      <c r="E2965">
        <v>4</v>
      </c>
      <c r="F2965">
        <v>10</v>
      </c>
      <c r="G2965">
        <v>0</v>
      </c>
      <c r="H2965">
        <v>0</v>
      </c>
      <c r="I2965">
        <v>0</v>
      </c>
      <c r="J2965" t="s">
        <v>2117</v>
      </c>
      <c r="K2965" s="2" t="s">
        <v>2117</v>
      </c>
      <c r="L2965" t="str">
        <f>VLOOKUP(A2965,Tables!$A$2:$B$218,2,FALSE)</f>
        <v/>
      </c>
      <c r="O2965" s="8" t="s">
        <v>3149</v>
      </c>
      <c r="P2965" s="8"/>
      <c r="Q2965" t="str">
        <f t="shared" si="46"/>
        <v>ETL Audit Process</v>
      </c>
      <c r="R2965"/>
      <c r="S2965"/>
      <c r="T2965" s="6" t="str">
        <f>IFERROR(VLOOKUP(T$1&amp;"."&amp;$A2965&amp;"."&amp;$B2965,Mappings[[Lookup Name]:[Source Reference]],2,FALSE),"")</f>
        <v/>
      </c>
      <c r="U2965" s="6" t="str">
        <f>IFERROR(VLOOKUP(U$1&amp;"."&amp;$A2965&amp;"."&amp;$B2965,Mappings[[Lookup Name]:[Source Reference]],2,FALSE),"")</f>
        <v/>
      </c>
      <c r="V2965" s="6" t="str">
        <f>IFERROR(VLOOKUP(V$1&amp;"."&amp;$A2965&amp;"."&amp;$B2965,Mappings[[Lookup Name]:[Source Reference]],2,FALSE),"")</f>
        <v/>
      </c>
      <c r="W2965" s="6" t="str">
        <f>IFERROR(VLOOKUP(W$1&amp;"."&amp;$A2965&amp;"."&amp;$B2965,Mappings[[Lookup Name]:[Source Reference]],2,FALSE),"")</f>
        <v/>
      </c>
    </row>
    <row r="2966" spans="1:23" x14ac:dyDescent="0.3">
      <c r="A2966" t="s">
        <v>1786</v>
      </c>
      <c r="B2966" s="6" t="s">
        <v>343</v>
      </c>
      <c r="C2966" s="5">
        <v>1</v>
      </c>
      <c r="D2966" t="s">
        <v>2099</v>
      </c>
      <c r="E2966">
        <v>4</v>
      </c>
      <c r="F2966">
        <v>10</v>
      </c>
      <c r="G2966">
        <v>0</v>
      </c>
      <c r="H2966">
        <v>0</v>
      </c>
      <c r="I2966">
        <v>1</v>
      </c>
      <c r="J2966" t="s">
        <v>2117</v>
      </c>
      <c r="K2966" s="2" t="s">
        <v>2117</v>
      </c>
      <c r="L2966" t="str">
        <f>VLOOKUP(A2966,Tables!$A$2:$B$218,2,FALSE)</f>
        <v/>
      </c>
      <c r="O2966" s="8" t="s">
        <v>3149</v>
      </c>
      <c r="P2966" s="8"/>
      <c r="Q2966" t="str">
        <f t="shared" si="46"/>
        <v>System Generated</v>
      </c>
      <c r="R2966"/>
      <c r="S2966"/>
      <c r="T2966" s="6" t="str">
        <f>IFERROR(VLOOKUP(T$1&amp;"."&amp;$A2966&amp;"."&amp;$B2966,Mappings[[Lookup Name]:[Source Reference]],2,FALSE),"")</f>
        <v/>
      </c>
      <c r="U2966" s="6" t="str">
        <f>IFERROR(VLOOKUP(U$1&amp;"."&amp;$A2966&amp;"."&amp;$B2966,Mappings[[Lookup Name]:[Source Reference]],2,FALSE),"")</f>
        <v/>
      </c>
      <c r="V2966" s="6" t="str">
        <f>IFERROR(VLOOKUP(V$1&amp;"."&amp;$A2966&amp;"."&amp;$B2966,Mappings[[Lookup Name]:[Source Reference]],2,FALSE),"")</f>
        <v/>
      </c>
      <c r="W2966" s="6" t="str">
        <f>IFERROR(VLOOKUP(W$1&amp;"."&amp;$A2966&amp;"."&amp;$B2966,Mappings[[Lookup Name]:[Source Reference]],2,FALSE),"")</f>
        <v/>
      </c>
    </row>
    <row r="2967" spans="1:23" x14ac:dyDescent="0.3">
      <c r="A2967" t="s">
        <v>1786</v>
      </c>
      <c r="B2967" s="6" t="s">
        <v>192</v>
      </c>
      <c r="C2967" s="5">
        <v>2</v>
      </c>
      <c r="D2967" t="s">
        <v>2099</v>
      </c>
      <c r="E2967">
        <v>4</v>
      </c>
      <c r="F2967">
        <v>10</v>
      </c>
      <c r="G2967">
        <v>0</v>
      </c>
      <c r="H2967">
        <v>0</v>
      </c>
      <c r="I2967">
        <v>0</v>
      </c>
      <c r="J2967" t="s">
        <v>2117</v>
      </c>
      <c r="K2967" s="2" t="s">
        <v>2356</v>
      </c>
      <c r="L2967" t="str">
        <f>VLOOKUP(A2967,Tables!$A$2:$B$218,2,FALSE)</f>
        <v/>
      </c>
      <c r="O2967" s="8" t="s">
        <v>3149</v>
      </c>
      <c r="P2967" s="8"/>
      <c r="Q2967" t="str">
        <f t="shared" si="46"/>
        <v>System Generated</v>
      </c>
      <c r="R2967"/>
      <c r="S2967"/>
      <c r="T2967" s="6" t="str">
        <f>IFERROR(VLOOKUP(T$1&amp;"."&amp;$A2967&amp;"."&amp;$B2967,Mappings[[Lookup Name]:[Source Reference]],2,FALSE),"")</f>
        <v/>
      </c>
      <c r="U2967" s="6" t="str">
        <f>IFERROR(VLOOKUP(U$1&amp;"."&amp;$A2967&amp;"."&amp;$B2967,Mappings[[Lookup Name]:[Source Reference]],2,FALSE),"")</f>
        <v/>
      </c>
      <c r="V2967" s="6" t="str">
        <f>IFERROR(VLOOKUP(V$1&amp;"."&amp;$A2967&amp;"."&amp;$B2967,Mappings[[Lookup Name]:[Source Reference]],2,FALSE),"")</f>
        <v/>
      </c>
      <c r="W2967" s="6" t="str">
        <f>IFERROR(VLOOKUP(W$1&amp;"."&amp;$A2967&amp;"."&amp;$B2967,Mappings[[Lookup Name]:[Source Reference]],2,FALSE),"")</f>
        <v/>
      </c>
    </row>
    <row r="2968" spans="1:23" ht="31.2" x14ac:dyDescent="0.3">
      <c r="A2968" t="s">
        <v>1786</v>
      </c>
      <c r="B2968" s="6" t="s">
        <v>344</v>
      </c>
      <c r="C2968" s="5">
        <v>3</v>
      </c>
      <c r="D2968" t="s">
        <v>2099</v>
      </c>
      <c r="E2968">
        <v>4</v>
      </c>
      <c r="F2968">
        <v>10</v>
      </c>
      <c r="G2968">
        <v>0</v>
      </c>
      <c r="H2968">
        <v>1</v>
      </c>
      <c r="I2968">
        <v>0</v>
      </c>
      <c r="J2968" t="s">
        <v>2117</v>
      </c>
      <c r="K2968" s="2" t="s">
        <v>2357</v>
      </c>
      <c r="L2968" t="str">
        <f>VLOOKUP(A2968,Tables!$A$2:$B$218,2,FALSE)</f>
        <v/>
      </c>
      <c r="O2968" s="8" t="s">
        <v>3149</v>
      </c>
      <c r="P2968" s="8"/>
      <c r="Q2968" t="str">
        <f t="shared" si="46"/>
        <v>System Generated</v>
      </c>
      <c r="R2968"/>
      <c r="S2968"/>
      <c r="T2968" s="6" t="str">
        <f>IFERROR(VLOOKUP(T$1&amp;"."&amp;$A2968&amp;"."&amp;$B2968,Mappings[[Lookup Name]:[Source Reference]],2,FALSE),"")</f>
        <v/>
      </c>
      <c r="U2968" s="6" t="str">
        <f>IFERROR(VLOOKUP(U$1&amp;"."&amp;$A2968&amp;"."&amp;$B2968,Mappings[[Lookup Name]:[Source Reference]],2,FALSE),"")</f>
        <v/>
      </c>
      <c r="V2968" s="6" t="str">
        <f>IFERROR(VLOOKUP(V$1&amp;"."&amp;$A2968&amp;"."&amp;$B2968,Mappings[[Lookup Name]:[Source Reference]],2,FALSE),"")</f>
        <v/>
      </c>
      <c r="W2968" s="6" t="str">
        <f>IFERROR(VLOOKUP(W$1&amp;"."&amp;$A2968&amp;"."&amp;$B2968,Mappings[[Lookup Name]:[Source Reference]],2,FALSE),"")</f>
        <v/>
      </c>
    </row>
    <row r="2969" spans="1:23" ht="31.2" x14ac:dyDescent="0.3">
      <c r="A2969" t="s">
        <v>1786</v>
      </c>
      <c r="B2969" s="6" t="s">
        <v>345</v>
      </c>
      <c r="C2969" s="5">
        <v>4</v>
      </c>
      <c r="D2969" t="s">
        <v>2099</v>
      </c>
      <c r="E2969">
        <v>4</v>
      </c>
      <c r="F2969">
        <v>10</v>
      </c>
      <c r="G2969">
        <v>0</v>
      </c>
      <c r="H2969">
        <v>1</v>
      </c>
      <c r="I2969">
        <v>0</v>
      </c>
      <c r="J2969" t="s">
        <v>2117</v>
      </c>
      <c r="K2969" s="2" t="s">
        <v>2358</v>
      </c>
      <c r="L2969" t="str">
        <f>VLOOKUP(A2969,Tables!$A$2:$B$218,2,FALSE)</f>
        <v/>
      </c>
      <c r="O2969" s="8" t="s">
        <v>3149</v>
      </c>
      <c r="P2969" s="8"/>
      <c r="Q2969" t="str">
        <f t="shared" si="46"/>
        <v>System Generated</v>
      </c>
      <c r="R2969"/>
      <c r="S2969"/>
      <c r="T2969" s="6" t="str">
        <f>IFERROR(VLOOKUP(T$1&amp;"."&amp;$A2969&amp;"."&amp;$B2969,Mappings[[Lookup Name]:[Source Reference]],2,FALSE),"")</f>
        <v/>
      </c>
      <c r="U2969" s="6" t="str">
        <f>IFERROR(VLOOKUP(U$1&amp;"."&amp;$A2969&amp;"."&amp;$B2969,Mappings[[Lookup Name]:[Source Reference]],2,FALSE),"")</f>
        <v/>
      </c>
      <c r="V2969" s="6" t="str">
        <f>IFERROR(VLOOKUP(V$1&amp;"."&amp;$A2969&amp;"."&amp;$B2969,Mappings[[Lookup Name]:[Source Reference]],2,FALSE),"")</f>
        <v/>
      </c>
      <c r="W2969" s="6" t="str">
        <f>IFERROR(VLOOKUP(W$1&amp;"."&amp;$A2969&amp;"."&amp;$B2969,Mappings[[Lookup Name]:[Source Reference]],2,FALSE),"")</f>
        <v/>
      </c>
    </row>
    <row r="2970" spans="1:23" ht="31.2" x14ac:dyDescent="0.3">
      <c r="A2970" t="s">
        <v>1786</v>
      </c>
      <c r="B2970" s="6" t="s">
        <v>346</v>
      </c>
      <c r="C2970" s="5">
        <v>5</v>
      </c>
      <c r="D2970" t="s">
        <v>2099</v>
      </c>
      <c r="E2970">
        <v>4</v>
      </c>
      <c r="F2970">
        <v>10</v>
      </c>
      <c r="G2970">
        <v>0</v>
      </c>
      <c r="H2970">
        <v>0</v>
      </c>
      <c r="I2970">
        <v>0</v>
      </c>
      <c r="J2970" t="s">
        <v>2117</v>
      </c>
      <c r="K2970" s="2" t="s">
        <v>2359</v>
      </c>
      <c r="L2970" t="str">
        <f>VLOOKUP(A2970,Tables!$A$2:$B$218,2,FALSE)</f>
        <v/>
      </c>
      <c r="O2970" s="8" t="s">
        <v>3149</v>
      </c>
      <c r="P2970" s="8"/>
      <c r="Q2970" t="str">
        <f t="shared" si="46"/>
        <v>System Generated</v>
      </c>
      <c r="R2970"/>
      <c r="S2970"/>
      <c r="T2970" s="6" t="str">
        <f>IFERROR(VLOOKUP(T$1&amp;"."&amp;$A2970&amp;"."&amp;$B2970,Mappings[[Lookup Name]:[Source Reference]],2,FALSE),"")</f>
        <v/>
      </c>
      <c r="U2970" s="6" t="str">
        <f>IFERROR(VLOOKUP(U$1&amp;"."&amp;$A2970&amp;"."&amp;$B2970,Mappings[[Lookup Name]:[Source Reference]],2,FALSE),"")</f>
        <v/>
      </c>
      <c r="V2970" s="6" t="str">
        <f>IFERROR(VLOOKUP(V$1&amp;"."&amp;$A2970&amp;"."&amp;$B2970,Mappings[[Lookup Name]:[Source Reference]],2,FALSE),"")</f>
        <v/>
      </c>
      <c r="W2970" s="6" t="str">
        <f>IFERROR(VLOOKUP(W$1&amp;"."&amp;$A2970&amp;"."&amp;$B2970,Mappings[[Lookup Name]:[Source Reference]],2,FALSE),"")</f>
        <v/>
      </c>
    </row>
    <row r="2971" spans="1:23" x14ac:dyDescent="0.3">
      <c r="A2971" t="s">
        <v>1786</v>
      </c>
      <c r="B2971" s="6" t="s">
        <v>347</v>
      </c>
      <c r="C2971" s="5">
        <v>6</v>
      </c>
      <c r="D2971" t="s">
        <v>2099</v>
      </c>
      <c r="E2971">
        <v>4</v>
      </c>
      <c r="F2971">
        <v>10</v>
      </c>
      <c r="G2971">
        <v>0</v>
      </c>
      <c r="H2971">
        <v>0</v>
      </c>
      <c r="I2971">
        <v>0</v>
      </c>
      <c r="J2971" t="s">
        <v>2117</v>
      </c>
      <c r="K2971" s="2" t="s">
        <v>2360</v>
      </c>
      <c r="L2971" t="str">
        <f>VLOOKUP(A2971,Tables!$A$2:$B$218,2,FALSE)</f>
        <v/>
      </c>
      <c r="O2971" s="8" t="s">
        <v>3149</v>
      </c>
      <c r="P2971" s="8"/>
      <c r="Q2971" t="str">
        <f t="shared" si="46"/>
        <v>System Generated</v>
      </c>
      <c r="R2971"/>
      <c r="S2971"/>
      <c r="T2971" s="6" t="str">
        <f>IFERROR(VLOOKUP(T$1&amp;"."&amp;$A2971&amp;"."&amp;$B2971,Mappings[[Lookup Name]:[Source Reference]],2,FALSE),"")</f>
        <v/>
      </c>
      <c r="U2971" s="6" t="str">
        <f>IFERROR(VLOOKUP(U$1&amp;"."&amp;$A2971&amp;"."&amp;$B2971,Mappings[[Lookup Name]:[Source Reference]],2,FALSE),"")</f>
        <v/>
      </c>
      <c r="V2971" s="6" t="str">
        <f>IFERROR(VLOOKUP(V$1&amp;"."&amp;$A2971&amp;"."&amp;$B2971,Mappings[[Lookup Name]:[Source Reference]],2,FALSE),"")</f>
        <v/>
      </c>
      <c r="W2971" s="6" t="str">
        <f>IFERROR(VLOOKUP(W$1&amp;"."&amp;$A2971&amp;"."&amp;$B2971,Mappings[[Lookup Name]:[Source Reference]],2,FALSE),"")</f>
        <v/>
      </c>
    </row>
    <row r="2972" spans="1:23" x14ac:dyDescent="0.3">
      <c r="A2972" t="s">
        <v>1786</v>
      </c>
      <c r="B2972" s="6" t="s">
        <v>198</v>
      </c>
      <c r="C2972" s="5">
        <v>7</v>
      </c>
      <c r="D2972" t="s">
        <v>2102</v>
      </c>
      <c r="E2972">
        <v>15</v>
      </c>
      <c r="F2972">
        <v>0</v>
      </c>
      <c r="G2972">
        <v>0</v>
      </c>
      <c r="H2972">
        <v>0</v>
      </c>
      <c r="I2972">
        <v>0</v>
      </c>
      <c r="J2972" t="s">
        <v>2117</v>
      </c>
      <c r="K2972" s="2" t="s">
        <v>2117</v>
      </c>
      <c r="L2972" t="str">
        <f>VLOOKUP(A2972,Tables!$A$2:$B$218,2,FALSE)</f>
        <v/>
      </c>
      <c r="O2972" s="8" t="s">
        <v>3149</v>
      </c>
      <c r="P2972" s="8"/>
      <c r="Q2972" t="str">
        <f t="shared" si="46"/>
        <v>Business Logic</v>
      </c>
      <c r="R2972"/>
      <c r="S2972"/>
      <c r="T2972" s="6" t="str">
        <f>IFERROR(VLOOKUP(T$1&amp;"."&amp;$A2972&amp;"."&amp;$B2972,Mappings[[Lookup Name]:[Source Reference]],2,FALSE),"")</f>
        <v/>
      </c>
      <c r="U2972" s="6" t="str">
        <f>IFERROR(VLOOKUP(U$1&amp;"."&amp;$A2972&amp;"."&amp;$B2972,Mappings[[Lookup Name]:[Source Reference]],2,FALSE),"")</f>
        <v/>
      </c>
      <c r="V2972" s="6" t="str">
        <f>IFERROR(VLOOKUP(V$1&amp;"."&amp;$A2972&amp;"."&amp;$B2972,Mappings[[Lookup Name]:[Source Reference]],2,FALSE),"")</f>
        <v/>
      </c>
      <c r="W2972" s="6" t="str">
        <f>IFERROR(VLOOKUP(W$1&amp;"."&amp;$A2972&amp;"."&amp;$B2972,Mappings[[Lookup Name]:[Source Reference]],2,FALSE),"")</f>
        <v/>
      </c>
    </row>
    <row r="2973" spans="1:23" x14ac:dyDescent="0.3">
      <c r="A2973" t="s">
        <v>1786</v>
      </c>
      <c r="B2973" s="6" t="s">
        <v>348</v>
      </c>
      <c r="C2973" s="5">
        <v>8</v>
      </c>
      <c r="D2973" t="s">
        <v>2099</v>
      </c>
      <c r="E2973">
        <v>4</v>
      </c>
      <c r="F2973">
        <v>10</v>
      </c>
      <c r="G2973">
        <v>0</v>
      </c>
      <c r="H2973">
        <v>0</v>
      </c>
      <c r="I2973">
        <v>0</v>
      </c>
      <c r="J2973" t="s">
        <v>2117</v>
      </c>
      <c r="K2973" s="2" t="s">
        <v>2117</v>
      </c>
      <c r="L2973" t="str">
        <f>VLOOKUP(A2973,Tables!$A$2:$B$218,2,FALSE)</f>
        <v/>
      </c>
      <c r="O2973" s="8" t="s">
        <v>3149</v>
      </c>
      <c r="P2973" s="8"/>
      <c r="Q2973" t="str">
        <f t="shared" si="46"/>
        <v>Business Logic</v>
      </c>
      <c r="R2973"/>
      <c r="S2973"/>
      <c r="T2973" s="6" t="str">
        <f>IFERROR(VLOOKUP(T$1&amp;"."&amp;$A2973&amp;"."&amp;$B2973,Mappings[[Lookup Name]:[Source Reference]],2,FALSE),"")</f>
        <v/>
      </c>
      <c r="U2973" s="6" t="str">
        <f>IFERROR(VLOOKUP(U$1&amp;"."&amp;$A2973&amp;"."&amp;$B2973,Mappings[[Lookup Name]:[Source Reference]],2,FALSE),"")</f>
        <v/>
      </c>
      <c r="V2973" s="6" t="str">
        <f>IFERROR(VLOOKUP(V$1&amp;"."&amp;$A2973&amp;"."&amp;$B2973,Mappings[[Lookup Name]:[Source Reference]],2,FALSE),"")</f>
        <v/>
      </c>
      <c r="W2973" s="6" t="str">
        <f>IFERROR(VLOOKUP(W$1&amp;"."&amp;$A2973&amp;"."&amp;$B2973,Mappings[[Lookup Name]:[Source Reference]],2,FALSE),"")</f>
        <v/>
      </c>
    </row>
    <row r="2974" spans="1:23" x14ac:dyDescent="0.3">
      <c r="A2974" t="s">
        <v>1786</v>
      </c>
      <c r="B2974" s="6" t="s">
        <v>349</v>
      </c>
      <c r="C2974" s="5">
        <v>9</v>
      </c>
      <c r="D2974" t="s">
        <v>2102</v>
      </c>
      <c r="E2974">
        <v>6</v>
      </c>
      <c r="F2974">
        <v>0</v>
      </c>
      <c r="G2974">
        <v>0</v>
      </c>
      <c r="H2974">
        <v>0</v>
      </c>
      <c r="I2974">
        <v>0</v>
      </c>
      <c r="J2974" t="s">
        <v>2117</v>
      </c>
      <c r="K2974" s="2" t="s">
        <v>2117</v>
      </c>
      <c r="L2974" t="str">
        <f>VLOOKUP(A2974,Tables!$A$2:$B$218,2,FALSE)</f>
        <v/>
      </c>
      <c r="O2974" s="8" t="s">
        <v>3149</v>
      </c>
      <c r="P2974" s="8"/>
      <c r="Q2974" t="str">
        <f t="shared" si="46"/>
        <v>Business Logic</v>
      </c>
      <c r="R2974"/>
      <c r="S2974"/>
      <c r="T2974" s="6" t="str">
        <f>IFERROR(VLOOKUP(T$1&amp;"."&amp;$A2974&amp;"."&amp;$B2974,Mappings[[Lookup Name]:[Source Reference]],2,FALSE),"")</f>
        <v/>
      </c>
      <c r="U2974" s="6" t="str">
        <f>IFERROR(VLOOKUP(U$1&amp;"."&amp;$A2974&amp;"."&amp;$B2974,Mappings[[Lookup Name]:[Source Reference]],2,FALSE),"")</f>
        <v/>
      </c>
      <c r="V2974" s="6" t="str">
        <f>IFERROR(VLOOKUP(V$1&amp;"."&amp;$A2974&amp;"."&amp;$B2974,Mappings[[Lookup Name]:[Source Reference]],2,FALSE),"")</f>
        <v/>
      </c>
      <c r="W2974" s="6" t="str">
        <f>IFERROR(VLOOKUP(W$1&amp;"."&amp;$A2974&amp;"."&amp;$B2974,Mappings[[Lookup Name]:[Source Reference]],2,FALSE),"")</f>
        <v/>
      </c>
    </row>
    <row r="2975" spans="1:23" x14ac:dyDescent="0.3">
      <c r="A2975" t="s">
        <v>1786</v>
      </c>
      <c r="B2975" s="6" t="s">
        <v>350</v>
      </c>
      <c r="C2975" s="5">
        <v>10</v>
      </c>
      <c r="D2975" t="s">
        <v>2099</v>
      </c>
      <c r="E2975">
        <v>4</v>
      </c>
      <c r="F2975">
        <v>10</v>
      </c>
      <c r="G2975">
        <v>0</v>
      </c>
      <c r="H2975">
        <v>0</v>
      </c>
      <c r="I2975">
        <v>0</v>
      </c>
      <c r="J2975" t="s">
        <v>2117</v>
      </c>
      <c r="K2975" s="2" t="s">
        <v>2117</v>
      </c>
      <c r="L2975" t="str">
        <f>VLOOKUP(A2975,Tables!$A$2:$B$218,2,FALSE)</f>
        <v/>
      </c>
      <c r="O2975" s="8" t="s">
        <v>3149</v>
      </c>
      <c r="P2975" s="8"/>
      <c r="Q2975" t="str">
        <f t="shared" si="46"/>
        <v>Business Logic</v>
      </c>
      <c r="R2975"/>
      <c r="S2975"/>
      <c r="T2975" s="6" t="str">
        <f>IFERROR(VLOOKUP(T$1&amp;"."&amp;$A2975&amp;"."&amp;$B2975,Mappings[[Lookup Name]:[Source Reference]],2,FALSE),"")</f>
        <v/>
      </c>
      <c r="U2975" s="6" t="str">
        <f>IFERROR(VLOOKUP(U$1&amp;"."&amp;$A2975&amp;"."&amp;$B2975,Mappings[[Lookup Name]:[Source Reference]],2,FALSE),"")</f>
        <v/>
      </c>
      <c r="V2975" s="6" t="str">
        <f>IFERROR(VLOOKUP(V$1&amp;"."&amp;$A2975&amp;"."&amp;$B2975,Mappings[[Lookup Name]:[Source Reference]],2,FALSE),"")</f>
        <v/>
      </c>
      <c r="W2975" s="6" t="str">
        <f>IFERROR(VLOOKUP(W$1&amp;"."&amp;$A2975&amp;"."&amp;$B2975,Mappings[[Lookup Name]:[Source Reference]],2,FALSE),"")</f>
        <v/>
      </c>
    </row>
    <row r="2976" spans="1:23" x14ac:dyDescent="0.3">
      <c r="A2976" t="s">
        <v>1786</v>
      </c>
      <c r="B2976" s="6" t="s">
        <v>351</v>
      </c>
      <c r="C2976" s="5">
        <v>11</v>
      </c>
      <c r="D2976" t="s">
        <v>2103</v>
      </c>
      <c r="E2976">
        <v>8</v>
      </c>
      <c r="F2976">
        <v>19</v>
      </c>
      <c r="G2976">
        <v>4</v>
      </c>
      <c r="H2976">
        <v>0</v>
      </c>
      <c r="I2976">
        <v>0</v>
      </c>
      <c r="J2976" t="s">
        <v>2117</v>
      </c>
      <c r="K2976" s="2" t="s">
        <v>2117</v>
      </c>
      <c r="L2976" t="str">
        <f>VLOOKUP(A2976,Tables!$A$2:$B$218,2,FALSE)</f>
        <v/>
      </c>
      <c r="O2976" s="8" t="s">
        <v>3149</v>
      </c>
      <c r="P2976" s="8"/>
      <c r="Q2976" t="str">
        <f t="shared" si="46"/>
        <v>Business Logic</v>
      </c>
      <c r="R2976"/>
      <c r="S2976"/>
      <c r="T2976" s="6" t="str">
        <f>IFERROR(VLOOKUP(T$1&amp;"."&amp;$A2976&amp;"."&amp;$B2976,Mappings[[Lookup Name]:[Source Reference]],2,FALSE),"")</f>
        <v/>
      </c>
      <c r="U2976" s="6" t="str">
        <f>IFERROR(VLOOKUP(U$1&amp;"."&amp;$A2976&amp;"."&amp;$B2976,Mappings[[Lookup Name]:[Source Reference]],2,FALSE),"")</f>
        <v/>
      </c>
      <c r="V2976" s="6" t="str">
        <f>IFERROR(VLOOKUP(V$1&amp;"."&amp;$A2976&amp;"."&amp;$B2976,Mappings[[Lookup Name]:[Source Reference]],2,FALSE),"")</f>
        <v/>
      </c>
      <c r="W2976" s="6" t="str">
        <f>IFERROR(VLOOKUP(W$1&amp;"."&amp;$A2976&amp;"."&amp;$B2976,Mappings[[Lookup Name]:[Source Reference]],2,FALSE),"")</f>
        <v/>
      </c>
    </row>
    <row r="2977" spans="1:23" x14ac:dyDescent="0.3">
      <c r="A2977" t="s">
        <v>1786</v>
      </c>
      <c r="B2977" s="6" t="s">
        <v>352</v>
      </c>
      <c r="C2977" s="5">
        <v>12</v>
      </c>
      <c r="D2977" t="s">
        <v>2102</v>
      </c>
      <c r="E2977">
        <v>6</v>
      </c>
      <c r="F2977">
        <v>0</v>
      </c>
      <c r="G2977">
        <v>0</v>
      </c>
      <c r="H2977">
        <v>0</v>
      </c>
      <c r="I2977">
        <v>0</v>
      </c>
      <c r="J2977" t="s">
        <v>2117</v>
      </c>
      <c r="K2977" s="2" t="s">
        <v>2117</v>
      </c>
      <c r="L2977" t="str">
        <f>VLOOKUP(A2977,Tables!$A$2:$B$218,2,FALSE)</f>
        <v/>
      </c>
      <c r="O2977" s="8" t="s">
        <v>3149</v>
      </c>
      <c r="P2977" s="8"/>
      <c r="Q2977" t="str">
        <f t="shared" si="46"/>
        <v>Business Logic</v>
      </c>
      <c r="R2977"/>
      <c r="S2977"/>
      <c r="T2977" s="6" t="str">
        <f>IFERROR(VLOOKUP(T$1&amp;"."&amp;$A2977&amp;"."&amp;$B2977,Mappings[[Lookup Name]:[Source Reference]],2,FALSE),"")</f>
        <v/>
      </c>
      <c r="U2977" s="6" t="str">
        <f>IFERROR(VLOOKUP(U$1&amp;"."&amp;$A2977&amp;"."&amp;$B2977,Mappings[[Lookup Name]:[Source Reference]],2,FALSE),"")</f>
        <v/>
      </c>
      <c r="V2977" s="6" t="str">
        <f>IFERROR(VLOOKUP(V$1&amp;"."&amp;$A2977&amp;"."&amp;$B2977,Mappings[[Lookup Name]:[Source Reference]],2,FALSE),"")</f>
        <v/>
      </c>
      <c r="W2977" s="6" t="str">
        <f>IFERROR(VLOOKUP(W$1&amp;"."&amp;$A2977&amp;"."&amp;$B2977,Mappings[[Lookup Name]:[Source Reference]],2,FALSE),"")</f>
        <v/>
      </c>
    </row>
    <row r="2978" spans="1:23" x14ac:dyDescent="0.3">
      <c r="A2978" t="s">
        <v>1786</v>
      </c>
      <c r="B2978" s="6" t="s">
        <v>353</v>
      </c>
      <c r="C2978" s="5">
        <v>13</v>
      </c>
      <c r="D2978" t="s">
        <v>2102</v>
      </c>
      <c r="E2978">
        <v>2</v>
      </c>
      <c r="F2978">
        <v>0</v>
      </c>
      <c r="G2978">
        <v>0</v>
      </c>
      <c r="H2978">
        <v>0</v>
      </c>
      <c r="I2978">
        <v>0</v>
      </c>
      <c r="J2978" t="s">
        <v>2117</v>
      </c>
      <c r="K2978" s="2" t="s">
        <v>2117</v>
      </c>
      <c r="L2978" t="str">
        <f>VLOOKUP(A2978,Tables!$A$2:$B$218,2,FALSE)</f>
        <v/>
      </c>
      <c r="O2978" s="8" t="s">
        <v>3149</v>
      </c>
      <c r="P2978" s="8"/>
      <c r="Q2978" t="str">
        <f t="shared" si="46"/>
        <v>Business Logic</v>
      </c>
      <c r="R2978"/>
      <c r="S2978"/>
      <c r="T2978" s="6" t="str">
        <f>IFERROR(VLOOKUP(T$1&amp;"."&amp;$A2978&amp;"."&amp;$B2978,Mappings[[Lookup Name]:[Source Reference]],2,FALSE),"")</f>
        <v/>
      </c>
      <c r="U2978" s="6" t="str">
        <f>IFERROR(VLOOKUP(U$1&amp;"."&amp;$A2978&amp;"."&amp;$B2978,Mappings[[Lookup Name]:[Source Reference]],2,FALSE),"")</f>
        <v/>
      </c>
      <c r="V2978" s="6" t="str">
        <f>IFERROR(VLOOKUP(V$1&amp;"."&amp;$A2978&amp;"."&amp;$B2978,Mappings[[Lookup Name]:[Source Reference]],2,FALSE),"")</f>
        <v/>
      </c>
      <c r="W2978" s="6" t="str">
        <f>IFERROR(VLOOKUP(W$1&amp;"."&amp;$A2978&amp;"."&amp;$B2978,Mappings[[Lookup Name]:[Source Reference]],2,FALSE),"")</f>
        <v/>
      </c>
    </row>
    <row r="2979" spans="1:23" x14ac:dyDescent="0.3">
      <c r="A2979" t="s">
        <v>1786</v>
      </c>
      <c r="B2979" s="6" t="s">
        <v>354</v>
      </c>
      <c r="C2979" s="5">
        <v>14</v>
      </c>
      <c r="D2979" t="s">
        <v>2098</v>
      </c>
      <c r="E2979">
        <v>8</v>
      </c>
      <c r="F2979">
        <v>23</v>
      </c>
      <c r="G2979">
        <v>3</v>
      </c>
      <c r="H2979">
        <v>0</v>
      </c>
      <c r="I2979">
        <v>0</v>
      </c>
      <c r="J2979" t="s">
        <v>2117</v>
      </c>
      <c r="K2979" s="2" t="s">
        <v>2117</v>
      </c>
      <c r="L2979" t="str">
        <f>VLOOKUP(A2979,Tables!$A$2:$B$218,2,FALSE)</f>
        <v/>
      </c>
      <c r="O2979" s="8" t="s">
        <v>3149</v>
      </c>
      <c r="P2979" s="8"/>
      <c r="Q2979" t="str">
        <f t="shared" si="46"/>
        <v>Business Logic</v>
      </c>
      <c r="R2979"/>
      <c r="S2979"/>
      <c r="T2979" s="6" t="str">
        <f>IFERROR(VLOOKUP(T$1&amp;"."&amp;$A2979&amp;"."&amp;$B2979,Mappings[[Lookup Name]:[Source Reference]],2,FALSE),"")</f>
        <v/>
      </c>
      <c r="U2979" s="6" t="str">
        <f>IFERROR(VLOOKUP(U$1&amp;"."&amp;$A2979&amp;"."&amp;$B2979,Mappings[[Lookup Name]:[Source Reference]],2,FALSE),"")</f>
        <v/>
      </c>
      <c r="V2979" s="6" t="str">
        <f>IFERROR(VLOOKUP(V$1&amp;"."&amp;$A2979&amp;"."&amp;$B2979,Mappings[[Lookup Name]:[Source Reference]],2,FALSE),"")</f>
        <v/>
      </c>
      <c r="W2979" s="6" t="str">
        <f>IFERROR(VLOOKUP(W$1&amp;"."&amp;$A2979&amp;"."&amp;$B2979,Mappings[[Lookup Name]:[Source Reference]],2,FALSE),"")</f>
        <v/>
      </c>
    </row>
    <row r="2980" spans="1:23" x14ac:dyDescent="0.3">
      <c r="A2980" t="s">
        <v>1786</v>
      </c>
      <c r="B2980" s="6" t="s">
        <v>355</v>
      </c>
      <c r="C2980" s="5">
        <v>15</v>
      </c>
      <c r="D2980" t="s">
        <v>2098</v>
      </c>
      <c r="E2980">
        <v>8</v>
      </c>
      <c r="F2980">
        <v>23</v>
      </c>
      <c r="G2980">
        <v>3</v>
      </c>
      <c r="H2980">
        <v>0</v>
      </c>
      <c r="I2980">
        <v>0</v>
      </c>
      <c r="J2980" t="s">
        <v>2117</v>
      </c>
      <c r="K2980" s="2" t="s">
        <v>2117</v>
      </c>
      <c r="L2980" t="str">
        <f>VLOOKUP(A2980,Tables!$A$2:$B$218,2,FALSE)</f>
        <v/>
      </c>
      <c r="O2980" s="8" t="s">
        <v>3149</v>
      </c>
      <c r="P2980" s="8"/>
      <c r="Q2980" t="str">
        <f t="shared" si="46"/>
        <v>Business Logic</v>
      </c>
      <c r="R2980"/>
      <c r="S2980"/>
      <c r="T2980" s="6" t="str">
        <f>IFERROR(VLOOKUP(T$1&amp;"."&amp;$A2980&amp;"."&amp;$B2980,Mappings[[Lookup Name]:[Source Reference]],2,FALSE),"")</f>
        <v/>
      </c>
      <c r="U2980" s="6" t="str">
        <f>IFERROR(VLOOKUP(U$1&amp;"."&amp;$A2980&amp;"."&amp;$B2980,Mappings[[Lookup Name]:[Source Reference]],2,FALSE),"")</f>
        <v/>
      </c>
      <c r="V2980" s="6" t="str">
        <f>IFERROR(VLOOKUP(V$1&amp;"."&amp;$A2980&amp;"."&amp;$B2980,Mappings[[Lookup Name]:[Source Reference]],2,FALSE),"")</f>
        <v/>
      </c>
      <c r="W2980" s="6" t="str">
        <f>IFERROR(VLOOKUP(W$1&amp;"."&amp;$A2980&amp;"."&amp;$B2980,Mappings[[Lookup Name]:[Source Reference]],2,FALSE),"")</f>
        <v/>
      </c>
    </row>
    <row r="2981" spans="1:23" x14ac:dyDescent="0.3">
      <c r="A2981" t="s">
        <v>1786</v>
      </c>
      <c r="B2981" s="6" t="s">
        <v>356</v>
      </c>
      <c r="C2981" s="5">
        <v>16</v>
      </c>
      <c r="D2981" t="s">
        <v>2102</v>
      </c>
      <c r="E2981">
        <v>2</v>
      </c>
      <c r="F2981">
        <v>0</v>
      </c>
      <c r="G2981">
        <v>0</v>
      </c>
      <c r="H2981">
        <v>0</v>
      </c>
      <c r="I2981">
        <v>0</v>
      </c>
      <c r="J2981" t="s">
        <v>2117</v>
      </c>
      <c r="K2981" s="2" t="s">
        <v>2117</v>
      </c>
      <c r="L2981" t="str">
        <f>VLOOKUP(A2981,Tables!$A$2:$B$218,2,FALSE)</f>
        <v/>
      </c>
      <c r="O2981" s="8" t="s">
        <v>3149</v>
      </c>
      <c r="P2981" s="8"/>
      <c r="Q2981" t="str">
        <f t="shared" si="46"/>
        <v>Business Logic</v>
      </c>
      <c r="R2981"/>
      <c r="S2981"/>
      <c r="T2981" s="6" t="str">
        <f>IFERROR(VLOOKUP(T$1&amp;"."&amp;$A2981&amp;"."&amp;$B2981,Mappings[[Lookup Name]:[Source Reference]],2,FALSE),"")</f>
        <v/>
      </c>
      <c r="U2981" s="6" t="str">
        <f>IFERROR(VLOOKUP(U$1&amp;"."&amp;$A2981&amp;"."&amp;$B2981,Mappings[[Lookup Name]:[Source Reference]],2,FALSE),"")</f>
        <v/>
      </c>
      <c r="V2981" s="6" t="str">
        <f>IFERROR(VLOOKUP(V$1&amp;"."&amp;$A2981&amp;"."&amp;$B2981,Mappings[[Lookup Name]:[Source Reference]],2,FALSE),"")</f>
        <v/>
      </c>
      <c r="W2981" s="6" t="str">
        <f>IFERROR(VLOOKUP(W$1&amp;"."&amp;$A2981&amp;"."&amp;$B2981,Mappings[[Lookup Name]:[Source Reference]],2,FALSE),"")</f>
        <v/>
      </c>
    </row>
    <row r="2982" spans="1:23" x14ac:dyDescent="0.3">
      <c r="A2982" t="s">
        <v>1786</v>
      </c>
      <c r="B2982" s="6" t="s">
        <v>29</v>
      </c>
      <c r="C2982" s="5">
        <v>17</v>
      </c>
      <c r="D2982" t="s">
        <v>2102</v>
      </c>
      <c r="E2982">
        <v>10</v>
      </c>
      <c r="F2982">
        <v>0</v>
      </c>
      <c r="G2982">
        <v>0</v>
      </c>
      <c r="H2982">
        <v>0</v>
      </c>
      <c r="I2982">
        <v>0</v>
      </c>
      <c r="J2982" t="s">
        <v>2117</v>
      </c>
      <c r="K2982" s="2" t="s">
        <v>2117</v>
      </c>
      <c r="L2982" t="str">
        <f>VLOOKUP(A2982,Tables!$A$2:$B$218,2,FALSE)</f>
        <v/>
      </c>
      <c r="O2982" s="8" t="s">
        <v>3149</v>
      </c>
      <c r="P2982" s="8"/>
      <c r="Q2982" t="str">
        <f t="shared" si="46"/>
        <v>Business Logic</v>
      </c>
      <c r="R2982"/>
      <c r="S2982"/>
      <c r="T2982" s="6" t="str">
        <f>IFERROR(VLOOKUP(T$1&amp;"."&amp;$A2982&amp;"."&amp;$B2982,Mappings[[Lookup Name]:[Source Reference]],2,FALSE),"")</f>
        <v/>
      </c>
      <c r="U2982" s="6" t="str">
        <f>IFERROR(VLOOKUP(U$1&amp;"."&amp;$A2982&amp;"."&amp;$B2982,Mappings[[Lookup Name]:[Source Reference]],2,FALSE),"")</f>
        <v/>
      </c>
      <c r="V2982" s="6" t="str">
        <f>IFERROR(VLOOKUP(V$1&amp;"."&amp;$A2982&amp;"."&amp;$B2982,Mappings[[Lookup Name]:[Source Reference]],2,FALSE),"")</f>
        <v/>
      </c>
      <c r="W2982" s="6" t="str">
        <f>IFERROR(VLOOKUP(W$1&amp;"."&amp;$A2982&amp;"."&amp;$B2982,Mappings[[Lookup Name]:[Source Reference]],2,FALSE),"")</f>
        <v/>
      </c>
    </row>
    <row r="2983" spans="1:23" x14ac:dyDescent="0.3">
      <c r="A2983" t="s">
        <v>1786</v>
      </c>
      <c r="B2983" s="6" t="s">
        <v>357</v>
      </c>
      <c r="C2983" s="5">
        <v>18</v>
      </c>
      <c r="D2983" t="s">
        <v>2103</v>
      </c>
      <c r="E2983">
        <v>8</v>
      </c>
      <c r="F2983">
        <v>19</v>
      </c>
      <c r="G2983">
        <v>4</v>
      </c>
      <c r="H2983">
        <v>0</v>
      </c>
      <c r="I2983">
        <v>0</v>
      </c>
      <c r="J2983" t="s">
        <v>2117</v>
      </c>
      <c r="K2983" s="2" t="s">
        <v>2117</v>
      </c>
      <c r="L2983" t="str">
        <f>VLOOKUP(A2983,Tables!$A$2:$B$218,2,FALSE)</f>
        <v/>
      </c>
      <c r="O2983" s="8" t="s">
        <v>3149</v>
      </c>
      <c r="P2983" s="8"/>
      <c r="Q2983" t="str">
        <f t="shared" si="46"/>
        <v>Business Logic</v>
      </c>
      <c r="R2983"/>
      <c r="S2983"/>
      <c r="T2983" s="6" t="str">
        <f>IFERROR(VLOOKUP(T$1&amp;"."&amp;$A2983&amp;"."&amp;$B2983,Mappings[[Lookup Name]:[Source Reference]],2,FALSE),"")</f>
        <v/>
      </c>
      <c r="U2983" s="6" t="str">
        <f>IFERROR(VLOOKUP(U$1&amp;"."&amp;$A2983&amp;"."&amp;$B2983,Mappings[[Lookup Name]:[Source Reference]],2,FALSE),"")</f>
        <v/>
      </c>
      <c r="V2983" s="6" t="str">
        <f>IFERROR(VLOOKUP(V$1&amp;"."&amp;$A2983&amp;"."&amp;$B2983,Mappings[[Lookup Name]:[Source Reference]],2,FALSE),"")</f>
        <v/>
      </c>
      <c r="W2983" s="6" t="str">
        <f>IFERROR(VLOOKUP(W$1&amp;"."&amp;$A2983&amp;"."&amp;$B2983,Mappings[[Lookup Name]:[Source Reference]],2,FALSE),"")</f>
        <v/>
      </c>
    </row>
    <row r="2984" spans="1:23" x14ac:dyDescent="0.3">
      <c r="A2984" t="s">
        <v>1786</v>
      </c>
      <c r="B2984" s="6" t="s">
        <v>358</v>
      </c>
      <c r="C2984" s="5">
        <v>19</v>
      </c>
      <c r="D2984" t="s">
        <v>2103</v>
      </c>
      <c r="E2984">
        <v>8</v>
      </c>
      <c r="F2984">
        <v>19</v>
      </c>
      <c r="G2984">
        <v>4</v>
      </c>
      <c r="H2984">
        <v>0</v>
      </c>
      <c r="I2984">
        <v>0</v>
      </c>
      <c r="J2984" t="s">
        <v>2117</v>
      </c>
      <c r="K2984" s="2" t="s">
        <v>2117</v>
      </c>
      <c r="L2984" t="str">
        <f>VLOOKUP(A2984,Tables!$A$2:$B$218,2,FALSE)</f>
        <v/>
      </c>
      <c r="O2984" s="8" t="s">
        <v>3149</v>
      </c>
      <c r="P2984" s="8"/>
      <c r="Q2984" t="str">
        <f t="shared" si="46"/>
        <v>Business Logic</v>
      </c>
      <c r="R2984"/>
      <c r="S2984"/>
      <c r="T2984" s="6" t="str">
        <f>IFERROR(VLOOKUP(T$1&amp;"."&amp;$A2984&amp;"."&amp;$B2984,Mappings[[Lookup Name]:[Source Reference]],2,FALSE),"")</f>
        <v/>
      </c>
      <c r="U2984" s="6" t="str">
        <f>IFERROR(VLOOKUP(U$1&amp;"."&amp;$A2984&amp;"."&amp;$B2984,Mappings[[Lookup Name]:[Source Reference]],2,FALSE),"")</f>
        <v/>
      </c>
      <c r="V2984" s="6" t="str">
        <f>IFERROR(VLOOKUP(V$1&amp;"."&amp;$A2984&amp;"."&amp;$B2984,Mappings[[Lookup Name]:[Source Reference]],2,FALSE),"")</f>
        <v/>
      </c>
      <c r="W2984" s="6" t="str">
        <f>IFERROR(VLOOKUP(W$1&amp;"."&amp;$A2984&amp;"."&amp;$B2984,Mappings[[Lookup Name]:[Source Reference]],2,FALSE),"")</f>
        <v/>
      </c>
    </row>
    <row r="2985" spans="1:23" x14ac:dyDescent="0.3">
      <c r="A2985" t="s">
        <v>1786</v>
      </c>
      <c r="B2985" s="6" t="s">
        <v>359</v>
      </c>
      <c r="C2985" s="5">
        <v>20</v>
      </c>
      <c r="D2985" t="s">
        <v>2103</v>
      </c>
      <c r="E2985">
        <v>8</v>
      </c>
      <c r="F2985">
        <v>19</v>
      </c>
      <c r="G2985">
        <v>4</v>
      </c>
      <c r="H2985">
        <v>0</v>
      </c>
      <c r="I2985">
        <v>0</v>
      </c>
      <c r="J2985" t="s">
        <v>2117</v>
      </c>
      <c r="K2985" s="2" t="s">
        <v>2117</v>
      </c>
      <c r="L2985" t="str">
        <f>VLOOKUP(A2985,Tables!$A$2:$B$218,2,FALSE)</f>
        <v/>
      </c>
      <c r="O2985" s="8" t="s">
        <v>3149</v>
      </c>
      <c r="P2985" s="8"/>
      <c r="Q2985" t="str">
        <f t="shared" si="46"/>
        <v>Business Logic</v>
      </c>
      <c r="R2985"/>
      <c r="S2985"/>
      <c r="T2985" s="6" t="str">
        <f>IFERROR(VLOOKUP(T$1&amp;"."&amp;$A2985&amp;"."&amp;$B2985,Mappings[[Lookup Name]:[Source Reference]],2,FALSE),"")</f>
        <v/>
      </c>
      <c r="U2985" s="6" t="str">
        <f>IFERROR(VLOOKUP(U$1&amp;"."&amp;$A2985&amp;"."&amp;$B2985,Mappings[[Lookup Name]:[Source Reference]],2,FALSE),"")</f>
        <v/>
      </c>
      <c r="V2985" s="6" t="str">
        <f>IFERROR(VLOOKUP(V$1&amp;"."&amp;$A2985&amp;"."&amp;$B2985,Mappings[[Lookup Name]:[Source Reference]],2,FALSE),"")</f>
        <v/>
      </c>
      <c r="W2985" s="6" t="str">
        <f>IFERROR(VLOOKUP(W$1&amp;"."&amp;$A2985&amp;"."&amp;$B2985,Mappings[[Lookup Name]:[Source Reference]],2,FALSE),"")</f>
        <v/>
      </c>
    </row>
    <row r="2986" spans="1:23" x14ac:dyDescent="0.3">
      <c r="A2986" t="s">
        <v>1786</v>
      </c>
      <c r="B2986" s="6" t="s">
        <v>360</v>
      </c>
      <c r="C2986" s="5">
        <v>21</v>
      </c>
      <c r="D2986" t="s">
        <v>2103</v>
      </c>
      <c r="E2986">
        <v>8</v>
      </c>
      <c r="F2986">
        <v>19</v>
      </c>
      <c r="G2986">
        <v>4</v>
      </c>
      <c r="H2986">
        <v>0</v>
      </c>
      <c r="I2986">
        <v>0</v>
      </c>
      <c r="J2986" t="s">
        <v>2117</v>
      </c>
      <c r="K2986" s="2" t="s">
        <v>2117</v>
      </c>
      <c r="L2986" t="str">
        <f>VLOOKUP(A2986,Tables!$A$2:$B$218,2,FALSE)</f>
        <v/>
      </c>
      <c r="O2986" s="8" t="s">
        <v>3149</v>
      </c>
      <c r="P2986" s="8"/>
      <c r="Q2986" t="str">
        <f t="shared" si="46"/>
        <v>Business Logic</v>
      </c>
      <c r="R2986"/>
      <c r="S2986"/>
      <c r="T2986" s="6" t="str">
        <f>IFERROR(VLOOKUP(T$1&amp;"."&amp;$A2986&amp;"."&amp;$B2986,Mappings[[Lookup Name]:[Source Reference]],2,FALSE),"")</f>
        <v/>
      </c>
      <c r="U2986" s="6" t="str">
        <f>IFERROR(VLOOKUP(U$1&amp;"."&amp;$A2986&amp;"."&amp;$B2986,Mappings[[Lookup Name]:[Source Reference]],2,FALSE),"")</f>
        <v/>
      </c>
      <c r="V2986" s="6" t="str">
        <f>IFERROR(VLOOKUP(V$1&amp;"."&amp;$A2986&amp;"."&amp;$B2986,Mappings[[Lookup Name]:[Source Reference]],2,FALSE),"")</f>
        <v/>
      </c>
      <c r="W2986" s="6" t="str">
        <f>IFERROR(VLOOKUP(W$1&amp;"."&amp;$A2986&amp;"."&amp;$B2986,Mappings[[Lookup Name]:[Source Reference]],2,FALSE),"")</f>
        <v/>
      </c>
    </row>
    <row r="2987" spans="1:23" x14ac:dyDescent="0.3">
      <c r="A2987" t="s">
        <v>1786</v>
      </c>
      <c r="B2987" s="6" t="s">
        <v>216</v>
      </c>
      <c r="C2987" s="5">
        <v>22</v>
      </c>
      <c r="D2987" t="s">
        <v>2102</v>
      </c>
      <c r="E2987">
        <v>30</v>
      </c>
      <c r="F2987">
        <v>0</v>
      </c>
      <c r="G2987">
        <v>0</v>
      </c>
      <c r="H2987">
        <v>0</v>
      </c>
      <c r="I2987">
        <v>0</v>
      </c>
      <c r="J2987" t="s">
        <v>2117</v>
      </c>
      <c r="K2987" s="2" t="s">
        <v>2117</v>
      </c>
      <c r="L2987" t="str">
        <f>VLOOKUP(A2987,Tables!$A$2:$B$218,2,FALSE)</f>
        <v/>
      </c>
      <c r="O2987" s="8" t="s">
        <v>3149</v>
      </c>
      <c r="P2987" s="8"/>
      <c r="Q2987" t="str">
        <f t="shared" si="46"/>
        <v>Business Logic</v>
      </c>
      <c r="R2987"/>
      <c r="S2987"/>
      <c r="T2987" s="6" t="str">
        <f>IFERROR(VLOOKUP(T$1&amp;"."&amp;$A2987&amp;"."&amp;$B2987,Mappings[[Lookup Name]:[Source Reference]],2,FALSE),"")</f>
        <v/>
      </c>
      <c r="U2987" s="6" t="str">
        <f>IFERROR(VLOOKUP(U$1&amp;"."&amp;$A2987&amp;"."&amp;$B2987,Mappings[[Lookup Name]:[Source Reference]],2,FALSE),"")</f>
        <v/>
      </c>
      <c r="V2987" s="6" t="str">
        <f>IFERROR(VLOOKUP(V$1&amp;"."&amp;$A2987&amp;"."&amp;$B2987,Mappings[[Lookup Name]:[Source Reference]],2,FALSE),"")</f>
        <v/>
      </c>
      <c r="W2987" s="6" t="str">
        <f>IFERROR(VLOOKUP(W$1&amp;"."&amp;$A2987&amp;"."&amp;$B2987,Mappings[[Lookup Name]:[Source Reference]],2,FALSE),"")</f>
        <v/>
      </c>
    </row>
    <row r="2988" spans="1:23" x14ac:dyDescent="0.3">
      <c r="A2988" t="s">
        <v>1786</v>
      </c>
      <c r="B2988" s="6" t="s">
        <v>361</v>
      </c>
      <c r="C2988" s="5">
        <v>23</v>
      </c>
      <c r="D2988" t="s">
        <v>2103</v>
      </c>
      <c r="E2988">
        <v>8</v>
      </c>
      <c r="F2988">
        <v>19</v>
      </c>
      <c r="G2988">
        <v>4</v>
      </c>
      <c r="H2988">
        <v>0</v>
      </c>
      <c r="I2988">
        <v>0</v>
      </c>
      <c r="J2988" t="s">
        <v>2117</v>
      </c>
      <c r="K2988" s="2" t="s">
        <v>2117</v>
      </c>
      <c r="L2988" t="str">
        <f>VLOOKUP(A2988,Tables!$A$2:$B$218,2,FALSE)</f>
        <v/>
      </c>
      <c r="O2988" s="8" t="s">
        <v>3149</v>
      </c>
      <c r="P2988" s="8"/>
      <c r="Q2988" t="str">
        <f t="shared" si="46"/>
        <v>Business Logic</v>
      </c>
      <c r="R2988"/>
      <c r="S2988"/>
      <c r="T2988" s="6" t="str">
        <f>IFERROR(VLOOKUP(T$1&amp;"."&amp;$A2988&amp;"."&amp;$B2988,Mappings[[Lookup Name]:[Source Reference]],2,FALSE),"")</f>
        <v/>
      </c>
      <c r="U2988" s="6" t="str">
        <f>IFERROR(VLOOKUP(U$1&amp;"."&amp;$A2988&amp;"."&amp;$B2988,Mappings[[Lookup Name]:[Source Reference]],2,FALSE),"")</f>
        <v/>
      </c>
      <c r="V2988" s="6" t="str">
        <f>IFERROR(VLOOKUP(V$1&amp;"."&amp;$A2988&amp;"."&amp;$B2988,Mappings[[Lookup Name]:[Source Reference]],2,FALSE),"")</f>
        <v/>
      </c>
      <c r="W2988" s="6" t="str">
        <f>IFERROR(VLOOKUP(W$1&amp;"."&amp;$A2988&amp;"."&amp;$B2988,Mappings[[Lookup Name]:[Source Reference]],2,FALSE),"")</f>
        <v/>
      </c>
    </row>
    <row r="2989" spans="1:23" x14ac:dyDescent="0.3">
      <c r="A2989" t="s">
        <v>1786</v>
      </c>
      <c r="B2989" s="6" t="s">
        <v>362</v>
      </c>
      <c r="C2989" s="5">
        <v>24</v>
      </c>
      <c r="D2989" t="s">
        <v>2103</v>
      </c>
      <c r="E2989">
        <v>8</v>
      </c>
      <c r="F2989">
        <v>19</v>
      </c>
      <c r="G2989">
        <v>4</v>
      </c>
      <c r="H2989">
        <v>0</v>
      </c>
      <c r="I2989">
        <v>0</v>
      </c>
      <c r="J2989" t="s">
        <v>2117</v>
      </c>
      <c r="K2989" s="2" t="s">
        <v>2117</v>
      </c>
      <c r="L2989" t="str">
        <f>VLOOKUP(A2989,Tables!$A$2:$B$218,2,FALSE)</f>
        <v/>
      </c>
      <c r="O2989" s="8" t="s">
        <v>3149</v>
      </c>
      <c r="P2989" s="8"/>
      <c r="Q2989" t="str">
        <f t="shared" si="46"/>
        <v>Business Logic</v>
      </c>
      <c r="R2989"/>
      <c r="S2989"/>
      <c r="T2989" s="6" t="str">
        <f>IFERROR(VLOOKUP(T$1&amp;"."&amp;$A2989&amp;"."&amp;$B2989,Mappings[[Lookup Name]:[Source Reference]],2,FALSE),"")</f>
        <v/>
      </c>
      <c r="U2989" s="6" t="str">
        <f>IFERROR(VLOOKUP(U$1&amp;"."&amp;$A2989&amp;"."&amp;$B2989,Mappings[[Lookup Name]:[Source Reference]],2,FALSE),"")</f>
        <v/>
      </c>
      <c r="V2989" s="6" t="str">
        <f>IFERROR(VLOOKUP(V$1&amp;"."&amp;$A2989&amp;"."&amp;$B2989,Mappings[[Lookup Name]:[Source Reference]],2,FALSE),"")</f>
        <v/>
      </c>
      <c r="W2989" s="6" t="str">
        <f>IFERROR(VLOOKUP(W$1&amp;"."&amp;$A2989&amp;"."&amp;$B2989,Mappings[[Lookup Name]:[Source Reference]],2,FALSE),"")</f>
        <v/>
      </c>
    </row>
    <row r="2990" spans="1:23" x14ac:dyDescent="0.3">
      <c r="A2990" t="s">
        <v>1786</v>
      </c>
      <c r="B2990" s="6" t="s">
        <v>363</v>
      </c>
      <c r="C2990" s="5">
        <v>25</v>
      </c>
      <c r="D2990" t="s">
        <v>2103</v>
      </c>
      <c r="E2990">
        <v>8</v>
      </c>
      <c r="F2990">
        <v>19</v>
      </c>
      <c r="G2990">
        <v>4</v>
      </c>
      <c r="H2990">
        <v>0</v>
      </c>
      <c r="I2990">
        <v>0</v>
      </c>
      <c r="J2990" t="s">
        <v>2117</v>
      </c>
      <c r="K2990" s="2" t="s">
        <v>2117</v>
      </c>
      <c r="L2990" t="str">
        <f>VLOOKUP(A2990,Tables!$A$2:$B$218,2,FALSE)</f>
        <v/>
      </c>
      <c r="O2990" s="8" t="s">
        <v>3149</v>
      </c>
      <c r="P2990" s="8"/>
      <c r="Q2990" t="str">
        <f t="shared" si="46"/>
        <v>Business Logic</v>
      </c>
      <c r="R2990"/>
      <c r="S2990"/>
      <c r="T2990" s="6" t="str">
        <f>IFERROR(VLOOKUP(T$1&amp;"."&amp;$A2990&amp;"."&amp;$B2990,Mappings[[Lookup Name]:[Source Reference]],2,FALSE),"")</f>
        <v/>
      </c>
      <c r="U2990" s="6" t="str">
        <f>IFERROR(VLOOKUP(U$1&amp;"."&amp;$A2990&amp;"."&amp;$B2990,Mappings[[Lookup Name]:[Source Reference]],2,FALSE),"")</f>
        <v/>
      </c>
      <c r="V2990" s="6" t="str">
        <f>IFERROR(VLOOKUP(V$1&amp;"."&amp;$A2990&amp;"."&amp;$B2990,Mappings[[Lookup Name]:[Source Reference]],2,FALSE),"")</f>
        <v/>
      </c>
      <c r="W2990" s="6" t="str">
        <f>IFERROR(VLOOKUP(W$1&amp;"."&amp;$A2990&amp;"."&amp;$B2990,Mappings[[Lookup Name]:[Source Reference]],2,FALSE),"")</f>
        <v/>
      </c>
    </row>
    <row r="2991" spans="1:23" x14ac:dyDescent="0.3">
      <c r="A2991" t="s">
        <v>1786</v>
      </c>
      <c r="B2991" s="6" t="s">
        <v>364</v>
      </c>
      <c r="C2991" s="5">
        <v>26</v>
      </c>
      <c r="D2991" t="s">
        <v>2099</v>
      </c>
      <c r="E2991">
        <v>4</v>
      </c>
      <c r="F2991">
        <v>10</v>
      </c>
      <c r="G2991">
        <v>0</v>
      </c>
      <c r="H2991">
        <v>0</v>
      </c>
      <c r="I2991">
        <v>0</v>
      </c>
      <c r="J2991" t="s">
        <v>2117</v>
      </c>
      <c r="K2991" s="2" t="s">
        <v>2117</v>
      </c>
      <c r="L2991" t="str">
        <f>VLOOKUP(A2991,Tables!$A$2:$B$218,2,FALSE)</f>
        <v/>
      </c>
      <c r="O2991" s="8" t="s">
        <v>3149</v>
      </c>
      <c r="P2991" s="8"/>
      <c r="Q2991" t="str">
        <f t="shared" si="46"/>
        <v>Business Logic</v>
      </c>
      <c r="R2991"/>
      <c r="S2991"/>
      <c r="T2991" s="6" t="str">
        <f>IFERROR(VLOOKUP(T$1&amp;"."&amp;$A2991&amp;"."&amp;$B2991,Mappings[[Lookup Name]:[Source Reference]],2,FALSE),"")</f>
        <v/>
      </c>
      <c r="U2991" s="6" t="str">
        <f>IFERROR(VLOOKUP(U$1&amp;"."&amp;$A2991&amp;"."&amp;$B2991,Mappings[[Lookup Name]:[Source Reference]],2,FALSE),"")</f>
        <v/>
      </c>
      <c r="V2991" s="6" t="str">
        <f>IFERROR(VLOOKUP(V$1&amp;"."&amp;$A2991&amp;"."&amp;$B2991,Mappings[[Lookup Name]:[Source Reference]],2,FALSE),"")</f>
        <v/>
      </c>
      <c r="W2991" s="6" t="str">
        <f>IFERROR(VLOOKUP(W$1&amp;"."&amp;$A2991&amp;"."&amp;$B2991,Mappings[[Lookup Name]:[Source Reference]],2,FALSE),"")</f>
        <v/>
      </c>
    </row>
    <row r="2992" spans="1:23" x14ac:dyDescent="0.3">
      <c r="A2992" t="s">
        <v>1786</v>
      </c>
      <c r="B2992" s="6" t="s">
        <v>365</v>
      </c>
      <c r="C2992" s="5">
        <v>27</v>
      </c>
      <c r="D2992" t="s">
        <v>2098</v>
      </c>
      <c r="E2992">
        <v>8</v>
      </c>
      <c r="F2992">
        <v>23</v>
      </c>
      <c r="G2992">
        <v>3</v>
      </c>
      <c r="H2992">
        <v>1</v>
      </c>
      <c r="I2992">
        <v>0</v>
      </c>
      <c r="J2992" t="s">
        <v>2117</v>
      </c>
      <c r="K2992" s="2" t="s">
        <v>2117</v>
      </c>
      <c r="L2992" t="str">
        <f>VLOOKUP(A2992,Tables!$A$2:$B$218,2,FALSE)</f>
        <v/>
      </c>
      <c r="O2992" s="8" t="s">
        <v>3149</v>
      </c>
      <c r="P2992" s="8"/>
      <c r="Q2992" t="str">
        <f t="shared" si="46"/>
        <v>Business Logic</v>
      </c>
      <c r="R2992"/>
      <c r="S2992"/>
      <c r="T2992" s="6" t="str">
        <f>IFERROR(VLOOKUP(T$1&amp;"."&amp;$A2992&amp;"."&amp;$B2992,Mappings[[Lookup Name]:[Source Reference]],2,FALSE),"")</f>
        <v/>
      </c>
      <c r="U2992" s="6" t="str">
        <f>IFERROR(VLOOKUP(U$1&amp;"."&amp;$A2992&amp;"."&amp;$B2992,Mappings[[Lookup Name]:[Source Reference]],2,FALSE),"")</f>
        <v/>
      </c>
      <c r="V2992" s="6" t="str">
        <f>IFERROR(VLOOKUP(V$1&amp;"."&amp;$A2992&amp;"."&amp;$B2992,Mappings[[Lookup Name]:[Source Reference]],2,FALSE),"")</f>
        <v/>
      </c>
      <c r="W2992" s="6" t="str">
        <f>IFERROR(VLOOKUP(W$1&amp;"."&amp;$A2992&amp;"."&amp;$B2992,Mappings[[Lookup Name]:[Source Reference]],2,FALSE),"")</f>
        <v/>
      </c>
    </row>
    <row r="2993" spans="1:23" x14ac:dyDescent="0.3">
      <c r="A2993" t="s">
        <v>1786</v>
      </c>
      <c r="B2993" s="6" t="s">
        <v>366</v>
      </c>
      <c r="C2993" s="5">
        <v>28</v>
      </c>
      <c r="D2993" t="s">
        <v>2099</v>
      </c>
      <c r="E2993">
        <v>4</v>
      </c>
      <c r="F2993">
        <v>10</v>
      </c>
      <c r="G2993">
        <v>0</v>
      </c>
      <c r="H2993">
        <v>0</v>
      </c>
      <c r="I2993">
        <v>0</v>
      </c>
      <c r="J2993" t="s">
        <v>2117</v>
      </c>
      <c r="K2993" s="2" t="s">
        <v>2117</v>
      </c>
      <c r="L2993" t="str">
        <f>VLOOKUP(A2993,Tables!$A$2:$B$218,2,FALSE)</f>
        <v/>
      </c>
      <c r="O2993" s="8" t="s">
        <v>3149</v>
      </c>
      <c r="P2993" s="8"/>
      <c r="Q2993" t="str">
        <f t="shared" si="46"/>
        <v>Business Logic</v>
      </c>
      <c r="R2993"/>
      <c r="S2993"/>
      <c r="T2993" s="6" t="str">
        <f>IFERROR(VLOOKUP(T$1&amp;"."&amp;$A2993&amp;"."&amp;$B2993,Mappings[[Lookup Name]:[Source Reference]],2,FALSE),"")</f>
        <v/>
      </c>
      <c r="U2993" s="6" t="str">
        <f>IFERROR(VLOOKUP(U$1&amp;"."&amp;$A2993&amp;"."&amp;$B2993,Mappings[[Lookup Name]:[Source Reference]],2,FALSE),"")</f>
        <v/>
      </c>
      <c r="V2993" s="6" t="str">
        <f>IFERROR(VLOOKUP(V$1&amp;"."&amp;$A2993&amp;"."&amp;$B2993,Mappings[[Lookup Name]:[Source Reference]],2,FALSE),"")</f>
        <v/>
      </c>
      <c r="W2993" s="6" t="str">
        <f>IFERROR(VLOOKUP(W$1&amp;"."&amp;$A2993&amp;"."&amp;$B2993,Mappings[[Lookup Name]:[Source Reference]],2,FALSE),"")</f>
        <v/>
      </c>
    </row>
    <row r="2994" spans="1:23" x14ac:dyDescent="0.3">
      <c r="A2994" t="s">
        <v>1786</v>
      </c>
      <c r="B2994" s="6" t="s">
        <v>367</v>
      </c>
      <c r="C2994" s="5">
        <v>29</v>
      </c>
      <c r="D2994" t="s">
        <v>2102</v>
      </c>
      <c r="E2994">
        <v>8</v>
      </c>
      <c r="F2994">
        <v>0</v>
      </c>
      <c r="G2994">
        <v>0</v>
      </c>
      <c r="H2994">
        <v>0</v>
      </c>
      <c r="I2994">
        <v>0</v>
      </c>
      <c r="J2994" t="s">
        <v>2117</v>
      </c>
      <c r="K2994" s="2" t="s">
        <v>2117</v>
      </c>
      <c r="L2994" t="str">
        <f>VLOOKUP(A2994,Tables!$A$2:$B$218,2,FALSE)</f>
        <v/>
      </c>
      <c r="O2994" s="8" t="s">
        <v>3149</v>
      </c>
      <c r="P2994" s="8"/>
      <c r="Q2994" t="str">
        <f t="shared" si="46"/>
        <v>Business Logic</v>
      </c>
      <c r="R2994"/>
      <c r="S2994"/>
      <c r="T2994" s="6" t="str">
        <f>IFERROR(VLOOKUP(T$1&amp;"."&amp;$A2994&amp;"."&amp;$B2994,Mappings[[Lookup Name]:[Source Reference]],2,FALSE),"")</f>
        <v/>
      </c>
      <c r="U2994" s="6" t="str">
        <f>IFERROR(VLOOKUP(U$1&amp;"."&amp;$A2994&amp;"."&amp;$B2994,Mappings[[Lookup Name]:[Source Reference]],2,FALSE),"")</f>
        <v/>
      </c>
      <c r="V2994" s="6" t="str">
        <f>IFERROR(VLOOKUP(V$1&amp;"."&amp;$A2994&amp;"."&amp;$B2994,Mappings[[Lookup Name]:[Source Reference]],2,FALSE),"")</f>
        <v/>
      </c>
      <c r="W2994" s="6" t="str">
        <f>IFERROR(VLOOKUP(W$1&amp;"."&amp;$A2994&amp;"."&amp;$B2994,Mappings[[Lookup Name]:[Source Reference]],2,FALSE),"")</f>
        <v/>
      </c>
    </row>
    <row r="2995" spans="1:23" x14ac:dyDescent="0.3">
      <c r="A2995" t="s">
        <v>1786</v>
      </c>
      <c r="B2995" s="6" t="s">
        <v>233</v>
      </c>
      <c r="C2995" s="5">
        <v>30</v>
      </c>
      <c r="D2995" t="s">
        <v>2099</v>
      </c>
      <c r="E2995">
        <v>4</v>
      </c>
      <c r="F2995">
        <v>10</v>
      </c>
      <c r="G2995">
        <v>0</v>
      </c>
      <c r="H2995">
        <v>0</v>
      </c>
      <c r="I2995">
        <v>0</v>
      </c>
      <c r="J2995" t="s">
        <v>2117</v>
      </c>
      <c r="K2995" s="2" t="s">
        <v>2117</v>
      </c>
      <c r="L2995" t="str">
        <f>VLOOKUP(A2995,Tables!$A$2:$B$218,2,FALSE)</f>
        <v/>
      </c>
      <c r="O2995" s="8" t="s">
        <v>3149</v>
      </c>
      <c r="P2995" s="8"/>
      <c r="Q2995" t="str">
        <f t="shared" si="46"/>
        <v>Business Logic</v>
      </c>
      <c r="R2995"/>
      <c r="S2995"/>
      <c r="T2995" s="6" t="str">
        <f>IFERROR(VLOOKUP(T$1&amp;"."&amp;$A2995&amp;"."&amp;$B2995,Mappings[[Lookup Name]:[Source Reference]],2,FALSE),"")</f>
        <v/>
      </c>
      <c r="U2995" s="6" t="str">
        <f>IFERROR(VLOOKUP(U$1&amp;"."&amp;$A2995&amp;"."&amp;$B2995,Mappings[[Lookup Name]:[Source Reference]],2,FALSE),"")</f>
        <v/>
      </c>
      <c r="V2995" s="6" t="str">
        <f>IFERROR(VLOOKUP(V$1&amp;"."&amp;$A2995&amp;"."&amp;$B2995,Mappings[[Lookup Name]:[Source Reference]],2,FALSE),"")</f>
        <v/>
      </c>
      <c r="W2995" s="6" t="str">
        <f>IFERROR(VLOOKUP(W$1&amp;"."&amp;$A2995&amp;"."&amp;$B2995,Mappings[[Lookup Name]:[Source Reference]],2,FALSE),"")</f>
        <v/>
      </c>
    </row>
    <row r="2996" spans="1:23" x14ac:dyDescent="0.3">
      <c r="A2996" t="s">
        <v>1786</v>
      </c>
      <c r="B2996" s="6" t="s">
        <v>368</v>
      </c>
      <c r="C2996" s="5">
        <v>31</v>
      </c>
      <c r="D2996" t="s">
        <v>2099</v>
      </c>
      <c r="E2996">
        <v>4</v>
      </c>
      <c r="F2996">
        <v>10</v>
      </c>
      <c r="G2996">
        <v>0</v>
      </c>
      <c r="H2996">
        <v>0</v>
      </c>
      <c r="I2996">
        <v>0</v>
      </c>
      <c r="J2996" t="s">
        <v>2117</v>
      </c>
      <c r="K2996" s="2" t="s">
        <v>2117</v>
      </c>
      <c r="L2996" t="str">
        <f>VLOOKUP(A2996,Tables!$A$2:$B$218,2,FALSE)</f>
        <v/>
      </c>
      <c r="O2996" s="8" t="s">
        <v>3149</v>
      </c>
      <c r="P2996" s="8"/>
      <c r="Q2996" t="str">
        <f t="shared" si="46"/>
        <v>Business Logic</v>
      </c>
      <c r="R2996"/>
      <c r="S2996"/>
      <c r="T2996" s="6" t="str">
        <f>IFERROR(VLOOKUP(T$1&amp;"."&amp;$A2996&amp;"."&amp;$B2996,Mappings[[Lookup Name]:[Source Reference]],2,FALSE),"")</f>
        <v/>
      </c>
      <c r="U2996" s="6" t="str">
        <f>IFERROR(VLOOKUP(U$1&amp;"."&amp;$A2996&amp;"."&amp;$B2996,Mappings[[Lookup Name]:[Source Reference]],2,FALSE),"")</f>
        <v/>
      </c>
      <c r="V2996" s="6" t="str">
        <f>IFERROR(VLOOKUP(V$1&amp;"."&amp;$A2996&amp;"."&amp;$B2996,Mappings[[Lookup Name]:[Source Reference]],2,FALSE),"")</f>
        <v/>
      </c>
      <c r="W2996" s="6" t="str">
        <f>IFERROR(VLOOKUP(W$1&amp;"."&amp;$A2996&amp;"."&amp;$B2996,Mappings[[Lookup Name]:[Source Reference]],2,FALSE),"")</f>
        <v/>
      </c>
    </row>
    <row r="2997" spans="1:23" x14ac:dyDescent="0.3">
      <c r="A2997" t="s">
        <v>1786</v>
      </c>
      <c r="B2997" s="6" t="s">
        <v>369</v>
      </c>
      <c r="C2997" s="5">
        <v>32</v>
      </c>
      <c r="D2997" t="s">
        <v>2099</v>
      </c>
      <c r="E2997">
        <v>4</v>
      </c>
      <c r="F2997">
        <v>10</v>
      </c>
      <c r="G2997">
        <v>0</v>
      </c>
      <c r="H2997">
        <v>0</v>
      </c>
      <c r="I2997">
        <v>0</v>
      </c>
      <c r="J2997" t="s">
        <v>2117</v>
      </c>
      <c r="K2997" s="2" t="s">
        <v>2117</v>
      </c>
      <c r="L2997" t="str">
        <f>VLOOKUP(A2997,Tables!$A$2:$B$218,2,FALSE)</f>
        <v/>
      </c>
      <c r="O2997" s="8" t="s">
        <v>3149</v>
      </c>
      <c r="P2997" s="8"/>
      <c r="Q2997" t="str">
        <f t="shared" si="46"/>
        <v>Business Logic</v>
      </c>
      <c r="R2997"/>
      <c r="S2997"/>
      <c r="T2997" s="6" t="str">
        <f>IFERROR(VLOOKUP(T$1&amp;"."&amp;$A2997&amp;"."&amp;$B2997,Mappings[[Lookup Name]:[Source Reference]],2,FALSE),"")</f>
        <v/>
      </c>
      <c r="U2997" s="6" t="str">
        <f>IFERROR(VLOOKUP(U$1&amp;"."&amp;$A2997&amp;"."&amp;$B2997,Mappings[[Lookup Name]:[Source Reference]],2,FALSE),"")</f>
        <v/>
      </c>
      <c r="V2997" s="6" t="str">
        <f>IFERROR(VLOOKUP(V$1&amp;"."&amp;$A2997&amp;"."&amp;$B2997,Mappings[[Lookup Name]:[Source Reference]],2,FALSE),"")</f>
        <v/>
      </c>
      <c r="W2997" s="6" t="str">
        <f>IFERROR(VLOOKUP(W$1&amp;"."&amp;$A2997&amp;"."&amp;$B2997,Mappings[[Lookup Name]:[Source Reference]],2,FALSE),"")</f>
        <v/>
      </c>
    </row>
    <row r="2998" spans="1:23" x14ac:dyDescent="0.3">
      <c r="A2998" t="s">
        <v>1786</v>
      </c>
      <c r="B2998" s="6" t="s">
        <v>370</v>
      </c>
      <c r="C2998" s="5">
        <v>33</v>
      </c>
      <c r="D2998" t="s">
        <v>2102</v>
      </c>
      <c r="E2998">
        <v>2</v>
      </c>
      <c r="F2998">
        <v>0</v>
      </c>
      <c r="G2998">
        <v>0</v>
      </c>
      <c r="H2998">
        <v>0</v>
      </c>
      <c r="I2998">
        <v>0</v>
      </c>
      <c r="J2998" t="s">
        <v>2117</v>
      </c>
      <c r="K2998" s="2" t="s">
        <v>2117</v>
      </c>
      <c r="L2998" t="str">
        <f>VLOOKUP(A2998,Tables!$A$2:$B$218,2,FALSE)</f>
        <v/>
      </c>
      <c r="O2998" s="8" t="s">
        <v>3149</v>
      </c>
      <c r="P2998" s="8"/>
      <c r="Q2998" t="str">
        <f t="shared" si="46"/>
        <v>Business Logic</v>
      </c>
      <c r="R2998"/>
      <c r="S2998"/>
      <c r="T2998" s="6" t="str">
        <f>IFERROR(VLOOKUP(T$1&amp;"."&amp;$A2998&amp;"."&amp;$B2998,Mappings[[Lookup Name]:[Source Reference]],2,FALSE),"")</f>
        <v/>
      </c>
      <c r="U2998" s="6" t="str">
        <f>IFERROR(VLOOKUP(U$1&amp;"."&amp;$A2998&amp;"."&amp;$B2998,Mappings[[Lookup Name]:[Source Reference]],2,FALSE),"")</f>
        <v/>
      </c>
      <c r="V2998" s="6" t="str">
        <f>IFERROR(VLOOKUP(V$1&amp;"."&amp;$A2998&amp;"."&amp;$B2998,Mappings[[Lookup Name]:[Source Reference]],2,FALSE),"")</f>
        <v/>
      </c>
      <c r="W2998" s="6" t="str">
        <f>IFERROR(VLOOKUP(W$1&amp;"."&amp;$A2998&amp;"."&amp;$B2998,Mappings[[Lookup Name]:[Source Reference]],2,FALSE),"")</f>
        <v/>
      </c>
    </row>
    <row r="2999" spans="1:23" x14ac:dyDescent="0.3">
      <c r="A2999" t="s">
        <v>1786</v>
      </c>
      <c r="B2999" s="6" t="s">
        <v>371</v>
      </c>
      <c r="C2999" s="5">
        <v>34</v>
      </c>
      <c r="D2999" t="s">
        <v>2103</v>
      </c>
      <c r="E2999">
        <v>8</v>
      </c>
      <c r="F2999">
        <v>19</v>
      </c>
      <c r="G2999">
        <v>4</v>
      </c>
      <c r="H2999">
        <v>0</v>
      </c>
      <c r="I2999">
        <v>0</v>
      </c>
      <c r="J2999" t="s">
        <v>2117</v>
      </c>
      <c r="K2999" s="2" t="s">
        <v>2117</v>
      </c>
      <c r="L2999" t="str">
        <f>VLOOKUP(A2999,Tables!$A$2:$B$218,2,FALSE)</f>
        <v/>
      </c>
      <c r="O2999" s="8" t="s">
        <v>3149</v>
      </c>
      <c r="P2999" s="8"/>
      <c r="Q2999" t="str">
        <f t="shared" si="46"/>
        <v>Business Logic</v>
      </c>
      <c r="R2999"/>
      <c r="S2999"/>
      <c r="T2999" s="6" t="str">
        <f>IFERROR(VLOOKUP(T$1&amp;"."&amp;$A2999&amp;"."&amp;$B2999,Mappings[[Lookup Name]:[Source Reference]],2,FALSE),"")</f>
        <v/>
      </c>
      <c r="U2999" s="6" t="str">
        <f>IFERROR(VLOOKUP(U$1&amp;"."&amp;$A2999&amp;"."&amp;$B2999,Mappings[[Lookup Name]:[Source Reference]],2,FALSE),"")</f>
        <v/>
      </c>
      <c r="V2999" s="6" t="str">
        <f>IFERROR(VLOOKUP(V$1&amp;"."&amp;$A2999&amp;"."&amp;$B2999,Mappings[[Lookup Name]:[Source Reference]],2,FALSE),"")</f>
        <v/>
      </c>
      <c r="W2999" s="6" t="str">
        <f>IFERROR(VLOOKUP(W$1&amp;"."&amp;$A2999&amp;"."&amp;$B2999,Mappings[[Lookup Name]:[Source Reference]],2,FALSE),"")</f>
        <v/>
      </c>
    </row>
    <row r="3000" spans="1:23" x14ac:dyDescent="0.3">
      <c r="A3000" t="s">
        <v>1786</v>
      </c>
      <c r="B3000" s="6" t="s">
        <v>372</v>
      </c>
      <c r="C3000" s="5">
        <v>35</v>
      </c>
      <c r="D3000" t="s">
        <v>2103</v>
      </c>
      <c r="E3000">
        <v>8</v>
      </c>
      <c r="F3000">
        <v>19</v>
      </c>
      <c r="G3000">
        <v>4</v>
      </c>
      <c r="H3000">
        <v>0</v>
      </c>
      <c r="I3000">
        <v>0</v>
      </c>
      <c r="J3000" t="s">
        <v>2117</v>
      </c>
      <c r="K3000" s="2" t="s">
        <v>2117</v>
      </c>
      <c r="L3000" t="str">
        <f>VLOOKUP(A3000,Tables!$A$2:$B$218,2,FALSE)</f>
        <v/>
      </c>
      <c r="O3000" s="8" t="s">
        <v>3149</v>
      </c>
      <c r="P3000" s="8"/>
      <c r="Q3000" t="str">
        <f t="shared" si="46"/>
        <v>Business Logic</v>
      </c>
      <c r="R3000"/>
      <c r="S3000"/>
      <c r="T3000" s="6" t="str">
        <f>IFERROR(VLOOKUP(T$1&amp;"."&amp;$A3000&amp;"."&amp;$B3000,Mappings[[Lookup Name]:[Source Reference]],2,FALSE),"")</f>
        <v/>
      </c>
      <c r="U3000" s="6" t="str">
        <f>IFERROR(VLOOKUP(U$1&amp;"."&amp;$A3000&amp;"."&amp;$B3000,Mappings[[Lookup Name]:[Source Reference]],2,FALSE),"")</f>
        <v/>
      </c>
      <c r="V3000" s="6" t="str">
        <f>IFERROR(VLOOKUP(V$1&amp;"."&amp;$A3000&amp;"."&amp;$B3000,Mappings[[Lookup Name]:[Source Reference]],2,FALSE),"")</f>
        <v/>
      </c>
      <c r="W3000" s="6" t="str">
        <f>IFERROR(VLOOKUP(W$1&amp;"."&amp;$A3000&amp;"."&amp;$B3000,Mappings[[Lookup Name]:[Source Reference]],2,FALSE),"")</f>
        <v/>
      </c>
    </row>
    <row r="3001" spans="1:23" x14ac:dyDescent="0.3">
      <c r="A3001" t="s">
        <v>1786</v>
      </c>
      <c r="B3001" s="6" t="s">
        <v>236</v>
      </c>
      <c r="C3001" s="5">
        <v>36</v>
      </c>
      <c r="D3001" t="s">
        <v>2102</v>
      </c>
      <c r="E3001">
        <v>120</v>
      </c>
      <c r="F3001">
        <v>0</v>
      </c>
      <c r="G3001">
        <v>0</v>
      </c>
      <c r="H3001">
        <v>0</v>
      </c>
      <c r="I3001">
        <v>0</v>
      </c>
      <c r="J3001" t="s">
        <v>2117</v>
      </c>
      <c r="K3001" s="2" t="s">
        <v>2117</v>
      </c>
      <c r="L3001" t="str">
        <f>VLOOKUP(A3001,Tables!$A$2:$B$218,2,FALSE)</f>
        <v/>
      </c>
      <c r="O3001" s="8" t="s">
        <v>3149</v>
      </c>
      <c r="P3001" s="8"/>
      <c r="Q3001" t="str">
        <f t="shared" si="46"/>
        <v>Business Logic</v>
      </c>
      <c r="R3001"/>
      <c r="S3001"/>
      <c r="T3001" s="6" t="str">
        <f>IFERROR(VLOOKUP(T$1&amp;"."&amp;$A3001&amp;"."&amp;$B3001,Mappings[[Lookup Name]:[Source Reference]],2,FALSE),"")</f>
        <v/>
      </c>
      <c r="U3001" s="6" t="str">
        <f>IFERROR(VLOOKUP(U$1&amp;"."&amp;$A3001&amp;"."&amp;$B3001,Mappings[[Lookup Name]:[Source Reference]],2,FALSE),"")</f>
        <v/>
      </c>
      <c r="V3001" s="6" t="str">
        <f>IFERROR(VLOOKUP(V$1&amp;"."&amp;$A3001&amp;"."&amp;$B3001,Mappings[[Lookup Name]:[Source Reference]],2,FALSE),"")</f>
        <v/>
      </c>
      <c r="W3001" s="6" t="str">
        <f>IFERROR(VLOOKUP(W$1&amp;"."&amp;$A3001&amp;"."&amp;$B3001,Mappings[[Lookup Name]:[Source Reference]],2,FALSE),"")</f>
        <v/>
      </c>
    </row>
    <row r="3002" spans="1:23" x14ac:dyDescent="0.3">
      <c r="A3002" t="s">
        <v>1786</v>
      </c>
      <c r="B3002" s="6" t="s">
        <v>373</v>
      </c>
      <c r="C3002" s="5">
        <v>37</v>
      </c>
      <c r="D3002" t="s">
        <v>2103</v>
      </c>
      <c r="E3002">
        <v>8</v>
      </c>
      <c r="F3002">
        <v>19</v>
      </c>
      <c r="G3002">
        <v>4</v>
      </c>
      <c r="H3002">
        <v>0</v>
      </c>
      <c r="I3002">
        <v>0</v>
      </c>
      <c r="J3002" t="s">
        <v>2117</v>
      </c>
      <c r="K3002" s="2" t="s">
        <v>2117</v>
      </c>
      <c r="L3002" t="str">
        <f>VLOOKUP(A3002,Tables!$A$2:$B$218,2,FALSE)</f>
        <v/>
      </c>
      <c r="O3002" s="8" t="s">
        <v>3149</v>
      </c>
      <c r="P3002" s="8"/>
      <c r="Q3002" t="str">
        <f t="shared" si="46"/>
        <v>Business Logic</v>
      </c>
      <c r="R3002"/>
      <c r="S3002"/>
      <c r="T3002" s="6" t="str">
        <f>IFERROR(VLOOKUP(T$1&amp;"."&amp;$A3002&amp;"."&amp;$B3002,Mappings[[Lookup Name]:[Source Reference]],2,FALSE),"")</f>
        <v/>
      </c>
      <c r="U3002" s="6" t="str">
        <f>IFERROR(VLOOKUP(U$1&amp;"."&amp;$A3002&amp;"."&amp;$B3002,Mappings[[Lookup Name]:[Source Reference]],2,FALSE),"")</f>
        <v/>
      </c>
      <c r="V3002" s="6" t="str">
        <f>IFERROR(VLOOKUP(V$1&amp;"."&amp;$A3002&amp;"."&amp;$B3002,Mappings[[Lookup Name]:[Source Reference]],2,FALSE),"")</f>
        <v/>
      </c>
      <c r="W3002" s="6" t="str">
        <f>IFERROR(VLOOKUP(W$1&amp;"."&amp;$A3002&amp;"."&amp;$B3002,Mappings[[Lookup Name]:[Source Reference]],2,FALSE),"")</f>
        <v/>
      </c>
    </row>
    <row r="3003" spans="1:23" x14ac:dyDescent="0.3">
      <c r="A3003" t="s">
        <v>1786</v>
      </c>
      <c r="B3003" s="6" t="s">
        <v>374</v>
      </c>
      <c r="C3003" s="5">
        <v>38</v>
      </c>
      <c r="D3003" t="s">
        <v>2099</v>
      </c>
      <c r="E3003">
        <v>4</v>
      </c>
      <c r="F3003">
        <v>10</v>
      </c>
      <c r="G3003">
        <v>0</v>
      </c>
      <c r="H3003">
        <v>0</v>
      </c>
      <c r="I3003">
        <v>0</v>
      </c>
      <c r="J3003" t="s">
        <v>2117</v>
      </c>
      <c r="K3003" s="2" t="s">
        <v>2117</v>
      </c>
      <c r="L3003" t="str">
        <f>VLOOKUP(A3003,Tables!$A$2:$B$218,2,FALSE)</f>
        <v/>
      </c>
      <c r="O3003" s="8" t="s">
        <v>3149</v>
      </c>
      <c r="P3003" s="8"/>
      <c r="Q3003" t="str">
        <f t="shared" si="46"/>
        <v>Business Logic</v>
      </c>
      <c r="R3003"/>
      <c r="S3003"/>
      <c r="T3003" s="6" t="str">
        <f>IFERROR(VLOOKUP(T$1&amp;"."&amp;$A3003&amp;"."&amp;$B3003,Mappings[[Lookup Name]:[Source Reference]],2,FALSE),"")</f>
        <v/>
      </c>
      <c r="U3003" s="6" t="str">
        <f>IFERROR(VLOOKUP(U$1&amp;"."&amp;$A3003&amp;"."&amp;$B3003,Mappings[[Lookup Name]:[Source Reference]],2,FALSE),"")</f>
        <v/>
      </c>
      <c r="V3003" s="6" t="str">
        <f>IFERROR(VLOOKUP(V$1&amp;"."&amp;$A3003&amp;"."&amp;$B3003,Mappings[[Lookup Name]:[Source Reference]],2,FALSE),"")</f>
        <v/>
      </c>
      <c r="W3003" s="6" t="str">
        <f>IFERROR(VLOOKUP(W$1&amp;"."&amp;$A3003&amp;"."&amp;$B3003,Mappings[[Lookup Name]:[Source Reference]],2,FALSE),"")</f>
        <v/>
      </c>
    </row>
    <row r="3004" spans="1:23" x14ac:dyDescent="0.3">
      <c r="A3004" t="s">
        <v>1786</v>
      </c>
      <c r="B3004" s="6" t="s">
        <v>375</v>
      </c>
      <c r="C3004" s="5">
        <v>39</v>
      </c>
      <c r="D3004" t="s">
        <v>2103</v>
      </c>
      <c r="E3004">
        <v>8</v>
      </c>
      <c r="F3004">
        <v>19</v>
      </c>
      <c r="G3004">
        <v>4</v>
      </c>
      <c r="H3004">
        <v>0</v>
      </c>
      <c r="I3004">
        <v>0</v>
      </c>
      <c r="J3004" t="s">
        <v>2117</v>
      </c>
      <c r="K3004" s="2" t="s">
        <v>2117</v>
      </c>
      <c r="L3004" t="str">
        <f>VLOOKUP(A3004,Tables!$A$2:$B$218,2,FALSE)</f>
        <v/>
      </c>
      <c r="O3004" s="8" t="s">
        <v>3149</v>
      </c>
      <c r="P3004" s="8"/>
      <c r="Q3004" t="str">
        <f t="shared" si="46"/>
        <v>Business Logic</v>
      </c>
      <c r="R3004"/>
      <c r="S3004"/>
      <c r="T3004" s="6" t="str">
        <f>IFERROR(VLOOKUP(T$1&amp;"."&amp;$A3004&amp;"."&amp;$B3004,Mappings[[Lookup Name]:[Source Reference]],2,FALSE),"")</f>
        <v/>
      </c>
      <c r="U3004" s="6" t="str">
        <f>IFERROR(VLOOKUP(U$1&amp;"."&amp;$A3004&amp;"."&amp;$B3004,Mappings[[Lookup Name]:[Source Reference]],2,FALSE),"")</f>
        <v/>
      </c>
      <c r="V3004" s="6" t="str">
        <f>IFERROR(VLOOKUP(V$1&amp;"."&amp;$A3004&amp;"."&amp;$B3004,Mappings[[Lookup Name]:[Source Reference]],2,FALSE),"")</f>
        <v/>
      </c>
      <c r="W3004" s="6" t="str">
        <f>IFERROR(VLOOKUP(W$1&amp;"."&amp;$A3004&amp;"."&amp;$B3004,Mappings[[Lookup Name]:[Source Reference]],2,FALSE),"")</f>
        <v/>
      </c>
    </row>
    <row r="3005" spans="1:23" x14ac:dyDescent="0.3">
      <c r="A3005" t="s">
        <v>1786</v>
      </c>
      <c r="B3005" s="6" t="s">
        <v>376</v>
      </c>
      <c r="C3005" s="5">
        <v>40</v>
      </c>
      <c r="D3005" t="s">
        <v>2103</v>
      </c>
      <c r="E3005">
        <v>8</v>
      </c>
      <c r="F3005">
        <v>19</v>
      </c>
      <c r="G3005">
        <v>4</v>
      </c>
      <c r="H3005">
        <v>0</v>
      </c>
      <c r="I3005">
        <v>0</v>
      </c>
      <c r="J3005" t="s">
        <v>2117</v>
      </c>
      <c r="K3005" s="2" t="s">
        <v>2117</v>
      </c>
      <c r="L3005" t="str">
        <f>VLOOKUP(A3005,Tables!$A$2:$B$218,2,FALSE)</f>
        <v/>
      </c>
      <c r="O3005" s="8" t="s">
        <v>3149</v>
      </c>
      <c r="P3005" s="8"/>
      <c r="Q3005" t="str">
        <f t="shared" si="46"/>
        <v>Business Logic</v>
      </c>
      <c r="R3005"/>
      <c r="S3005"/>
      <c r="T3005" s="6" t="str">
        <f>IFERROR(VLOOKUP(T$1&amp;"."&amp;$A3005&amp;"."&amp;$B3005,Mappings[[Lookup Name]:[Source Reference]],2,FALSE),"")</f>
        <v/>
      </c>
      <c r="U3005" s="6" t="str">
        <f>IFERROR(VLOOKUP(U$1&amp;"."&amp;$A3005&amp;"."&amp;$B3005,Mappings[[Lookup Name]:[Source Reference]],2,FALSE),"")</f>
        <v/>
      </c>
      <c r="V3005" s="6" t="str">
        <f>IFERROR(VLOOKUP(V$1&amp;"."&amp;$A3005&amp;"."&amp;$B3005,Mappings[[Lookup Name]:[Source Reference]],2,FALSE),"")</f>
        <v/>
      </c>
      <c r="W3005" s="6" t="str">
        <f>IFERROR(VLOOKUP(W$1&amp;"."&amp;$A3005&amp;"."&amp;$B3005,Mappings[[Lookup Name]:[Source Reference]],2,FALSE),"")</f>
        <v/>
      </c>
    </row>
    <row r="3006" spans="1:23" x14ac:dyDescent="0.3">
      <c r="A3006" t="s">
        <v>1786</v>
      </c>
      <c r="B3006" s="6" t="s">
        <v>377</v>
      </c>
      <c r="C3006" s="5">
        <v>41</v>
      </c>
      <c r="D3006" t="s">
        <v>2103</v>
      </c>
      <c r="E3006">
        <v>8</v>
      </c>
      <c r="F3006">
        <v>19</v>
      </c>
      <c r="G3006">
        <v>4</v>
      </c>
      <c r="H3006">
        <v>0</v>
      </c>
      <c r="I3006">
        <v>0</v>
      </c>
      <c r="J3006" t="s">
        <v>2117</v>
      </c>
      <c r="K3006" s="2" t="s">
        <v>2117</v>
      </c>
      <c r="L3006" t="str">
        <f>VLOOKUP(A3006,Tables!$A$2:$B$218,2,FALSE)</f>
        <v/>
      </c>
      <c r="O3006" s="8" t="s">
        <v>3149</v>
      </c>
      <c r="P3006" s="8"/>
      <c r="Q3006" t="str">
        <f t="shared" si="46"/>
        <v>Business Logic</v>
      </c>
      <c r="R3006"/>
      <c r="S3006"/>
      <c r="T3006" s="6" t="str">
        <f>IFERROR(VLOOKUP(T$1&amp;"."&amp;$A3006&amp;"."&amp;$B3006,Mappings[[Lookup Name]:[Source Reference]],2,FALSE),"")</f>
        <v/>
      </c>
      <c r="U3006" s="6" t="str">
        <f>IFERROR(VLOOKUP(U$1&amp;"."&amp;$A3006&amp;"."&amp;$B3006,Mappings[[Lookup Name]:[Source Reference]],2,FALSE),"")</f>
        <v/>
      </c>
      <c r="V3006" s="6" t="str">
        <f>IFERROR(VLOOKUP(V$1&amp;"."&amp;$A3006&amp;"."&amp;$B3006,Mappings[[Lookup Name]:[Source Reference]],2,FALSE),"")</f>
        <v/>
      </c>
      <c r="W3006" s="6" t="str">
        <f>IFERROR(VLOOKUP(W$1&amp;"."&amp;$A3006&amp;"."&amp;$B3006,Mappings[[Lookup Name]:[Source Reference]],2,FALSE),"")</f>
        <v/>
      </c>
    </row>
    <row r="3007" spans="1:23" x14ac:dyDescent="0.3">
      <c r="A3007" t="s">
        <v>1786</v>
      </c>
      <c r="B3007" s="6" t="s">
        <v>378</v>
      </c>
      <c r="C3007" s="5">
        <v>42</v>
      </c>
      <c r="D3007" t="s">
        <v>2103</v>
      </c>
      <c r="E3007">
        <v>8</v>
      </c>
      <c r="F3007">
        <v>19</v>
      </c>
      <c r="G3007">
        <v>4</v>
      </c>
      <c r="H3007">
        <v>0</v>
      </c>
      <c r="I3007">
        <v>0</v>
      </c>
      <c r="J3007" t="s">
        <v>2117</v>
      </c>
      <c r="K3007" s="2" t="s">
        <v>2117</v>
      </c>
      <c r="L3007" t="str">
        <f>VLOOKUP(A3007,Tables!$A$2:$B$218,2,FALSE)</f>
        <v/>
      </c>
      <c r="O3007" s="8" t="s">
        <v>3149</v>
      </c>
      <c r="P3007" s="8"/>
      <c r="Q3007" t="str">
        <f t="shared" si="46"/>
        <v>Business Logic</v>
      </c>
      <c r="R3007"/>
      <c r="S3007"/>
      <c r="T3007" s="6" t="str">
        <f>IFERROR(VLOOKUP(T$1&amp;"."&amp;$A3007&amp;"."&amp;$B3007,Mappings[[Lookup Name]:[Source Reference]],2,FALSE),"")</f>
        <v/>
      </c>
      <c r="U3007" s="6" t="str">
        <f>IFERROR(VLOOKUP(U$1&amp;"."&amp;$A3007&amp;"."&amp;$B3007,Mappings[[Lookup Name]:[Source Reference]],2,FALSE),"")</f>
        <v/>
      </c>
      <c r="V3007" s="6" t="str">
        <f>IFERROR(VLOOKUP(V$1&amp;"."&amp;$A3007&amp;"."&amp;$B3007,Mappings[[Lookup Name]:[Source Reference]],2,FALSE),"")</f>
        <v/>
      </c>
      <c r="W3007" s="6" t="str">
        <f>IFERROR(VLOOKUP(W$1&amp;"."&amp;$A3007&amp;"."&amp;$B3007,Mappings[[Lookup Name]:[Source Reference]],2,FALSE),"")</f>
        <v/>
      </c>
    </row>
    <row r="3008" spans="1:23" x14ac:dyDescent="0.3">
      <c r="A3008" t="s">
        <v>1786</v>
      </c>
      <c r="B3008" s="6" t="s">
        <v>379</v>
      </c>
      <c r="C3008" s="5">
        <v>43</v>
      </c>
      <c r="D3008" t="s">
        <v>2099</v>
      </c>
      <c r="E3008">
        <v>4</v>
      </c>
      <c r="F3008">
        <v>10</v>
      </c>
      <c r="G3008">
        <v>0</v>
      </c>
      <c r="H3008">
        <v>0</v>
      </c>
      <c r="I3008">
        <v>0</v>
      </c>
      <c r="J3008" t="s">
        <v>2117</v>
      </c>
      <c r="K3008" s="2" t="s">
        <v>2117</v>
      </c>
      <c r="L3008" t="str">
        <f>VLOOKUP(A3008,Tables!$A$2:$B$218,2,FALSE)</f>
        <v/>
      </c>
      <c r="O3008" s="8" t="s">
        <v>3149</v>
      </c>
      <c r="P3008" s="8"/>
      <c r="Q3008" t="str">
        <f t="shared" si="46"/>
        <v>Business Logic</v>
      </c>
      <c r="R3008"/>
      <c r="S3008"/>
      <c r="T3008" s="6" t="str">
        <f>IFERROR(VLOOKUP(T$1&amp;"."&amp;$A3008&amp;"."&amp;$B3008,Mappings[[Lookup Name]:[Source Reference]],2,FALSE),"")</f>
        <v/>
      </c>
      <c r="U3008" s="6" t="str">
        <f>IFERROR(VLOOKUP(U$1&amp;"."&amp;$A3008&amp;"."&amp;$B3008,Mappings[[Lookup Name]:[Source Reference]],2,FALSE),"")</f>
        <v/>
      </c>
      <c r="V3008" s="6" t="str">
        <f>IFERROR(VLOOKUP(V$1&amp;"."&amp;$A3008&amp;"."&amp;$B3008,Mappings[[Lookup Name]:[Source Reference]],2,FALSE),"")</f>
        <v/>
      </c>
      <c r="W3008" s="6" t="str">
        <f>IFERROR(VLOOKUP(W$1&amp;"."&amp;$A3008&amp;"."&amp;$B3008,Mappings[[Lookup Name]:[Source Reference]],2,FALSE),"")</f>
        <v/>
      </c>
    </row>
    <row r="3009" spans="1:23" x14ac:dyDescent="0.3">
      <c r="A3009" t="s">
        <v>1786</v>
      </c>
      <c r="B3009" s="6" t="s">
        <v>380</v>
      </c>
      <c r="C3009" s="5">
        <v>44</v>
      </c>
      <c r="D3009" t="s">
        <v>2099</v>
      </c>
      <c r="E3009">
        <v>4</v>
      </c>
      <c r="F3009">
        <v>10</v>
      </c>
      <c r="G3009">
        <v>0</v>
      </c>
      <c r="H3009">
        <v>0</v>
      </c>
      <c r="I3009">
        <v>0</v>
      </c>
      <c r="J3009" t="s">
        <v>2117</v>
      </c>
      <c r="K3009" s="2" t="s">
        <v>2117</v>
      </c>
      <c r="L3009" t="str">
        <f>VLOOKUP(A3009,Tables!$A$2:$B$218,2,FALSE)</f>
        <v/>
      </c>
      <c r="O3009" s="8" t="s">
        <v>3149</v>
      </c>
      <c r="P3009" s="8"/>
      <c r="Q3009" t="str">
        <f t="shared" si="46"/>
        <v>Business Logic</v>
      </c>
      <c r="R3009"/>
      <c r="S3009"/>
      <c r="T3009" s="6" t="str">
        <f>IFERROR(VLOOKUP(T$1&amp;"."&amp;$A3009&amp;"."&amp;$B3009,Mappings[[Lookup Name]:[Source Reference]],2,FALSE),"")</f>
        <v/>
      </c>
      <c r="U3009" s="6" t="str">
        <f>IFERROR(VLOOKUP(U$1&amp;"."&amp;$A3009&amp;"."&amp;$B3009,Mappings[[Lookup Name]:[Source Reference]],2,FALSE),"")</f>
        <v/>
      </c>
      <c r="V3009" s="6" t="str">
        <f>IFERROR(VLOOKUP(V$1&amp;"."&amp;$A3009&amp;"."&amp;$B3009,Mappings[[Lookup Name]:[Source Reference]],2,FALSE),"")</f>
        <v/>
      </c>
      <c r="W3009" s="6" t="str">
        <f>IFERROR(VLOOKUP(W$1&amp;"."&amp;$A3009&amp;"."&amp;$B3009,Mappings[[Lookup Name]:[Source Reference]],2,FALSE),"")</f>
        <v/>
      </c>
    </row>
    <row r="3010" spans="1:23" x14ac:dyDescent="0.3">
      <c r="A3010" t="s">
        <v>1786</v>
      </c>
      <c r="B3010" s="6" t="s">
        <v>381</v>
      </c>
      <c r="C3010" s="5">
        <v>45</v>
      </c>
      <c r="D3010" t="s">
        <v>2102</v>
      </c>
      <c r="E3010">
        <v>15</v>
      </c>
      <c r="F3010">
        <v>0</v>
      </c>
      <c r="G3010">
        <v>0</v>
      </c>
      <c r="H3010">
        <v>0</v>
      </c>
      <c r="I3010">
        <v>0</v>
      </c>
      <c r="J3010" t="s">
        <v>2117</v>
      </c>
      <c r="K3010" s="2" t="s">
        <v>2117</v>
      </c>
      <c r="L3010" t="str">
        <f>VLOOKUP(A3010,Tables!$A$2:$B$218,2,FALSE)</f>
        <v/>
      </c>
      <c r="O3010" s="8" t="s">
        <v>3149</v>
      </c>
      <c r="P3010" s="8"/>
      <c r="Q3010" t="str">
        <f t="shared" si="46"/>
        <v>Business Logic</v>
      </c>
      <c r="R3010"/>
      <c r="S3010"/>
      <c r="T3010" s="6" t="str">
        <f>IFERROR(VLOOKUP(T$1&amp;"."&amp;$A3010&amp;"."&amp;$B3010,Mappings[[Lookup Name]:[Source Reference]],2,FALSE),"")</f>
        <v/>
      </c>
      <c r="U3010" s="6" t="str">
        <f>IFERROR(VLOOKUP(U$1&amp;"."&amp;$A3010&amp;"."&amp;$B3010,Mappings[[Lookup Name]:[Source Reference]],2,FALSE),"")</f>
        <v/>
      </c>
      <c r="V3010" s="6" t="str">
        <f>IFERROR(VLOOKUP(V$1&amp;"."&amp;$A3010&amp;"."&amp;$B3010,Mappings[[Lookup Name]:[Source Reference]],2,FALSE),"")</f>
        <v/>
      </c>
      <c r="W3010" s="6" t="str">
        <f>IFERROR(VLOOKUP(W$1&amp;"."&amp;$A3010&amp;"."&amp;$B3010,Mappings[[Lookup Name]:[Source Reference]],2,FALSE),"")</f>
        <v/>
      </c>
    </row>
    <row r="3011" spans="1:23" x14ac:dyDescent="0.3">
      <c r="A3011" t="s">
        <v>1786</v>
      </c>
      <c r="B3011" s="6" t="s">
        <v>382</v>
      </c>
      <c r="C3011" s="5">
        <v>46</v>
      </c>
      <c r="D3011" t="s">
        <v>2103</v>
      </c>
      <c r="E3011">
        <v>8</v>
      </c>
      <c r="F3011">
        <v>19</v>
      </c>
      <c r="G3011">
        <v>4</v>
      </c>
      <c r="H3011">
        <v>0</v>
      </c>
      <c r="I3011">
        <v>0</v>
      </c>
      <c r="J3011" t="s">
        <v>2117</v>
      </c>
      <c r="K3011" s="2" t="s">
        <v>2117</v>
      </c>
      <c r="L3011" t="str">
        <f>VLOOKUP(A3011,Tables!$A$2:$B$218,2,FALSE)</f>
        <v/>
      </c>
      <c r="O3011" s="8" t="s">
        <v>3149</v>
      </c>
      <c r="P3011" s="8"/>
      <c r="Q3011" t="str">
        <f t="shared" ref="Q3011:Q3074" si="47">IF(B3011="Source_System_SID","Link to Source System",IF(OR(B3011="Created_By_ID",B3011="Created_by_Date",B3011="Last_Updated_By_Date",B3011="Last_Updated_By_ID",B3011="Audit_SID",B3011="Update_Audit_SID"),"ETL Audit Process",IF(RIGHT(B3011,3)="SID","System Generated","Business Logic")))</f>
        <v>Business Logic</v>
      </c>
      <c r="R3011"/>
      <c r="S3011"/>
      <c r="T3011" s="6" t="str">
        <f>IFERROR(VLOOKUP(T$1&amp;"."&amp;$A3011&amp;"."&amp;$B3011,Mappings[[Lookup Name]:[Source Reference]],2,FALSE),"")</f>
        <v/>
      </c>
      <c r="U3011" s="6" t="str">
        <f>IFERROR(VLOOKUP(U$1&amp;"."&amp;$A3011&amp;"."&amp;$B3011,Mappings[[Lookup Name]:[Source Reference]],2,FALSE),"")</f>
        <v/>
      </c>
      <c r="V3011" s="6" t="str">
        <f>IFERROR(VLOOKUP(V$1&amp;"."&amp;$A3011&amp;"."&amp;$B3011,Mappings[[Lookup Name]:[Source Reference]],2,FALSE),"")</f>
        <v/>
      </c>
      <c r="W3011" s="6" t="str">
        <f>IFERROR(VLOOKUP(W$1&amp;"."&amp;$A3011&amp;"."&amp;$B3011,Mappings[[Lookup Name]:[Source Reference]],2,FALSE),"")</f>
        <v/>
      </c>
    </row>
    <row r="3012" spans="1:23" x14ac:dyDescent="0.3">
      <c r="A3012" t="s">
        <v>1786</v>
      </c>
      <c r="B3012" s="6" t="s">
        <v>383</v>
      </c>
      <c r="C3012" s="5">
        <v>47</v>
      </c>
      <c r="D3012" t="s">
        <v>2103</v>
      </c>
      <c r="E3012">
        <v>8</v>
      </c>
      <c r="F3012">
        <v>19</v>
      </c>
      <c r="G3012">
        <v>4</v>
      </c>
      <c r="H3012">
        <v>0</v>
      </c>
      <c r="I3012">
        <v>0</v>
      </c>
      <c r="J3012" t="s">
        <v>2117</v>
      </c>
      <c r="K3012" s="2" t="s">
        <v>2117</v>
      </c>
      <c r="L3012" t="str">
        <f>VLOOKUP(A3012,Tables!$A$2:$B$218,2,FALSE)</f>
        <v/>
      </c>
      <c r="O3012" s="8" t="s">
        <v>3149</v>
      </c>
      <c r="P3012" s="8"/>
      <c r="Q3012" t="str">
        <f t="shared" si="47"/>
        <v>Business Logic</v>
      </c>
      <c r="R3012"/>
      <c r="S3012"/>
      <c r="T3012" s="6" t="str">
        <f>IFERROR(VLOOKUP(T$1&amp;"."&amp;$A3012&amp;"."&amp;$B3012,Mappings[[Lookup Name]:[Source Reference]],2,FALSE),"")</f>
        <v/>
      </c>
      <c r="U3012" s="6" t="str">
        <f>IFERROR(VLOOKUP(U$1&amp;"."&amp;$A3012&amp;"."&amp;$B3012,Mappings[[Lookup Name]:[Source Reference]],2,FALSE),"")</f>
        <v/>
      </c>
      <c r="V3012" s="6" t="str">
        <f>IFERROR(VLOOKUP(V$1&amp;"."&amp;$A3012&amp;"."&amp;$B3012,Mappings[[Lookup Name]:[Source Reference]],2,FALSE),"")</f>
        <v/>
      </c>
      <c r="W3012" s="6" t="str">
        <f>IFERROR(VLOOKUP(W$1&amp;"."&amp;$A3012&amp;"."&amp;$B3012,Mappings[[Lookup Name]:[Source Reference]],2,FALSE),"")</f>
        <v/>
      </c>
    </row>
    <row r="3013" spans="1:23" x14ac:dyDescent="0.3">
      <c r="A3013" t="s">
        <v>1786</v>
      </c>
      <c r="B3013" s="6" t="s">
        <v>384</v>
      </c>
      <c r="C3013" s="5">
        <v>48</v>
      </c>
      <c r="D3013" t="s">
        <v>2103</v>
      </c>
      <c r="E3013">
        <v>8</v>
      </c>
      <c r="F3013">
        <v>19</v>
      </c>
      <c r="G3013">
        <v>4</v>
      </c>
      <c r="H3013">
        <v>0</v>
      </c>
      <c r="I3013">
        <v>0</v>
      </c>
      <c r="J3013" t="s">
        <v>2117</v>
      </c>
      <c r="K3013" s="2" t="s">
        <v>2117</v>
      </c>
      <c r="L3013" t="str">
        <f>VLOOKUP(A3013,Tables!$A$2:$B$218,2,FALSE)</f>
        <v/>
      </c>
      <c r="O3013" s="8" t="s">
        <v>3149</v>
      </c>
      <c r="P3013" s="8"/>
      <c r="Q3013" t="str">
        <f t="shared" si="47"/>
        <v>Business Logic</v>
      </c>
      <c r="R3013"/>
      <c r="S3013"/>
      <c r="T3013" s="6" t="str">
        <f>IFERROR(VLOOKUP(T$1&amp;"."&amp;$A3013&amp;"."&amp;$B3013,Mappings[[Lookup Name]:[Source Reference]],2,FALSE),"")</f>
        <v/>
      </c>
      <c r="U3013" s="6" t="str">
        <f>IFERROR(VLOOKUP(U$1&amp;"."&amp;$A3013&amp;"."&amp;$B3013,Mappings[[Lookup Name]:[Source Reference]],2,FALSE),"")</f>
        <v/>
      </c>
      <c r="V3013" s="6" t="str">
        <f>IFERROR(VLOOKUP(V$1&amp;"."&amp;$A3013&amp;"."&amp;$B3013,Mappings[[Lookup Name]:[Source Reference]],2,FALSE),"")</f>
        <v/>
      </c>
      <c r="W3013" s="6" t="str">
        <f>IFERROR(VLOOKUP(W$1&amp;"."&amp;$A3013&amp;"."&amp;$B3013,Mappings[[Lookup Name]:[Source Reference]],2,FALSE),"")</f>
        <v/>
      </c>
    </row>
    <row r="3014" spans="1:23" x14ac:dyDescent="0.3">
      <c r="A3014" t="s">
        <v>1786</v>
      </c>
      <c r="B3014" s="6" t="s">
        <v>385</v>
      </c>
      <c r="C3014" s="5">
        <v>49</v>
      </c>
      <c r="D3014" t="s">
        <v>2103</v>
      </c>
      <c r="E3014">
        <v>8</v>
      </c>
      <c r="F3014">
        <v>19</v>
      </c>
      <c r="G3014">
        <v>4</v>
      </c>
      <c r="H3014">
        <v>0</v>
      </c>
      <c r="I3014">
        <v>0</v>
      </c>
      <c r="J3014" t="s">
        <v>2117</v>
      </c>
      <c r="K3014" s="2" t="s">
        <v>2117</v>
      </c>
      <c r="L3014" t="str">
        <f>VLOOKUP(A3014,Tables!$A$2:$B$218,2,FALSE)</f>
        <v/>
      </c>
      <c r="O3014" s="8" t="s">
        <v>3149</v>
      </c>
      <c r="P3014" s="8"/>
      <c r="Q3014" t="str">
        <f t="shared" si="47"/>
        <v>Business Logic</v>
      </c>
      <c r="R3014"/>
      <c r="S3014"/>
      <c r="T3014" s="6" t="str">
        <f>IFERROR(VLOOKUP(T$1&amp;"."&amp;$A3014&amp;"."&amp;$B3014,Mappings[[Lookup Name]:[Source Reference]],2,FALSE),"")</f>
        <v/>
      </c>
      <c r="U3014" s="6" t="str">
        <f>IFERROR(VLOOKUP(U$1&amp;"."&amp;$A3014&amp;"."&amp;$B3014,Mappings[[Lookup Name]:[Source Reference]],2,FALSE),"")</f>
        <v/>
      </c>
      <c r="V3014" s="6" t="str">
        <f>IFERROR(VLOOKUP(V$1&amp;"."&amp;$A3014&amp;"."&amp;$B3014,Mappings[[Lookup Name]:[Source Reference]],2,FALSE),"")</f>
        <v/>
      </c>
      <c r="W3014" s="6" t="str">
        <f>IFERROR(VLOOKUP(W$1&amp;"."&amp;$A3014&amp;"."&amp;$B3014,Mappings[[Lookup Name]:[Source Reference]],2,FALSE),"")</f>
        <v/>
      </c>
    </row>
    <row r="3015" spans="1:23" x14ac:dyDescent="0.3">
      <c r="A3015" t="s">
        <v>1786</v>
      </c>
      <c r="B3015" s="6" t="s">
        <v>386</v>
      </c>
      <c r="C3015" s="5">
        <v>50</v>
      </c>
      <c r="D3015" t="s">
        <v>2102</v>
      </c>
      <c r="E3015">
        <v>4</v>
      </c>
      <c r="F3015">
        <v>0</v>
      </c>
      <c r="G3015">
        <v>0</v>
      </c>
      <c r="H3015">
        <v>0</v>
      </c>
      <c r="I3015">
        <v>0</v>
      </c>
      <c r="J3015" t="s">
        <v>2117</v>
      </c>
      <c r="K3015" s="2" t="s">
        <v>2117</v>
      </c>
      <c r="L3015" t="str">
        <f>VLOOKUP(A3015,Tables!$A$2:$B$218,2,FALSE)</f>
        <v/>
      </c>
      <c r="O3015" s="8" t="s">
        <v>3149</v>
      </c>
      <c r="P3015" s="8"/>
      <c r="Q3015" t="str">
        <f t="shared" si="47"/>
        <v>Business Logic</v>
      </c>
      <c r="R3015"/>
      <c r="S3015"/>
      <c r="T3015" s="6" t="str">
        <f>IFERROR(VLOOKUP(T$1&amp;"."&amp;$A3015&amp;"."&amp;$B3015,Mappings[[Lookup Name]:[Source Reference]],2,FALSE),"")</f>
        <v/>
      </c>
      <c r="U3015" s="6" t="str">
        <f>IFERROR(VLOOKUP(U$1&amp;"."&amp;$A3015&amp;"."&amp;$B3015,Mappings[[Lookup Name]:[Source Reference]],2,FALSE),"")</f>
        <v/>
      </c>
      <c r="V3015" s="6" t="str">
        <f>IFERROR(VLOOKUP(V$1&amp;"."&amp;$A3015&amp;"."&amp;$B3015,Mappings[[Lookup Name]:[Source Reference]],2,FALSE),"")</f>
        <v/>
      </c>
      <c r="W3015" s="6" t="str">
        <f>IFERROR(VLOOKUP(W$1&amp;"."&amp;$A3015&amp;"."&amp;$B3015,Mappings[[Lookup Name]:[Source Reference]],2,FALSE),"")</f>
        <v/>
      </c>
    </row>
    <row r="3016" spans="1:23" x14ac:dyDescent="0.3">
      <c r="A3016" t="s">
        <v>1786</v>
      </c>
      <c r="B3016" s="6" t="s">
        <v>387</v>
      </c>
      <c r="C3016" s="5">
        <v>51</v>
      </c>
      <c r="D3016" t="s">
        <v>2102</v>
      </c>
      <c r="E3016">
        <v>15</v>
      </c>
      <c r="F3016">
        <v>0</v>
      </c>
      <c r="G3016">
        <v>0</v>
      </c>
      <c r="H3016">
        <v>0</v>
      </c>
      <c r="I3016">
        <v>0</v>
      </c>
      <c r="J3016" t="s">
        <v>2117</v>
      </c>
      <c r="K3016" s="2" t="s">
        <v>2117</v>
      </c>
      <c r="L3016" t="str">
        <f>VLOOKUP(A3016,Tables!$A$2:$B$218,2,FALSE)</f>
        <v/>
      </c>
      <c r="O3016" s="8" t="s">
        <v>3149</v>
      </c>
      <c r="P3016" s="8"/>
      <c r="Q3016" t="str">
        <f t="shared" si="47"/>
        <v>Business Logic</v>
      </c>
      <c r="R3016"/>
      <c r="S3016"/>
      <c r="T3016" s="6" t="str">
        <f>IFERROR(VLOOKUP(T$1&amp;"."&amp;$A3016&amp;"."&amp;$B3016,Mappings[[Lookup Name]:[Source Reference]],2,FALSE),"")</f>
        <v/>
      </c>
      <c r="U3016" s="6" t="str">
        <f>IFERROR(VLOOKUP(U$1&amp;"."&amp;$A3016&amp;"."&amp;$B3016,Mappings[[Lookup Name]:[Source Reference]],2,FALSE),"")</f>
        <v/>
      </c>
      <c r="V3016" s="6" t="str">
        <f>IFERROR(VLOOKUP(V$1&amp;"."&amp;$A3016&amp;"."&amp;$B3016,Mappings[[Lookup Name]:[Source Reference]],2,FALSE),"")</f>
        <v/>
      </c>
      <c r="W3016" s="6" t="str">
        <f>IFERROR(VLOOKUP(W$1&amp;"."&amp;$A3016&amp;"."&amp;$B3016,Mappings[[Lookup Name]:[Source Reference]],2,FALSE),"")</f>
        <v/>
      </c>
    </row>
    <row r="3017" spans="1:23" x14ac:dyDescent="0.3">
      <c r="A3017" t="s">
        <v>1786</v>
      </c>
      <c r="B3017" s="6" t="s">
        <v>388</v>
      </c>
      <c r="C3017" s="5">
        <v>52</v>
      </c>
      <c r="D3017" t="s">
        <v>2103</v>
      </c>
      <c r="E3017">
        <v>8</v>
      </c>
      <c r="F3017">
        <v>19</v>
      </c>
      <c r="G3017">
        <v>4</v>
      </c>
      <c r="H3017">
        <v>0</v>
      </c>
      <c r="I3017">
        <v>0</v>
      </c>
      <c r="J3017" t="s">
        <v>2117</v>
      </c>
      <c r="K3017" s="2" t="s">
        <v>2117</v>
      </c>
      <c r="L3017" t="str">
        <f>VLOOKUP(A3017,Tables!$A$2:$B$218,2,FALSE)</f>
        <v/>
      </c>
      <c r="O3017" s="8" t="s">
        <v>3149</v>
      </c>
      <c r="P3017" s="8"/>
      <c r="Q3017" t="str">
        <f t="shared" si="47"/>
        <v>Business Logic</v>
      </c>
      <c r="R3017"/>
      <c r="S3017"/>
      <c r="T3017" s="6" t="str">
        <f>IFERROR(VLOOKUP(T$1&amp;"."&amp;$A3017&amp;"."&amp;$B3017,Mappings[[Lookup Name]:[Source Reference]],2,FALSE),"")</f>
        <v/>
      </c>
      <c r="U3017" s="6" t="str">
        <f>IFERROR(VLOOKUP(U$1&amp;"."&amp;$A3017&amp;"."&amp;$B3017,Mappings[[Lookup Name]:[Source Reference]],2,FALSE),"")</f>
        <v/>
      </c>
      <c r="V3017" s="6" t="str">
        <f>IFERROR(VLOOKUP(V$1&amp;"."&amp;$A3017&amp;"."&amp;$B3017,Mappings[[Lookup Name]:[Source Reference]],2,FALSE),"")</f>
        <v/>
      </c>
      <c r="W3017" s="6" t="str">
        <f>IFERROR(VLOOKUP(W$1&amp;"."&amp;$A3017&amp;"."&amp;$B3017,Mappings[[Lookup Name]:[Source Reference]],2,FALSE),"")</f>
        <v/>
      </c>
    </row>
    <row r="3018" spans="1:23" x14ac:dyDescent="0.3">
      <c r="A3018" t="s">
        <v>1786</v>
      </c>
      <c r="B3018" s="6" t="s">
        <v>389</v>
      </c>
      <c r="C3018" s="5">
        <v>53</v>
      </c>
      <c r="D3018" t="s">
        <v>2102</v>
      </c>
      <c r="E3018">
        <v>50</v>
      </c>
      <c r="F3018">
        <v>0</v>
      </c>
      <c r="G3018">
        <v>0</v>
      </c>
      <c r="H3018">
        <v>0</v>
      </c>
      <c r="I3018">
        <v>0</v>
      </c>
      <c r="J3018" t="s">
        <v>2117</v>
      </c>
      <c r="K3018" s="2" t="s">
        <v>2117</v>
      </c>
      <c r="L3018" t="str">
        <f>VLOOKUP(A3018,Tables!$A$2:$B$218,2,FALSE)</f>
        <v/>
      </c>
      <c r="O3018" s="8" t="s">
        <v>3149</v>
      </c>
      <c r="P3018" s="8"/>
      <c r="Q3018" t="str">
        <f t="shared" si="47"/>
        <v>Business Logic</v>
      </c>
      <c r="R3018"/>
      <c r="S3018"/>
      <c r="T3018" s="6" t="str">
        <f>IFERROR(VLOOKUP(T$1&amp;"."&amp;$A3018&amp;"."&amp;$B3018,Mappings[[Lookup Name]:[Source Reference]],2,FALSE),"")</f>
        <v/>
      </c>
      <c r="U3018" s="6" t="str">
        <f>IFERROR(VLOOKUP(U$1&amp;"."&amp;$A3018&amp;"."&amp;$B3018,Mappings[[Lookup Name]:[Source Reference]],2,FALSE),"")</f>
        <v/>
      </c>
      <c r="V3018" s="6" t="str">
        <f>IFERROR(VLOOKUP(V$1&amp;"."&amp;$A3018&amp;"."&amp;$B3018,Mappings[[Lookup Name]:[Source Reference]],2,FALSE),"")</f>
        <v/>
      </c>
      <c r="W3018" s="6" t="str">
        <f>IFERROR(VLOOKUP(W$1&amp;"."&amp;$A3018&amp;"."&amp;$B3018,Mappings[[Lookup Name]:[Source Reference]],2,FALSE),"")</f>
        <v/>
      </c>
    </row>
    <row r="3019" spans="1:23" x14ac:dyDescent="0.3">
      <c r="A3019" t="s">
        <v>1786</v>
      </c>
      <c r="B3019" s="6" t="s">
        <v>390</v>
      </c>
      <c r="C3019" s="5">
        <v>54</v>
      </c>
      <c r="D3019" t="s">
        <v>2103</v>
      </c>
      <c r="E3019">
        <v>8</v>
      </c>
      <c r="F3019">
        <v>19</v>
      </c>
      <c r="G3019">
        <v>4</v>
      </c>
      <c r="H3019">
        <v>0</v>
      </c>
      <c r="I3019">
        <v>0</v>
      </c>
      <c r="J3019" t="s">
        <v>2117</v>
      </c>
      <c r="K3019" s="2" t="s">
        <v>2117</v>
      </c>
      <c r="L3019" t="str">
        <f>VLOOKUP(A3019,Tables!$A$2:$B$218,2,FALSE)</f>
        <v/>
      </c>
      <c r="O3019" s="8" t="s">
        <v>3149</v>
      </c>
      <c r="P3019" s="8"/>
      <c r="Q3019" t="str">
        <f t="shared" si="47"/>
        <v>Business Logic</v>
      </c>
      <c r="R3019"/>
      <c r="S3019"/>
      <c r="T3019" s="6" t="str">
        <f>IFERROR(VLOOKUP(T$1&amp;"."&amp;$A3019&amp;"."&amp;$B3019,Mappings[[Lookup Name]:[Source Reference]],2,FALSE),"")</f>
        <v/>
      </c>
      <c r="U3019" s="6" t="str">
        <f>IFERROR(VLOOKUP(U$1&amp;"."&amp;$A3019&amp;"."&amp;$B3019,Mappings[[Lookup Name]:[Source Reference]],2,FALSE),"")</f>
        <v/>
      </c>
      <c r="V3019" s="6" t="str">
        <f>IFERROR(VLOOKUP(V$1&amp;"."&amp;$A3019&amp;"."&amp;$B3019,Mappings[[Lookup Name]:[Source Reference]],2,FALSE),"")</f>
        <v/>
      </c>
      <c r="W3019" s="6" t="str">
        <f>IFERROR(VLOOKUP(W$1&amp;"."&amp;$A3019&amp;"."&amp;$B3019,Mappings[[Lookup Name]:[Source Reference]],2,FALSE),"")</f>
        <v/>
      </c>
    </row>
    <row r="3020" spans="1:23" x14ac:dyDescent="0.3">
      <c r="A3020" t="s">
        <v>1786</v>
      </c>
      <c r="B3020" s="6" t="s">
        <v>391</v>
      </c>
      <c r="C3020" s="5">
        <v>55</v>
      </c>
      <c r="D3020" t="s">
        <v>2101</v>
      </c>
      <c r="E3020">
        <v>1</v>
      </c>
      <c r="F3020">
        <v>0</v>
      </c>
      <c r="G3020">
        <v>0</v>
      </c>
      <c r="H3020">
        <v>0</v>
      </c>
      <c r="I3020">
        <v>0</v>
      </c>
      <c r="J3020" t="s">
        <v>2117</v>
      </c>
      <c r="K3020" s="2" t="s">
        <v>2117</v>
      </c>
      <c r="L3020" t="str">
        <f>VLOOKUP(A3020,Tables!$A$2:$B$218,2,FALSE)</f>
        <v/>
      </c>
      <c r="O3020" s="8" t="s">
        <v>3149</v>
      </c>
      <c r="P3020" s="8"/>
      <c r="Q3020" t="str">
        <f t="shared" si="47"/>
        <v>Business Logic</v>
      </c>
      <c r="R3020"/>
      <c r="S3020"/>
      <c r="T3020" s="6" t="str">
        <f>IFERROR(VLOOKUP(T$1&amp;"."&amp;$A3020&amp;"."&amp;$B3020,Mappings[[Lookup Name]:[Source Reference]],2,FALSE),"")</f>
        <v/>
      </c>
      <c r="U3020" s="6" t="str">
        <f>IFERROR(VLOOKUP(U$1&amp;"."&amp;$A3020&amp;"."&amp;$B3020,Mappings[[Lookup Name]:[Source Reference]],2,FALSE),"")</f>
        <v/>
      </c>
      <c r="V3020" s="6" t="str">
        <f>IFERROR(VLOOKUP(V$1&amp;"."&amp;$A3020&amp;"."&amp;$B3020,Mappings[[Lookup Name]:[Source Reference]],2,FALSE),"")</f>
        <v/>
      </c>
      <c r="W3020" s="6" t="str">
        <f>IFERROR(VLOOKUP(W$1&amp;"."&amp;$A3020&amp;"."&amp;$B3020,Mappings[[Lookup Name]:[Source Reference]],2,FALSE),"")</f>
        <v/>
      </c>
    </row>
    <row r="3021" spans="1:23" x14ac:dyDescent="0.3">
      <c r="A3021" t="s">
        <v>1786</v>
      </c>
      <c r="B3021" s="6" t="s">
        <v>392</v>
      </c>
      <c r="C3021" s="5">
        <v>56</v>
      </c>
      <c r="D3021" t="s">
        <v>2101</v>
      </c>
      <c r="E3021">
        <v>1</v>
      </c>
      <c r="F3021">
        <v>0</v>
      </c>
      <c r="G3021">
        <v>0</v>
      </c>
      <c r="H3021">
        <v>0</v>
      </c>
      <c r="I3021">
        <v>0</v>
      </c>
      <c r="J3021" t="s">
        <v>2117</v>
      </c>
      <c r="K3021" s="2" t="s">
        <v>2117</v>
      </c>
      <c r="L3021" t="str">
        <f>VLOOKUP(A3021,Tables!$A$2:$B$218,2,FALSE)</f>
        <v/>
      </c>
      <c r="O3021" s="8" t="s">
        <v>3149</v>
      </c>
      <c r="P3021" s="8"/>
      <c r="Q3021" t="str">
        <f t="shared" si="47"/>
        <v>Business Logic</v>
      </c>
      <c r="R3021"/>
      <c r="S3021"/>
      <c r="T3021" s="6" t="str">
        <f>IFERROR(VLOOKUP(T$1&amp;"."&amp;$A3021&amp;"."&amp;$B3021,Mappings[[Lookup Name]:[Source Reference]],2,FALSE),"")</f>
        <v/>
      </c>
      <c r="U3021" s="6" t="str">
        <f>IFERROR(VLOOKUP(U$1&amp;"."&amp;$A3021&amp;"."&amp;$B3021,Mappings[[Lookup Name]:[Source Reference]],2,FALSE),"")</f>
        <v/>
      </c>
      <c r="V3021" s="6" t="str">
        <f>IFERROR(VLOOKUP(V$1&amp;"."&amp;$A3021&amp;"."&amp;$B3021,Mappings[[Lookup Name]:[Source Reference]],2,FALSE),"")</f>
        <v/>
      </c>
      <c r="W3021" s="6" t="str">
        <f>IFERROR(VLOOKUP(W$1&amp;"."&amp;$A3021&amp;"."&amp;$B3021,Mappings[[Lookup Name]:[Source Reference]],2,FALSE),"")</f>
        <v/>
      </c>
    </row>
    <row r="3022" spans="1:23" x14ac:dyDescent="0.3">
      <c r="A3022" t="s">
        <v>1786</v>
      </c>
      <c r="B3022" s="6" t="s">
        <v>393</v>
      </c>
      <c r="C3022" s="5">
        <v>57</v>
      </c>
      <c r="D3022" t="s">
        <v>2103</v>
      </c>
      <c r="E3022">
        <v>8</v>
      </c>
      <c r="F3022">
        <v>19</v>
      </c>
      <c r="G3022">
        <v>4</v>
      </c>
      <c r="H3022">
        <v>0</v>
      </c>
      <c r="I3022">
        <v>0</v>
      </c>
      <c r="J3022" t="s">
        <v>2117</v>
      </c>
      <c r="K3022" s="2" t="s">
        <v>2117</v>
      </c>
      <c r="L3022" t="str">
        <f>VLOOKUP(A3022,Tables!$A$2:$B$218,2,FALSE)</f>
        <v/>
      </c>
      <c r="O3022" s="8" t="s">
        <v>3149</v>
      </c>
      <c r="P3022" s="8"/>
      <c r="Q3022" t="str">
        <f t="shared" si="47"/>
        <v>Business Logic</v>
      </c>
      <c r="R3022"/>
      <c r="S3022"/>
      <c r="T3022" s="6" t="str">
        <f>IFERROR(VLOOKUP(T$1&amp;"."&amp;$A3022&amp;"."&amp;$B3022,Mappings[[Lookup Name]:[Source Reference]],2,FALSE),"")</f>
        <v/>
      </c>
      <c r="U3022" s="6" t="str">
        <f>IFERROR(VLOOKUP(U$1&amp;"."&amp;$A3022&amp;"."&amp;$B3022,Mappings[[Lookup Name]:[Source Reference]],2,FALSE),"")</f>
        <v/>
      </c>
      <c r="V3022" s="6" t="str">
        <f>IFERROR(VLOOKUP(V$1&amp;"."&amp;$A3022&amp;"."&amp;$B3022,Mappings[[Lookup Name]:[Source Reference]],2,FALSE),"")</f>
        <v/>
      </c>
      <c r="W3022" s="6" t="str">
        <f>IFERROR(VLOOKUP(W$1&amp;"."&amp;$A3022&amp;"."&amp;$B3022,Mappings[[Lookup Name]:[Source Reference]],2,FALSE),"")</f>
        <v/>
      </c>
    </row>
    <row r="3023" spans="1:23" x14ac:dyDescent="0.3">
      <c r="A3023" t="s">
        <v>1786</v>
      </c>
      <c r="B3023" s="6" t="s">
        <v>394</v>
      </c>
      <c r="C3023" s="5">
        <v>58</v>
      </c>
      <c r="D3023" t="s">
        <v>2103</v>
      </c>
      <c r="E3023">
        <v>8</v>
      </c>
      <c r="F3023">
        <v>19</v>
      </c>
      <c r="G3023">
        <v>4</v>
      </c>
      <c r="H3023">
        <v>0</v>
      </c>
      <c r="I3023">
        <v>0</v>
      </c>
      <c r="J3023" t="s">
        <v>2117</v>
      </c>
      <c r="K3023" s="2" t="s">
        <v>2117</v>
      </c>
      <c r="L3023" t="str">
        <f>VLOOKUP(A3023,Tables!$A$2:$B$218,2,FALSE)</f>
        <v/>
      </c>
      <c r="O3023" s="8" t="s">
        <v>3149</v>
      </c>
      <c r="P3023" s="8"/>
      <c r="Q3023" t="str">
        <f t="shared" si="47"/>
        <v>Business Logic</v>
      </c>
      <c r="R3023"/>
      <c r="S3023"/>
      <c r="T3023" s="6" t="str">
        <f>IFERROR(VLOOKUP(T$1&amp;"."&amp;$A3023&amp;"."&amp;$B3023,Mappings[[Lookup Name]:[Source Reference]],2,FALSE),"")</f>
        <v/>
      </c>
      <c r="U3023" s="6" t="str">
        <f>IFERROR(VLOOKUP(U$1&amp;"."&amp;$A3023&amp;"."&amp;$B3023,Mappings[[Lookup Name]:[Source Reference]],2,FALSE),"")</f>
        <v/>
      </c>
      <c r="V3023" s="6" t="str">
        <f>IFERROR(VLOOKUP(V$1&amp;"."&amp;$A3023&amp;"."&amp;$B3023,Mappings[[Lookup Name]:[Source Reference]],2,FALSE),"")</f>
        <v/>
      </c>
      <c r="W3023" s="6" t="str">
        <f>IFERROR(VLOOKUP(W$1&amp;"."&amp;$A3023&amp;"."&amp;$B3023,Mappings[[Lookup Name]:[Source Reference]],2,FALSE),"")</f>
        <v/>
      </c>
    </row>
    <row r="3024" spans="1:23" x14ac:dyDescent="0.3">
      <c r="A3024" t="s">
        <v>1786</v>
      </c>
      <c r="B3024" s="6" t="s">
        <v>395</v>
      </c>
      <c r="C3024" s="5">
        <v>59</v>
      </c>
      <c r="D3024" t="s">
        <v>2103</v>
      </c>
      <c r="E3024">
        <v>8</v>
      </c>
      <c r="F3024">
        <v>19</v>
      </c>
      <c r="G3024">
        <v>4</v>
      </c>
      <c r="H3024">
        <v>0</v>
      </c>
      <c r="I3024">
        <v>0</v>
      </c>
      <c r="J3024" t="s">
        <v>2117</v>
      </c>
      <c r="K3024" s="2" t="s">
        <v>2117</v>
      </c>
      <c r="L3024" t="str">
        <f>VLOOKUP(A3024,Tables!$A$2:$B$218,2,FALSE)</f>
        <v/>
      </c>
      <c r="O3024" s="8" t="s">
        <v>3149</v>
      </c>
      <c r="P3024" s="8"/>
      <c r="Q3024" t="str">
        <f t="shared" si="47"/>
        <v>Business Logic</v>
      </c>
      <c r="R3024"/>
      <c r="S3024"/>
      <c r="T3024" s="6" t="str">
        <f>IFERROR(VLOOKUP(T$1&amp;"."&amp;$A3024&amp;"."&amp;$B3024,Mappings[[Lookup Name]:[Source Reference]],2,FALSE),"")</f>
        <v/>
      </c>
      <c r="U3024" s="6" t="str">
        <f>IFERROR(VLOOKUP(U$1&amp;"."&amp;$A3024&amp;"."&amp;$B3024,Mappings[[Lookup Name]:[Source Reference]],2,FALSE),"")</f>
        <v/>
      </c>
      <c r="V3024" s="6" t="str">
        <f>IFERROR(VLOOKUP(V$1&amp;"."&amp;$A3024&amp;"."&amp;$B3024,Mappings[[Lookup Name]:[Source Reference]],2,FALSE),"")</f>
        <v/>
      </c>
      <c r="W3024" s="6" t="str">
        <f>IFERROR(VLOOKUP(W$1&amp;"."&amp;$A3024&amp;"."&amp;$B3024,Mappings[[Lookup Name]:[Source Reference]],2,FALSE),"")</f>
        <v/>
      </c>
    </row>
    <row r="3025" spans="1:23" x14ac:dyDescent="0.3">
      <c r="A3025" t="s">
        <v>1786</v>
      </c>
      <c r="B3025" s="6" t="s">
        <v>242</v>
      </c>
      <c r="C3025" s="5">
        <v>60</v>
      </c>
      <c r="D3025" t="s">
        <v>2101</v>
      </c>
      <c r="E3025">
        <v>1</v>
      </c>
      <c r="F3025">
        <v>0</v>
      </c>
      <c r="G3025">
        <v>0</v>
      </c>
      <c r="H3025">
        <v>0</v>
      </c>
      <c r="I3025">
        <v>0</v>
      </c>
      <c r="J3025" t="s">
        <v>2117</v>
      </c>
      <c r="K3025" s="2" t="s">
        <v>2117</v>
      </c>
      <c r="L3025" t="str">
        <f>VLOOKUP(A3025,Tables!$A$2:$B$218,2,FALSE)</f>
        <v/>
      </c>
      <c r="O3025" s="8" t="s">
        <v>3149</v>
      </c>
      <c r="P3025" s="8"/>
      <c r="Q3025" t="str">
        <f t="shared" si="47"/>
        <v>Business Logic</v>
      </c>
      <c r="R3025"/>
      <c r="S3025"/>
      <c r="T3025" s="6" t="str">
        <f>IFERROR(VLOOKUP(T$1&amp;"."&amp;$A3025&amp;"."&amp;$B3025,Mappings[[Lookup Name]:[Source Reference]],2,FALSE),"")</f>
        <v/>
      </c>
      <c r="U3025" s="6" t="str">
        <f>IFERROR(VLOOKUP(U$1&amp;"."&amp;$A3025&amp;"."&amp;$B3025,Mappings[[Lookup Name]:[Source Reference]],2,FALSE),"")</f>
        <v/>
      </c>
      <c r="V3025" s="6" t="str">
        <f>IFERROR(VLOOKUP(V$1&amp;"."&amp;$A3025&amp;"."&amp;$B3025,Mappings[[Lookup Name]:[Source Reference]],2,FALSE),"")</f>
        <v/>
      </c>
      <c r="W3025" s="6" t="str">
        <f>IFERROR(VLOOKUP(W$1&amp;"."&amp;$A3025&amp;"."&amp;$B3025,Mappings[[Lookup Name]:[Source Reference]],2,FALSE),"")</f>
        <v/>
      </c>
    </row>
    <row r="3026" spans="1:23" x14ac:dyDescent="0.3">
      <c r="A3026" t="s">
        <v>1786</v>
      </c>
      <c r="B3026" s="6" t="s">
        <v>244</v>
      </c>
      <c r="C3026" s="5">
        <v>61</v>
      </c>
      <c r="D3026" t="s">
        <v>2103</v>
      </c>
      <c r="E3026">
        <v>8</v>
      </c>
      <c r="F3026">
        <v>19</v>
      </c>
      <c r="G3026">
        <v>4</v>
      </c>
      <c r="H3026">
        <v>0</v>
      </c>
      <c r="I3026">
        <v>0</v>
      </c>
      <c r="J3026" t="s">
        <v>2117</v>
      </c>
      <c r="K3026" s="2" t="s">
        <v>2117</v>
      </c>
      <c r="L3026" t="str">
        <f>VLOOKUP(A3026,Tables!$A$2:$B$218,2,FALSE)</f>
        <v/>
      </c>
      <c r="O3026" s="8" t="s">
        <v>3149</v>
      </c>
      <c r="P3026" s="8"/>
      <c r="Q3026" t="str">
        <f t="shared" si="47"/>
        <v>Business Logic</v>
      </c>
      <c r="R3026"/>
      <c r="S3026"/>
      <c r="T3026" s="6" t="str">
        <f>IFERROR(VLOOKUP(T$1&amp;"."&amp;$A3026&amp;"."&amp;$B3026,Mappings[[Lookup Name]:[Source Reference]],2,FALSE),"")</f>
        <v/>
      </c>
      <c r="U3026" s="6" t="str">
        <f>IFERROR(VLOOKUP(U$1&amp;"."&amp;$A3026&amp;"."&amp;$B3026,Mappings[[Lookup Name]:[Source Reference]],2,FALSE),"")</f>
        <v/>
      </c>
      <c r="V3026" s="6" t="str">
        <f>IFERROR(VLOOKUP(V$1&amp;"."&amp;$A3026&amp;"."&amp;$B3026,Mappings[[Lookup Name]:[Source Reference]],2,FALSE),"")</f>
        <v/>
      </c>
      <c r="W3026" s="6" t="str">
        <f>IFERROR(VLOOKUP(W$1&amp;"."&amp;$A3026&amp;"."&amp;$B3026,Mappings[[Lookup Name]:[Source Reference]],2,FALSE),"")</f>
        <v/>
      </c>
    </row>
    <row r="3027" spans="1:23" x14ac:dyDescent="0.3">
      <c r="A3027" t="s">
        <v>1786</v>
      </c>
      <c r="B3027" s="6" t="s">
        <v>396</v>
      </c>
      <c r="C3027" s="5">
        <v>62</v>
      </c>
      <c r="D3027" t="s">
        <v>2102</v>
      </c>
      <c r="E3027">
        <v>2</v>
      </c>
      <c r="F3027">
        <v>0</v>
      </c>
      <c r="G3027">
        <v>0</v>
      </c>
      <c r="H3027">
        <v>0</v>
      </c>
      <c r="I3027">
        <v>0</v>
      </c>
      <c r="J3027" t="s">
        <v>2117</v>
      </c>
      <c r="K3027" s="2" t="s">
        <v>2117</v>
      </c>
      <c r="L3027" t="str">
        <f>VLOOKUP(A3027,Tables!$A$2:$B$218,2,FALSE)</f>
        <v/>
      </c>
      <c r="O3027" s="8" t="s">
        <v>3149</v>
      </c>
      <c r="P3027" s="8"/>
      <c r="Q3027" t="str">
        <f t="shared" si="47"/>
        <v>Business Logic</v>
      </c>
      <c r="R3027"/>
      <c r="S3027"/>
      <c r="T3027" s="6" t="str">
        <f>IFERROR(VLOOKUP(T$1&amp;"."&amp;$A3027&amp;"."&amp;$B3027,Mappings[[Lookup Name]:[Source Reference]],2,FALSE),"")</f>
        <v/>
      </c>
      <c r="U3027" s="6" t="str">
        <f>IFERROR(VLOOKUP(U$1&amp;"."&amp;$A3027&amp;"."&amp;$B3027,Mappings[[Lookup Name]:[Source Reference]],2,FALSE),"")</f>
        <v/>
      </c>
      <c r="V3027" s="6" t="str">
        <f>IFERROR(VLOOKUP(V$1&amp;"."&amp;$A3027&amp;"."&amp;$B3027,Mappings[[Lookup Name]:[Source Reference]],2,FALSE),"")</f>
        <v/>
      </c>
      <c r="W3027" s="6" t="str">
        <f>IFERROR(VLOOKUP(W$1&amp;"."&amp;$A3027&amp;"."&amp;$B3027,Mappings[[Lookup Name]:[Source Reference]],2,FALSE),"")</f>
        <v/>
      </c>
    </row>
    <row r="3028" spans="1:23" x14ac:dyDescent="0.3">
      <c r="A3028" t="s">
        <v>1786</v>
      </c>
      <c r="B3028" s="6" t="s">
        <v>397</v>
      </c>
      <c r="C3028" s="5">
        <v>63</v>
      </c>
      <c r="D3028" t="s">
        <v>2102</v>
      </c>
      <c r="E3028">
        <v>5</v>
      </c>
      <c r="F3028">
        <v>0</v>
      </c>
      <c r="G3028">
        <v>0</v>
      </c>
      <c r="H3028">
        <v>0</v>
      </c>
      <c r="I3028">
        <v>0</v>
      </c>
      <c r="J3028" t="s">
        <v>2117</v>
      </c>
      <c r="K3028" s="2" t="s">
        <v>2117</v>
      </c>
      <c r="L3028" t="str">
        <f>VLOOKUP(A3028,Tables!$A$2:$B$218,2,FALSE)</f>
        <v/>
      </c>
      <c r="O3028" s="8" t="s">
        <v>3149</v>
      </c>
      <c r="P3028" s="8"/>
      <c r="Q3028" t="str">
        <f t="shared" si="47"/>
        <v>Business Logic</v>
      </c>
      <c r="R3028"/>
      <c r="S3028"/>
      <c r="T3028" s="6" t="str">
        <f>IFERROR(VLOOKUP(T$1&amp;"."&amp;$A3028&amp;"."&amp;$B3028,Mappings[[Lookup Name]:[Source Reference]],2,FALSE),"")</f>
        <v/>
      </c>
      <c r="U3028" s="6" t="str">
        <f>IFERROR(VLOOKUP(U$1&amp;"."&amp;$A3028&amp;"."&amp;$B3028,Mappings[[Lookup Name]:[Source Reference]],2,FALSE),"")</f>
        <v/>
      </c>
      <c r="V3028" s="6" t="str">
        <f>IFERROR(VLOOKUP(V$1&amp;"."&amp;$A3028&amp;"."&amp;$B3028,Mappings[[Lookup Name]:[Source Reference]],2,FALSE),"")</f>
        <v/>
      </c>
      <c r="W3028" s="6" t="str">
        <f>IFERROR(VLOOKUP(W$1&amp;"."&amp;$A3028&amp;"."&amp;$B3028,Mappings[[Lookup Name]:[Source Reference]],2,FALSE),"")</f>
        <v/>
      </c>
    </row>
    <row r="3029" spans="1:23" x14ac:dyDescent="0.3">
      <c r="A3029" t="s">
        <v>1786</v>
      </c>
      <c r="B3029" s="6" t="s">
        <v>398</v>
      </c>
      <c r="C3029" s="5">
        <v>64</v>
      </c>
      <c r="D3029" t="s">
        <v>2103</v>
      </c>
      <c r="E3029">
        <v>8</v>
      </c>
      <c r="F3029">
        <v>19</v>
      </c>
      <c r="G3029">
        <v>4</v>
      </c>
      <c r="H3029">
        <v>0</v>
      </c>
      <c r="I3029">
        <v>0</v>
      </c>
      <c r="J3029" t="s">
        <v>2117</v>
      </c>
      <c r="K3029" s="2" t="s">
        <v>2117</v>
      </c>
      <c r="L3029" t="str">
        <f>VLOOKUP(A3029,Tables!$A$2:$B$218,2,FALSE)</f>
        <v/>
      </c>
      <c r="O3029" s="8" t="s">
        <v>3149</v>
      </c>
      <c r="P3029" s="8"/>
      <c r="Q3029" t="str">
        <f t="shared" si="47"/>
        <v>Business Logic</v>
      </c>
      <c r="R3029"/>
      <c r="S3029"/>
      <c r="T3029" s="6" t="str">
        <f>IFERROR(VLOOKUP(T$1&amp;"."&amp;$A3029&amp;"."&amp;$B3029,Mappings[[Lookup Name]:[Source Reference]],2,FALSE),"")</f>
        <v/>
      </c>
      <c r="U3029" s="6" t="str">
        <f>IFERROR(VLOOKUP(U$1&amp;"."&amp;$A3029&amp;"."&amp;$B3029,Mappings[[Lookup Name]:[Source Reference]],2,FALSE),"")</f>
        <v/>
      </c>
      <c r="V3029" s="6" t="str">
        <f>IFERROR(VLOOKUP(V$1&amp;"."&amp;$A3029&amp;"."&amp;$B3029,Mappings[[Lookup Name]:[Source Reference]],2,FALSE),"")</f>
        <v/>
      </c>
      <c r="W3029" s="6" t="str">
        <f>IFERROR(VLOOKUP(W$1&amp;"."&amp;$A3029&amp;"."&amp;$B3029,Mappings[[Lookup Name]:[Source Reference]],2,FALSE),"")</f>
        <v/>
      </c>
    </row>
    <row r="3030" spans="1:23" x14ac:dyDescent="0.3">
      <c r="A3030" t="s">
        <v>1786</v>
      </c>
      <c r="B3030" s="6" t="s">
        <v>399</v>
      </c>
      <c r="C3030" s="5">
        <v>65</v>
      </c>
      <c r="D3030" t="s">
        <v>2102</v>
      </c>
      <c r="E3030">
        <v>6</v>
      </c>
      <c r="F3030">
        <v>0</v>
      </c>
      <c r="G3030">
        <v>0</v>
      </c>
      <c r="H3030">
        <v>0</v>
      </c>
      <c r="I3030">
        <v>0</v>
      </c>
      <c r="J3030" t="s">
        <v>2117</v>
      </c>
      <c r="K3030" s="2" t="s">
        <v>2117</v>
      </c>
      <c r="L3030" t="str">
        <f>VLOOKUP(A3030,Tables!$A$2:$B$218,2,FALSE)</f>
        <v/>
      </c>
      <c r="O3030" s="8" t="s">
        <v>3149</v>
      </c>
      <c r="P3030" s="8"/>
      <c r="Q3030" t="str">
        <f t="shared" si="47"/>
        <v>Business Logic</v>
      </c>
      <c r="R3030"/>
      <c r="S3030"/>
      <c r="T3030" s="6" t="str">
        <f>IFERROR(VLOOKUP(T$1&amp;"."&amp;$A3030&amp;"."&amp;$B3030,Mappings[[Lookup Name]:[Source Reference]],2,FALSE),"")</f>
        <v/>
      </c>
      <c r="U3030" s="6" t="str">
        <f>IFERROR(VLOOKUP(U$1&amp;"."&amp;$A3030&amp;"."&amp;$B3030,Mappings[[Lookup Name]:[Source Reference]],2,FALSE),"")</f>
        <v/>
      </c>
      <c r="V3030" s="6" t="str">
        <f>IFERROR(VLOOKUP(V$1&amp;"."&amp;$A3030&amp;"."&amp;$B3030,Mappings[[Lookup Name]:[Source Reference]],2,FALSE),"")</f>
        <v/>
      </c>
      <c r="W3030" s="6" t="str">
        <f>IFERROR(VLOOKUP(W$1&amp;"."&amp;$A3030&amp;"."&amp;$B3030,Mappings[[Lookup Name]:[Source Reference]],2,FALSE),"")</f>
        <v/>
      </c>
    </row>
    <row r="3031" spans="1:23" x14ac:dyDescent="0.3">
      <c r="A3031" t="s">
        <v>1786</v>
      </c>
      <c r="B3031" s="6" t="s">
        <v>400</v>
      </c>
      <c r="C3031" s="5">
        <v>66</v>
      </c>
      <c r="D3031" t="s">
        <v>2102</v>
      </c>
      <c r="E3031">
        <v>6</v>
      </c>
      <c r="F3031">
        <v>0</v>
      </c>
      <c r="G3031">
        <v>0</v>
      </c>
      <c r="H3031">
        <v>0</v>
      </c>
      <c r="I3031">
        <v>0</v>
      </c>
      <c r="J3031" t="s">
        <v>2117</v>
      </c>
      <c r="K3031" s="2" t="s">
        <v>2117</v>
      </c>
      <c r="L3031" t="str">
        <f>VLOOKUP(A3031,Tables!$A$2:$B$218,2,FALSE)</f>
        <v/>
      </c>
      <c r="O3031" s="8" t="s">
        <v>3149</v>
      </c>
      <c r="P3031" s="8"/>
      <c r="Q3031" t="str">
        <f t="shared" si="47"/>
        <v>Business Logic</v>
      </c>
      <c r="R3031"/>
      <c r="S3031"/>
      <c r="T3031" s="6" t="str">
        <f>IFERROR(VLOOKUP(T$1&amp;"."&amp;$A3031&amp;"."&amp;$B3031,Mappings[[Lookup Name]:[Source Reference]],2,FALSE),"")</f>
        <v/>
      </c>
      <c r="U3031" s="6" t="str">
        <f>IFERROR(VLOOKUP(U$1&amp;"."&amp;$A3031&amp;"."&amp;$B3031,Mappings[[Lookup Name]:[Source Reference]],2,FALSE),"")</f>
        <v/>
      </c>
      <c r="V3031" s="6" t="str">
        <f>IFERROR(VLOOKUP(V$1&amp;"."&amp;$A3031&amp;"."&amp;$B3031,Mappings[[Lookup Name]:[Source Reference]],2,FALSE),"")</f>
        <v/>
      </c>
      <c r="W3031" s="6" t="str">
        <f>IFERROR(VLOOKUP(W$1&amp;"."&amp;$A3031&amp;"."&amp;$B3031,Mappings[[Lookup Name]:[Source Reference]],2,FALSE),"")</f>
        <v/>
      </c>
    </row>
    <row r="3032" spans="1:23" x14ac:dyDescent="0.3">
      <c r="A3032" t="s">
        <v>1786</v>
      </c>
      <c r="B3032" s="6" t="s">
        <v>401</v>
      </c>
      <c r="C3032" s="5">
        <v>67</v>
      </c>
      <c r="D3032" t="s">
        <v>2103</v>
      </c>
      <c r="E3032">
        <v>8</v>
      </c>
      <c r="F3032">
        <v>19</v>
      </c>
      <c r="G3032">
        <v>4</v>
      </c>
      <c r="H3032">
        <v>0</v>
      </c>
      <c r="I3032">
        <v>0</v>
      </c>
      <c r="J3032" t="s">
        <v>2117</v>
      </c>
      <c r="K3032" s="2" t="s">
        <v>2117</v>
      </c>
      <c r="L3032" t="str">
        <f>VLOOKUP(A3032,Tables!$A$2:$B$218,2,FALSE)</f>
        <v/>
      </c>
      <c r="O3032" s="8" t="s">
        <v>3149</v>
      </c>
      <c r="P3032" s="8"/>
      <c r="Q3032" t="str">
        <f t="shared" si="47"/>
        <v>Business Logic</v>
      </c>
      <c r="R3032"/>
      <c r="S3032"/>
      <c r="T3032" s="6" t="str">
        <f>IFERROR(VLOOKUP(T$1&amp;"."&amp;$A3032&amp;"."&amp;$B3032,Mappings[[Lookup Name]:[Source Reference]],2,FALSE),"")</f>
        <v/>
      </c>
      <c r="U3032" s="6" t="str">
        <f>IFERROR(VLOOKUP(U$1&amp;"."&amp;$A3032&amp;"."&amp;$B3032,Mappings[[Lookup Name]:[Source Reference]],2,FALSE),"")</f>
        <v/>
      </c>
      <c r="V3032" s="6" t="str">
        <f>IFERROR(VLOOKUP(V$1&amp;"."&amp;$A3032&amp;"."&amp;$B3032,Mappings[[Lookup Name]:[Source Reference]],2,FALSE),"")</f>
        <v/>
      </c>
      <c r="W3032" s="6" t="str">
        <f>IFERROR(VLOOKUP(W$1&amp;"."&amp;$A3032&amp;"."&amp;$B3032,Mappings[[Lookup Name]:[Source Reference]],2,FALSE),"")</f>
        <v/>
      </c>
    </row>
    <row r="3033" spans="1:23" x14ac:dyDescent="0.3">
      <c r="A3033" t="s">
        <v>1786</v>
      </c>
      <c r="B3033" s="6" t="s">
        <v>402</v>
      </c>
      <c r="C3033" s="5">
        <v>68</v>
      </c>
      <c r="D3033" t="s">
        <v>2103</v>
      </c>
      <c r="E3033">
        <v>8</v>
      </c>
      <c r="F3033">
        <v>19</v>
      </c>
      <c r="G3033">
        <v>4</v>
      </c>
      <c r="H3033">
        <v>0</v>
      </c>
      <c r="I3033">
        <v>0</v>
      </c>
      <c r="J3033" t="s">
        <v>2117</v>
      </c>
      <c r="K3033" s="2" t="s">
        <v>2117</v>
      </c>
      <c r="L3033" t="str">
        <f>VLOOKUP(A3033,Tables!$A$2:$B$218,2,FALSE)</f>
        <v/>
      </c>
      <c r="O3033" s="8" t="s">
        <v>3149</v>
      </c>
      <c r="P3033" s="8"/>
      <c r="Q3033" t="str">
        <f t="shared" si="47"/>
        <v>Business Logic</v>
      </c>
      <c r="R3033"/>
      <c r="S3033"/>
      <c r="T3033" s="6" t="str">
        <f>IFERROR(VLOOKUP(T$1&amp;"."&amp;$A3033&amp;"."&amp;$B3033,Mappings[[Lookup Name]:[Source Reference]],2,FALSE),"")</f>
        <v/>
      </c>
      <c r="U3033" s="6" t="str">
        <f>IFERROR(VLOOKUP(U$1&amp;"."&amp;$A3033&amp;"."&amp;$B3033,Mappings[[Lookup Name]:[Source Reference]],2,FALSE),"")</f>
        <v/>
      </c>
      <c r="V3033" s="6" t="str">
        <f>IFERROR(VLOOKUP(V$1&amp;"."&amp;$A3033&amp;"."&amp;$B3033,Mappings[[Lookup Name]:[Source Reference]],2,FALSE),"")</f>
        <v/>
      </c>
      <c r="W3033" s="6" t="str">
        <f>IFERROR(VLOOKUP(W$1&amp;"."&amp;$A3033&amp;"."&amp;$B3033,Mappings[[Lookup Name]:[Source Reference]],2,FALSE),"")</f>
        <v/>
      </c>
    </row>
    <row r="3034" spans="1:23" x14ac:dyDescent="0.3">
      <c r="A3034" t="s">
        <v>1786</v>
      </c>
      <c r="B3034" s="6" t="s">
        <v>403</v>
      </c>
      <c r="C3034" s="5">
        <v>69</v>
      </c>
      <c r="D3034" t="s">
        <v>2102</v>
      </c>
      <c r="E3034">
        <v>2</v>
      </c>
      <c r="F3034">
        <v>0</v>
      </c>
      <c r="G3034">
        <v>0</v>
      </c>
      <c r="H3034">
        <v>0</v>
      </c>
      <c r="I3034">
        <v>0</v>
      </c>
      <c r="J3034" t="s">
        <v>2117</v>
      </c>
      <c r="K3034" s="2" t="s">
        <v>2117</v>
      </c>
      <c r="L3034" t="str">
        <f>VLOOKUP(A3034,Tables!$A$2:$B$218,2,FALSE)</f>
        <v/>
      </c>
      <c r="O3034" s="8" t="s">
        <v>3149</v>
      </c>
      <c r="P3034" s="8"/>
      <c r="Q3034" t="str">
        <f t="shared" si="47"/>
        <v>Business Logic</v>
      </c>
      <c r="R3034"/>
      <c r="S3034"/>
      <c r="T3034" s="6" t="str">
        <f>IFERROR(VLOOKUP(T$1&amp;"."&amp;$A3034&amp;"."&amp;$B3034,Mappings[[Lookup Name]:[Source Reference]],2,FALSE),"")</f>
        <v/>
      </c>
      <c r="U3034" s="6" t="str">
        <f>IFERROR(VLOOKUP(U$1&amp;"."&amp;$A3034&amp;"."&amp;$B3034,Mappings[[Lookup Name]:[Source Reference]],2,FALSE),"")</f>
        <v/>
      </c>
      <c r="V3034" s="6" t="str">
        <f>IFERROR(VLOOKUP(V$1&amp;"."&amp;$A3034&amp;"."&amp;$B3034,Mappings[[Lookup Name]:[Source Reference]],2,FALSE),"")</f>
        <v/>
      </c>
      <c r="W3034" s="6" t="str">
        <f>IFERROR(VLOOKUP(W$1&amp;"."&amp;$A3034&amp;"."&amp;$B3034,Mappings[[Lookup Name]:[Source Reference]],2,FALSE),"")</f>
        <v/>
      </c>
    </row>
    <row r="3035" spans="1:23" x14ac:dyDescent="0.3">
      <c r="A3035" t="s">
        <v>1786</v>
      </c>
      <c r="B3035" s="6" t="s">
        <v>404</v>
      </c>
      <c r="C3035" s="5">
        <v>70</v>
      </c>
      <c r="D3035" t="s">
        <v>2102</v>
      </c>
      <c r="E3035">
        <v>2</v>
      </c>
      <c r="F3035">
        <v>0</v>
      </c>
      <c r="G3035">
        <v>0</v>
      </c>
      <c r="H3035">
        <v>0</v>
      </c>
      <c r="I3035">
        <v>0</v>
      </c>
      <c r="J3035" t="s">
        <v>2117</v>
      </c>
      <c r="K3035" s="2" t="s">
        <v>2117</v>
      </c>
      <c r="L3035" t="str">
        <f>VLOOKUP(A3035,Tables!$A$2:$B$218,2,FALSE)</f>
        <v/>
      </c>
      <c r="O3035" s="8" t="s">
        <v>3149</v>
      </c>
      <c r="P3035" s="8"/>
      <c r="Q3035" t="str">
        <f t="shared" si="47"/>
        <v>Business Logic</v>
      </c>
      <c r="R3035"/>
      <c r="S3035"/>
      <c r="T3035" s="6" t="str">
        <f>IFERROR(VLOOKUP(T$1&amp;"."&amp;$A3035&amp;"."&amp;$B3035,Mappings[[Lookup Name]:[Source Reference]],2,FALSE),"")</f>
        <v/>
      </c>
      <c r="U3035" s="6" t="str">
        <f>IFERROR(VLOOKUP(U$1&amp;"."&amp;$A3035&amp;"."&amp;$B3035,Mappings[[Lookup Name]:[Source Reference]],2,FALSE),"")</f>
        <v/>
      </c>
      <c r="V3035" s="6" t="str">
        <f>IFERROR(VLOOKUP(V$1&amp;"."&amp;$A3035&amp;"."&amp;$B3035,Mappings[[Lookup Name]:[Source Reference]],2,FALSE),"")</f>
        <v/>
      </c>
      <c r="W3035" s="6" t="str">
        <f>IFERROR(VLOOKUP(W$1&amp;"."&amp;$A3035&amp;"."&amp;$B3035,Mappings[[Lookup Name]:[Source Reference]],2,FALSE),"")</f>
        <v/>
      </c>
    </row>
    <row r="3036" spans="1:23" x14ac:dyDescent="0.3">
      <c r="A3036" t="s">
        <v>1786</v>
      </c>
      <c r="B3036" s="6" t="s">
        <v>405</v>
      </c>
      <c r="C3036" s="5">
        <v>71</v>
      </c>
      <c r="D3036" t="s">
        <v>2103</v>
      </c>
      <c r="E3036">
        <v>8</v>
      </c>
      <c r="F3036">
        <v>19</v>
      </c>
      <c r="G3036">
        <v>4</v>
      </c>
      <c r="H3036">
        <v>0</v>
      </c>
      <c r="I3036">
        <v>0</v>
      </c>
      <c r="J3036" t="s">
        <v>2117</v>
      </c>
      <c r="K3036" s="2" t="s">
        <v>2117</v>
      </c>
      <c r="L3036" t="str">
        <f>VLOOKUP(A3036,Tables!$A$2:$B$218,2,FALSE)</f>
        <v/>
      </c>
      <c r="O3036" s="8" t="s">
        <v>3149</v>
      </c>
      <c r="P3036" s="8"/>
      <c r="Q3036" t="str">
        <f t="shared" si="47"/>
        <v>Business Logic</v>
      </c>
      <c r="R3036"/>
      <c r="S3036"/>
      <c r="T3036" s="6" t="str">
        <f>IFERROR(VLOOKUP(T$1&amp;"."&amp;$A3036&amp;"."&amp;$B3036,Mappings[[Lookup Name]:[Source Reference]],2,FALSE),"")</f>
        <v/>
      </c>
      <c r="U3036" s="6" t="str">
        <f>IFERROR(VLOOKUP(U$1&amp;"."&amp;$A3036&amp;"."&amp;$B3036,Mappings[[Lookup Name]:[Source Reference]],2,FALSE),"")</f>
        <v/>
      </c>
      <c r="V3036" s="6" t="str">
        <f>IFERROR(VLOOKUP(V$1&amp;"."&amp;$A3036&amp;"."&amp;$B3036,Mappings[[Lookup Name]:[Source Reference]],2,FALSE),"")</f>
        <v/>
      </c>
      <c r="W3036" s="6" t="str">
        <f>IFERROR(VLOOKUP(W$1&amp;"."&amp;$A3036&amp;"."&amp;$B3036,Mappings[[Lookup Name]:[Source Reference]],2,FALSE),"")</f>
        <v/>
      </c>
    </row>
    <row r="3037" spans="1:23" x14ac:dyDescent="0.3">
      <c r="A3037" t="s">
        <v>1786</v>
      </c>
      <c r="B3037" s="6" t="s">
        <v>406</v>
      </c>
      <c r="C3037" s="5">
        <v>72</v>
      </c>
      <c r="D3037" t="s">
        <v>2103</v>
      </c>
      <c r="E3037">
        <v>8</v>
      </c>
      <c r="F3037">
        <v>19</v>
      </c>
      <c r="G3037">
        <v>4</v>
      </c>
      <c r="H3037">
        <v>0</v>
      </c>
      <c r="I3037">
        <v>0</v>
      </c>
      <c r="J3037" t="s">
        <v>2117</v>
      </c>
      <c r="K3037" s="2" t="s">
        <v>2117</v>
      </c>
      <c r="L3037" t="str">
        <f>VLOOKUP(A3037,Tables!$A$2:$B$218,2,FALSE)</f>
        <v/>
      </c>
      <c r="O3037" s="8" t="s">
        <v>3149</v>
      </c>
      <c r="P3037" s="8"/>
      <c r="Q3037" t="str">
        <f t="shared" si="47"/>
        <v>Business Logic</v>
      </c>
      <c r="R3037"/>
      <c r="S3037"/>
      <c r="T3037" s="6" t="str">
        <f>IFERROR(VLOOKUP(T$1&amp;"."&amp;$A3037&amp;"."&amp;$B3037,Mappings[[Lookup Name]:[Source Reference]],2,FALSE),"")</f>
        <v/>
      </c>
      <c r="U3037" s="6" t="str">
        <f>IFERROR(VLOOKUP(U$1&amp;"."&amp;$A3037&amp;"."&amp;$B3037,Mappings[[Lookup Name]:[Source Reference]],2,FALSE),"")</f>
        <v/>
      </c>
      <c r="V3037" s="6" t="str">
        <f>IFERROR(VLOOKUP(V$1&amp;"."&amp;$A3037&amp;"."&amp;$B3037,Mappings[[Lookup Name]:[Source Reference]],2,FALSE),"")</f>
        <v/>
      </c>
      <c r="W3037" s="6" t="str">
        <f>IFERROR(VLOOKUP(W$1&amp;"."&amp;$A3037&amp;"."&amp;$B3037,Mappings[[Lookup Name]:[Source Reference]],2,FALSE),"")</f>
        <v/>
      </c>
    </row>
    <row r="3038" spans="1:23" x14ac:dyDescent="0.3">
      <c r="A3038" t="s">
        <v>1786</v>
      </c>
      <c r="B3038" s="6" t="s">
        <v>407</v>
      </c>
      <c r="C3038" s="5">
        <v>73</v>
      </c>
      <c r="D3038" t="s">
        <v>2102</v>
      </c>
      <c r="E3038">
        <v>2</v>
      </c>
      <c r="F3038">
        <v>0</v>
      </c>
      <c r="G3038">
        <v>0</v>
      </c>
      <c r="H3038">
        <v>1</v>
      </c>
      <c r="I3038">
        <v>0</v>
      </c>
      <c r="J3038" t="s">
        <v>2117</v>
      </c>
      <c r="K3038" s="2" t="s">
        <v>2117</v>
      </c>
      <c r="L3038" t="str">
        <f>VLOOKUP(A3038,Tables!$A$2:$B$218,2,FALSE)</f>
        <v/>
      </c>
      <c r="O3038" s="8" t="s">
        <v>3149</v>
      </c>
      <c r="P3038" s="8"/>
      <c r="Q3038" t="str">
        <f t="shared" si="47"/>
        <v>Business Logic</v>
      </c>
      <c r="R3038"/>
      <c r="S3038"/>
      <c r="T3038" s="6" t="str">
        <f>IFERROR(VLOOKUP(T$1&amp;"."&amp;$A3038&amp;"."&amp;$B3038,Mappings[[Lookup Name]:[Source Reference]],2,FALSE),"")</f>
        <v/>
      </c>
      <c r="U3038" s="6" t="str">
        <f>IFERROR(VLOOKUP(U$1&amp;"."&amp;$A3038&amp;"."&amp;$B3038,Mappings[[Lookup Name]:[Source Reference]],2,FALSE),"")</f>
        <v/>
      </c>
      <c r="V3038" s="6" t="str">
        <f>IFERROR(VLOOKUP(V$1&amp;"."&amp;$A3038&amp;"."&amp;$B3038,Mappings[[Lookup Name]:[Source Reference]],2,FALSE),"")</f>
        <v/>
      </c>
      <c r="W3038" s="6" t="str">
        <f>IFERROR(VLOOKUP(W$1&amp;"."&amp;$A3038&amp;"."&amp;$B3038,Mappings[[Lookup Name]:[Source Reference]],2,FALSE),"")</f>
        <v/>
      </c>
    </row>
    <row r="3039" spans="1:23" x14ac:dyDescent="0.3">
      <c r="A3039" t="s">
        <v>1786</v>
      </c>
      <c r="B3039" s="6" t="s">
        <v>408</v>
      </c>
      <c r="C3039" s="5">
        <v>74</v>
      </c>
      <c r="D3039" t="s">
        <v>2102</v>
      </c>
      <c r="E3039">
        <v>2</v>
      </c>
      <c r="F3039">
        <v>0</v>
      </c>
      <c r="G3039">
        <v>0</v>
      </c>
      <c r="H3039">
        <v>1</v>
      </c>
      <c r="I3039">
        <v>0</v>
      </c>
      <c r="J3039" t="s">
        <v>2117</v>
      </c>
      <c r="K3039" s="2" t="s">
        <v>2117</v>
      </c>
      <c r="L3039" t="str">
        <f>VLOOKUP(A3039,Tables!$A$2:$B$218,2,FALSE)</f>
        <v/>
      </c>
      <c r="O3039" s="8" t="s">
        <v>3149</v>
      </c>
      <c r="P3039" s="8"/>
      <c r="Q3039" t="str">
        <f t="shared" si="47"/>
        <v>Business Logic</v>
      </c>
      <c r="R3039"/>
      <c r="S3039"/>
      <c r="T3039" s="6" t="str">
        <f>IFERROR(VLOOKUP(T$1&amp;"."&amp;$A3039&amp;"."&amp;$B3039,Mappings[[Lookup Name]:[Source Reference]],2,FALSE),"")</f>
        <v/>
      </c>
      <c r="U3039" s="6" t="str">
        <f>IFERROR(VLOOKUP(U$1&amp;"."&amp;$A3039&amp;"."&amp;$B3039,Mappings[[Lookup Name]:[Source Reference]],2,FALSE),"")</f>
        <v/>
      </c>
      <c r="V3039" s="6" t="str">
        <f>IFERROR(VLOOKUP(V$1&amp;"."&amp;$A3039&amp;"."&amp;$B3039,Mappings[[Lookup Name]:[Source Reference]],2,FALSE),"")</f>
        <v/>
      </c>
      <c r="W3039" s="6" t="str">
        <f>IFERROR(VLOOKUP(W$1&amp;"."&amp;$A3039&amp;"."&amp;$B3039,Mappings[[Lookup Name]:[Source Reference]],2,FALSE),"")</f>
        <v/>
      </c>
    </row>
    <row r="3040" spans="1:23" x14ac:dyDescent="0.3">
      <c r="A3040" t="s">
        <v>1786</v>
      </c>
      <c r="B3040" s="6" t="s">
        <v>409</v>
      </c>
      <c r="C3040" s="5">
        <v>75</v>
      </c>
      <c r="D3040" t="s">
        <v>2102</v>
      </c>
      <c r="E3040">
        <v>2</v>
      </c>
      <c r="F3040">
        <v>0</v>
      </c>
      <c r="G3040">
        <v>0</v>
      </c>
      <c r="H3040">
        <v>1</v>
      </c>
      <c r="I3040">
        <v>0</v>
      </c>
      <c r="J3040" t="s">
        <v>2117</v>
      </c>
      <c r="K3040" s="2" t="s">
        <v>2117</v>
      </c>
      <c r="L3040" t="str">
        <f>VLOOKUP(A3040,Tables!$A$2:$B$218,2,FALSE)</f>
        <v/>
      </c>
      <c r="O3040" s="8" t="s">
        <v>3149</v>
      </c>
      <c r="P3040" s="8"/>
      <c r="Q3040" t="str">
        <f t="shared" si="47"/>
        <v>Business Logic</v>
      </c>
      <c r="R3040"/>
      <c r="S3040"/>
      <c r="T3040" s="6" t="str">
        <f>IFERROR(VLOOKUP(T$1&amp;"."&amp;$A3040&amp;"."&amp;$B3040,Mappings[[Lookup Name]:[Source Reference]],2,FALSE),"")</f>
        <v/>
      </c>
      <c r="U3040" s="6" t="str">
        <f>IFERROR(VLOOKUP(U$1&amp;"."&amp;$A3040&amp;"."&amp;$B3040,Mappings[[Lookup Name]:[Source Reference]],2,FALSE),"")</f>
        <v/>
      </c>
      <c r="V3040" s="6" t="str">
        <f>IFERROR(VLOOKUP(V$1&amp;"."&amp;$A3040&amp;"."&amp;$B3040,Mappings[[Lookup Name]:[Source Reference]],2,FALSE),"")</f>
        <v/>
      </c>
      <c r="W3040" s="6" t="str">
        <f>IFERROR(VLOOKUP(W$1&amp;"."&amp;$A3040&amp;"."&amp;$B3040,Mappings[[Lookup Name]:[Source Reference]],2,FALSE),"")</f>
        <v/>
      </c>
    </row>
    <row r="3041" spans="1:23" x14ac:dyDescent="0.3">
      <c r="A3041" t="s">
        <v>1786</v>
      </c>
      <c r="B3041" s="6" t="s">
        <v>410</v>
      </c>
      <c r="C3041" s="5">
        <v>76</v>
      </c>
      <c r="D3041" t="s">
        <v>2102</v>
      </c>
      <c r="E3041">
        <v>2</v>
      </c>
      <c r="F3041">
        <v>0</v>
      </c>
      <c r="G3041">
        <v>0</v>
      </c>
      <c r="H3041">
        <v>1</v>
      </c>
      <c r="I3041">
        <v>0</v>
      </c>
      <c r="J3041" t="s">
        <v>2117</v>
      </c>
      <c r="K3041" s="2" t="s">
        <v>2117</v>
      </c>
      <c r="L3041" t="str">
        <f>VLOOKUP(A3041,Tables!$A$2:$B$218,2,FALSE)</f>
        <v/>
      </c>
      <c r="O3041" s="8" t="s">
        <v>3149</v>
      </c>
      <c r="P3041" s="8"/>
      <c r="Q3041" t="str">
        <f t="shared" si="47"/>
        <v>Business Logic</v>
      </c>
      <c r="R3041"/>
      <c r="S3041"/>
      <c r="T3041" s="6" t="str">
        <f>IFERROR(VLOOKUP(T$1&amp;"."&amp;$A3041&amp;"."&amp;$B3041,Mappings[[Lookup Name]:[Source Reference]],2,FALSE),"")</f>
        <v/>
      </c>
      <c r="U3041" s="6" t="str">
        <f>IFERROR(VLOOKUP(U$1&amp;"."&amp;$A3041&amp;"."&amp;$B3041,Mappings[[Lookup Name]:[Source Reference]],2,FALSE),"")</f>
        <v/>
      </c>
      <c r="V3041" s="6" t="str">
        <f>IFERROR(VLOOKUP(V$1&amp;"."&amp;$A3041&amp;"."&amp;$B3041,Mappings[[Lookup Name]:[Source Reference]],2,FALSE),"")</f>
        <v/>
      </c>
      <c r="W3041" s="6" t="str">
        <f>IFERROR(VLOOKUP(W$1&amp;"."&amp;$A3041&amp;"."&amp;$B3041,Mappings[[Lookup Name]:[Source Reference]],2,FALSE),"")</f>
        <v/>
      </c>
    </row>
    <row r="3042" spans="1:23" x14ac:dyDescent="0.3">
      <c r="A3042" t="s">
        <v>1786</v>
      </c>
      <c r="B3042" s="6" t="s">
        <v>411</v>
      </c>
      <c r="C3042" s="5">
        <v>77</v>
      </c>
      <c r="D3042" t="s">
        <v>2098</v>
      </c>
      <c r="E3042">
        <v>8</v>
      </c>
      <c r="F3042">
        <v>23</v>
      </c>
      <c r="G3042">
        <v>3</v>
      </c>
      <c r="H3042">
        <v>1</v>
      </c>
      <c r="I3042">
        <v>0</v>
      </c>
      <c r="J3042" t="s">
        <v>2117</v>
      </c>
      <c r="K3042" s="2" t="s">
        <v>2117</v>
      </c>
      <c r="L3042" t="str">
        <f>VLOOKUP(A3042,Tables!$A$2:$B$218,2,FALSE)</f>
        <v/>
      </c>
      <c r="O3042" s="8" t="s">
        <v>3149</v>
      </c>
      <c r="P3042" s="8"/>
      <c r="Q3042" t="str">
        <f t="shared" si="47"/>
        <v>Business Logic</v>
      </c>
      <c r="R3042"/>
      <c r="S3042"/>
      <c r="T3042" s="6" t="str">
        <f>IFERROR(VLOOKUP(T$1&amp;"."&amp;$A3042&amp;"."&amp;$B3042,Mappings[[Lookup Name]:[Source Reference]],2,FALSE),"")</f>
        <v/>
      </c>
      <c r="U3042" s="6" t="str">
        <f>IFERROR(VLOOKUP(U$1&amp;"."&amp;$A3042&amp;"."&amp;$B3042,Mappings[[Lookup Name]:[Source Reference]],2,FALSE),"")</f>
        <v/>
      </c>
      <c r="V3042" s="6" t="str">
        <f>IFERROR(VLOOKUP(V$1&amp;"."&amp;$A3042&amp;"."&amp;$B3042,Mappings[[Lookup Name]:[Source Reference]],2,FALSE),"")</f>
        <v/>
      </c>
      <c r="W3042" s="6" t="str">
        <f>IFERROR(VLOOKUP(W$1&amp;"."&amp;$A3042&amp;"."&amp;$B3042,Mappings[[Lookup Name]:[Source Reference]],2,FALSE),"")</f>
        <v/>
      </c>
    </row>
    <row r="3043" spans="1:23" x14ac:dyDescent="0.3">
      <c r="A3043" t="s">
        <v>1786</v>
      </c>
      <c r="B3043" s="6" t="s">
        <v>412</v>
      </c>
      <c r="C3043" s="5">
        <v>78</v>
      </c>
      <c r="D3043" t="s">
        <v>2102</v>
      </c>
      <c r="E3043">
        <v>2</v>
      </c>
      <c r="F3043">
        <v>0</v>
      </c>
      <c r="G3043">
        <v>0</v>
      </c>
      <c r="H3043">
        <v>0</v>
      </c>
      <c r="I3043">
        <v>0</v>
      </c>
      <c r="J3043" t="s">
        <v>2117</v>
      </c>
      <c r="K3043" s="2" t="s">
        <v>2117</v>
      </c>
      <c r="L3043" t="str">
        <f>VLOOKUP(A3043,Tables!$A$2:$B$218,2,FALSE)</f>
        <v/>
      </c>
      <c r="O3043" s="8" t="s">
        <v>3149</v>
      </c>
      <c r="P3043" s="8"/>
      <c r="Q3043" t="str">
        <f t="shared" si="47"/>
        <v>Business Logic</v>
      </c>
      <c r="R3043"/>
      <c r="S3043"/>
      <c r="T3043" s="6" t="str">
        <f>IFERROR(VLOOKUP(T$1&amp;"."&amp;$A3043&amp;"."&amp;$B3043,Mappings[[Lookup Name]:[Source Reference]],2,FALSE),"")</f>
        <v/>
      </c>
      <c r="U3043" s="6" t="str">
        <f>IFERROR(VLOOKUP(U$1&amp;"."&amp;$A3043&amp;"."&amp;$B3043,Mappings[[Lookup Name]:[Source Reference]],2,FALSE),"")</f>
        <v/>
      </c>
      <c r="V3043" s="6" t="str">
        <f>IFERROR(VLOOKUP(V$1&amp;"."&amp;$A3043&amp;"."&amp;$B3043,Mappings[[Lookup Name]:[Source Reference]],2,FALSE),"")</f>
        <v/>
      </c>
      <c r="W3043" s="6" t="str">
        <f>IFERROR(VLOOKUP(W$1&amp;"."&amp;$A3043&amp;"."&amp;$B3043,Mappings[[Lookup Name]:[Source Reference]],2,FALSE),"")</f>
        <v/>
      </c>
    </row>
    <row r="3044" spans="1:23" x14ac:dyDescent="0.3">
      <c r="A3044" t="s">
        <v>1786</v>
      </c>
      <c r="B3044" s="6" t="s">
        <v>413</v>
      </c>
      <c r="C3044" s="5">
        <v>79</v>
      </c>
      <c r="D3044" t="s">
        <v>2102</v>
      </c>
      <c r="E3044">
        <v>2</v>
      </c>
      <c r="F3044">
        <v>0</v>
      </c>
      <c r="G3044">
        <v>0</v>
      </c>
      <c r="H3044">
        <v>0</v>
      </c>
      <c r="I3044">
        <v>0</v>
      </c>
      <c r="J3044" t="s">
        <v>2117</v>
      </c>
      <c r="K3044" s="2" t="s">
        <v>2117</v>
      </c>
      <c r="L3044" t="str">
        <f>VLOOKUP(A3044,Tables!$A$2:$B$218,2,FALSE)</f>
        <v/>
      </c>
      <c r="O3044" s="8" t="s">
        <v>3149</v>
      </c>
      <c r="P3044" s="8"/>
      <c r="Q3044" t="str">
        <f t="shared" si="47"/>
        <v>Business Logic</v>
      </c>
      <c r="R3044"/>
      <c r="S3044"/>
      <c r="T3044" s="6" t="str">
        <f>IFERROR(VLOOKUP(T$1&amp;"."&amp;$A3044&amp;"."&amp;$B3044,Mappings[[Lookup Name]:[Source Reference]],2,FALSE),"")</f>
        <v/>
      </c>
      <c r="U3044" s="6" t="str">
        <f>IFERROR(VLOOKUP(U$1&amp;"."&amp;$A3044&amp;"."&amp;$B3044,Mappings[[Lookup Name]:[Source Reference]],2,FALSE),"")</f>
        <v/>
      </c>
      <c r="V3044" s="6" t="str">
        <f>IFERROR(VLOOKUP(V$1&amp;"."&amp;$A3044&amp;"."&amp;$B3044,Mappings[[Lookup Name]:[Source Reference]],2,FALSE),"")</f>
        <v/>
      </c>
      <c r="W3044" s="6" t="str">
        <f>IFERROR(VLOOKUP(W$1&amp;"."&amp;$A3044&amp;"."&amp;$B3044,Mappings[[Lookup Name]:[Source Reference]],2,FALSE),"")</f>
        <v/>
      </c>
    </row>
    <row r="3045" spans="1:23" x14ac:dyDescent="0.3">
      <c r="A3045" t="s">
        <v>1786</v>
      </c>
      <c r="B3045" s="6" t="s">
        <v>414</v>
      </c>
      <c r="C3045" s="5">
        <v>80</v>
      </c>
      <c r="D3045" t="s">
        <v>2099</v>
      </c>
      <c r="E3045">
        <v>4</v>
      </c>
      <c r="F3045">
        <v>10</v>
      </c>
      <c r="G3045">
        <v>0</v>
      </c>
      <c r="H3045">
        <v>0</v>
      </c>
      <c r="I3045">
        <v>0</v>
      </c>
      <c r="J3045" t="s">
        <v>2117</v>
      </c>
      <c r="K3045" s="2" t="s">
        <v>2117</v>
      </c>
      <c r="L3045" t="str">
        <f>VLOOKUP(A3045,Tables!$A$2:$B$218,2,FALSE)</f>
        <v/>
      </c>
      <c r="O3045" s="8" t="s">
        <v>3149</v>
      </c>
      <c r="P3045" s="8"/>
      <c r="Q3045" t="str">
        <f t="shared" si="47"/>
        <v>Business Logic</v>
      </c>
      <c r="R3045"/>
      <c r="S3045"/>
      <c r="T3045" s="6" t="str">
        <f>IFERROR(VLOOKUP(T$1&amp;"."&amp;$A3045&amp;"."&amp;$B3045,Mappings[[Lookup Name]:[Source Reference]],2,FALSE),"")</f>
        <v/>
      </c>
      <c r="U3045" s="6" t="str">
        <f>IFERROR(VLOOKUP(U$1&amp;"."&amp;$A3045&amp;"."&amp;$B3045,Mappings[[Lookup Name]:[Source Reference]],2,FALSE),"")</f>
        <v/>
      </c>
      <c r="V3045" s="6" t="str">
        <f>IFERROR(VLOOKUP(V$1&amp;"."&amp;$A3045&amp;"."&amp;$B3045,Mappings[[Lookup Name]:[Source Reference]],2,FALSE),"")</f>
        <v/>
      </c>
      <c r="W3045" s="6" t="str">
        <f>IFERROR(VLOOKUP(W$1&amp;"."&amp;$A3045&amp;"."&amp;$B3045,Mappings[[Lookup Name]:[Source Reference]],2,FALSE),"")</f>
        <v/>
      </c>
    </row>
    <row r="3046" spans="1:23" x14ac:dyDescent="0.3">
      <c r="A3046" t="s">
        <v>1786</v>
      </c>
      <c r="B3046" s="6" t="s">
        <v>415</v>
      </c>
      <c r="C3046" s="5">
        <v>81</v>
      </c>
      <c r="D3046" t="s">
        <v>2099</v>
      </c>
      <c r="E3046">
        <v>4</v>
      </c>
      <c r="F3046">
        <v>10</v>
      </c>
      <c r="G3046">
        <v>0</v>
      </c>
      <c r="H3046">
        <v>0</v>
      </c>
      <c r="I3046">
        <v>0</v>
      </c>
      <c r="J3046" t="s">
        <v>2117</v>
      </c>
      <c r="K3046" s="2" t="s">
        <v>2117</v>
      </c>
      <c r="L3046" t="str">
        <f>VLOOKUP(A3046,Tables!$A$2:$B$218,2,FALSE)</f>
        <v/>
      </c>
      <c r="O3046" s="8" t="s">
        <v>3149</v>
      </c>
      <c r="P3046" s="8"/>
      <c r="Q3046" t="str">
        <f t="shared" si="47"/>
        <v>Business Logic</v>
      </c>
      <c r="R3046"/>
      <c r="S3046"/>
      <c r="T3046" s="6" t="str">
        <f>IFERROR(VLOOKUP(T$1&amp;"."&amp;$A3046&amp;"."&amp;$B3046,Mappings[[Lookup Name]:[Source Reference]],2,FALSE),"")</f>
        <v/>
      </c>
      <c r="U3046" s="6" t="str">
        <f>IFERROR(VLOOKUP(U$1&amp;"."&amp;$A3046&amp;"."&amp;$B3046,Mappings[[Lookup Name]:[Source Reference]],2,FALSE),"")</f>
        <v/>
      </c>
      <c r="V3046" s="6" t="str">
        <f>IFERROR(VLOOKUP(V$1&amp;"."&amp;$A3046&amp;"."&amp;$B3046,Mappings[[Lookup Name]:[Source Reference]],2,FALSE),"")</f>
        <v/>
      </c>
      <c r="W3046" s="6" t="str">
        <f>IFERROR(VLOOKUP(W$1&amp;"."&amp;$A3046&amp;"."&amp;$B3046,Mappings[[Lookup Name]:[Source Reference]],2,FALSE),"")</f>
        <v/>
      </c>
    </row>
    <row r="3047" spans="1:23" x14ac:dyDescent="0.3">
      <c r="A3047" t="s">
        <v>1786</v>
      </c>
      <c r="B3047" s="6" t="s">
        <v>416</v>
      </c>
      <c r="C3047" s="5">
        <v>82</v>
      </c>
      <c r="D3047" t="s">
        <v>2099</v>
      </c>
      <c r="E3047">
        <v>4</v>
      </c>
      <c r="F3047">
        <v>10</v>
      </c>
      <c r="G3047">
        <v>0</v>
      </c>
      <c r="H3047">
        <v>0</v>
      </c>
      <c r="I3047">
        <v>0</v>
      </c>
      <c r="J3047" t="s">
        <v>2117</v>
      </c>
      <c r="K3047" s="2" t="s">
        <v>2117</v>
      </c>
      <c r="L3047" t="str">
        <f>VLOOKUP(A3047,Tables!$A$2:$B$218,2,FALSE)</f>
        <v/>
      </c>
      <c r="O3047" s="8" t="s">
        <v>3149</v>
      </c>
      <c r="P3047" s="8"/>
      <c r="Q3047" t="str">
        <f t="shared" si="47"/>
        <v>Business Logic</v>
      </c>
      <c r="R3047"/>
      <c r="S3047"/>
      <c r="T3047" s="6" t="str">
        <f>IFERROR(VLOOKUP(T$1&amp;"."&amp;$A3047&amp;"."&amp;$B3047,Mappings[[Lookup Name]:[Source Reference]],2,FALSE),"")</f>
        <v/>
      </c>
      <c r="U3047" s="6" t="str">
        <f>IFERROR(VLOOKUP(U$1&amp;"."&amp;$A3047&amp;"."&amp;$B3047,Mappings[[Lookup Name]:[Source Reference]],2,FALSE),"")</f>
        <v/>
      </c>
      <c r="V3047" s="6" t="str">
        <f>IFERROR(VLOOKUP(V$1&amp;"."&amp;$A3047&amp;"."&amp;$B3047,Mappings[[Lookup Name]:[Source Reference]],2,FALSE),"")</f>
        <v/>
      </c>
      <c r="W3047" s="6" t="str">
        <f>IFERROR(VLOOKUP(W$1&amp;"."&amp;$A3047&amp;"."&amp;$B3047,Mappings[[Lookup Name]:[Source Reference]],2,FALSE),"")</f>
        <v/>
      </c>
    </row>
    <row r="3048" spans="1:23" x14ac:dyDescent="0.3">
      <c r="A3048" t="s">
        <v>1786</v>
      </c>
      <c r="B3048" s="6" t="s">
        <v>417</v>
      </c>
      <c r="C3048" s="5">
        <v>83</v>
      </c>
      <c r="D3048" t="s">
        <v>2099</v>
      </c>
      <c r="E3048">
        <v>4</v>
      </c>
      <c r="F3048">
        <v>10</v>
      </c>
      <c r="G3048">
        <v>0</v>
      </c>
      <c r="H3048">
        <v>0</v>
      </c>
      <c r="I3048">
        <v>0</v>
      </c>
      <c r="J3048" t="s">
        <v>2117</v>
      </c>
      <c r="K3048" s="2" t="s">
        <v>2117</v>
      </c>
      <c r="L3048" t="str">
        <f>VLOOKUP(A3048,Tables!$A$2:$B$218,2,FALSE)</f>
        <v/>
      </c>
      <c r="O3048" s="8" t="s">
        <v>3149</v>
      </c>
      <c r="P3048" s="8"/>
      <c r="Q3048" t="str">
        <f t="shared" si="47"/>
        <v>Business Logic</v>
      </c>
      <c r="R3048"/>
      <c r="S3048"/>
      <c r="T3048" s="6" t="str">
        <f>IFERROR(VLOOKUP(T$1&amp;"."&amp;$A3048&amp;"."&amp;$B3048,Mappings[[Lookup Name]:[Source Reference]],2,FALSE),"")</f>
        <v/>
      </c>
      <c r="U3048" s="6" t="str">
        <f>IFERROR(VLOOKUP(U$1&amp;"."&amp;$A3048&amp;"."&amp;$B3048,Mappings[[Lookup Name]:[Source Reference]],2,FALSE),"")</f>
        <v/>
      </c>
      <c r="V3048" s="6" t="str">
        <f>IFERROR(VLOOKUP(V$1&amp;"."&amp;$A3048&amp;"."&amp;$B3048,Mappings[[Lookup Name]:[Source Reference]],2,FALSE),"")</f>
        <v/>
      </c>
      <c r="W3048" s="6" t="str">
        <f>IFERROR(VLOOKUP(W$1&amp;"."&amp;$A3048&amp;"."&amp;$B3048,Mappings[[Lookup Name]:[Source Reference]],2,FALSE),"")</f>
        <v/>
      </c>
    </row>
    <row r="3049" spans="1:23" x14ac:dyDescent="0.3">
      <c r="A3049" t="s">
        <v>1786</v>
      </c>
      <c r="B3049" s="6" t="s">
        <v>418</v>
      </c>
      <c r="C3049" s="5">
        <v>84</v>
      </c>
      <c r="D3049" t="s">
        <v>2099</v>
      </c>
      <c r="E3049">
        <v>4</v>
      </c>
      <c r="F3049">
        <v>10</v>
      </c>
      <c r="G3049">
        <v>0</v>
      </c>
      <c r="H3049">
        <v>0</v>
      </c>
      <c r="I3049">
        <v>0</v>
      </c>
      <c r="J3049" t="s">
        <v>2117</v>
      </c>
      <c r="K3049" s="2" t="s">
        <v>2117</v>
      </c>
      <c r="L3049" t="str">
        <f>VLOOKUP(A3049,Tables!$A$2:$B$218,2,FALSE)</f>
        <v/>
      </c>
      <c r="O3049" s="8" t="s">
        <v>3149</v>
      </c>
      <c r="P3049" s="8"/>
      <c r="Q3049" t="str">
        <f t="shared" si="47"/>
        <v>Business Logic</v>
      </c>
      <c r="R3049"/>
      <c r="S3049"/>
      <c r="T3049" s="6" t="str">
        <f>IFERROR(VLOOKUP(T$1&amp;"."&amp;$A3049&amp;"."&amp;$B3049,Mappings[[Lookup Name]:[Source Reference]],2,FALSE),"")</f>
        <v/>
      </c>
      <c r="U3049" s="6" t="str">
        <f>IFERROR(VLOOKUP(U$1&amp;"."&amp;$A3049&amp;"."&amp;$B3049,Mappings[[Lookup Name]:[Source Reference]],2,FALSE),"")</f>
        <v/>
      </c>
      <c r="V3049" s="6" t="str">
        <f>IFERROR(VLOOKUP(V$1&amp;"."&amp;$A3049&amp;"."&amp;$B3049,Mappings[[Lookup Name]:[Source Reference]],2,FALSE),"")</f>
        <v/>
      </c>
      <c r="W3049" s="6" t="str">
        <f>IFERROR(VLOOKUP(W$1&amp;"."&amp;$A3049&amp;"."&amp;$B3049,Mappings[[Lookup Name]:[Source Reference]],2,FALSE),"")</f>
        <v/>
      </c>
    </row>
    <row r="3050" spans="1:23" x14ac:dyDescent="0.3">
      <c r="A3050" t="s">
        <v>1786</v>
      </c>
      <c r="B3050" s="6" t="s">
        <v>419</v>
      </c>
      <c r="C3050" s="5">
        <v>85</v>
      </c>
      <c r="D3050" t="s">
        <v>2103</v>
      </c>
      <c r="E3050">
        <v>8</v>
      </c>
      <c r="F3050">
        <v>19</v>
      </c>
      <c r="G3050">
        <v>4</v>
      </c>
      <c r="H3050">
        <v>0</v>
      </c>
      <c r="I3050">
        <v>0</v>
      </c>
      <c r="J3050" t="s">
        <v>2117</v>
      </c>
      <c r="K3050" s="2" t="s">
        <v>2117</v>
      </c>
      <c r="L3050" t="str">
        <f>VLOOKUP(A3050,Tables!$A$2:$B$218,2,FALSE)</f>
        <v/>
      </c>
      <c r="O3050" s="8" t="s">
        <v>3149</v>
      </c>
      <c r="P3050" s="8"/>
      <c r="Q3050" t="str">
        <f t="shared" si="47"/>
        <v>Business Logic</v>
      </c>
      <c r="R3050"/>
      <c r="S3050"/>
      <c r="T3050" s="6" t="str">
        <f>IFERROR(VLOOKUP(T$1&amp;"."&amp;$A3050&amp;"."&amp;$B3050,Mappings[[Lookup Name]:[Source Reference]],2,FALSE),"")</f>
        <v/>
      </c>
      <c r="U3050" s="6" t="str">
        <f>IFERROR(VLOOKUP(U$1&amp;"."&amp;$A3050&amp;"."&amp;$B3050,Mappings[[Lookup Name]:[Source Reference]],2,FALSE),"")</f>
        <v/>
      </c>
      <c r="V3050" s="6" t="str">
        <f>IFERROR(VLOOKUP(V$1&amp;"."&amp;$A3050&amp;"."&amp;$B3050,Mappings[[Lookup Name]:[Source Reference]],2,FALSE),"")</f>
        <v/>
      </c>
      <c r="W3050" s="6" t="str">
        <f>IFERROR(VLOOKUP(W$1&amp;"."&amp;$A3050&amp;"."&amp;$B3050,Mappings[[Lookup Name]:[Source Reference]],2,FALSE),"")</f>
        <v/>
      </c>
    </row>
    <row r="3051" spans="1:23" x14ac:dyDescent="0.3">
      <c r="A3051" t="s">
        <v>1786</v>
      </c>
      <c r="B3051" s="6" t="s">
        <v>420</v>
      </c>
      <c r="C3051" s="5">
        <v>86</v>
      </c>
      <c r="D3051" t="s">
        <v>2103</v>
      </c>
      <c r="E3051">
        <v>8</v>
      </c>
      <c r="F3051">
        <v>19</v>
      </c>
      <c r="G3051">
        <v>4</v>
      </c>
      <c r="H3051">
        <v>0</v>
      </c>
      <c r="I3051">
        <v>0</v>
      </c>
      <c r="J3051" t="s">
        <v>2117</v>
      </c>
      <c r="K3051" s="2" t="s">
        <v>2117</v>
      </c>
      <c r="L3051" t="str">
        <f>VLOOKUP(A3051,Tables!$A$2:$B$218,2,FALSE)</f>
        <v/>
      </c>
      <c r="O3051" s="8" t="s">
        <v>3149</v>
      </c>
      <c r="P3051" s="8"/>
      <c r="Q3051" t="str">
        <f t="shared" si="47"/>
        <v>Business Logic</v>
      </c>
      <c r="R3051"/>
      <c r="S3051"/>
      <c r="T3051" s="6" t="str">
        <f>IFERROR(VLOOKUP(T$1&amp;"."&amp;$A3051&amp;"."&amp;$B3051,Mappings[[Lookup Name]:[Source Reference]],2,FALSE),"")</f>
        <v/>
      </c>
      <c r="U3051" s="6" t="str">
        <f>IFERROR(VLOOKUP(U$1&amp;"."&amp;$A3051&amp;"."&amp;$B3051,Mappings[[Lookup Name]:[Source Reference]],2,FALSE),"")</f>
        <v/>
      </c>
      <c r="V3051" s="6" t="str">
        <f>IFERROR(VLOOKUP(V$1&amp;"."&amp;$A3051&amp;"."&amp;$B3051,Mappings[[Lookup Name]:[Source Reference]],2,FALSE),"")</f>
        <v/>
      </c>
      <c r="W3051" s="6" t="str">
        <f>IFERROR(VLOOKUP(W$1&amp;"."&amp;$A3051&amp;"."&amp;$B3051,Mappings[[Lookup Name]:[Source Reference]],2,FALSE),"")</f>
        <v/>
      </c>
    </row>
    <row r="3052" spans="1:23" x14ac:dyDescent="0.3">
      <c r="A3052" t="s">
        <v>1786</v>
      </c>
      <c r="B3052" s="6" t="s">
        <v>421</v>
      </c>
      <c r="C3052" s="5">
        <v>87</v>
      </c>
      <c r="D3052" t="s">
        <v>2101</v>
      </c>
      <c r="E3052">
        <v>1</v>
      </c>
      <c r="F3052">
        <v>0</v>
      </c>
      <c r="G3052">
        <v>0</v>
      </c>
      <c r="H3052">
        <v>0</v>
      </c>
      <c r="I3052">
        <v>0</v>
      </c>
      <c r="J3052" t="s">
        <v>2117</v>
      </c>
      <c r="K3052" s="2" t="s">
        <v>2117</v>
      </c>
      <c r="L3052" t="str">
        <f>VLOOKUP(A3052,Tables!$A$2:$B$218,2,FALSE)</f>
        <v/>
      </c>
      <c r="O3052" s="8" t="s">
        <v>3149</v>
      </c>
      <c r="P3052" s="8"/>
      <c r="Q3052" t="str">
        <f t="shared" si="47"/>
        <v>Business Logic</v>
      </c>
      <c r="R3052"/>
      <c r="S3052"/>
      <c r="T3052" s="6" t="str">
        <f>IFERROR(VLOOKUP(T$1&amp;"."&amp;$A3052&amp;"."&amp;$B3052,Mappings[[Lookup Name]:[Source Reference]],2,FALSE),"")</f>
        <v/>
      </c>
      <c r="U3052" s="6" t="str">
        <f>IFERROR(VLOOKUP(U$1&amp;"."&amp;$A3052&amp;"."&amp;$B3052,Mappings[[Lookup Name]:[Source Reference]],2,FALSE),"")</f>
        <v/>
      </c>
      <c r="V3052" s="6" t="str">
        <f>IFERROR(VLOOKUP(V$1&amp;"."&amp;$A3052&amp;"."&amp;$B3052,Mappings[[Lookup Name]:[Source Reference]],2,FALSE),"")</f>
        <v/>
      </c>
      <c r="W3052" s="6" t="str">
        <f>IFERROR(VLOOKUP(W$1&amp;"."&amp;$A3052&amp;"."&amp;$B3052,Mappings[[Lookup Name]:[Source Reference]],2,FALSE),"")</f>
        <v/>
      </c>
    </row>
    <row r="3053" spans="1:23" x14ac:dyDescent="0.3">
      <c r="A3053" t="s">
        <v>1786</v>
      </c>
      <c r="B3053" s="6" t="s">
        <v>422</v>
      </c>
      <c r="C3053" s="5">
        <v>88</v>
      </c>
      <c r="D3053" t="s">
        <v>2103</v>
      </c>
      <c r="E3053">
        <v>8</v>
      </c>
      <c r="F3053">
        <v>19</v>
      </c>
      <c r="G3053">
        <v>4</v>
      </c>
      <c r="H3053">
        <v>0</v>
      </c>
      <c r="I3053">
        <v>0</v>
      </c>
      <c r="J3053" t="s">
        <v>2117</v>
      </c>
      <c r="K3053" s="2" t="s">
        <v>2117</v>
      </c>
      <c r="L3053" t="str">
        <f>VLOOKUP(A3053,Tables!$A$2:$B$218,2,FALSE)</f>
        <v/>
      </c>
      <c r="O3053" s="8" t="s">
        <v>3149</v>
      </c>
      <c r="P3053" s="8"/>
      <c r="Q3053" t="str">
        <f t="shared" si="47"/>
        <v>Business Logic</v>
      </c>
      <c r="R3053"/>
      <c r="S3053"/>
      <c r="T3053" s="6" t="str">
        <f>IFERROR(VLOOKUP(T$1&amp;"."&amp;$A3053&amp;"."&amp;$B3053,Mappings[[Lookup Name]:[Source Reference]],2,FALSE),"")</f>
        <v/>
      </c>
      <c r="U3053" s="6" t="str">
        <f>IFERROR(VLOOKUP(U$1&amp;"."&amp;$A3053&amp;"."&amp;$B3053,Mappings[[Lookup Name]:[Source Reference]],2,FALSE),"")</f>
        <v/>
      </c>
      <c r="V3053" s="6" t="str">
        <f>IFERROR(VLOOKUP(V$1&amp;"."&amp;$A3053&amp;"."&amp;$B3053,Mappings[[Lookup Name]:[Source Reference]],2,FALSE),"")</f>
        <v/>
      </c>
      <c r="W3053" s="6" t="str">
        <f>IFERROR(VLOOKUP(W$1&amp;"."&amp;$A3053&amp;"."&amp;$B3053,Mappings[[Lookup Name]:[Source Reference]],2,FALSE),"")</f>
        <v/>
      </c>
    </row>
    <row r="3054" spans="1:23" x14ac:dyDescent="0.3">
      <c r="A3054" t="s">
        <v>1786</v>
      </c>
      <c r="B3054" s="6" t="s">
        <v>423</v>
      </c>
      <c r="C3054" s="5">
        <v>89</v>
      </c>
      <c r="D3054" t="s">
        <v>2102</v>
      </c>
      <c r="E3054">
        <v>8</v>
      </c>
      <c r="F3054">
        <v>0</v>
      </c>
      <c r="G3054">
        <v>0</v>
      </c>
      <c r="H3054">
        <v>0</v>
      </c>
      <c r="I3054">
        <v>0</v>
      </c>
      <c r="J3054" t="s">
        <v>2117</v>
      </c>
      <c r="K3054" s="2" t="s">
        <v>2117</v>
      </c>
      <c r="L3054" t="str">
        <f>VLOOKUP(A3054,Tables!$A$2:$B$218,2,FALSE)</f>
        <v/>
      </c>
      <c r="O3054" s="8" t="s">
        <v>3149</v>
      </c>
      <c r="P3054" s="8"/>
      <c r="Q3054" t="str">
        <f t="shared" si="47"/>
        <v>Business Logic</v>
      </c>
      <c r="R3054"/>
      <c r="S3054"/>
      <c r="T3054" s="6" t="str">
        <f>IFERROR(VLOOKUP(T$1&amp;"."&amp;$A3054&amp;"."&amp;$B3054,Mappings[[Lookup Name]:[Source Reference]],2,FALSE),"")</f>
        <v/>
      </c>
      <c r="U3054" s="6" t="str">
        <f>IFERROR(VLOOKUP(U$1&amp;"."&amp;$A3054&amp;"."&amp;$B3054,Mappings[[Lookup Name]:[Source Reference]],2,FALSE),"")</f>
        <v/>
      </c>
      <c r="V3054" s="6" t="str">
        <f>IFERROR(VLOOKUP(V$1&amp;"."&amp;$A3054&amp;"."&amp;$B3054,Mappings[[Lookup Name]:[Source Reference]],2,FALSE),"")</f>
        <v/>
      </c>
      <c r="W3054" s="6" t="str">
        <f>IFERROR(VLOOKUP(W$1&amp;"."&amp;$A3054&amp;"."&amp;$B3054,Mappings[[Lookup Name]:[Source Reference]],2,FALSE),"")</f>
        <v/>
      </c>
    </row>
    <row r="3055" spans="1:23" x14ac:dyDescent="0.3">
      <c r="A3055" t="s">
        <v>1786</v>
      </c>
      <c r="B3055" s="6" t="s">
        <v>424</v>
      </c>
      <c r="C3055" s="5">
        <v>90</v>
      </c>
      <c r="D3055" t="s">
        <v>2101</v>
      </c>
      <c r="E3055">
        <v>1</v>
      </c>
      <c r="F3055">
        <v>0</v>
      </c>
      <c r="G3055">
        <v>0</v>
      </c>
      <c r="H3055">
        <v>0</v>
      </c>
      <c r="I3055">
        <v>0</v>
      </c>
      <c r="J3055" t="s">
        <v>2117</v>
      </c>
      <c r="K3055" s="2" t="s">
        <v>2117</v>
      </c>
      <c r="L3055" t="str">
        <f>VLOOKUP(A3055,Tables!$A$2:$B$218,2,FALSE)</f>
        <v/>
      </c>
      <c r="O3055" s="8" t="s">
        <v>3149</v>
      </c>
      <c r="P3055" s="8"/>
      <c r="Q3055" t="str">
        <f t="shared" si="47"/>
        <v>Business Logic</v>
      </c>
      <c r="R3055"/>
      <c r="S3055"/>
      <c r="T3055" s="6" t="str">
        <f>IFERROR(VLOOKUP(T$1&amp;"."&amp;$A3055&amp;"."&amp;$B3055,Mappings[[Lookup Name]:[Source Reference]],2,FALSE),"")</f>
        <v/>
      </c>
      <c r="U3055" s="6" t="str">
        <f>IFERROR(VLOOKUP(U$1&amp;"."&amp;$A3055&amp;"."&amp;$B3055,Mappings[[Lookup Name]:[Source Reference]],2,FALSE),"")</f>
        <v/>
      </c>
      <c r="V3055" s="6" t="str">
        <f>IFERROR(VLOOKUP(V$1&amp;"."&amp;$A3055&amp;"."&amp;$B3055,Mappings[[Lookup Name]:[Source Reference]],2,FALSE),"")</f>
        <v/>
      </c>
      <c r="W3055" s="6" t="str">
        <f>IFERROR(VLOOKUP(W$1&amp;"."&amp;$A3055&amp;"."&amp;$B3055,Mappings[[Lookup Name]:[Source Reference]],2,FALSE),"")</f>
        <v/>
      </c>
    </row>
    <row r="3056" spans="1:23" x14ac:dyDescent="0.3">
      <c r="A3056" t="s">
        <v>1786</v>
      </c>
      <c r="B3056" s="6" t="s">
        <v>425</v>
      </c>
      <c r="C3056" s="5">
        <v>91</v>
      </c>
      <c r="D3056" t="s">
        <v>2103</v>
      </c>
      <c r="E3056">
        <v>8</v>
      </c>
      <c r="F3056">
        <v>19</v>
      </c>
      <c r="G3056">
        <v>4</v>
      </c>
      <c r="H3056">
        <v>0</v>
      </c>
      <c r="I3056">
        <v>0</v>
      </c>
      <c r="J3056" t="s">
        <v>2117</v>
      </c>
      <c r="K3056" s="2" t="s">
        <v>2117</v>
      </c>
      <c r="L3056" t="str">
        <f>VLOOKUP(A3056,Tables!$A$2:$B$218,2,FALSE)</f>
        <v/>
      </c>
      <c r="O3056" s="8" t="s">
        <v>3149</v>
      </c>
      <c r="P3056" s="8"/>
      <c r="Q3056" t="str">
        <f t="shared" si="47"/>
        <v>Business Logic</v>
      </c>
      <c r="R3056"/>
      <c r="S3056"/>
      <c r="T3056" s="6" t="str">
        <f>IFERROR(VLOOKUP(T$1&amp;"."&amp;$A3056&amp;"."&amp;$B3056,Mappings[[Lookup Name]:[Source Reference]],2,FALSE),"")</f>
        <v/>
      </c>
      <c r="U3056" s="6" t="str">
        <f>IFERROR(VLOOKUP(U$1&amp;"."&amp;$A3056&amp;"."&amp;$B3056,Mappings[[Lookup Name]:[Source Reference]],2,FALSE),"")</f>
        <v/>
      </c>
      <c r="V3056" s="6" t="str">
        <f>IFERROR(VLOOKUP(V$1&amp;"."&amp;$A3056&amp;"."&amp;$B3056,Mappings[[Lookup Name]:[Source Reference]],2,FALSE),"")</f>
        <v/>
      </c>
      <c r="W3056" s="6" t="str">
        <f>IFERROR(VLOOKUP(W$1&amp;"."&amp;$A3056&amp;"."&amp;$B3056,Mappings[[Lookup Name]:[Source Reference]],2,FALSE),"")</f>
        <v/>
      </c>
    </row>
    <row r="3057" spans="1:23" x14ac:dyDescent="0.3">
      <c r="A3057" t="s">
        <v>1786</v>
      </c>
      <c r="B3057" s="6" t="s">
        <v>426</v>
      </c>
      <c r="C3057" s="5">
        <v>92</v>
      </c>
      <c r="D3057" t="s">
        <v>2102</v>
      </c>
      <c r="E3057">
        <v>50</v>
      </c>
      <c r="F3057">
        <v>0</v>
      </c>
      <c r="G3057">
        <v>0</v>
      </c>
      <c r="H3057">
        <v>0</v>
      </c>
      <c r="I3057">
        <v>0</v>
      </c>
      <c r="J3057" t="s">
        <v>2117</v>
      </c>
      <c r="K3057" s="2" t="s">
        <v>2117</v>
      </c>
      <c r="L3057" t="str">
        <f>VLOOKUP(A3057,Tables!$A$2:$B$218,2,FALSE)</f>
        <v/>
      </c>
      <c r="O3057" s="8" t="s">
        <v>3149</v>
      </c>
      <c r="P3057" s="8"/>
      <c r="Q3057" t="str">
        <f t="shared" si="47"/>
        <v>Business Logic</v>
      </c>
      <c r="R3057"/>
      <c r="S3057"/>
      <c r="T3057" s="6" t="str">
        <f>IFERROR(VLOOKUP(T$1&amp;"."&amp;$A3057&amp;"."&amp;$B3057,Mappings[[Lookup Name]:[Source Reference]],2,FALSE),"")</f>
        <v/>
      </c>
      <c r="U3057" s="6" t="str">
        <f>IFERROR(VLOOKUP(U$1&amp;"."&amp;$A3057&amp;"."&amp;$B3057,Mappings[[Lookup Name]:[Source Reference]],2,FALSE),"")</f>
        <v/>
      </c>
      <c r="V3057" s="6" t="str">
        <f>IFERROR(VLOOKUP(V$1&amp;"."&amp;$A3057&amp;"."&amp;$B3057,Mappings[[Lookup Name]:[Source Reference]],2,FALSE),"")</f>
        <v/>
      </c>
      <c r="W3057" s="6" t="str">
        <f>IFERROR(VLOOKUP(W$1&amp;"."&amp;$A3057&amp;"."&amp;$B3057,Mappings[[Lookup Name]:[Source Reference]],2,FALSE),"")</f>
        <v/>
      </c>
    </row>
    <row r="3058" spans="1:23" x14ac:dyDescent="0.3">
      <c r="A3058" t="s">
        <v>1786</v>
      </c>
      <c r="B3058" s="6" t="s">
        <v>427</v>
      </c>
      <c r="C3058" s="5">
        <v>93</v>
      </c>
      <c r="D3058" t="s">
        <v>2103</v>
      </c>
      <c r="E3058">
        <v>8</v>
      </c>
      <c r="F3058">
        <v>19</v>
      </c>
      <c r="G3058">
        <v>4</v>
      </c>
      <c r="H3058">
        <v>0</v>
      </c>
      <c r="I3058">
        <v>0</v>
      </c>
      <c r="J3058" t="s">
        <v>2117</v>
      </c>
      <c r="K3058" s="2" t="s">
        <v>2117</v>
      </c>
      <c r="L3058" t="str">
        <f>VLOOKUP(A3058,Tables!$A$2:$B$218,2,FALSE)</f>
        <v/>
      </c>
      <c r="O3058" s="8" t="s">
        <v>3149</v>
      </c>
      <c r="P3058" s="8"/>
      <c r="Q3058" t="str">
        <f t="shared" si="47"/>
        <v>Business Logic</v>
      </c>
      <c r="R3058"/>
      <c r="S3058"/>
      <c r="T3058" s="6" t="str">
        <f>IFERROR(VLOOKUP(T$1&amp;"."&amp;$A3058&amp;"."&amp;$B3058,Mappings[[Lookup Name]:[Source Reference]],2,FALSE),"")</f>
        <v/>
      </c>
      <c r="U3058" s="6" t="str">
        <f>IFERROR(VLOOKUP(U$1&amp;"."&amp;$A3058&amp;"."&amp;$B3058,Mappings[[Lookup Name]:[Source Reference]],2,FALSE),"")</f>
        <v/>
      </c>
      <c r="V3058" s="6" t="str">
        <f>IFERROR(VLOOKUP(V$1&amp;"."&amp;$A3058&amp;"."&amp;$B3058,Mappings[[Lookup Name]:[Source Reference]],2,FALSE),"")</f>
        <v/>
      </c>
      <c r="W3058" s="6" t="str">
        <f>IFERROR(VLOOKUP(W$1&amp;"."&amp;$A3058&amp;"."&amp;$B3058,Mappings[[Lookup Name]:[Source Reference]],2,FALSE),"")</f>
        <v/>
      </c>
    </row>
    <row r="3059" spans="1:23" x14ac:dyDescent="0.3">
      <c r="A3059" t="s">
        <v>1786</v>
      </c>
      <c r="B3059" s="6" t="s">
        <v>428</v>
      </c>
      <c r="C3059" s="5">
        <v>94</v>
      </c>
      <c r="D3059" t="s">
        <v>2098</v>
      </c>
      <c r="E3059">
        <v>8</v>
      </c>
      <c r="F3059">
        <v>23</v>
      </c>
      <c r="G3059">
        <v>3</v>
      </c>
      <c r="H3059">
        <v>1</v>
      </c>
      <c r="I3059">
        <v>0</v>
      </c>
      <c r="J3059" t="s">
        <v>2117</v>
      </c>
      <c r="K3059" s="2" t="s">
        <v>2117</v>
      </c>
      <c r="L3059" t="str">
        <f>VLOOKUP(A3059,Tables!$A$2:$B$218,2,FALSE)</f>
        <v/>
      </c>
      <c r="O3059" s="8" t="s">
        <v>3149</v>
      </c>
      <c r="P3059" s="8"/>
      <c r="Q3059" t="str">
        <f t="shared" si="47"/>
        <v>Business Logic</v>
      </c>
      <c r="R3059"/>
      <c r="S3059"/>
      <c r="T3059" s="6" t="str">
        <f>IFERROR(VLOOKUP(T$1&amp;"."&amp;$A3059&amp;"."&amp;$B3059,Mappings[[Lookup Name]:[Source Reference]],2,FALSE),"")</f>
        <v/>
      </c>
      <c r="U3059" s="6" t="str">
        <f>IFERROR(VLOOKUP(U$1&amp;"."&amp;$A3059&amp;"."&amp;$B3059,Mappings[[Lookup Name]:[Source Reference]],2,FALSE),"")</f>
        <v/>
      </c>
      <c r="V3059" s="6" t="str">
        <f>IFERROR(VLOOKUP(V$1&amp;"."&amp;$A3059&amp;"."&amp;$B3059,Mappings[[Lookup Name]:[Source Reference]],2,FALSE),"")</f>
        <v/>
      </c>
      <c r="W3059" s="6" t="str">
        <f>IFERROR(VLOOKUP(W$1&amp;"."&amp;$A3059&amp;"."&amp;$B3059,Mappings[[Lookup Name]:[Source Reference]],2,FALSE),"")</f>
        <v/>
      </c>
    </row>
    <row r="3060" spans="1:23" x14ac:dyDescent="0.3">
      <c r="A3060" t="s">
        <v>1786</v>
      </c>
      <c r="B3060" s="6" t="s">
        <v>429</v>
      </c>
      <c r="C3060" s="5">
        <v>95</v>
      </c>
      <c r="D3060" t="s">
        <v>2103</v>
      </c>
      <c r="E3060">
        <v>8</v>
      </c>
      <c r="F3060">
        <v>19</v>
      </c>
      <c r="G3060">
        <v>4</v>
      </c>
      <c r="H3060">
        <v>0</v>
      </c>
      <c r="I3060">
        <v>0</v>
      </c>
      <c r="J3060" t="s">
        <v>2117</v>
      </c>
      <c r="K3060" s="2" t="s">
        <v>2117</v>
      </c>
      <c r="L3060" t="str">
        <f>VLOOKUP(A3060,Tables!$A$2:$B$218,2,FALSE)</f>
        <v/>
      </c>
      <c r="O3060" s="8" t="s">
        <v>3149</v>
      </c>
      <c r="P3060" s="8"/>
      <c r="Q3060" t="str">
        <f t="shared" si="47"/>
        <v>Business Logic</v>
      </c>
      <c r="R3060"/>
      <c r="S3060"/>
      <c r="T3060" s="6" t="str">
        <f>IFERROR(VLOOKUP(T$1&amp;"."&amp;$A3060&amp;"."&amp;$B3060,Mappings[[Lookup Name]:[Source Reference]],2,FALSE),"")</f>
        <v/>
      </c>
      <c r="U3060" s="6" t="str">
        <f>IFERROR(VLOOKUP(U$1&amp;"."&amp;$A3060&amp;"."&amp;$B3060,Mappings[[Lookup Name]:[Source Reference]],2,FALSE),"")</f>
        <v/>
      </c>
      <c r="V3060" s="6" t="str">
        <f>IFERROR(VLOOKUP(V$1&amp;"."&amp;$A3060&amp;"."&amp;$B3060,Mappings[[Lookup Name]:[Source Reference]],2,FALSE),"")</f>
        <v/>
      </c>
      <c r="W3060" s="6" t="str">
        <f>IFERROR(VLOOKUP(W$1&amp;"."&amp;$A3060&amp;"."&amp;$B3060,Mappings[[Lookup Name]:[Source Reference]],2,FALSE),"")</f>
        <v/>
      </c>
    </row>
    <row r="3061" spans="1:23" x14ac:dyDescent="0.3">
      <c r="A3061" t="s">
        <v>1786</v>
      </c>
      <c r="B3061" s="6" t="s">
        <v>430</v>
      </c>
      <c r="C3061" s="5">
        <v>96</v>
      </c>
      <c r="D3061" t="s">
        <v>2102</v>
      </c>
      <c r="E3061">
        <v>5</v>
      </c>
      <c r="F3061">
        <v>0</v>
      </c>
      <c r="G3061">
        <v>0</v>
      </c>
      <c r="H3061">
        <v>0</v>
      </c>
      <c r="I3061">
        <v>0</v>
      </c>
      <c r="J3061" t="s">
        <v>2117</v>
      </c>
      <c r="K3061" s="2" t="s">
        <v>2117</v>
      </c>
      <c r="L3061" t="str">
        <f>VLOOKUP(A3061,Tables!$A$2:$B$218,2,FALSE)</f>
        <v/>
      </c>
      <c r="O3061" s="8" t="s">
        <v>3149</v>
      </c>
      <c r="P3061" s="8"/>
      <c r="Q3061" t="str">
        <f t="shared" si="47"/>
        <v>Business Logic</v>
      </c>
      <c r="R3061"/>
      <c r="S3061"/>
      <c r="T3061" s="6" t="str">
        <f>IFERROR(VLOOKUP(T$1&amp;"."&amp;$A3061&amp;"."&amp;$B3061,Mappings[[Lookup Name]:[Source Reference]],2,FALSE),"")</f>
        <v/>
      </c>
      <c r="U3061" s="6" t="str">
        <f>IFERROR(VLOOKUP(U$1&amp;"."&amp;$A3061&amp;"."&amp;$B3061,Mappings[[Lookup Name]:[Source Reference]],2,FALSE),"")</f>
        <v/>
      </c>
      <c r="V3061" s="6" t="str">
        <f>IFERROR(VLOOKUP(V$1&amp;"."&amp;$A3061&amp;"."&amp;$B3061,Mappings[[Lookup Name]:[Source Reference]],2,FALSE),"")</f>
        <v/>
      </c>
      <c r="W3061" s="6" t="str">
        <f>IFERROR(VLOOKUP(W$1&amp;"."&amp;$A3061&amp;"."&amp;$B3061,Mappings[[Lookup Name]:[Source Reference]],2,FALSE),"")</f>
        <v/>
      </c>
    </row>
    <row r="3062" spans="1:23" x14ac:dyDescent="0.3">
      <c r="A3062" t="s">
        <v>1786</v>
      </c>
      <c r="B3062" s="6" t="s">
        <v>431</v>
      </c>
      <c r="C3062" s="5">
        <v>97</v>
      </c>
      <c r="D3062" t="s">
        <v>2102</v>
      </c>
      <c r="E3062">
        <v>5</v>
      </c>
      <c r="F3062">
        <v>0</v>
      </c>
      <c r="G3062">
        <v>0</v>
      </c>
      <c r="H3062">
        <v>0</v>
      </c>
      <c r="I3062">
        <v>0</v>
      </c>
      <c r="J3062" t="s">
        <v>2117</v>
      </c>
      <c r="K3062" s="2" t="s">
        <v>2117</v>
      </c>
      <c r="L3062" t="str">
        <f>VLOOKUP(A3062,Tables!$A$2:$B$218,2,FALSE)</f>
        <v/>
      </c>
      <c r="O3062" s="8" t="s">
        <v>3149</v>
      </c>
      <c r="P3062" s="8"/>
      <c r="Q3062" t="str">
        <f t="shared" si="47"/>
        <v>Business Logic</v>
      </c>
      <c r="R3062"/>
      <c r="S3062"/>
      <c r="T3062" s="6" t="str">
        <f>IFERROR(VLOOKUP(T$1&amp;"."&amp;$A3062&amp;"."&amp;$B3062,Mappings[[Lookup Name]:[Source Reference]],2,FALSE),"")</f>
        <v/>
      </c>
      <c r="U3062" s="6" t="str">
        <f>IFERROR(VLOOKUP(U$1&amp;"."&amp;$A3062&amp;"."&amp;$B3062,Mappings[[Lookup Name]:[Source Reference]],2,FALSE),"")</f>
        <v/>
      </c>
      <c r="V3062" s="6" t="str">
        <f>IFERROR(VLOOKUP(V$1&amp;"."&amp;$A3062&amp;"."&amp;$B3062,Mappings[[Lookup Name]:[Source Reference]],2,FALSE),"")</f>
        <v/>
      </c>
      <c r="W3062" s="6" t="str">
        <f>IFERROR(VLOOKUP(W$1&amp;"."&amp;$A3062&amp;"."&amp;$B3062,Mappings[[Lookup Name]:[Source Reference]],2,FALSE),"")</f>
        <v/>
      </c>
    </row>
    <row r="3063" spans="1:23" x14ac:dyDescent="0.3">
      <c r="A3063" t="s">
        <v>1786</v>
      </c>
      <c r="B3063" s="6" t="s">
        <v>432</v>
      </c>
      <c r="C3063" s="5">
        <v>98</v>
      </c>
      <c r="D3063" t="s">
        <v>2103</v>
      </c>
      <c r="E3063">
        <v>8</v>
      </c>
      <c r="F3063">
        <v>19</v>
      </c>
      <c r="G3063">
        <v>4</v>
      </c>
      <c r="H3063">
        <v>0</v>
      </c>
      <c r="I3063">
        <v>0</v>
      </c>
      <c r="J3063" t="s">
        <v>2117</v>
      </c>
      <c r="K3063" s="2" t="s">
        <v>2117</v>
      </c>
      <c r="L3063" t="str">
        <f>VLOOKUP(A3063,Tables!$A$2:$B$218,2,FALSE)</f>
        <v/>
      </c>
      <c r="O3063" s="8" t="s">
        <v>3149</v>
      </c>
      <c r="P3063" s="8"/>
      <c r="Q3063" t="str">
        <f t="shared" si="47"/>
        <v>Business Logic</v>
      </c>
      <c r="R3063"/>
      <c r="S3063"/>
      <c r="T3063" s="6" t="str">
        <f>IFERROR(VLOOKUP(T$1&amp;"."&amp;$A3063&amp;"."&amp;$B3063,Mappings[[Lookup Name]:[Source Reference]],2,FALSE),"")</f>
        <v/>
      </c>
      <c r="U3063" s="6" t="str">
        <f>IFERROR(VLOOKUP(U$1&amp;"."&amp;$A3063&amp;"."&amp;$B3063,Mappings[[Lookup Name]:[Source Reference]],2,FALSE),"")</f>
        <v/>
      </c>
      <c r="V3063" s="6" t="str">
        <f>IFERROR(VLOOKUP(V$1&amp;"."&amp;$A3063&amp;"."&amp;$B3063,Mappings[[Lookup Name]:[Source Reference]],2,FALSE),"")</f>
        <v/>
      </c>
      <c r="W3063" s="6" t="str">
        <f>IFERROR(VLOOKUP(W$1&amp;"."&amp;$A3063&amp;"."&amp;$B3063,Mappings[[Lookup Name]:[Source Reference]],2,FALSE),"")</f>
        <v/>
      </c>
    </row>
    <row r="3064" spans="1:23" x14ac:dyDescent="0.3">
      <c r="A3064" t="s">
        <v>1786</v>
      </c>
      <c r="B3064" s="6" t="s">
        <v>433</v>
      </c>
      <c r="C3064" s="5">
        <v>99</v>
      </c>
      <c r="D3064" t="s">
        <v>2103</v>
      </c>
      <c r="E3064">
        <v>8</v>
      </c>
      <c r="F3064">
        <v>19</v>
      </c>
      <c r="G3064">
        <v>4</v>
      </c>
      <c r="H3064">
        <v>0</v>
      </c>
      <c r="I3064">
        <v>0</v>
      </c>
      <c r="J3064" t="s">
        <v>2117</v>
      </c>
      <c r="K3064" s="2" t="s">
        <v>2117</v>
      </c>
      <c r="L3064" t="str">
        <f>VLOOKUP(A3064,Tables!$A$2:$B$218,2,FALSE)</f>
        <v/>
      </c>
      <c r="O3064" s="8" t="s">
        <v>3149</v>
      </c>
      <c r="P3064" s="8"/>
      <c r="Q3064" t="str">
        <f t="shared" si="47"/>
        <v>Business Logic</v>
      </c>
      <c r="R3064"/>
      <c r="S3064"/>
      <c r="T3064" s="6" t="str">
        <f>IFERROR(VLOOKUP(T$1&amp;"."&amp;$A3064&amp;"."&amp;$B3064,Mappings[[Lookup Name]:[Source Reference]],2,FALSE),"")</f>
        <v/>
      </c>
      <c r="U3064" s="6" t="str">
        <f>IFERROR(VLOOKUP(U$1&amp;"."&amp;$A3064&amp;"."&amp;$B3064,Mappings[[Lookup Name]:[Source Reference]],2,FALSE),"")</f>
        <v/>
      </c>
      <c r="V3064" s="6" t="str">
        <f>IFERROR(VLOOKUP(V$1&amp;"."&amp;$A3064&amp;"."&amp;$B3064,Mappings[[Lookup Name]:[Source Reference]],2,FALSE),"")</f>
        <v/>
      </c>
      <c r="W3064" s="6" t="str">
        <f>IFERROR(VLOOKUP(W$1&amp;"."&amp;$A3064&amp;"."&amp;$B3064,Mappings[[Lookup Name]:[Source Reference]],2,FALSE),"")</f>
        <v/>
      </c>
    </row>
    <row r="3065" spans="1:23" x14ac:dyDescent="0.3">
      <c r="A3065" t="s">
        <v>1786</v>
      </c>
      <c r="B3065" s="6" t="s">
        <v>434</v>
      </c>
      <c r="C3065" s="5">
        <v>100</v>
      </c>
      <c r="D3065" t="s">
        <v>2103</v>
      </c>
      <c r="E3065">
        <v>8</v>
      </c>
      <c r="F3065">
        <v>19</v>
      </c>
      <c r="G3065">
        <v>4</v>
      </c>
      <c r="H3065">
        <v>0</v>
      </c>
      <c r="I3065">
        <v>0</v>
      </c>
      <c r="J3065" t="s">
        <v>2117</v>
      </c>
      <c r="K3065" s="2" t="s">
        <v>2117</v>
      </c>
      <c r="L3065" t="str">
        <f>VLOOKUP(A3065,Tables!$A$2:$B$218,2,FALSE)</f>
        <v/>
      </c>
      <c r="O3065" s="8" t="s">
        <v>3149</v>
      </c>
      <c r="P3065" s="8"/>
      <c r="Q3065" t="str">
        <f t="shared" si="47"/>
        <v>Business Logic</v>
      </c>
      <c r="R3065"/>
      <c r="S3065"/>
      <c r="T3065" s="6" t="str">
        <f>IFERROR(VLOOKUP(T$1&amp;"."&amp;$A3065&amp;"."&amp;$B3065,Mappings[[Lookup Name]:[Source Reference]],2,FALSE),"")</f>
        <v/>
      </c>
      <c r="U3065" s="6" t="str">
        <f>IFERROR(VLOOKUP(U$1&amp;"."&amp;$A3065&amp;"."&amp;$B3065,Mappings[[Lookup Name]:[Source Reference]],2,FALSE),"")</f>
        <v/>
      </c>
      <c r="V3065" s="6" t="str">
        <f>IFERROR(VLOOKUP(V$1&amp;"."&amp;$A3065&amp;"."&amp;$B3065,Mappings[[Lookup Name]:[Source Reference]],2,FALSE),"")</f>
        <v/>
      </c>
      <c r="W3065" s="6" t="str">
        <f>IFERROR(VLOOKUP(W$1&amp;"."&amp;$A3065&amp;"."&amp;$B3065,Mappings[[Lookup Name]:[Source Reference]],2,FALSE),"")</f>
        <v/>
      </c>
    </row>
    <row r="3066" spans="1:23" x14ac:dyDescent="0.3">
      <c r="A3066" t="s">
        <v>1786</v>
      </c>
      <c r="B3066" s="6" t="s">
        <v>435</v>
      </c>
      <c r="C3066" s="5">
        <v>101</v>
      </c>
      <c r="D3066" t="s">
        <v>2103</v>
      </c>
      <c r="E3066">
        <v>8</v>
      </c>
      <c r="F3066">
        <v>19</v>
      </c>
      <c r="G3066">
        <v>4</v>
      </c>
      <c r="H3066">
        <v>0</v>
      </c>
      <c r="I3066">
        <v>0</v>
      </c>
      <c r="J3066" t="s">
        <v>2117</v>
      </c>
      <c r="K3066" s="2" t="s">
        <v>2117</v>
      </c>
      <c r="L3066" t="str">
        <f>VLOOKUP(A3066,Tables!$A$2:$B$218,2,FALSE)</f>
        <v/>
      </c>
      <c r="O3066" s="8" t="s">
        <v>3149</v>
      </c>
      <c r="P3066" s="8"/>
      <c r="Q3066" t="str">
        <f t="shared" si="47"/>
        <v>Business Logic</v>
      </c>
      <c r="R3066"/>
      <c r="S3066"/>
      <c r="T3066" s="6" t="str">
        <f>IFERROR(VLOOKUP(T$1&amp;"."&amp;$A3066&amp;"."&amp;$B3066,Mappings[[Lookup Name]:[Source Reference]],2,FALSE),"")</f>
        <v/>
      </c>
      <c r="U3066" s="6" t="str">
        <f>IFERROR(VLOOKUP(U$1&amp;"."&amp;$A3066&amp;"."&amp;$B3066,Mappings[[Lookup Name]:[Source Reference]],2,FALSE),"")</f>
        <v/>
      </c>
      <c r="V3066" s="6" t="str">
        <f>IFERROR(VLOOKUP(V$1&amp;"."&amp;$A3066&amp;"."&amp;$B3066,Mappings[[Lookup Name]:[Source Reference]],2,FALSE),"")</f>
        <v/>
      </c>
      <c r="W3066" s="6" t="str">
        <f>IFERROR(VLOOKUP(W$1&amp;"."&amp;$A3066&amp;"."&amp;$B3066,Mappings[[Lookup Name]:[Source Reference]],2,FALSE),"")</f>
        <v/>
      </c>
    </row>
    <row r="3067" spans="1:23" x14ac:dyDescent="0.3">
      <c r="A3067" t="s">
        <v>1786</v>
      </c>
      <c r="B3067" s="6" t="s">
        <v>436</v>
      </c>
      <c r="C3067" s="5">
        <v>102</v>
      </c>
      <c r="D3067" t="s">
        <v>2103</v>
      </c>
      <c r="E3067">
        <v>8</v>
      </c>
      <c r="F3067">
        <v>19</v>
      </c>
      <c r="G3067">
        <v>4</v>
      </c>
      <c r="H3067">
        <v>0</v>
      </c>
      <c r="I3067">
        <v>0</v>
      </c>
      <c r="J3067" t="s">
        <v>2117</v>
      </c>
      <c r="K3067" s="2" t="s">
        <v>2117</v>
      </c>
      <c r="L3067" t="str">
        <f>VLOOKUP(A3067,Tables!$A$2:$B$218,2,FALSE)</f>
        <v/>
      </c>
      <c r="O3067" s="8" t="s">
        <v>3149</v>
      </c>
      <c r="P3067" s="8"/>
      <c r="Q3067" t="str">
        <f t="shared" si="47"/>
        <v>Business Logic</v>
      </c>
      <c r="R3067"/>
      <c r="S3067"/>
      <c r="T3067" s="6" t="str">
        <f>IFERROR(VLOOKUP(T$1&amp;"."&amp;$A3067&amp;"."&amp;$B3067,Mappings[[Lookup Name]:[Source Reference]],2,FALSE),"")</f>
        <v/>
      </c>
      <c r="U3067" s="6" t="str">
        <f>IFERROR(VLOOKUP(U$1&amp;"."&amp;$A3067&amp;"."&amp;$B3067,Mappings[[Lookup Name]:[Source Reference]],2,FALSE),"")</f>
        <v/>
      </c>
      <c r="V3067" s="6" t="str">
        <f>IFERROR(VLOOKUP(V$1&amp;"."&amp;$A3067&amp;"."&amp;$B3067,Mappings[[Lookup Name]:[Source Reference]],2,FALSE),"")</f>
        <v/>
      </c>
      <c r="W3067" s="6" t="str">
        <f>IFERROR(VLOOKUP(W$1&amp;"."&amp;$A3067&amp;"."&amp;$B3067,Mappings[[Lookup Name]:[Source Reference]],2,FALSE),"")</f>
        <v/>
      </c>
    </row>
    <row r="3068" spans="1:23" x14ac:dyDescent="0.3">
      <c r="A3068" t="s">
        <v>1786</v>
      </c>
      <c r="B3068" s="6" t="s">
        <v>437</v>
      </c>
      <c r="C3068" s="5">
        <v>103</v>
      </c>
      <c r="D3068" t="s">
        <v>2103</v>
      </c>
      <c r="E3068">
        <v>8</v>
      </c>
      <c r="F3068">
        <v>19</v>
      </c>
      <c r="G3068">
        <v>4</v>
      </c>
      <c r="H3068">
        <v>0</v>
      </c>
      <c r="I3068">
        <v>0</v>
      </c>
      <c r="J3068" t="s">
        <v>2117</v>
      </c>
      <c r="K3068" s="2" t="s">
        <v>2117</v>
      </c>
      <c r="L3068" t="str">
        <f>VLOOKUP(A3068,Tables!$A$2:$B$218,2,FALSE)</f>
        <v/>
      </c>
      <c r="O3068" s="8" t="s">
        <v>3149</v>
      </c>
      <c r="P3068" s="8"/>
      <c r="Q3068" t="str">
        <f t="shared" si="47"/>
        <v>Business Logic</v>
      </c>
      <c r="R3068"/>
      <c r="S3068"/>
      <c r="T3068" s="6" t="str">
        <f>IFERROR(VLOOKUP(T$1&amp;"."&amp;$A3068&amp;"."&amp;$B3068,Mappings[[Lookup Name]:[Source Reference]],2,FALSE),"")</f>
        <v/>
      </c>
      <c r="U3068" s="6" t="str">
        <f>IFERROR(VLOOKUP(U$1&amp;"."&amp;$A3068&amp;"."&amp;$B3068,Mappings[[Lookup Name]:[Source Reference]],2,FALSE),"")</f>
        <v/>
      </c>
      <c r="V3068" s="6" t="str">
        <f>IFERROR(VLOOKUP(V$1&amp;"."&amp;$A3068&amp;"."&amp;$B3068,Mappings[[Lookup Name]:[Source Reference]],2,FALSE),"")</f>
        <v/>
      </c>
      <c r="W3068" s="6" t="str">
        <f>IFERROR(VLOOKUP(W$1&amp;"."&amp;$A3068&amp;"."&amp;$B3068,Mappings[[Lookup Name]:[Source Reference]],2,FALSE),"")</f>
        <v/>
      </c>
    </row>
    <row r="3069" spans="1:23" x14ac:dyDescent="0.3">
      <c r="A3069" t="s">
        <v>1786</v>
      </c>
      <c r="B3069" s="6" t="s">
        <v>438</v>
      </c>
      <c r="C3069" s="5">
        <v>104</v>
      </c>
      <c r="D3069" t="s">
        <v>2103</v>
      </c>
      <c r="E3069">
        <v>8</v>
      </c>
      <c r="F3069">
        <v>19</v>
      </c>
      <c r="G3069">
        <v>4</v>
      </c>
      <c r="H3069">
        <v>0</v>
      </c>
      <c r="I3069">
        <v>0</v>
      </c>
      <c r="J3069" t="s">
        <v>2117</v>
      </c>
      <c r="K3069" s="2" t="s">
        <v>2117</v>
      </c>
      <c r="L3069" t="str">
        <f>VLOOKUP(A3069,Tables!$A$2:$B$218,2,FALSE)</f>
        <v/>
      </c>
      <c r="O3069" s="8" t="s">
        <v>3149</v>
      </c>
      <c r="P3069" s="8"/>
      <c r="Q3069" t="str">
        <f t="shared" si="47"/>
        <v>Business Logic</v>
      </c>
      <c r="R3069"/>
      <c r="S3069"/>
      <c r="T3069" s="6" t="str">
        <f>IFERROR(VLOOKUP(T$1&amp;"."&amp;$A3069&amp;"."&amp;$B3069,Mappings[[Lookup Name]:[Source Reference]],2,FALSE),"")</f>
        <v/>
      </c>
      <c r="U3069" s="6" t="str">
        <f>IFERROR(VLOOKUP(U$1&amp;"."&amp;$A3069&amp;"."&amp;$B3069,Mappings[[Lookup Name]:[Source Reference]],2,FALSE),"")</f>
        <v/>
      </c>
      <c r="V3069" s="6" t="str">
        <f>IFERROR(VLOOKUP(V$1&amp;"."&amp;$A3069&amp;"."&amp;$B3069,Mappings[[Lookup Name]:[Source Reference]],2,FALSE),"")</f>
        <v/>
      </c>
      <c r="W3069" s="6" t="str">
        <f>IFERROR(VLOOKUP(W$1&amp;"."&amp;$A3069&amp;"."&amp;$B3069,Mappings[[Lookup Name]:[Source Reference]],2,FALSE),"")</f>
        <v/>
      </c>
    </row>
    <row r="3070" spans="1:23" x14ac:dyDescent="0.3">
      <c r="A3070" t="s">
        <v>1786</v>
      </c>
      <c r="B3070" s="6" t="s">
        <v>439</v>
      </c>
      <c r="C3070" s="5">
        <v>105</v>
      </c>
      <c r="D3070" t="s">
        <v>2103</v>
      </c>
      <c r="E3070">
        <v>8</v>
      </c>
      <c r="F3070">
        <v>19</v>
      </c>
      <c r="G3070">
        <v>4</v>
      </c>
      <c r="H3070">
        <v>0</v>
      </c>
      <c r="I3070">
        <v>0</v>
      </c>
      <c r="J3070" t="s">
        <v>2117</v>
      </c>
      <c r="K3070" s="2" t="s">
        <v>2117</v>
      </c>
      <c r="L3070" t="str">
        <f>VLOOKUP(A3070,Tables!$A$2:$B$218,2,FALSE)</f>
        <v/>
      </c>
      <c r="O3070" s="8" t="s">
        <v>3149</v>
      </c>
      <c r="P3070" s="8"/>
      <c r="Q3070" t="str">
        <f t="shared" si="47"/>
        <v>Business Logic</v>
      </c>
      <c r="R3070"/>
      <c r="S3070"/>
      <c r="T3070" s="6" t="str">
        <f>IFERROR(VLOOKUP(T$1&amp;"."&amp;$A3070&amp;"."&amp;$B3070,Mappings[[Lookup Name]:[Source Reference]],2,FALSE),"")</f>
        <v/>
      </c>
      <c r="U3070" s="6" t="str">
        <f>IFERROR(VLOOKUP(U$1&amp;"."&amp;$A3070&amp;"."&amp;$B3070,Mappings[[Lookup Name]:[Source Reference]],2,FALSE),"")</f>
        <v/>
      </c>
      <c r="V3070" s="6" t="str">
        <f>IFERROR(VLOOKUP(V$1&amp;"."&amp;$A3070&amp;"."&amp;$B3070,Mappings[[Lookup Name]:[Source Reference]],2,FALSE),"")</f>
        <v/>
      </c>
      <c r="W3070" s="6" t="str">
        <f>IFERROR(VLOOKUP(W$1&amp;"."&amp;$A3070&amp;"."&amp;$B3070,Mappings[[Lookup Name]:[Source Reference]],2,FALSE),"")</f>
        <v/>
      </c>
    </row>
    <row r="3071" spans="1:23" x14ac:dyDescent="0.3">
      <c r="A3071" t="s">
        <v>1786</v>
      </c>
      <c r="B3071" s="6" t="s">
        <v>440</v>
      </c>
      <c r="C3071" s="5">
        <v>106</v>
      </c>
      <c r="D3071" t="s">
        <v>2101</v>
      </c>
      <c r="E3071">
        <v>1</v>
      </c>
      <c r="F3071">
        <v>0</v>
      </c>
      <c r="G3071">
        <v>0</v>
      </c>
      <c r="H3071">
        <v>0</v>
      </c>
      <c r="I3071">
        <v>0</v>
      </c>
      <c r="J3071" t="s">
        <v>2117</v>
      </c>
      <c r="K3071" s="2" t="s">
        <v>2117</v>
      </c>
      <c r="L3071" t="str">
        <f>VLOOKUP(A3071,Tables!$A$2:$B$218,2,FALSE)</f>
        <v/>
      </c>
      <c r="O3071" s="8" t="s">
        <v>3149</v>
      </c>
      <c r="P3071" s="8"/>
      <c r="Q3071" t="str">
        <f t="shared" si="47"/>
        <v>Business Logic</v>
      </c>
      <c r="R3071"/>
      <c r="S3071"/>
      <c r="T3071" s="6" t="str">
        <f>IFERROR(VLOOKUP(T$1&amp;"."&amp;$A3071&amp;"."&amp;$B3071,Mappings[[Lookup Name]:[Source Reference]],2,FALSE),"")</f>
        <v/>
      </c>
      <c r="U3071" s="6" t="str">
        <f>IFERROR(VLOOKUP(U$1&amp;"."&amp;$A3071&amp;"."&amp;$B3071,Mappings[[Lookup Name]:[Source Reference]],2,FALSE),"")</f>
        <v/>
      </c>
      <c r="V3071" s="6" t="str">
        <f>IFERROR(VLOOKUP(V$1&amp;"."&amp;$A3071&amp;"."&amp;$B3071,Mappings[[Lookup Name]:[Source Reference]],2,FALSE),"")</f>
        <v/>
      </c>
      <c r="W3071" s="6" t="str">
        <f>IFERROR(VLOOKUP(W$1&amp;"."&amp;$A3071&amp;"."&amp;$B3071,Mappings[[Lookup Name]:[Source Reference]],2,FALSE),"")</f>
        <v/>
      </c>
    </row>
    <row r="3072" spans="1:23" x14ac:dyDescent="0.3">
      <c r="A3072" t="s">
        <v>1786</v>
      </c>
      <c r="B3072" s="6" t="s">
        <v>441</v>
      </c>
      <c r="C3072" s="5">
        <v>107</v>
      </c>
      <c r="D3072" t="s">
        <v>2102</v>
      </c>
      <c r="E3072">
        <v>15</v>
      </c>
      <c r="F3072">
        <v>0</v>
      </c>
      <c r="G3072">
        <v>0</v>
      </c>
      <c r="H3072">
        <v>0</v>
      </c>
      <c r="I3072">
        <v>0</v>
      </c>
      <c r="J3072" t="s">
        <v>2117</v>
      </c>
      <c r="K3072" s="2" t="s">
        <v>2117</v>
      </c>
      <c r="L3072" t="str">
        <f>VLOOKUP(A3072,Tables!$A$2:$B$218,2,FALSE)</f>
        <v/>
      </c>
      <c r="O3072" s="8" t="s">
        <v>3149</v>
      </c>
      <c r="P3072" s="8"/>
      <c r="Q3072" t="str">
        <f t="shared" si="47"/>
        <v>Business Logic</v>
      </c>
      <c r="R3072"/>
      <c r="S3072"/>
      <c r="T3072" s="6" t="str">
        <f>IFERROR(VLOOKUP(T$1&amp;"."&amp;$A3072&amp;"."&amp;$B3072,Mappings[[Lookup Name]:[Source Reference]],2,FALSE),"")</f>
        <v/>
      </c>
      <c r="U3072" s="6" t="str">
        <f>IFERROR(VLOOKUP(U$1&amp;"."&amp;$A3072&amp;"."&amp;$B3072,Mappings[[Lookup Name]:[Source Reference]],2,FALSE),"")</f>
        <v/>
      </c>
      <c r="V3072" s="6" t="str">
        <f>IFERROR(VLOOKUP(V$1&amp;"."&amp;$A3072&amp;"."&amp;$B3072,Mappings[[Lookup Name]:[Source Reference]],2,FALSE),"")</f>
        <v/>
      </c>
      <c r="W3072" s="6" t="str">
        <f>IFERROR(VLOOKUP(W$1&amp;"."&amp;$A3072&amp;"."&amp;$B3072,Mappings[[Lookup Name]:[Source Reference]],2,FALSE),"")</f>
        <v/>
      </c>
    </row>
    <row r="3073" spans="1:23" x14ac:dyDescent="0.3">
      <c r="A3073" t="s">
        <v>1786</v>
      </c>
      <c r="B3073" s="6" t="s">
        <v>442</v>
      </c>
      <c r="C3073" s="5">
        <v>108</v>
      </c>
      <c r="D3073" t="s">
        <v>2103</v>
      </c>
      <c r="E3073">
        <v>8</v>
      </c>
      <c r="F3073">
        <v>19</v>
      </c>
      <c r="G3073">
        <v>4</v>
      </c>
      <c r="H3073">
        <v>0</v>
      </c>
      <c r="I3073">
        <v>0</v>
      </c>
      <c r="J3073" t="s">
        <v>2117</v>
      </c>
      <c r="K3073" s="2" t="s">
        <v>2117</v>
      </c>
      <c r="L3073" t="str">
        <f>VLOOKUP(A3073,Tables!$A$2:$B$218,2,FALSE)</f>
        <v/>
      </c>
      <c r="O3073" s="8" t="s">
        <v>3149</v>
      </c>
      <c r="P3073" s="8"/>
      <c r="Q3073" t="str">
        <f t="shared" si="47"/>
        <v>Business Logic</v>
      </c>
      <c r="R3073"/>
      <c r="S3073"/>
      <c r="T3073" s="6" t="str">
        <f>IFERROR(VLOOKUP(T$1&amp;"."&amp;$A3073&amp;"."&amp;$B3073,Mappings[[Lookup Name]:[Source Reference]],2,FALSE),"")</f>
        <v/>
      </c>
      <c r="U3073" s="6" t="str">
        <f>IFERROR(VLOOKUP(U$1&amp;"."&amp;$A3073&amp;"."&amp;$B3073,Mappings[[Lookup Name]:[Source Reference]],2,FALSE),"")</f>
        <v/>
      </c>
      <c r="V3073" s="6" t="str">
        <f>IFERROR(VLOOKUP(V$1&amp;"."&amp;$A3073&amp;"."&amp;$B3073,Mappings[[Lookup Name]:[Source Reference]],2,FALSE),"")</f>
        <v/>
      </c>
      <c r="W3073" s="6" t="str">
        <f>IFERROR(VLOOKUP(W$1&amp;"."&amp;$A3073&amp;"."&amp;$B3073,Mappings[[Lookup Name]:[Source Reference]],2,FALSE),"")</f>
        <v/>
      </c>
    </row>
    <row r="3074" spans="1:23" x14ac:dyDescent="0.3">
      <c r="A3074" t="s">
        <v>1786</v>
      </c>
      <c r="B3074" s="6" t="s">
        <v>443</v>
      </c>
      <c r="C3074" s="5">
        <v>109</v>
      </c>
      <c r="D3074" t="s">
        <v>2101</v>
      </c>
      <c r="E3074">
        <v>1</v>
      </c>
      <c r="F3074">
        <v>0</v>
      </c>
      <c r="G3074">
        <v>0</v>
      </c>
      <c r="H3074">
        <v>0</v>
      </c>
      <c r="I3074">
        <v>0</v>
      </c>
      <c r="J3074" t="s">
        <v>2117</v>
      </c>
      <c r="K3074" s="2" t="s">
        <v>2117</v>
      </c>
      <c r="L3074" t="str">
        <f>VLOOKUP(A3074,Tables!$A$2:$B$218,2,FALSE)</f>
        <v/>
      </c>
      <c r="O3074" s="8" t="s">
        <v>3149</v>
      </c>
      <c r="P3074" s="8"/>
      <c r="Q3074" t="str">
        <f t="shared" si="47"/>
        <v>Business Logic</v>
      </c>
      <c r="R3074"/>
      <c r="S3074"/>
      <c r="T3074" s="6" t="str">
        <f>IFERROR(VLOOKUP(T$1&amp;"."&amp;$A3074&amp;"."&amp;$B3074,Mappings[[Lookup Name]:[Source Reference]],2,FALSE),"")</f>
        <v/>
      </c>
      <c r="U3074" s="6" t="str">
        <f>IFERROR(VLOOKUP(U$1&amp;"."&amp;$A3074&amp;"."&amp;$B3074,Mappings[[Lookup Name]:[Source Reference]],2,FALSE),"")</f>
        <v/>
      </c>
      <c r="V3074" s="6" t="str">
        <f>IFERROR(VLOOKUP(V$1&amp;"."&amp;$A3074&amp;"."&amp;$B3074,Mappings[[Lookup Name]:[Source Reference]],2,FALSE),"")</f>
        <v/>
      </c>
      <c r="W3074" s="6" t="str">
        <f>IFERROR(VLOOKUP(W$1&amp;"."&amp;$A3074&amp;"."&amp;$B3074,Mappings[[Lookup Name]:[Source Reference]],2,FALSE),"")</f>
        <v/>
      </c>
    </row>
    <row r="3075" spans="1:23" x14ac:dyDescent="0.3">
      <c r="A3075" t="s">
        <v>1786</v>
      </c>
      <c r="B3075" s="6" t="s">
        <v>444</v>
      </c>
      <c r="C3075" s="5">
        <v>110</v>
      </c>
      <c r="D3075" t="s">
        <v>2103</v>
      </c>
      <c r="E3075">
        <v>8</v>
      </c>
      <c r="F3075">
        <v>19</v>
      </c>
      <c r="G3075">
        <v>4</v>
      </c>
      <c r="H3075">
        <v>0</v>
      </c>
      <c r="I3075">
        <v>0</v>
      </c>
      <c r="J3075" t="s">
        <v>2117</v>
      </c>
      <c r="K3075" s="2" t="s">
        <v>2117</v>
      </c>
      <c r="L3075" t="str">
        <f>VLOOKUP(A3075,Tables!$A$2:$B$218,2,FALSE)</f>
        <v/>
      </c>
      <c r="O3075" s="8" t="s">
        <v>3149</v>
      </c>
      <c r="P3075" s="8"/>
      <c r="Q3075" t="str">
        <f t="shared" ref="Q3075:Q3138" si="48">IF(B3075="Source_System_SID","Link to Source System",IF(OR(B3075="Created_By_ID",B3075="Created_by_Date",B3075="Last_Updated_By_Date",B3075="Last_Updated_By_ID",B3075="Audit_SID",B3075="Update_Audit_SID"),"ETL Audit Process",IF(RIGHT(B3075,3)="SID","System Generated","Business Logic")))</f>
        <v>Business Logic</v>
      </c>
      <c r="R3075"/>
      <c r="S3075"/>
      <c r="T3075" s="6" t="str">
        <f>IFERROR(VLOOKUP(T$1&amp;"."&amp;$A3075&amp;"."&amp;$B3075,Mappings[[Lookup Name]:[Source Reference]],2,FALSE),"")</f>
        <v/>
      </c>
      <c r="U3075" s="6" t="str">
        <f>IFERROR(VLOOKUP(U$1&amp;"."&amp;$A3075&amp;"."&amp;$B3075,Mappings[[Lookup Name]:[Source Reference]],2,FALSE),"")</f>
        <v/>
      </c>
      <c r="V3075" s="6" t="str">
        <f>IFERROR(VLOOKUP(V$1&amp;"."&amp;$A3075&amp;"."&amp;$B3075,Mappings[[Lookup Name]:[Source Reference]],2,FALSE),"")</f>
        <v/>
      </c>
      <c r="W3075" s="6" t="str">
        <f>IFERROR(VLOOKUP(W$1&amp;"."&amp;$A3075&amp;"."&amp;$B3075,Mappings[[Lookup Name]:[Source Reference]],2,FALSE),"")</f>
        <v/>
      </c>
    </row>
    <row r="3076" spans="1:23" x14ac:dyDescent="0.3">
      <c r="A3076" t="s">
        <v>1786</v>
      </c>
      <c r="B3076" s="6" t="s">
        <v>445</v>
      </c>
      <c r="C3076" s="5">
        <v>111</v>
      </c>
      <c r="D3076" t="s">
        <v>2103</v>
      </c>
      <c r="E3076">
        <v>8</v>
      </c>
      <c r="F3076">
        <v>19</v>
      </c>
      <c r="G3076">
        <v>4</v>
      </c>
      <c r="H3076">
        <v>0</v>
      </c>
      <c r="I3076">
        <v>0</v>
      </c>
      <c r="J3076" t="s">
        <v>2117</v>
      </c>
      <c r="K3076" s="2" t="s">
        <v>2117</v>
      </c>
      <c r="L3076" t="str">
        <f>VLOOKUP(A3076,Tables!$A$2:$B$218,2,FALSE)</f>
        <v/>
      </c>
      <c r="O3076" s="8" t="s">
        <v>3149</v>
      </c>
      <c r="P3076" s="8"/>
      <c r="Q3076" t="str">
        <f t="shared" si="48"/>
        <v>Business Logic</v>
      </c>
      <c r="R3076"/>
      <c r="S3076"/>
      <c r="T3076" s="6" t="str">
        <f>IFERROR(VLOOKUP(T$1&amp;"."&amp;$A3076&amp;"."&amp;$B3076,Mappings[[Lookup Name]:[Source Reference]],2,FALSE),"")</f>
        <v/>
      </c>
      <c r="U3076" s="6" t="str">
        <f>IFERROR(VLOOKUP(U$1&amp;"."&amp;$A3076&amp;"."&amp;$B3076,Mappings[[Lookup Name]:[Source Reference]],2,FALSE),"")</f>
        <v/>
      </c>
      <c r="V3076" s="6" t="str">
        <f>IFERROR(VLOOKUP(V$1&amp;"."&amp;$A3076&amp;"."&amp;$B3076,Mappings[[Lookup Name]:[Source Reference]],2,FALSE),"")</f>
        <v/>
      </c>
      <c r="W3076" s="6" t="str">
        <f>IFERROR(VLOOKUP(W$1&amp;"."&amp;$A3076&amp;"."&amp;$B3076,Mappings[[Lookup Name]:[Source Reference]],2,FALSE),"")</f>
        <v/>
      </c>
    </row>
    <row r="3077" spans="1:23" x14ac:dyDescent="0.3">
      <c r="A3077" t="s">
        <v>1786</v>
      </c>
      <c r="B3077" s="6" t="s">
        <v>446</v>
      </c>
      <c r="C3077" s="5">
        <v>112</v>
      </c>
      <c r="D3077" t="s">
        <v>2101</v>
      </c>
      <c r="E3077">
        <v>1</v>
      </c>
      <c r="F3077">
        <v>0</v>
      </c>
      <c r="G3077">
        <v>0</v>
      </c>
      <c r="H3077">
        <v>0</v>
      </c>
      <c r="I3077">
        <v>0</v>
      </c>
      <c r="J3077" t="s">
        <v>2117</v>
      </c>
      <c r="K3077" s="2" t="s">
        <v>2117</v>
      </c>
      <c r="L3077" t="str">
        <f>VLOOKUP(A3077,Tables!$A$2:$B$218,2,FALSE)</f>
        <v/>
      </c>
      <c r="O3077" s="8" t="s">
        <v>3149</v>
      </c>
      <c r="P3077" s="8"/>
      <c r="Q3077" t="str">
        <f t="shared" si="48"/>
        <v>Business Logic</v>
      </c>
      <c r="R3077"/>
      <c r="S3077"/>
      <c r="T3077" s="6" t="str">
        <f>IFERROR(VLOOKUP(T$1&amp;"."&amp;$A3077&amp;"."&amp;$B3077,Mappings[[Lookup Name]:[Source Reference]],2,FALSE),"")</f>
        <v/>
      </c>
      <c r="U3077" s="6" t="str">
        <f>IFERROR(VLOOKUP(U$1&amp;"."&amp;$A3077&amp;"."&amp;$B3077,Mappings[[Lookup Name]:[Source Reference]],2,FALSE),"")</f>
        <v/>
      </c>
      <c r="V3077" s="6" t="str">
        <f>IFERROR(VLOOKUP(V$1&amp;"."&amp;$A3077&amp;"."&amp;$B3077,Mappings[[Lookup Name]:[Source Reference]],2,FALSE),"")</f>
        <v/>
      </c>
      <c r="W3077" s="6" t="str">
        <f>IFERROR(VLOOKUP(W$1&amp;"."&amp;$A3077&amp;"."&amp;$B3077,Mappings[[Lookup Name]:[Source Reference]],2,FALSE),"")</f>
        <v/>
      </c>
    </row>
    <row r="3078" spans="1:23" x14ac:dyDescent="0.3">
      <c r="A3078" t="s">
        <v>1786</v>
      </c>
      <c r="B3078" s="6" t="s">
        <v>447</v>
      </c>
      <c r="C3078" s="5">
        <v>113</v>
      </c>
      <c r="D3078" t="s">
        <v>2101</v>
      </c>
      <c r="E3078">
        <v>1</v>
      </c>
      <c r="F3078">
        <v>0</v>
      </c>
      <c r="G3078">
        <v>0</v>
      </c>
      <c r="H3078">
        <v>0</v>
      </c>
      <c r="I3078">
        <v>0</v>
      </c>
      <c r="J3078" t="s">
        <v>2117</v>
      </c>
      <c r="K3078" s="2" t="s">
        <v>2117</v>
      </c>
      <c r="L3078" t="str">
        <f>VLOOKUP(A3078,Tables!$A$2:$B$218,2,FALSE)</f>
        <v/>
      </c>
      <c r="O3078" s="8" t="s">
        <v>3149</v>
      </c>
      <c r="P3078" s="8"/>
      <c r="Q3078" t="str">
        <f t="shared" si="48"/>
        <v>Business Logic</v>
      </c>
      <c r="R3078"/>
      <c r="S3078"/>
      <c r="T3078" s="6" t="str">
        <f>IFERROR(VLOOKUP(T$1&amp;"."&amp;$A3078&amp;"."&amp;$B3078,Mappings[[Lookup Name]:[Source Reference]],2,FALSE),"")</f>
        <v/>
      </c>
      <c r="U3078" s="6" t="str">
        <f>IFERROR(VLOOKUP(U$1&amp;"."&amp;$A3078&amp;"."&amp;$B3078,Mappings[[Lookup Name]:[Source Reference]],2,FALSE),"")</f>
        <v/>
      </c>
      <c r="V3078" s="6" t="str">
        <f>IFERROR(VLOOKUP(V$1&amp;"."&amp;$A3078&amp;"."&amp;$B3078,Mappings[[Lookup Name]:[Source Reference]],2,FALSE),"")</f>
        <v/>
      </c>
      <c r="W3078" s="6" t="str">
        <f>IFERROR(VLOOKUP(W$1&amp;"."&amp;$A3078&amp;"."&amp;$B3078,Mappings[[Lookup Name]:[Source Reference]],2,FALSE),"")</f>
        <v/>
      </c>
    </row>
    <row r="3079" spans="1:23" x14ac:dyDescent="0.3">
      <c r="A3079" t="s">
        <v>1786</v>
      </c>
      <c r="B3079" s="6" t="s">
        <v>448</v>
      </c>
      <c r="C3079" s="5">
        <v>114</v>
      </c>
      <c r="D3079" t="s">
        <v>2103</v>
      </c>
      <c r="E3079">
        <v>8</v>
      </c>
      <c r="F3079">
        <v>19</v>
      </c>
      <c r="G3079">
        <v>4</v>
      </c>
      <c r="H3079">
        <v>0</v>
      </c>
      <c r="I3079">
        <v>0</v>
      </c>
      <c r="J3079" t="s">
        <v>2117</v>
      </c>
      <c r="K3079" s="2" t="s">
        <v>2117</v>
      </c>
      <c r="L3079" t="str">
        <f>VLOOKUP(A3079,Tables!$A$2:$B$218,2,FALSE)</f>
        <v/>
      </c>
      <c r="O3079" s="8" t="s">
        <v>3149</v>
      </c>
      <c r="P3079" s="8"/>
      <c r="Q3079" t="str">
        <f t="shared" si="48"/>
        <v>Business Logic</v>
      </c>
      <c r="R3079"/>
      <c r="S3079"/>
      <c r="T3079" s="6" t="str">
        <f>IFERROR(VLOOKUP(T$1&amp;"."&amp;$A3079&amp;"."&amp;$B3079,Mappings[[Lookup Name]:[Source Reference]],2,FALSE),"")</f>
        <v/>
      </c>
      <c r="U3079" s="6" t="str">
        <f>IFERROR(VLOOKUP(U$1&amp;"."&amp;$A3079&amp;"."&amp;$B3079,Mappings[[Lookup Name]:[Source Reference]],2,FALSE),"")</f>
        <v/>
      </c>
      <c r="V3079" s="6" t="str">
        <f>IFERROR(VLOOKUP(V$1&amp;"."&amp;$A3079&amp;"."&amp;$B3079,Mappings[[Lookup Name]:[Source Reference]],2,FALSE),"")</f>
        <v/>
      </c>
      <c r="W3079" s="6" t="str">
        <f>IFERROR(VLOOKUP(W$1&amp;"."&amp;$A3079&amp;"."&amp;$B3079,Mappings[[Lookup Name]:[Source Reference]],2,FALSE),"")</f>
        <v/>
      </c>
    </row>
    <row r="3080" spans="1:23" x14ac:dyDescent="0.3">
      <c r="A3080" t="s">
        <v>1786</v>
      </c>
      <c r="B3080" s="6" t="s">
        <v>449</v>
      </c>
      <c r="C3080" s="5">
        <v>115</v>
      </c>
      <c r="D3080" t="s">
        <v>2103</v>
      </c>
      <c r="E3080">
        <v>8</v>
      </c>
      <c r="F3080">
        <v>19</v>
      </c>
      <c r="G3080">
        <v>4</v>
      </c>
      <c r="H3080">
        <v>0</v>
      </c>
      <c r="I3080">
        <v>0</v>
      </c>
      <c r="J3080" t="s">
        <v>2117</v>
      </c>
      <c r="K3080" s="2" t="s">
        <v>2117</v>
      </c>
      <c r="L3080" t="str">
        <f>VLOOKUP(A3080,Tables!$A$2:$B$218,2,FALSE)</f>
        <v/>
      </c>
      <c r="O3080" s="8" t="s">
        <v>3149</v>
      </c>
      <c r="P3080" s="8"/>
      <c r="Q3080" t="str">
        <f t="shared" si="48"/>
        <v>Business Logic</v>
      </c>
      <c r="R3080"/>
      <c r="S3080"/>
      <c r="T3080" s="6" t="str">
        <f>IFERROR(VLOOKUP(T$1&amp;"."&amp;$A3080&amp;"."&amp;$B3080,Mappings[[Lookup Name]:[Source Reference]],2,FALSE),"")</f>
        <v/>
      </c>
      <c r="U3080" s="6" t="str">
        <f>IFERROR(VLOOKUP(U$1&amp;"."&amp;$A3080&amp;"."&amp;$B3080,Mappings[[Lookup Name]:[Source Reference]],2,FALSE),"")</f>
        <v/>
      </c>
      <c r="V3080" s="6" t="str">
        <f>IFERROR(VLOOKUP(V$1&amp;"."&amp;$A3080&amp;"."&amp;$B3080,Mappings[[Lookup Name]:[Source Reference]],2,FALSE),"")</f>
        <v/>
      </c>
      <c r="W3080" s="6" t="str">
        <f>IFERROR(VLOOKUP(W$1&amp;"."&amp;$A3080&amp;"."&amp;$B3080,Mappings[[Lookup Name]:[Source Reference]],2,FALSE),"")</f>
        <v/>
      </c>
    </row>
    <row r="3081" spans="1:23" x14ac:dyDescent="0.3">
      <c r="A3081" t="s">
        <v>1786</v>
      </c>
      <c r="B3081" s="6" t="s">
        <v>450</v>
      </c>
      <c r="C3081" s="5">
        <v>116</v>
      </c>
      <c r="D3081" t="s">
        <v>2103</v>
      </c>
      <c r="E3081">
        <v>8</v>
      </c>
      <c r="F3081">
        <v>19</v>
      </c>
      <c r="G3081">
        <v>4</v>
      </c>
      <c r="H3081">
        <v>0</v>
      </c>
      <c r="I3081">
        <v>0</v>
      </c>
      <c r="J3081" t="s">
        <v>2117</v>
      </c>
      <c r="K3081" s="2" t="s">
        <v>2117</v>
      </c>
      <c r="L3081" t="str">
        <f>VLOOKUP(A3081,Tables!$A$2:$B$218,2,FALSE)</f>
        <v/>
      </c>
      <c r="O3081" s="8" t="s">
        <v>3149</v>
      </c>
      <c r="P3081" s="8"/>
      <c r="Q3081" t="str">
        <f t="shared" si="48"/>
        <v>Business Logic</v>
      </c>
      <c r="R3081"/>
      <c r="S3081"/>
      <c r="T3081" s="6" t="str">
        <f>IFERROR(VLOOKUP(T$1&amp;"."&amp;$A3081&amp;"."&amp;$B3081,Mappings[[Lookup Name]:[Source Reference]],2,FALSE),"")</f>
        <v/>
      </c>
      <c r="U3081" s="6" t="str">
        <f>IFERROR(VLOOKUP(U$1&amp;"."&amp;$A3081&amp;"."&amp;$B3081,Mappings[[Lookup Name]:[Source Reference]],2,FALSE),"")</f>
        <v/>
      </c>
      <c r="V3081" s="6" t="str">
        <f>IFERROR(VLOOKUP(V$1&amp;"."&amp;$A3081&amp;"."&amp;$B3081,Mappings[[Lookup Name]:[Source Reference]],2,FALSE),"")</f>
        <v/>
      </c>
      <c r="W3081" s="6" t="str">
        <f>IFERROR(VLOOKUP(W$1&amp;"."&amp;$A3081&amp;"."&amp;$B3081,Mappings[[Lookup Name]:[Source Reference]],2,FALSE),"")</f>
        <v/>
      </c>
    </row>
    <row r="3082" spans="1:23" x14ac:dyDescent="0.3">
      <c r="A3082" t="s">
        <v>1786</v>
      </c>
      <c r="B3082" s="6" t="s">
        <v>451</v>
      </c>
      <c r="C3082" s="5">
        <v>117</v>
      </c>
      <c r="D3082" t="s">
        <v>2102</v>
      </c>
      <c r="E3082">
        <v>3</v>
      </c>
      <c r="F3082">
        <v>0</v>
      </c>
      <c r="G3082">
        <v>0</v>
      </c>
      <c r="H3082">
        <v>0</v>
      </c>
      <c r="I3082">
        <v>0</v>
      </c>
      <c r="J3082" t="s">
        <v>2117</v>
      </c>
      <c r="K3082" s="2" t="s">
        <v>2117</v>
      </c>
      <c r="L3082" t="str">
        <f>VLOOKUP(A3082,Tables!$A$2:$B$218,2,FALSE)</f>
        <v/>
      </c>
      <c r="O3082" s="8" t="s">
        <v>3149</v>
      </c>
      <c r="P3082" s="8"/>
      <c r="Q3082" t="str">
        <f t="shared" si="48"/>
        <v>Business Logic</v>
      </c>
      <c r="R3082"/>
      <c r="S3082"/>
      <c r="T3082" s="6" t="str">
        <f>IFERROR(VLOOKUP(T$1&amp;"."&amp;$A3082&amp;"."&amp;$B3082,Mappings[[Lookup Name]:[Source Reference]],2,FALSE),"")</f>
        <v/>
      </c>
      <c r="U3082" s="6" t="str">
        <f>IFERROR(VLOOKUP(U$1&amp;"."&amp;$A3082&amp;"."&amp;$B3082,Mappings[[Lookup Name]:[Source Reference]],2,FALSE),"")</f>
        <v/>
      </c>
      <c r="V3082" s="6" t="str">
        <f>IFERROR(VLOOKUP(V$1&amp;"."&amp;$A3082&amp;"."&amp;$B3082,Mappings[[Lookup Name]:[Source Reference]],2,FALSE),"")</f>
        <v/>
      </c>
      <c r="W3082" s="6" t="str">
        <f>IFERROR(VLOOKUP(W$1&amp;"."&amp;$A3082&amp;"."&amp;$B3082,Mappings[[Lookup Name]:[Source Reference]],2,FALSE),"")</f>
        <v/>
      </c>
    </row>
    <row r="3083" spans="1:23" x14ac:dyDescent="0.3">
      <c r="A3083" t="s">
        <v>1786</v>
      </c>
      <c r="B3083" s="6" t="s">
        <v>452</v>
      </c>
      <c r="C3083" s="5">
        <v>118</v>
      </c>
      <c r="D3083" t="s">
        <v>2102</v>
      </c>
      <c r="E3083">
        <v>2</v>
      </c>
      <c r="F3083">
        <v>0</v>
      </c>
      <c r="G3083">
        <v>0</v>
      </c>
      <c r="H3083">
        <v>0</v>
      </c>
      <c r="I3083">
        <v>0</v>
      </c>
      <c r="J3083" t="s">
        <v>2117</v>
      </c>
      <c r="K3083" s="2" t="s">
        <v>2117</v>
      </c>
      <c r="L3083" t="str">
        <f>VLOOKUP(A3083,Tables!$A$2:$B$218,2,FALSE)</f>
        <v/>
      </c>
      <c r="O3083" s="8" t="s">
        <v>3149</v>
      </c>
      <c r="P3083" s="8"/>
      <c r="Q3083" t="str">
        <f t="shared" si="48"/>
        <v>Business Logic</v>
      </c>
      <c r="R3083"/>
      <c r="S3083"/>
      <c r="T3083" s="6" t="str">
        <f>IFERROR(VLOOKUP(T$1&amp;"."&amp;$A3083&amp;"."&amp;$B3083,Mappings[[Lookup Name]:[Source Reference]],2,FALSE),"")</f>
        <v/>
      </c>
      <c r="U3083" s="6" t="str">
        <f>IFERROR(VLOOKUP(U$1&amp;"."&amp;$A3083&amp;"."&amp;$B3083,Mappings[[Lookup Name]:[Source Reference]],2,FALSE),"")</f>
        <v/>
      </c>
      <c r="V3083" s="6" t="str">
        <f>IFERROR(VLOOKUP(V$1&amp;"."&amp;$A3083&amp;"."&amp;$B3083,Mappings[[Lookup Name]:[Source Reference]],2,FALSE),"")</f>
        <v/>
      </c>
      <c r="W3083" s="6" t="str">
        <f>IFERROR(VLOOKUP(W$1&amp;"."&amp;$A3083&amp;"."&amp;$B3083,Mappings[[Lookup Name]:[Source Reference]],2,FALSE),"")</f>
        <v/>
      </c>
    </row>
    <row r="3084" spans="1:23" x14ac:dyDescent="0.3">
      <c r="A3084" t="s">
        <v>1786</v>
      </c>
      <c r="B3084" s="6" t="s">
        <v>453</v>
      </c>
      <c r="C3084" s="5">
        <v>119</v>
      </c>
      <c r="D3084" t="s">
        <v>2102</v>
      </c>
      <c r="E3084">
        <v>2</v>
      </c>
      <c r="F3084">
        <v>0</v>
      </c>
      <c r="G3084">
        <v>0</v>
      </c>
      <c r="H3084">
        <v>0</v>
      </c>
      <c r="I3084">
        <v>0</v>
      </c>
      <c r="J3084" t="s">
        <v>2117</v>
      </c>
      <c r="K3084" s="2" t="s">
        <v>2117</v>
      </c>
      <c r="L3084" t="str">
        <f>VLOOKUP(A3084,Tables!$A$2:$B$218,2,FALSE)</f>
        <v/>
      </c>
      <c r="O3084" s="8" t="s">
        <v>3149</v>
      </c>
      <c r="P3084" s="8"/>
      <c r="Q3084" t="str">
        <f t="shared" si="48"/>
        <v>Business Logic</v>
      </c>
      <c r="R3084"/>
      <c r="S3084"/>
      <c r="T3084" s="6" t="str">
        <f>IFERROR(VLOOKUP(T$1&amp;"."&amp;$A3084&amp;"."&amp;$B3084,Mappings[[Lookup Name]:[Source Reference]],2,FALSE),"")</f>
        <v/>
      </c>
      <c r="U3084" s="6" t="str">
        <f>IFERROR(VLOOKUP(U$1&amp;"."&amp;$A3084&amp;"."&amp;$B3084,Mappings[[Lookup Name]:[Source Reference]],2,FALSE),"")</f>
        <v/>
      </c>
      <c r="V3084" s="6" t="str">
        <f>IFERROR(VLOOKUP(V$1&amp;"."&amp;$A3084&amp;"."&amp;$B3084,Mappings[[Lookup Name]:[Source Reference]],2,FALSE),"")</f>
        <v/>
      </c>
      <c r="W3084" s="6" t="str">
        <f>IFERROR(VLOOKUP(W$1&amp;"."&amp;$A3084&amp;"."&amp;$B3084,Mappings[[Lookup Name]:[Source Reference]],2,FALSE),"")</f>
        <v/>
      </c>
    </row>
    <row r="3085" spans="1:23" x14ac:dyDescent="0.3">
      <c r="A3085" t="s">
        <v>1786</v>
      </c>
      <c r="B3085" s="6" t="s">
        <v>454</v>
      </c>
      <c r="C3085" s="5">
        <v>120</v>
      </c>
      <c r="D3085" t="s">
        <v>2102</v>
      </c>
      <c r="E3085">
        <v>2</v>
      </c>
      <c r="F3085">
        <v>0</v>
      </c>
      <c r="G3085">
        <v>0</v>
      </c>
      <c r="H3085">
        <v>0</v>
      </c>
      <c r="I3085">
        <v>0</v>
      </c>
      <c r="J3085" t="s">
        <v>2117</v>
      </c>
      <c r="K3085" s="2" t="s">
        <v>2117</v>
      </c>
      <c r="L3085" t="str">
        <f>VLOOKUP(A3085,Tables!$A$2:$B$218,2,FALSE)</f>
        <v/>
      </c>
      <c r="O3085" s="8" t="s">
        <v>3149</v>
      </c>
      <c r="P3085" s="8"/>
      <c r="Q3085" t="str">
        <f t="shared" si="48"/>
        <v>Business Logic</v>
      </c>
      <c r="R3085"/>
      <c r="S3085"/>
      <c r="T3085" s="6" t="str">
        <f>IFERROR(VLOOKUP(T$1&amp;"."&amp;$A3085&amp;"."&amp;$B3085,Mappings[[Lookup Name]:[Source Reference]],2,FALSE),"")</f>
        <v/>
      </c>
      <c r="U3085" s="6" t="str">
        <f>IFERROR(VLOOKUP(U$1&amp;"."&amp;$A3085&amp;"."&amp;$B3085,Mappings[[Lookup Name]:[Source Reference]],2,FALSE),"")</f>
        <v/>
      </c>
      <c r="V3085" s="6" t="str">
        <f>IFERROR(VLOOKUP(V$1&amp;"."&amp;$A3085&amp;"."&amp;$B3085,Mappings[[Lookup Name]:[Source Reference]],2,FALSE),"")</f>
        <v/>
      </c>
      <c r="W3085" s="6" t="str">
        <f>IFERROR(VLOOKUP(W$1&amp;"."&amp;$A3085&amp;"."&amp;$B3085,Mappings[[Lookup Name]:[Source Reference]],2,FALSE),"")</f>
        <v/>
      </c>
    </row>
    <row r="3086" spans="1:23" x14ac:dyDescent="0.3">
      <c r="A3086" t="s">
        <v>1786</v>
      </c>
      <c r="B3086" s="6" t="s">
        <v>455</v>
      </c>
      <c r="C3086" s="5">
        <v>121</v>
      </c>
      <c r="D3086" t="s">
        <v>2102</v>
      </c>
      <c r="E3086">
        <v>2</v>
      </c>
      <c r="F3086">
        <v>0</v>
      </c>
      <c r="G3086">
        <v>0</v>
      </c>
      <c r="H3086">
        <v>0</v>
      </c>
      <c r="I3086">
        <v>0</v>
      </c>
      <c r="J3086" t="s">
        <v>2117</v>
      </c>
      <c r="K3086" s="2" t="s">
        <v>2117</v>
      </c>
      <c r="L3086" t="str">
        <f>VLOOKUP(A3086,Tables!$A$2:$B$218,2,FALSE)</f>
        <v/>
      </c>
      <c r="O3086" s="8" t="s">
        <v>3149</v>
      </c>
      <c r="P3086" s="8"/>
      <c r="Q3086" t="str">
        <f t="shared" si="48"/>
        <v>Business Logic</v>
      </c>
      <c r="R3086"/>
      <c r="S3086"/>
      <c r="T3086" s="6" t="str">
        <f>IFERROR(VLOOKUP(T$1&amp;"."&amp;$A3086&amp;"."&amp;$B3086,Mappings[[Lookup Name]:[Source Reference]],2,FALSE),"")</f>
        <v/>
      </c>
      <c r="U3086" s="6" t="str">
        <f>IFERROR(VLOOKUP(U$1&amp;"."&amp;$A3086&amp;"."&amp;$B3086,Mappings[[Lookup Name]:[Source Reference]],2,FALSE),"")</f>
        <v/>
      </c>
      <c r="V3086" s="6" t="str">
        <f>IFERROR(VLOOKUP(V$1&amp;"."&amp;$A3086&amp;"."&amp;$B3086,Mappings[[Lookup Name]:[Source Reference]],2,FALSE),"")</f>
        <v/>
      </c>
      <c r="W3086" s="6" t="str">
        <f>IFERROR(VLOOKUP(W$1&amp;"."&amp;$A3086&amp;"."&amp;$B3086,Mappings[[Lookup Name]:[Source Reference]],2,FALSE),"")</f>
        <v/>
      </c>
    </row>
    <row r="3087" spans="1:23" x14ac:dyDescent="0.3">
      <c r="A3087" t="s">
        <v>1786</v>
      </c>
      <c r="B3087" s="6" t="s">
        <v>456</v>
      </c>
      <c r="C3087" s="5">
        <v>122</v>
      </c>
      <c r="D3087" t="s">
        <v>2102</v>
      </c>
      <c r="E3087">
        <v>2</v>
      </c>
      <c r="F3087">
        <v>0</v>
      </c>
      <c r="G3087">
        <v>0</v>
      </c>
      <c r="H3087">
        <v>0</v>
      </c>
      <c r="I3087">
        <v>0</v>
      </c>
      <c r="J3087" t="s">
        <v>2117</v>
      </c>
      <c r="K3087" s="2" t="s">
        <v>2117</v>
      </c>
      <c r="L3087" t="str">
        <f>VLOOKUP(A3087,Tables!$A$2:$B$218,2,FALSE)</f>
        <v/>
      </c>
      <c r="O3087" s="8" t="s">
        <v>3149</v>
      </c>
      <c r="P3087" s="8"/>
      <c r="Q3087" t="str">
        <f t="shared" si="48"/>
        <v>Business Logic</v>
      </c>
      <c r="R3087"/>
      <c r="S3087"/>
      <c r="T3087" s="6" t="str">
        <f>IFERROR(VLOOKUP(T$1&amp;"."&amp;$A3087&amp;"."&amp;$B3087,Mappings[[Lookup Name]:[Source Reference]],2,FALSE),"")</f>
        <v/>
      </c>
      <c r="U3087" s="6" t="str">
        <f>IFERROR(VLOOKUP(U$1&amp;"."&amp;$A3087&amp;"."&amp;$B3087,Mappings[[Lookup Name]:[Source Reference]],2,FALSE),"")</f>
        <v/>
      </c>
      <c r="V3087" s="6" t="str">
        <f>IFERROR(VLOOKUP(V$1&amp;"."&amp;$A3087&amp;"."&amp;$B3087,Mappings[[Lookup Name]:[Source Reference]],2,FALSE),"")</f>
        <v/>
      </c>
      <c r="W3087" s="6" t="str">
        <f>IFERROR(VLOOKUP(W$1&amp;"."&amp;$A3087&amp;"."&amp;$B3087,Mappings[[Lookup Name]:[Source Reference]],2,FALSE),"")</f>
        <v/>
      </c>
    </row>
    <row r="3088" spans="1:23" x14ac:dyDescent="0.3">
      <c r="A3088" t="s">
        <v>1786</v>
      </c>
      <c r="B3088" s="6" t="s">
        <v>457</v>
      </c>
      <c r="C3088" s="5">
        <v>123</v>
      </c>
      <c r="D3088" t="s">
        <v>2101</v>
      </c>
      <c r="E3088">
        <v>1</v>
      </c>
      <c r="F3088">
        <v>0</v>
      </c>
      <c r="G3088">
        <v>0</v>
      </c>
      <c r="H3088">
        <v>0</v>
      </c>
      <c r="I3088">
        <v>0</v>
      </c>
      <c r="J3088" t="s">
        <v>2117</v>
      </c>
      <c r="K3088" s="2" t="s">
        <v>2117</v>
      </c>
      <c r="L3088" t="str">
        <f>VLOOKUP(A3088,Tables!$A$2:$B$218,2,FALSE)</f>
        <v/>
      </c>
      <c r="O3088" s="8" t="s">
        <v>3149</v>
      </c>
      <c r="P3088" s="8"/>
      <c r="Q3088" t="str">
        <f t="shared" si="48"/>
        <v>Business Logic</v>
      </c>
      <c r="R3088"/>
      <c r="S3088"/>
      <c r="T3088" s="6" t="str">
        <f>IFERROR(VLOOKUP(T$1&amp;"."&amp;$A3088&amp;"."&amp;$B3088,Mappings[[Lookup Name]:[Source Reference]],2,FALSE),"")</f>
        <v/>
      </c>
      <c r="U3088" s="6" t="str">
        <f>IFERROR(VLOOKUP(U$1&amp;"."&amp;$A3088&amp;"."&amp;$B3088,Mappings[[Lookup Name]:[Source Reference]],2,FALSE),"")</f>
        <v/>
      </c>
      <c r="V3088" s="6" t="str">
        <f>IFERROR(VLOOKUP(V$1&amp;"."&amp;$A3088&amp;"."&amp;$B3088,Mappings[[Lookup Name]:[Source Reference]],2,FALSE),"")</f>
        <v/>
      </c>
      <c r="W3088" s="6" t="str">
        <f>IFERROR(VLOOKUP(W$1&amp;"."&amp;$A3088&amp;"."&amp;$B3088,Mappings[[Lookup Name]:[Source Reference]],2,FALSE),"")</f>
        <v/>
      </c>
    </row>
    <row r="3089" spans="1:23" x14ac:dyDescent="0.3">
      <c r="A3089" t="s">
        <v>1786</v>
      </c>
      <c r="B3089" s="6" t="s">
        <v>458</v>
      </c>
      <c r="C3089" s="5">
        <v>124</v>
      </c>
      <c r="D3089" t="s">
        <v>2103</v>
      </c>
      <c r="E3089">
        <v>8</v>
      </c>
      <c r="F3089">
        <v>19</v>
      </c>
      <c r="G3089">
        <v>4</v>
      </c>
      <c r="H3089">
        <v>0</v>
      </c>
      <c r="I3089">
        <v>0</v>
      </c>
      <c r="J3089" t="s">
        <v>2117</v>
      </c>
      <c r="K3089" s="2" t="s">
        <v>2117</v>
      </c>
      <c r="L3089" t="str">
        <f>VLOOKUP(A3089,Tables!$A$2:$B$218,2,FALSE)</f>
        <v/>
      </c>
      <c r="O3089" s="8" t="s">
        <v>3149</v>
      </c>
      <c r="P3089" s="8"/>
      <c r="Q3089" t="str">
        <f t="shared" si="48"/>
        <v>Business Logic</v>
      </c>
      <c r="R3089"/>
      <c r="S3089"/>
      <c r="T3089" s="6" t="str">
        <f>IFERROR(VLOOKUP(T$1&amp;"."&amp;$A3089&amp;"."&amp;$B3089,Mappings[[Lookup Name]:[Source Reference]],2,FALSE),"")</f>
        <v/>
      </c>
      <c r="U3089" s="6" t="str">
        <f>IFERROR(VLOOKUP(U$1&amp;"."&amp;$A3089&amp;"."&amp;$B3089,Mappings[[Lookup Name]:[Source Reference]],2,FALSE),"")</f>
        <v/>
      </c>
      <c r="V3089" s="6" t="str">
        <f>IFERROR(VLOOKUP(V$1&amp;"."&amp;$A3089&amp;"."&amp;$B3089,Mappings[[Lookup Name]:[Source Reference]],2,FALSE),"")</f>
        <v/>
      </c>
      <c r="W3089" s="6" t="str">
        <f>IFERROR(VLOOKUP(W$1&amp;"."&amp;$A3089&amp;"."&amp;$B3089,Mappings[[Lookup Name]:[Source Reference]],2,FALSE),"")</f>
        <v/>
      </c>
    </row>
    <row r="3090" spans="1:23" x14ac:dyDescent="0.3">
      <c r="A3090" t="s">
        <v>1786</v>
      </c>
      <c r="B3090" s="6" t="s">
        <v>459</v>
      </c>
      <c r="C3090" s="5">
        <v>125</v>
      </c>
      <c r="D3090" t="s">
        <v>2102</v>
      </c>
      <c r="E3090">
        <v>2</v>
      </c>
      <c r="F3090">
        <v>0</v>
      </c>
      <c r="G3090">
        <v>0</v>
      </c>
      <c r="H3090">
        <v>1</v>
      </c>
      <c r="I3090">
        <v>0</v>
      </c>
      <c r="J3090" t="s">
        <v>2117</v>
      </c>
      <c r="K3090" s="2" t="s">
        <v>2117</v>
      </c>
      <c r="L3090" t="str">
        <f>VLOOKUP(A3090,Tables!$A$2:$B$218,2,FALSE)</f>
        <v/>
      </c>
      <c r="O3090" s="8" t="s">
        <v>3149</v>
      </c>
      <c r="P3090" s="8"/>
      <c r="Q3090" t="str">
        <f t="shared" si="48"/>
        <v>Business Logic</v>
      </c>
      <c r="R3090"/>
      <c r="S3090"/>
      <c r="T3090" s="6" t="str">
        <f>IFERROR(VLOOKUP(T$1&amp;"."&amp;$A3090&amp;"."&amp;$B3090,Mappings[[Lookup Name]:[Source Reference]],2,FALSE),"")</f>
        <v/>
      </c>
      <c r="U3090" s="6" t="str">
        <f>IFERROR(VLOOKUP(U$1&amp;"."&amp;$A3090&amp;"."&amp;$B3090,Mappings[[Lookup Name]:[Source Reference]],2,FALSE),"")</f>
        <v/>
      </c>
      <c r="V3090" s="6" t="str">
        <f>IFERROR(VLOOKUP(V$1&amp;"."&amp;$A3090&amp;"."&amp;$B3090,Mappings[[Lookup Name]:[Source Reference]],2,FALSE),"")</f>
        <v/>
      </c>
      <c r="W3090" s="6" t="str">
        <f>IFERROR(VLOOKUP(W$1&amp;"."&amp;$A3090&amp;"."&amp;$B3090,Mappings[[Lookup Name]:[Source Reference]],2,FALSE),"")</f>
        <v/>
      </c>
    </row>
    <row r="3091" spans="1:23" x14ac:dyDescent="0.3">
      <c r="A3091" t="s">
        <v>1786</v>
      </c>
      <c r="B3091" s="6" t="s">
        <v>460</v>
      </c>
      <c r="C3091" s="5">
        <v>126</v>
      </c>
      <c r="D3091" t="s">
        <v>2102</v>
      </c>
      <c r="E3091">
        <v>2</v>
      </c>
      <c r="F3091">
        <v>0</v>
      </c>
      <c r="G3091">
        <v>0</v>
      </c>
      <c r="H3091">
        <v>1</v>
      </c>
      <c r="I3091">
        <v>0</v>
      </c>
      <c r="J3091" t="s">
        <v>2117</v>
      </c>
      <c r="K3091" s="2" t="s">
        <v>2117</v>
      </c>
      <c r="L3091" t="str">
        <f>VLOOKUP(A3091,Tables!$A$2:$B$218,2,FALSE)</f>
        <v/>
      </c>
      <c r="O3091" s="8" t="s">
        <v>3149</v>
      </c>
      <c r="P3091" s="8"/>
      <c r="Q3091" t="str">
        <f t="shared" si="48"/>
        <v>Business Logic</v>
      </c>
      <c r="R3091"/>
      <c r="S3091"/>
      <c r="T3091" s="6" t="str">
        <f>IFERROR(VLOOKUP(T$1&amp;"."&amp;$A3091&amp;"."&amp;$B3091,Mappings[[Lookup Name]:[Source Reference]],2,FALSE),"")</f>
        <v/>
      </c>
      <c r="U3091" s="6" t="str">
        <f>IFERROR(VLOOKUP(U$1&amp;"."&amp;$A3091&amp;"."&amp;$B3091,Mappings[[Lookup Name]:[Source Reference]],2,FALSE),"")</f>
        <v/>
      </c>
      <c r="V3091" s="6" t="str">
        <f>IFERROR(VLOOKUP(V$1&amp;"."&amp;$A3091&amp;"."&amp;$B3091,Mappings[[Lookup Name]:[Source Reference]],2,FALSE),"")</f>
        <v/>
      </c>
      <c r="W3091" s="6" t="str">
        <f>IFERROR(VLOOKUP(W$1&amp;"."&amp;$A3091&amp;"."&amp;$B3091,Mappings[[Lookup Name]:[Source Reference]],2,FALSE),"")</f>
        <v/>
      </c>
    </row>
    <row r="3092" spans="1:23" x14ac:dyDescent="0.3">
      <c r="A3092" t="s">
        <v>1786</v>
      </c>
      <c r="B3092" s="6" t="s">
        <v>461</v>
      </c>
      <c r="C3092" s="5">
        <v>127</v>
      </c>
      <c r="D3092" t="s">
        <v>2102</v>
      </c>
      <c r="E3092">
        <v>2</v>
      </c>
      <c r="F3092">
        <v>0</v>
      </c>
      <c r="G3092">
        <v>0</v>
      </c>
      <c r="H3092">
        <v>1</v>
      </c>
      <c r="I3092">
        <v>0</v>
      </c>
      <c r="J3092" t="s">
        <v>2117</v>
      </c>
      <c r="K3092" s="2" t="s">
        <v>2117</v>
      </c>
      <c r="L3092" t="str">
        <f>VLOOKUP(A3092,Tables!$A$2:$B$218,2,FALSE)</f>
        <v/>
      </c>
      <c r="O3092" s="8" t="s">
        <v>3149</v>
      </c>
      <c r="P3092" s="8"/>
      <c r="Q3092" t="str">
        <f t="shared" si="48"/>
        <v>Business Logic</v>
      </c>
      <c r="R3092"/>
      <c r="S3092"/>
      <c r="T3092" s="6" t="str">
        <f>IFERROR(VLOOKUP(T$1&amp;"."&amp;$A3092&amp;"."&amp;$B3092,Mappings[[Lookup Name]:[Source Reference]],2,FALSE),"")</f>
        <v/>
      </c>
      <c r="U3092" s="6" t="str">
        <f>IFERROR(VLOOKUP(U$1&amp;"."&amp;$A3092&amp;"."&amp;$B3092,Mappings[[Lookup Name]:[Source Reference]],2,FALSE),"")</f>
        <v/>
      </c>
      <c r="V3092" s="6" t="str">
        <f>IFERROR(VLOOKUP(V$1&amp;"."&amp;$A3092&amp;"."&amp;$B3092,Mappings[[Lookup Name]:[Source Reference]],2,FALSE),"")</f>
        <v/>
      </c>
      <c r="W3092" s="6" t="str">
        <f>IFERROR(VLOOKUP(W$1&amp;"."&amp;$A3092&amp;"."&amp;$B3092,Mappings[[Lookup Name]:[Source Reference]],2,FALSE),"")</f>
        <v/>
      </c>
    </row>
    <row r="3093" spans="1:23" x14ac:dyDescent="0.3">
      <c r="A3093" t="s">
        <v>1786</v>
      </c>
      <c r="B3093" s="6" t="s">
        <v>462</v>
      </c>
      <c r="C3093" s="5">
        <v>128</v>
      </c>
      <c r="D3093" t="s">
        <v>2102</v>
      </c>
      <c r="E3093">
        <v>2</v>
      </c>
      <c r="F3093">
        <v>0</v>
      </c>
      <c r="G3093">
        <v>0</v>
      </c>
      <c r="H3093">
        <v>1</v>
      </c>
      <c r="I3093">
        <v>0</v>
      </c>
      <c r="J3093" t="s">
        <v>2117</v>
      </c>
      <c r="K3093" s="2" t="s">
        <v>2117</v>
      </c>
      <c r="L3093" t="str">
        <f>VLOOKUP(A3093,Tables!$A$2:$B$218,2,FALSE)</f>
        <v/>
      </c>
      <c r="O3093" s="8" t="s">
        <v>3149</v>
      </c>
      <c r="P3093" s="8"/>
      <c r="Q3093" t="str">
        <f t="shared" si="48"/>
        <v>Business Logic</v>
      </c>
      <c r="R3093"/>
      <c r="S3093"/>
      <c r="T3093" s="6" t="str">
        <f>IFERROR(VLOOKUP(T$1&amp;"."&amp;$A3093&amp;"."&amp;$B3093,Mappings[[Lookup Name]:[Source Reference]],2,FALSE),"")</f>
        <v/>
      </c>
      <c r="U3093" s="6" t="str">
        <f>IFERROR(VLOOKUP(U$1&amp;"."&amp;$A3093&amp;"."&amp;$B3093,Mappings[[Lookup Name]:[Source Reference]],2,FALSE),"")</f>
        <v/>
      </c>
      <c r="V3093" s="6" t="str">
        <f>IFERROR(VLOOKUP(V$1&amp;"."&amp;$A3093&amp;"."&amp;$B3093,Mappings[[Lookup Name]:[Source Reference]],2,FALSE),"")</f>
        <v/>
      </c>
      <c r="W3093" s="6" t="str">
        <f>IFERROR(VLOOKUP(W$1&amp;"."&amp;$A3093&amp;"."&amp;$B3093,Mappings[[Lookup Name]:[Source Reference]],2,FALSE),"")</f>
        <v/>
      </c>
    </row>
    <row r="3094" spans="1:23" x14ac:dyDescent="0.3">
      <c r="A3094" t="s">
        <v>1786</v>
      </c>
      <c r="B3094" s="6" t="s">
        <v>463</v>
      </c>
      <c r="C3094" s="5">
        <v>129</v>
      </c>
      <c r="D3094" t="s">
        <v>2103</v>
      </c>
      <c r="E3094">
        <v>8</v>
      </c>
      <c r="F3094">
        <v>19</v>
      </c>
      <c r="G3094">
        <v>4</v>
      </c>
      <c r="H3094">
        <v>0</v>
      </c>
      <c r="I3094">
        <v>0</v>
      </c>
      <c r="J3094" t="s">
        <v>2117</v>
      </c>
      <c r="K3094" s="2" t="s">
        <v>2117</v>
      </c>
      <c r="L3094" t="str">
        <f>VLOOKUP(A3094,Tables!$A$2:$B$218,2,FALSE)</f>
        <v/>
      </c>
      <c r="O3094" s="8" t="s">
        <v>3149</v>
      </c>
      <c r="P3094" s="8"/>
      <c r="Q3094" t="str">
        <f t="shared" si="48"/>
        <v>Business Logic</v>
      </c>
      <c r="R3094"/>
      <c r="S3094"/>
      <c r="T3094" s="6" t="str">
        <f>IFERROR(VLOOKUP(T$1&amp;"."&amp;$A3094&amp;"."&amp;$B3094,Mappings[[Lookup Name]:[Source Reference]],2,FALSE),"")</f>
        <v/>
      </c>
      <c r="U3094" s="6" t="str">
        <f>IFERROR(VLOOKUP(U$1&amp;"."&amp;$A3094&amp;"."&amp;$B3094,Mappings[[Lookup Name]:[Source Reference]],2,FALSE),"")</f>
        <v/>
      </c>
      <c r="V3094" s="6" t="str">
        <f>IFERROR(VLOOKUP(V$1&amp;"."&amp;$A3094&amp;"."&amp;$B3094,Mappings[[Lookup Name]:[Source Reference]],2,FALSE),"")</f>
        <v/>
      </c>
      <c r="W3094" s="6" t="str">
        <f>IFERROR(VLOOKUP(W$1&amp;"."&amp;$A3094&amp;"."&amp;$B3094,Mappings[[Lookup Name]:[Source Reference]],2,FALSE),"")</f>
        <v/>
      </c>
    </row>
    <row r="3095" spans="1:23" x14ac:dyDescent="0.3">
      <c r="A3095" t="s">
        <v>1786</v>
      </c>
      <c r="B3095" s="6" t="s">
        <v>464</v>
      </c>
      <c r="C3095" s="5">
        <v>130</v>
      </c>
      <c r="D3095" t="s">
        <v>2103</v>
      </c>
      <c r="E3095">
        <v>8</v>
      </c>
      <c r="F3095">
        <v>19</v>
      </c>
      <c r="G3095">
        <v>4</v>
      </c>
      <c r="H3095">
        <v>0</v>
      </c>
      <c r="I3095">
        <v>0</v>
      </c>
      <c r="J3095" t="s">
        <v>2117</v>
      </c>
      <c r="K3095" s="2" t="s">
        <v>2117</v>
      </c>
      <c r="L3095" t="str">
        <f>VLOOKUP(A3095,Tables!$A$2:$B$218,2,FALSE)</f>
        <v/>
      </c>
      <c r="O3095" s="8" t="s">
        <v>3149</v>
      </c>
      <c r="P3095" s="8"/>
      <c r="Q3095" t="str">
        <f t="shared" si="48"/>
        <v>Business Logic</v>
      </c>
      <c r="R3095"/>
      <c r="S3095"/>
      <c r="T3095" s="6" t="str">
        <f>IFERROR(VLOOKUP(T$1&amp;"."&amp;$A3095&amp;"."&amp;$B3095,Mappings[[Lookup Name]:[Source Reference]],2,FALSE),"")</f>
        <v/>
      </c>
      <c r="U3095" s="6" t="str">
        <f>IFERROR(VLOOKUP(U$1&amp;"."&amp;$A3095&amp;"."&amp;$B3095,Mappings[[Lookup Name]:[Source Reference]],2,FALSE),"")</f>
        <v/>
      </c>
      <c r="V3095" s="6" t="str">
        <f>IFERROR(VLOOKUP(V$1&amp;"."&amp;$A3095&amp;"."&amp;$B3095,Mappings[[Lookup Name]:[Source Reference]],2,FALSE),"")</f>
        <v/>
      </c>
      <c r="W3095" s="6" t="str">
        <f>IFERROR(VLOOKUP(W$1&amp;"."&amp;$A3095&amp;"."&amp;$B3095,Mappings[[Lookup Name]:[Source Reference]],2,FALSE),"")</f>
        <v/>
      </c>
    </row>
    <row r="3096" spans="1:23" x14ac:dyDescent="0.3">
      <c r="A3096" t="s">
        <v>1786</v>
      </c>
      <c r="B3096" s="6" t="s">
        <v>465</v>
      </c>
      <c r="C3096" s="5">
        <v>131</v>
      </c>
      <c r="D3096" t="s">
        <v>2103</v>
      </c>
      <c r="E3096">
        <v>8</v>
      </c>
      <c r="F3096">
        <v>19</v>
      </c>
      <c r="G3096">
        <v>4</v>
      </c>
      <c r="H3096">
        <v>1</v>
      </c>
      <c r="I3096">
        <v>0</v>
      </c>
      <c r="J3096" t="s">
        <v>2117</v>
      </c>
      <c r="K3096" s="2" t="s">
        <v>2117</v>
      </c>
      <c r="L3096" t="str">
        <f>VLOOKUP(A3096,Tables!$A$2:$B$218,2,FALSE)</f>
        <v/>
      </c>
      <c r="O3096" s="8" t="s">
        <v>3149</v>
      </c>
      <c r="P3096" s="8"/>
      <c r="Q3096" t="str">
        <f t="shared" si="48"/>
        <v>Business Logic</v>
      </c>
      <c r="R3096"/>
      <c r="S3096"/>
      <c r="T3096" s="6" t="str">
        <f>IFERROR(VLOOKUP(T$1&amp;"."&amp;$A3096&amp;"."&amp;$B3096,Mappings[[Lookup Name]:[Source Reference]],2,FALSE),"")</f>
        <v/>
      </c>
      <c r="U3096" s="6" t="str">
        <f>IFERROR(VLOOKUP(U$1&amp;"."&amp;$A3096&amp;"."&amp;$B3096,Mappings[[Lookup Name]:[Source Reference]],2,FALSE),"")</f>
        <v/>
      </c>
      <c r="V3096" s="6" t="str">
        <f>IFERROR(VLOOKUP(V$1&amp;"."&amp;$A3096&amp;"."&amp;$B3096,Mappings[[Lookup Name]:[Source Reference]],2,FALSE),"")</f>
        <v/>
      </c>
      <c r="W3096" s="6" t="str">
        <f>IFERROR(VLOOKUP(W$1&amp;"."&amp;$A3096&amp;"."&amp;$B3096,Mappings[[Lookup Name]:[Source Reference]],2,FALSE),"")</f>
        <v/>
      </c>
    </row>
    <row r="3097" spans="1:23" x14ac:dyDescent="0.3">
      <c r="A3097" t="s">
        <v>1786</v>
      </c>
      <c r="B3097" s="6" t="s">
        <v>466</v>
      </c>
      <c r="C3097" s="5">
        <v>132</v>
      </c>
      <c r="D3097" t="s">
        <v>2099</v>
      </c>
      <c r="E3097">
        <v>4</v>
      </c>
      <c r="F3097">
        <v>10</v>
      </c>
      <c r="G3097">
        <v>0</v>
      </c>
      <c r="H3097">
        <v>1</v>
      </c>
      <c r="I3097">
        <v>0</v>
      </c>
      <c r="J3097" t="s">
        <v>2117</v>
      </c>
      <c r="K3097" s="2" t="s">
        <v>2117</v>
      </c>
      <c r="L3097" t="str">
        <f>VLOOKUP(A3097,Tables!$A$2:$B$218,2,FALSE)</f>
        <v/>
      </c>
      <c r="O3097" s="8" t="s">
        <v>3149</v>
      </c>
      <c r="P3097" s="8"/>
      <c r="Q3097" t="str">
        <f t="shared" si="48"/>
        <v>Business Logic</v>
      </c>
      <c r="R3097"/>
      <c r="S3097"/>
      <c r="T3097" s="6" t="str">
        <f>IFERROR(VLOOKUP(T$1&amp;"."&amp;$A3097&amp;"."&amp;$B3097,Mappings[[Lookup Name]:[Source Reference]],2,FALSE),"")</f>
        <v/>
      </c>
      <c r="U3097" s="6" t="str">
        <f>IFERROR(VLOOKUP(U$1&amp;"."&amp;$A3097&amp;"."&amp;$B3097,Mappings[[Lookup Name]:[Source Reference]],2,FALSE),"")</f>
        <v/>
      </c>
      <c r="V3097" s="6" t="str">
        <f>IFERROR(VLOOKUP(V$1&amp;"."&amp;$A3097&amp;"."&amp;$B3097,Mappings[[Lookup Name]:[Source Reference]],2,FALSE),"")</f>
        <v/>
      </c>
      <c r="W3097" s="6" t="str">
        <f>IFERROR(VLOOKUP(W$1&amp;"."&amp;$A3097&amp;"."&amp;$B3097,Mappings[[Lookup Name]:[Source Reference]],2,FALSE),"")</f>
        <v/>
      </c>
    </row>
    <row r="3098" spans="1:23" x14ac:dyDescent="0.3">
      <c r="A3098" t="s">
        <v>1786</v>
      </c>
      <c r="B3098" s="6" t="s">
        <v>467</v>
      </c>
      <c r="C3098" s="5">
        <v>133</v>
      </c>
      <c r="D3098" t="s">
        <v>2099</v>
      </c>
      <c r="E3098">
        <v>4</v>
      </c>
      <c r="F3098">
        <v>10</v>
      </c>
      <c r="G3098">
        <v>0</v>
      </c>
      <c r="H3098">
        <v>1</v>
      </c>
      <c r="I3098">
        <v>0</v>
      </c>
      <c r="J3098" t="s">
        <v>2117</v>
      </c>
      <c r="K3098" s="2" t="s">
        <v>2117</v>
      </c>
      <c r="L3098" t="str">
        <f>VLOOKUP(A3098,Tables!$A$2:$B$218,2,FALSE)</f>
        <v/>
      </c>
      <c r="O3098" s="8" t="s">
        <v>3149</v>
      </c>
      <c r="P3098" s="8"/>
      <c r="Q3098" t="str">
        <f t="shared" si="48"/>
        <v>Business Logic</v>
      </c>
      <c r="R3098"/>
      <c r="S3098"/>
      <c r="T3098" s="6" t="str">
        <f>IFERROR(VLOOKUP(T$1&amp;"."&amp;$A3098&amp;"."&amp;$B3098,Mappings[[Lookup Name]:[Source Reference]],2,FALSE),"")</f>
        <v/>
      </c>
      <c r="U3098" s="6" t="str">
        <f>IFERROR(VLOOKUP(U$1&amp;"."&amp;$A3098&amp;"."&amp;$B3098,Mappings[[Lookup Name]:[Source Reference]],2,FALSE),"")</f>
        <v/>
      </c>
      <c r="V3098" s="6" t="str">
        <f>IFERROR(VLOOKUP(V$1&amp;"."&amp;$A3098&amp;"."&amp;$B3098,Mappings[[Lookup Name]:[Source Reference]],2,FALSE),"")</f>
        <v/>
      </c>
      <c r="W3098" s="6" t="str">
        <f>IFERROR(VLOOKUP(W$1&amp;"."&amp;$A3098&amp;"."&amp;$B3098,Mappings[[Lookup Name]:[Source Reference]],2,FALSE),"")</f>
        <v/>
      </c>
    </row>
    <row r="3099" spans="1:23" x14ac:dyDescent="0.3">
      <c r="A3099" t="s">
        <v>1786</v>
      </c>
      <c r="B3099" s="6" t="s">
        <v>468</v>
      </c>
      <c r="C3099" s="5">
        <v>134</v>
      </c>
      <c r="D3099" t="s">
        <v>2101</v>
      </c>
      <c r="E3099">
        <v>1</v>
      </c>
      <c r="F3099">
        <v>0</v>
      </c>
      <c r="G3099">
        <v>0</v>
      </c>
      <c r="H3099">
        <v>0</v>
      </c>
      <c r="I3099">
        <v>0</v>
      </c>
      <c r="J3099" t="s">
        <v>2117</v>
      </c>
      <c r="K3099" s="2" t="s">
        <v>2117</v>
      </c>
      <c r="L3099" t="str">
        <f>VLOOKUP(A3099,Tables!$A$2:$B$218,2,FALSE)</f>
        <v/>
      </c>
      <c r="O3099" s="8" t="s">
        <v>3149</v>
      </c>
      <c r="P3099" s="8"/>
      <c r="Q3099" t="str">
        <f t="shared" si="48"/>
        <v>Business Logic</v>
      </c>
      <c r="R3099"/>
      <c r="S3099"/>
      <c r="T3099" s="6" t="str">
        <f>IFERROR(VLOOKUP(T$1&amp;"."&amp;$A3099&amp;"."&amp;$B3099,Mappings[[Lookup Name]:[Source Reference]],2,FALSE),"")</f>
        <v/>
      </c>
      <c r="U3099" s="6" t="str">
        <f>IFERROR(VLOOKUP(U$1&amp;"."&amp;$A3099&amp;"."&amp;$B3099,Mappings[[Lookup Name]:[Source Reference]],2,FALSE),"")</f>
        <v/>
      </c>
      <c r="V3099" s="6" t="str">
        <f>IFERROR(VLOOKUP(V$1&amp;"."&amp;$A3099&amp;"."&amp;$B3099,Mappings[[Lookup Name]:[Source Reference]],2,FALSE),"")</f>
        <v/>
      </c>
      <c r="W3099" s="6" t="str">
        <f>IFERROR(VLOOKUP(W$1&amp;"."&amp;$A3099&amp;"."&amp;$B3099,Mappings[[Lookup Name]:[Source Reference]],2,FALSE),"")</f>
        <v/>
      </c>
    </row>
    <row r="3100" spans="1:23" x14ac:dyDescent="0.3">
      <c r="A3100" t="s">
        <v>1786</v>
      </c>
      <c r="B3100" s="6" t="s">
        <v>469</v>
      </c>
      <c r="C3100" s="5">
        <v>135</v>
      </c>
      <c r="D3100" t="s">
        <v>2103</v>
      </c>
      <c r="E3100">
        <v>8</v>
      </c>
      <c r="F3100">
        <v>19</v>
      </c>
      <c r="G3100">
        <v>4</v>
      </c>
      <c r="H3100">
        <v>1</v>
      </c>
      <c r="I3100">
        <v>0</v>
      </c>
      <c r="J3100" t="s">
        <v>2117</v>
      </c>
      <c r="K3100" s="2" t="s">
        <v>2117</v>
      </c>
      <c r="L3100" t="str">
        <f>VLOOKUP(A3100,Tables!$A$2:$B$218,2,FALSE)</f>
        <v/>
      </c>
      <c r="O3100" s="8" t="s">
        <v>3149</v>
      </c>
      <c r="P3100" s="8"/>
      <c r="Q3100" t="str">
        <f t="shared" si="48"/>
        <v>Business Logic</v>
      </c>
      <c r="R3100"/>
      <c r="S3100"/>
      <c r="T3100" s="6" t="str">
        <f>IFERROR(VLOOKUP(T$1&amp;"."&amp;$A3100&amp;"."&amp;$B3100,Mappings[[Lookup Name]:[Source Reference]],2,FALSE),"")</f>
        <v/>
      </c>
      <c r="U3100" s="6" t="str">
        <f>IFERROR(VLOOKUP(U$1&amp;"."&amp;$A3100&amp;"."&amp;$B3100,Mappings[[Lookup Name]:[Source Reference]],2,FALSE),"")</f>
        <v/>
      </c>
      <c r="V3100" s="6" t="str">
        <f>IFERROR(VLOOKUP(V$1&amp;"."&amp;$A3100&amp;"."&amp;$B3100,Mappings[[Lookup Name]:[Source Reference]],2,FALSE),"")</f>
        <v/>
      </c>
      <c r="W3100" s="6" t="str">
        <f>IFERROR(VLOOKUP(W$1&amp;"."&amp;$A3100&amp;"."&amp;$B3100,Mappings[[Lookup Name]:[Source Reference]],2,FALSE),"")</f>
        <v/>
      </c>
    </row>
    <row r="3101" spans="1:23" x14ac:dyDescent="0.3">
      <c r="A3101" t="s">
        <v>1786</v>
      </c>
      <c r="B3101" s="6" t="s">
        <v>470</v>
      </c>
      <c r="C3101" s="5">
        <v>136</v>
      </c>
      <c r="D3101" t="s">
        <v>2103</v>
      </c>
      <c r="E3101">
        <v>8</v>
      </c>
      <c r="F3101">
        <v>19</v>
      </c>
      <c r="G3101">
        <v>4</v>
      </c>
      <c r="H3101">
        <v>1</v>
      </c>
      <c r="I3101">
        <v>0</v>
      </c>
      <c r="J3101" t="s">
        <v>2117</v>
      </c>
      <c r="K3101" s="2" t="s">
        <v>2117</v>
      </c>
      <c r="L3101" t="str">
        <f>VLOOKUP(A3101,Tables!$A$2:$B$218,2,FALSE)</f>
        <v/>
      </c>
      <c r="O3101" s="8" t="s">
        <v>3149</v>
      </c>
      <c r="P3101" s="8"/>
      <c r="Q3101" t="str">
        <f t="shared" si="48"/>
        <v>Business Logic</v>
      </c>
      <c r="R3101"/>
      <c r="S3101"/>
      <c r="T3101" s="6" t="str">
        <f>IFERROR(VLOOKUP(T$1&amp;"."&amp;$A3101&amp;"."&amp;$B3101,Mappings[[Lookup Name]:[Source Reference]],2,FALSE),"")</f>
        <v/>
      </c>
      <c r="U3101" s="6" t="str">
        <f>IFERROR(VLOOKUP(U$1&amp;"."&amp;$A3101&amp;"."&amp;$B3101,Mappings[[Lookup Name]:[Source Reference]],2,FALSE),"")</f>
        <v/>
      </c>
      <c r="V3101" s="6" t="str">
        <f>IFERROR(VLOOKUP(V$1&amp;"."&amp;$A3101&amp;"."&amp;$B3101,Mappings[[Lookup Name]:[Source Reference]],2,FALSE),"")</f>
        <v/>
      </c>
      <c r="W3101" s="6" t="str">
        <f>IFERROR(VLOOKUP(W$1&amp;"."&amp;$A3101&amp;"."&amp;$B3101,Mappings[[Lookup Name]:[Source Reference]],2,FALSE),"")</f>
        <v/>
      </c>
    </row>
    <row r="3102" spans="1:23" x14ac:dyDescent="0.3">
      <c r="A3102" t="s">
        <v>1786</v>
      </c>
      <c r="B3102" s="6" t="s">
        <v>471</v>
      </c>
      <c r="C3102" s="5">
        <v>137</v>
      </c>
      <c r="D3102" t="s">
        <v>2101</v>
      </c>
      <c r="E3102">
        <v>1</v>
      </c>
      <c r="F3102">
        <v>0</v>
      </c>
      <c r="G3102">
        <v>0</v>
      </c>
      <c r="H3102">
        <v>0</v>
      </c>
      <c r="I3102">
        <v>0</v>
      </c>
      <c r="J3102" t="s">
        <v>2117</v>
      </c>
      <c r="K3102" s="2" t="s">
        <v>2117</v>
      </c>
      <c r="L3102" t="str">
        <f>VLOOKUP(A3102,Tables!$A$2:$B$218,2,FALSE)</f>
        <v/>
      </c>
      <c r="O3102" s="8" t="s">
        <v>3149</v>
      </c>
      <c r="P3102" s="8"/>
      <c r="Q3102" t="str">
        <f t="shared" si="48"/>
        <v>Business Logic</v>
      </c>
      <c r="R3102"/>
      <c r="S3102"/>
      <c r="T3102" s="6" t="str">
        <f>IFERROR(VLOOKUP(T$1&amp;"."&amp;$A3102&amp;"."&amp;$B3102,Mappings[[Lookup Name]:[Source Reference]],2,FALSE),"")</f>
        <v/>
      </c>
      <c r="U3102" s="6" t="str">
        <f>IFERROR(VLOOKUP(U$1&amp;"."&amp;$A3102&amp;"."&amp;$B3102,Mappings[[Lookup Name]:[Source Reference]],2,FALSE),"")</f>
        <v/>
      </c>
      <c r="V3102" s="6" t="str">
        <f>IFERROR(VLOOKUP(V$1&amp;"."&amp;$A3102&amp;"."&amp;$B3102,Mappings[[Lookup Name]:[Source Reference]],2,FALSE),"")</f>
        <v/>
      </c>
      <c r="W3102" s="6" t="str">
        <f>IFERROR(VLOOKUP(W$1&amp;"."&amp;$A3102&amp;"."&amp;$B3102,Mappings[[Lookup Name]:[Source Reference]],2,FALSE),"")</f>
        <v/>
      </c>
    </row>
    <row r="3103" spans="1:23" x14ac:dyDescent="0.3">
      <c r="A3103" t="s">
        <v>1786</v>
      </c>
      <c r="B3103" s="6" t="s">
        <v>472</v>
      </c>
      <c r="C3103" s="5">
        <v>138</v>
      </c>
      <c r="D3103" t="s">
        <v>2099</v>
      </c>
      <c r="E3103">
        <v>4</v>
      </c>
      <c r="F3103">
        <v>10</v>
      </c>
      <c r="G3103">
        <v>0</v>
      </c>
      <c r="H3103">
        <v>1</v>
      </c>
      <c r="I3103">
        <v>0</v>
      </c>
      <c r="J3103" t="s">
        <v>2117</v>
      </c>
      <c r="K3103" s="2" t="s">
        <v>2117</v>
      </c>
      <c r="L3103" t="str">
        <f>VLOOKUP(A3103,Tables!$A$2:$B$218,2,FALSE)</f>
        <v/>
      </c>
      <c r="O3103" s="8" t="s">
        <v>3149</v>
      </c>
      <c r="P3103" s="8"/>
      <c r="Q3103" t="str">
        <f t="shared" si="48"/>
        <v>Business Logic</v>
      </c>
      <c r="R3103"/>
      <c r="S3103"/>
      <c r="T3103" s="6" t="str">
        <f>IFERROR(VLOOKUP(T$1&amp;"."&amp;$A3103&amp;"."&amp;$B3103,Mappings[[Lookup Name]:[Source Reference]],2,FALSE),"")</f>
        <v/>
      </c>
      <c r="U3103" s="6" t="str">
        <f>IFERROR(VLOOKUP(U$1&amp;"."&amp;$A3103&amp;"."&amp;$B3103,Mappings[[Lookup Name]:[Source Reference]],2,FALSE),"")</f>
        <v/>
      </c>
      <c r="V3103" s="6" t="str">
        <f>IFERROR(VLOOKUP(V$1&amp;"."&amp;$A3103&amp;"."&amp;$B3103,Mappings[[Lookup Name]:[Source Reference]],2,FALSE),"")</f>
        <v/>
      </c>
      <c r="W3103" s="6" t="str">
        <f>IFERROR(VLOOKUP(W$1&amp;"."&amp;$A3103&amp;"."&amp;$B3103,Mappings[[Lookup Name]:[Source Reference]],2,FALSE),"")</f>
        <v/>
      </c>
    </row>
    <row r="3104" spans="1:23" x14ac:dyDescent="0.3">
      <c r="A3104" t="s">
        <v>1786</v>
      </c>
      <c r="B3104" s="6" t="s">
        <v>473</v>
      </c>
      <c r="C3104" s="5">
        <v>139</v>
      </c>
      <c r="D3104" t="s">
        <v>2103</v>
      </c>
      <c r="E3104">
        <v>8</v>
      </c>
      <c r="F3104">
        <v>19</v>
      </c>
      <c r="G3104">
        <v>4</v>
      </c>
      <c r="H3104">
        <v>1</v>
      </c>
      <c r="I3104">
        <v>0</v>
      </c>
      <c r="J3104" t="s">
        <v>2117</v>
      </c>
      <c r="K3104" s="2" t="s">
        <v>2117</v>
      </c>
      <c r="L3104" t="str">
        <f>VLOOKUP(A3104,Tables!$A$2:$B$218,2,FALSE)</f>
        <v/>
      </c>
      <c r="O3104" s="8" t="s">
        <v>3149</v>
      </c>
      <c r="P3104" s="8"/>
      <c r="Q3104" t="str">
        <f t="shared" si="48"/>
        <v>Business Logic</v>
      </c>
      <c r="R3104"/>
      <c r="S3104"/>
      <c r="T3104" s="6" t="str">
        <f>IFERROR(VLOOKUP(T$1&amp;"."&amp;$A3104&amp;"."&amp;$B3104,Mappings[[Lookup Name]:[Source Reference]],2,FALSE),"")</f>
        <v/>
      </c>
      <c r="U3104" s="6" t="str">
        <f>IFERROR(VLOOKUP(U$1&amp;"."&amp;$A3104&amp;"."&amp;$B3104,Mappings[[Lookup Name]:[Source Reference]],2,FALSE),"")</f>
        <v/>
      </c>
      <c r="V3104" s="6" t="str">
        <f>IFERROR(VLOOKUP(V$1&amp;"."&amp;$A3104&amp;"."&amp;$B3104,Mappings[[Lookup Name]:[Source Reference]],2,FALSE),"")</f>
        <v/>
      </c>
      <c r="W3104" s="6" t="str">
        <f>IFERROR(VLOOKUP(W$1&amp;"."&amp;$A3104&amp;"."&amp;$B3104,Mappings[[Lookup Name]:[Source Reference]],2,FALSE),"")</f>
        <v/>
      </c>
    </row>
    <row r="3105" spans="1:23" x14ac:dyDescent="0.3">
      <c r="A3105" t="s">
        <v>1786</v>
      </c>
      <c r="B3105" s="6" t="s">
        <v>474</v>
      </c>
      <c r="C3105" s="5">
        <v>140</v>
      </c>
      <c r="D3105" t="s">
        <v>2102</v>
      </c>
      <c r="E3105">
        <v>2</v>
      </c>
      <c r="F3105">
        <v>0</v>
      </c>
      <c r="G3105">
        <v>0</v>
      </c>
      <c r="H3105">
        <v>1</v>
      </c>
      <c r="I3105">
        <v>0</v>
      </c>
      <c r="J3105" t="s">
        <v>2117</v>
      </c>
      <c r="K3105" s="2" t="s">
        <v>2117</v>
      </c>
      <c r="L3105" t="str">
        <f>VLOOKUP(A3105,Tables!$A$2:$B$218,2,FALSE)</f>
        <v/>
      </c>
      <c r="O3105" s="8" t="s">
        <v>3149</v>
      </c>
      <c r="P3105" s="8"/>
      <c r="Q3105" t="str">
        <f t="shared" si="48"/>
        <v>Business Logic</v>
      </c>
      <c r="R3105"/>
      <c r="S3105"/>
      <c r="T3105" s="6" t="str">
        <f>IFERROR(VLOOKUP(T$1&amp;"."&amp;$A3105&amp;"."&amp;$B3105,Mappings[[Lookup Name]:[Source Reference]],2,FALSE),"")</f>
        <v/>
      </c>
      <c r="U3105" s="6" t="str">
        <f>IFERROR(VLOOKUP(U$1&amp;"."&amp;$A3105&amp;"."&amp;$B3105,Mappings[[Lookup Name]:[Source Reference]],2,FALSE),"")</f>
        <v/>
      </c>
      <c r="V3105" s="6" t="str">
        <f>IFERROR(VLOOKUP(V$1&amp;"."&amp;$A3105&amp;"."&amp;$B3105,Mappings[[Lookup Name]:[Source Reference]],2,FALSE),"")</f>
        <v/>
      </c>
      <c r="W3105" s="6" t="str">
        <f>IFERROR(VLOOKUP(W$1&amp;"."&amp;$A3105&amp;"."&amp;$B3105,Mappings[[Lookup Name]:[Source Reference]],2,FALSE),"")</f>
        <v/>
      </c>
    </row>
    <row r="3106" spans="1:23" x14ac:dyDescent="0.3">
      <c r="A3106" t="s">
        <v>1786</v>
      </c>
      <c r="B3106" s="6" t="s">
        <v>475</v>
      </c>
      <c r="C3106" s="5">
        <v>141</v>
      </c>
      <c r="D3106" t="s">
        <v>2102</v>
      </c>
      <c r="E3106">
        <v>6</v>
      </c>
      <c r="F3106">
        <v>0</v>
      </c>
      <c r="G3106">
        <v>0</v>
      </c>
      <c r="H3106">
        <v>1</v>
      </c>
      <c r="I3106">
        <v>0</v>
      </c>
      <c r="J3106" t="s">
        <v>2117</v>
      </c>
      <c r="K3106" s="2" t="s">
        <v>2117</v>
      </c>
      <c r="L3106" t="str">
        <f>VLOOKUP(A3106,Tables!$A$2:$B$218,2,FALSE)</f>
        <v/>
      </c>
      <c r="O3106" s="8" t="s">
        <v>3149</v>
      </c>
      <c r="P3106" s="8"/>
      <c r="Q3106" t="str">
        <f t="shared" si="48"/>
        <v>Business Logic</v>
      </c>
      <c r="R3106"/>
      <c r="S3106"/>
      <c r="T3106" s="6" t="str">
        <f>IFERROR(VLOOKUP(T$1&amp;"."&amp;$A3106&amp;"."&amp;$B3106,Mappings[[Lookup Name]:[Source Reference]],2,FALSE),"")</f>
        <v/>
      </c>
      <c r="U3106" s="6" t="str">
        <f>IFERROR(VLOOKUP(U$1&amp;"."&amp;$A3106&amp;"."&amp;$B3106,Mappings[[Lookup Name]:[Source Reference]],2,FALSE),"")</f>
        <v/>
      </c>
      <c r="V3106" s="6" t="str">
        <f>IFERROR(VLOOKUP(V$1&amp;"."&amp;$A3106&amp;"."&amp;$B3106,Mappings[[Lookup Name]:[Source Reference]],2,FALSE),"")</f>
        <v/>
      </c>
      <c r="W3106" s="6" t="str">
        <f>IFERROR(VLOOKUP(W$1&amp;"."&amp;$A3106&amp;"."&amp;$B3106,Mappings[[Lookup Name]:[Source Reference]],2,FALSE),"")</f>
        <v/>
      </c>
    </row>
    <row r="3107" spans="1:23" x14ac:dyDescent="0.3">
      <c r="A3107" t="s">
        <v>1786</v>
      </c>
      <c r="B3107" s="6" t="s">
        <v>476</v>
      </c>
      <c r="C3107" s="5">
        <v>142</v>
      </c>
      <c r="D3107" t="s">
        <v>2102</v>
      </c>
      <c r="E3107">
        <v>6</v>
      </c>
      <c r="F3107">
        <v>0</v>
      </c>
      <c r="G3107">
        <v>0</v>
      </c>
      <c r="H3107">
        <v>1</v>
      </c>
      <c r="I3107">
        <v>0</v>
      </c>
      <c r="J3107" t="s">
        <v>2117</v>
      </c>
      <c r="K3107" s="2" t="s">
        <v>2117</v>
      </c>
      <c r="L3107" t="str">
        <f>VLOOKUP(A3107,Tables!$A$2:$B$218,2,FALSE)</f>
        <v/>
      </c>
      <c r="O3107" s="8" t="s">
        <v>3149</v>
      </c>
      <c r="P3107" s="8"/>
      <c r="Q3107" t="str">
        <f t="shared" si="48"/>
        <v>Business Logic</v>
      </c>
      <c r="R3107"/>
      <c r="S3107"/>
      <c r="T3107" s="6" t="str">
        <f>IFERROR(VLOOKUP(T$1&amp;"."&amp;$A3107&amp;"."&amp;$B3107,Mappings[[Lookup Name]:[Source Reference]],2,FALSE),"")</f>
        <v/>
      </c>
      <c r="U3107" s="6" t="str">
        <f>IFERROR(VLOOKUP(U$1&amp;"."&amp;$A3107&amp;"."&amp;$B3107,Mappings[[Lookup Name]:[Source Reference]],2,FALSE),"")</f>
        <v/>
      </c>
      <c r="V3107" s="6" t="str">
        <f>IFERROR(VLOOKUP(V$1&amp;"."&amp;$A3107&amp;"."&amp;$B3107,Mappings[[Lookup Name]:[Source Reference]],2,FALSE),"")</f>
        <v/>
      </c>
      <c r="W3107" s="6" t="str">
        <f>IFERROR(VLOOKUP(W$1&amp;"."&amp;$A3107&amp;"."&amp;$B3107,Mappings[[Lookup Name]:[Source Reference]],2,FALSE),"")</f>
        <v/>
      </c>
    </row>
    <row r="3108" spans="1:23" x14ac:dyDescent="0.3">
      <c r="A3108" t="s">
        <v>1786</v>
      </c>
      <c r="B3108" s="6" t="s">
        <v>477</v>
      </c>
      <c r="C3108" s="5">
        <v>143</v>
      </c>
      <c r="D3108" t="s">
        <v>2103</v>
      </c>
      <c r="E3108">
        <v>8</v>
      </c>
      <c r="F3108">
        <v>19</v>
      </c>
      <c r="G3108">
        <v>4</v>
      </c>
      <c r="H3108">
        <v>1</v>
      </c>
      <c r="I3108">
        <v>0</v>
      </c>
      <c r="J3108" t="s">
        <v>2117</v>
      </c>
      <c r="K3108" s="2" t="s">
        <v>2117</v>
      </c>
      <c r="L3108" t="str">
        <f>VLOOKUP(A3108,Tables!$A$2:$B$218,2,FALSE)</f>
        <v/>
      </c>
      <c r="O3108" s="8" t="s">
        <v>3149</v>
      </c>
      <c r="P3108" s="8"/>
      <c r="Q3108" t="str">
        <f t="shared" si="48"/>
        <v>Business Logic</v>
      </c>
      <c r="R3108"/>
      <c r="S3108"/>
      <c r="T3108" s="6" t="str">
        <f>IFERROR(VLOOKUP(T$1&amp;"."&amp;$A3108&amp;"."&amp;$B3108,Mappings[[Lookup Name]:[Source Reference]],2,FALSE),"")</f>
        <v/>
      </c>
      <c r="U3108" s="6" t="str">
        <f>IFERROR(VLOOKUP(U$1&amp;"."&amp;$A3108&amp;"."&amp;$B3108,Mappings[[Lookup Name]:[Source Reference]],2,FALSE),"")</f>
        <v/>
      </c>
      <c r="V3108" s="6" t="str">
        <f>IFERROR(VLOOKUP(V$1&amp;"."&amp;$A3108&amp;"."&amp;$B3108,Mappings[[Lookup Name]:[Source Reference]],2,FALSE),"")</f>
        <v/>
      </c>
      <c r="W3108" s="6" t="str">
        <f>IFERROR(VLOOKUP(W$1&amp;"."&amp;$A3108&amp;"."&amp;$B3108,Mappings[[Lookup Name]:[Source Reference]],2,FALSE),"")</f>
        <v/>
      </c>
    </row>
    <row r="3109" spans="1:23" x14ac:dyDescent="0.3">
      <c r="A3109" t="s">
        <v>1786</v>
      </c>
      <c r="B3109" s="6" t="s">
        <v>478</v>
      </c>
      <c r="C3109" s="5">
        <v>144</v>
      </c>
      <c r="D3109" t="s">
        <v>2099</v>
      </c>
      <c r="E3109">
        <v>4</v>
      </c>
      <c r="F3109">
        <v>10</v>
      </c>
      <c r="G3109">
        <v>0</v>
      </c>
      <c r="H3109">
        <v>1</v>
      </c>
      <c r="I3109">
        <v>0</v>
      </c>
      <c r="J3109" t="s">
        <v>2117</v>
      </c>
      <c r="K3109" s="2" t="s">
        <v>2117</v>
      </c>
      <c r="L3109" t="str">
        <f>VLOOKUP(A3109,Tables!$A$2:$B$218,2,FALSE)</f>
        <v/>
      </c>
      <c r="O3109" s="8" t="s">
        <v>3149</v>
      </c>
      <c r="P3109" s="8"/>
      <c r="Q3109" t="str">
        <f t="shared" si="48"/>
        <v>Business Logic</v>
      </c>
      <c r="R3109"/>
      <c r="S3109"/>
      <c r="T3109" s="6" t="str">
        <f>IFERROR(VLOOKUP(T$1&amp;"."&amp;$A3109&amp;"."&amp;$B3109,Mappings[[Lookup Name]:[Source Reference]],2,FALSE),"")</f>
        <v/>
      </c>
      <c r="U3109" s="6" t="str">
        <f>IFERROR(VLOOKUP(U$1&amp;"."&amp;$A3109&amp;"."&amp;$B3109,Mappings[[Lookup Name]:[Source Reference]],2,FALSE),"")</f>
        <v/>
      </c>
      <c r="V3109" s="6" t="str">
        <f>IFERROR(VLOOKUP(V$1&amp;"."&amp;$A3109&amp;"."&amp;$B3109,Mappings[[Lookup Name]:[Source Reference]],2,FALSE),"")</f>
        <v/>
      </c>
      <c r="W3109" s="6" t="str">
        <f>IFERROR(VLOOKUP(W$1&amp;"."&amp;$A3109&amp;"."&amp;$B3109,Mappings[[Lookup Name]:[Source Reference]],2,FALSE),"")</f>
        <v/>
      </c>
    </row>
    <row r="3110" spans="1:23" x14ac:dyDescent="0.3">
      <c r="A3110" t="s">
        <v>1786</v>
      </c>
      <c r="B3110" s="6" t="s">
        <v>479</v>
      </c>
      <c r="C3110" s="5">
        <v>145</v>
      </c>
      <c r="D3110" t="s">
        <v>2101</v>
      </c>
      <c r="E3110">
        <v>1</v>
      </c>
      <c r="F3110">
        <v>0</v>
      </c>
      <c r="G3110">
        <v>0</v>
      </c>
      <c r="H3110">
        <v>1</v>
      </c>
      <c r="I3110">
        <v>0</v>
      </c>
      <c r="J3110" t="s">
        <v>2117</v>
      </c>
      <c r="K3110" s="2" t="s">
        <v>2117</v>
      </c>
      <c r="L3110" t="str">
        <f>VLOOKUP(A3110,Tables!$A$2:$B$218,2,FALSE)</f>
        <v/>
      </c>
      <c r="O3110" s="8" t="s">
        <v>3149</v>
      </c>
      <c r="P3110" s="8"/>
      <c r="Q3110" t="str">
        <f t="shared" si="48"/>
        <v>Business Logic</v>
      </c>
      <c r="R3110"/>
      <c r="S3110"/>
      <c r="T3110" s="6" t="str">
        <f>IFERROR(VLOOKUP(T$1&amp;"."&amp;$A3110&amp;"."&amp;$B3110,Mappings[[Lookup Name]:[Source Reference]],2,FALSE),"")</f>
        <v/>
      </c>
      <c r="U3110" s="6" t="str">
        <f>IFERROR(VLOOKUP(U$1&amp;"."&amp;$A3110&amp;"."&amp;$B3110,Mappings[[Lookup Name]:[Source Reference]],2,FALSE),"")</f>
        <v/>
      </c>
      <c r="V3110" s="6" t="str">
        <f>IFERROR(VLOOKUP(V$1&amp;"."&amp;$A3110&amp;"."&amp;$B3110,Mappings[[Lookup Name]:[Source Reference]],2,FALSE),"")</f>
        <v/>
      </c>
      <c r="W3110" s="6" t="str">
        <f>IFERROR(VLOOKUP(W$1&amp;"."&amp;$A3110&amp;"."&amp;$B3110,Mappings[[Lookup Name]:[Source Reference]],2,FALSE),"")</f>
        <v/>
      </c>
    </row>
    <row r="3111" spans="1:23" x14ac:dyDescent="0.3">
      <c r="A3111" t="s">
        <v>1786</v>
      </c>
      <c r="B3111" s="6" t="s">
        <v>480</v>
      </c>
      <c r="C3111" s="5">
        <v>146</v>
      </c>
      <c r="D3111" t="s">
        <v>2101</v>
      </c>
      <c r="E3111">
        <v>1</v>
      </c>
      <c r="F3111">
        <v>0</v>
      </c>
      <c r="G3111">
        <v>0</v>
      </c>
      <c r="H3111">
        <v>1</v>
      </c>
      <c r="I3111">
        <v>0</v>
      </c>
      <c r="J3111" t="s">
        <v>2117</v>
      </c>
      <c r="K3111" s="2" t="s">
        <v>2117</v>
      </c>
      <c r="L3111" t="str">
        <f>VLOOKUP(A3111,Tables!$A$2:$B$218,2,FALSE)</f>
        <v/>
      </c>
      <c r="O3111" s="8" t="s">
        <v>3149</v>
      </c>
      <c r="P3111" s="8"/>
      <c r="Q3111" t="str">
        <f t="shared" si="48"/>
        <v>Business Logic</v>
      </c>
      <c r="R3111"/>
      <c r="S3111"/>
      <c r="T3111" s="6" t="str">
        <f>IFERROR(VLOOKUP(T$1&amp;"."&amp;$A3111&amp;"."&amp;$B3111,Mappings[[Lookup Name]:[Source Reference]],2,FALSE),"")</f>
        <v/>
      </c>
      <c r="U3111" s="6" t="str">
        <f>IFERROR(VLOOKUP(U$1&amp;"."&amp;$A3111&amp;"."&amp;$B3111,Mappings[[Lookup Name]:[Source Reference]],2,FALSE),"")</f>
        <v/>
      </c>
      <c r="V3111" s="6" t="str">
        <f>IFERROR(VLOOKUP(V$1&amp;"."&amp;$A3111&amp;"."&amp;$B3111,Mappings[[Lookup Name]:[Source Reference]],2,FALSE),"")</f>
        <v/>
      </c>
      <c r="W3111" s="6" t="str">
        <f>IFERROR(VLOOKUP(W$1&amp;"."&amp;$A3111&amp;"."&amp;$B3111,Mappings[[Lookup Name]:[Source Reference]],2,FALSE),"")</f>
        <v/>
      </c>
    </row>
    <row r="3112" spans="1:23" x14ac:dyDescent="0.3">
      <c r="A3112" t="s">
        <v>1786</v>
      </c>
      <c r="B3112" s="6" t="s">
        <v>481</v>
      </c>
      <c r="C3112" s="5">
        <v>147</v>
      </c>
      <c r="D3112" t="s">
        <v>2102</v>
      </c>
      <c r="E3112">
        <v>15</v>
      </c>
      <c r="F3112">
        <v>0</v>
      </c>
      <c r="G3112">
        <v>0</v>
      </c>
      <c r="H3112">
        <v>1</v>
      </c>
      <c r="I3112">
        <v>0</v>
      </c>
      <c r="J3112" t="s">
        <v>2117</v>
      </c>
      <c r="K3112" s="2" t="s">
        <v>2117</v>
      </c>
      <c r="L3112" t="str">
        <f>VLOOKUP(A3112,Tables!$A$2:$B$218,2,FALSE)</f>
        <v/>
      </c>
      <c r="O3112" s="8" t="s">
        <v>3149</v>
      </c>
      <c r="P3112" s="8"/>
      <c r="Q3112" t="str">
        <f t="shared" si="48"/>
        <v>Business Logic</v>
      </c>
      <c r="R3112"/>
      <c r="S3112"/>
      <c r="T3112" s="6" t="str">
        <f>IFERROR(VLOOKUP(T$1&amp;"."&amp;$A3112&amp;"."&amp;$B3112,Mappings[[Lookup Name]:[Source Reference]],2,FALSE),"")</f>
        <v/>
      </c>
      <c r="U3112" s="6" t="str">
        <f>IFERROR(VLOOKUP(U$1&amp;"."&amp;$A3112&amp;"."&amp;$B3112,Mappings[[Lookup Name]:[Source Reference]],2,FALSE),"")</f>
        <v/>
      </c>
      <c r="V3112" s="6" t="str">
        <f>IFERROR(VLOOKUP(V$1&amp;"."&amp;$A3112&amp;"."&amp;$B3112,Mappings[[Lookup Name]:[Source Reference]],2,FALSE),"")</f>
        <v/>
      </c>
      <c r="W3112" s="6" t="str">
        <f>IFERROR(VLOOKUP(W$1&amp;"."&amp;$A3112&amp;"."&amp;$B3112,Mappings[[Lookup Name]:[Source Reference]],2,FALSE),"")</f>
        <v/>
      </c>
    </row>
    <row r="3113" spans="1:23" x14ac:dyDescent="0.3">
      <c r="A3113" t="s">
        <v>1786</v>
      </c>
      <c r="B3113" s="6" t="s">
        <v>316</v>
      </c>
      <c r="C3113" s="5">
        <v>148</v>
      </c>
      <c r="D3113" t="s">
        <v>2102</v>
      </c>
      <c r="E3113">
        <v>15</v>
      </c>
      <c r="F3113">
        <v>0</v>
      </c>
      <c r="G3113">
        <v>0</v>
      </c>
      <c r="H3113">
        <v>1</v>
      </c>
      <c r="I3113">
        <v>0</v>
      </c>
      <c r="J3113" t="s">
        <v>2117</v>
      </c>
      <c r="K3113" s="2" t="s">
        <v>2117</v>
      </c>
      <c r="L3113" t="str">
        <f>VLOOKUP(A3113,Tables!$A$2:$B$218,2,FALSE)</f>
        <v/>
      </c>
      <c r="O3113" s="8" t="s">
        <v>3149</v>
      </c>
      <c r="P3113" s="8"/>
      <c r="Q3113" t="str">
        <f t="shared" si="48"/>
        <v>Business Logic</v>
      </c>
      <c r="R3113"/>
      <c r="S3113"/>
      <c r="T3113" s="6" t="str">
        <f>IFERROR(VLOOKUP(T$1&amp;"."&amp;$A3113&amp;"."&amp;$B3113,Mappings[[Lookup Name]:[Source Reference]],2,FALSE),"")</f>
        <v/>
      </c>
      <c r="U3113" s="6" t="str">
        <f>IFERROR(VLOOKUP(U$1&amp;"."&amp;$A3113&amp;"."&amp;$B3113,Mappings[[Lookup Name]:[Source Reference]],2,FALSE),"")</f>
        <v/>
      </c>
      <c r="V3113" s="6" t="str">
        <f>IFERROR(VLOOKUP(V$1&amp;"."&amp;$A3113&amp;"."&amp;$B3113,Mappings[[Lookup Name]:[Source Reference]],2,FALSE),"")</f>
        <v/>
      </c>
      <c r="W3113" s="6" t="str">
        <f>IFERROR(VLOOKUP(W$1&amp;"."&amp;$A3113&amp;"."&amp;$B3113,Mappings[[Lookup Name]:[Source Reference]],2,FALSE),"")</f>
        <v/>
      </c>
    </row>
    <row r="3114" spans="1:23" x14ac:dyDescent="0.3">
      <c r="A3114" t="s">
        <v>1786</v>
      </c>
      <c r="B3114" s="6" t="s">
        <v>482</v>
      </c>
      <c r="C3114" s="5">
        <v>149</v>
      </c>
      <c r="D3114" t="s">
        <v>2102</v>
      </c>
      <c r="E3114">
        <v>30</v>
      </c>
      <c r="F3114">
        <v>0</v>
      </c>
      <c r="G3114">
        <v>0</v>
      </c>
      <c r="H3114">
        <v>1</v>
      </c>
      <c r="I3114">
        <v>0</v>
      </c>
      <c r="J3114" t="s">
        <v>2117</v>
      </c>
      <c r="K3114" s="2" t="s">
        <v>2117</v>
      </c>
      <c r="L3114" t="str">
        <f>VLOOKUP(A3114,Tables!$A$2:$B$218,2,FALSE)</f>
        <v/>
      </c>
      <c r="O3114" s="8" t="s">
        <v>3149</v>
      </c>
      <c r="P3114" s="8"/>
      <c r="Q3114" t="str">
        <f t="shared" si="48"/>
        <v>Business Logic</v>
      </c>
      <c r="R3114"/>
      <c r="S3114"/>
      <c r="T3114" s="6" t="str">
        <f>IFERROR(VLOOKUP(T$1&amp;"."&amp;$A3114&amp;"."&amp;$B3114,Mappings[[Lookup Name]:[Source Reference]],2,FALSE),"")</f>
        <v/>
      </c>
      <c r="U3114" s="6" t="str">
        <f>IFERROR(VLOOKUP(U$1&amp;"."&amp;$A3114&amp;"."&amp;$B3114,Mappings[[Lookup Name]:[Source Reference]],2,FALSE),"")</f>
        <v/>
      </c>
      <c r="V3114" s="6" t="str">
        <f>IFERROR(VLOOKUP(V$1&amp;"."&amp;$A3114&amp;"."&amp;$B3114,Mappings[[Lookup Name]:[Source Reference]],2,FALSE),"")</f>
        <v/>
      </c>
      <c r="W3114" s="6" t="str">
        <f>IFERROR(VLOOKUP(W$1&amp;"."&amp;$A3114&amp;"."&amp;$B3114,Mappings[[Lookup Name]:[Source Reference]],2,FALSE),"")</f>
        <v/>
      </c>
    </row>
    <row r="3115" spans="1:23" x14ac:dyDescent="0.3">
      <c r="A3115" t="s">
        <v>1786</v>
      </c>
      <c r="B3115" s="6" t="s">
        <v>483</v>
      </c>
      <c r="C3115" s="5">
        <v>150</v>
      </c>
      <c r="D3115" t="s">
        <v>2102</v>
      </c>
      <c r="E3115">
        <v>15</v>
      </c>
      <c r="F3115">
        <v>0</v>
      </c>
      <c r="G3115">
        <v>0</v>
      </c>
      <c r="H3115">
        <v>1</v>
      </c>
      <c r="I3115">
        <v>0</v>
      </c>
      <c r="J3115" t="s">
        <v>2117</v>
      </c>
      <c r="K3115" s="2" t="s">
        <v>2117</v>
      </c>
      <c r="L3115" t="str">
        <f>VLOOKUP(A3115,Tables!$A$2:$B$218,2,FALSE)</f>
        <v/>
      </c>
      <c r="O3115" s="8" t="s">
        <v>3149</v>
      </c>
      <c r="P3115" s="8"/>
      <c r="Q3115" t="str">
        <f t="shared" si="48"/>
        <v>Business Logic</v>
      </c>
      <c r="R3115"/>
      <c r="S3115"/>
      <c r="T3115" s="6" t="str">
        <f>IFERROR(VLOOKUP(T$1&amp;"."&amp;$A3115&amp;"."&amp;$B3115,Mappings[[Lookup Name]:[Source Reference]],2,FALSE),"")</f>
        <v/>
      </c>
      <c r="U3115" s="6" t="str">
        <f>IFERROR(VLOOKUP(U$1&amp;"."&amp;$A3115&amp;"."&amp;$B3115,Mappings[[Lookup Name]:[Source Reference]],2,FALSE),"")</f>
        <v/>
      </c>
      <c r="V3115" s="6" t="str">
        <f>IFERROR(VLOOKUP(V$1&amp;"."&amp;$A3115&amp;"."&amp;$B3115,Mappings[[Lookup Name]:[Source Reference]],2,FALSE),"")</f>
        <v/>
      </c>
      <c r="W3115" s="6" t="str">
        <f>IFERROR(VLOOKUP(W$1&amp;"."&amp;$A3115&amp;"."&amp;$B3115,Mappings[[Lookup Name]:[Source Reference]],2,FALSE),"")</f>
        <v/>
      </c>
    </row>
    <row r="3116" spans="1:23" x14ac:dyDescent="0.3">
      <c r="A3116" t="s">
        <v>1786</v>
      </c>
      <c r="B3116" s="6" t="s">
        <v>484</v>
      </c>
      <c r="C3116" s="5">
        <v>151</v>
      </c>
      <c r="D3116" t="s">
        <v>2103</v>
      </c>
      <c r="E3116">
        <v>8</v>
      </c>
      <c r="F3116">
        <v>19</v>
      </c>
      <c r="G3116">
        <v>4</v>
      </c>
      <c r="H3116">
        <v>1</v>
      </c>
      <c r="I3116">
        <v>0</v>
      </c>
      <c r="J3116" t="s">
        <v>2117</v>
      </c>
      <c r="K3116" s="2" t="s">
        <v>2117</v>
      </c>
      <c r="L3116" t="str">
        <f>VLOOKUP(A3116,Tables!$A$2:$B$218,2,FALSE)</f>
        <v/>
      </c>
      <c r="O3116" s="8" t="s">
        <v>3149</v>
      </c>
      <c r="P3116" s="8"/>
      <c r="Q3116" t="str">
        <f t="shared" si="48"/>
        <v>Business Logic</v>
      </c>
      <c r="R3116"/>
      <c r="S3116"/>
      <c r="T3116" s="6" t="str">
        <f>IFERROR(VLOOKUP(T$1&amp;"."&amp;$A3116&amp;"."&amp;$B3116,Mappings[[Lookup Name]:[Source Reference]],2,FALSE),"")</f>
        <v/>
      </c>
      <c r="U3116" s="6" t="str">
        <f>IFERROR(VLOOKUP(U$1&amp;"."&amp;$A3116&amp;"."&amp;$B3116,Mappings[[Lookup Name]:[Source Reference]],2,FALSE),"")</f>
        <v/>
      </c>
      <c r="V3116" s="6" t="str">
        <f>IFERROR(VLOOKUP(V$1&amp;"."&amp;$A3116&amp;"."&amp;$B3116,Mappings[[Lookup Name]:[Source Reference]],2,FALSE),"")</f>
        <v/>
      </c>
      <c r="W3116" s="6" t="str">
        <f>IFERROR(VLOOKUP(W$1&amp;"."&amp;$A3116&amp;"."&amp;$B3116,Mappings[[Lookup Name]:[Source Reference]],2,FALSE),"")</f>
        <v/>
      </c>
    </row>
    <row r="3117" spans="1:23" x14ac:dyDescent="0.3">
      <c r="A3117" t="s">
        <v>1786</v>
      </c>
      <c r="B3117" s="6" t="s">
        <v>485</v>
      </c>
      <c r="C3117" s="5">
        <v>152</v>
      </c>
      <c r="D3117" t="s">
        <v>2102</v>
      </c>
      <c r="E3117">
        <v>15</v>
      </c>
      <c r="F3117">
        <v>0</v>
      </c>
      <c r="G3117">
        <v>0</v>
      </c>
      <c r="H3117">
        <v>1</v>
      </c>
      <c r="I3117">
        <v>0</v>
      </c>
      <c r="J3117" t="s">
        <v>2117</v>
      </c>
      <c r="K3117" s="2" t="s">
        <v>2117</v>
      </c>
      <c r="L3117" t="str">
        <f>VLOOKUP(A3117,Tables!$A$2:$B$218,2,FALSE)</f>
        <v/>
      </c>
      <c r="O3117" s="8" t="s">
        <v>3149</v>
      </c>
      <c r="P3117" s="8"/>
      <c r="Q3117" t="str">
        <f t="shared" si="48"/>
        <v>Business Logic</v>
      </c>
      <c r="R3117"/>
      <c r="S3117"/>
      <c r="T3117" s="6" t="str">
        <f>IFERROR(VLOOKUP(T$1&amp;"."&amp;$A3117&amp;"."&amp;$B3117,Mappings[[Lookup Name]:[Source Reference]],2,FALSE),"")</f>
        <v/>
      </c>
      <c r="U3117" s="6" t="str">
        <f>IFERROR(VLOOKUP(U$1&amp;"."&amp;$A3117&amp;"."&amp;$B3117,Mappings[[Lookup Name]:[Source Reference]],2,FALSE),"")</f>
        <v/>
      </c>
      <c r="V3117" s="6" t="str">
        <f>IFERROR(VLOOKUP(V$1&amp;"."&amp;$A3117&amp;"."&amp;$B3117,Mappings[[Lookup Name]:[Source Reference]],2,FALSE),"")</f>
        <v/>
      </c>
      <c r="W3117" s="6" t="str">
        <f>IFERROR(VLOOKUP(W$1&amp;"."&amp;$A3117&amp;"."&amp;$B3117,Mappings[[Lookup Name]:[Source Reference]],2,FALSE),"")</f>
        <v/>
      </c>
    </row>
    <row r="3118" spans="1:23" x14ac:dyDescent="0.3">
      <c r="A3118" t="s">
        <v>1786</v>
      </c>
      <c r="B3118" s="6" t="s">
        <v>486</v>
      </c>
      <c r="C3118" s="5">
        <v>153</v>
      </c>
      <c r="D3118" t="s">
        <v>2103</v>
      </c>
      <c r="E3118">
        <v>8</v>
      </c>
      <c r="F3118">
        <v>19</v>
      </c>
      <c r="G3118">
        <v>4</v>
      </c>
      <c r="H3118">
        <v>1</v>
      </c>
      <c r="I3118">
        <v>0</v>
      </c>
      <c r="J3118" t="s">
        <v>2117</v>
      </c>
      <c r="K3118" s="2" t="s">
        <v>2117</v>
      </c>
      <c r="L3118" t="str">
        <f>VLOOKUP(A3118,Tables!$A$2:$B$218,2,FALSE)</f>
        <v/>
      </c>
      <c r="O3118" s="8" t="s">
        <v>3149</v>
      </c>
      <c r="P3118" s="8"/>
      <c r="Q3118" t="str">
        <f t="shared" si="48"/>
        <v>Business Logic</v>
      </c>
      <c r="R3118"/>
      <c r="S3118"/>
      <c r="T3118" s="6" t="str">
        <f>IFERROR(VLOOKUP(T$1&amp;"."&amp;$A3118&amp;"."&amp;$B3118,Mappings[[Lookup Name]:[Source Reference]],2,FALSE),"")</f>
        <v/>
      </c>
      <c r="U3118" s="6" t="str">
        <f>IFERROR(VLOOKUP(U$1&amp;"."&amp;$A3118&amp;"."&amp;$B3118,Mappings[[Lookup Name]:[Source Reference]],2,FALSE),"")</f>
        <v/>
      </c>
      <c r="V3118" s="6" t="str">
        <f>IFERROR(VLOOKUP(V$1&amp;"."&amp;$A3118&amp;"."&amp;$B3118,Mappings[[Lookup Name]:[Source Reference]],2,FALSE),"")</f>
        <v/>
      </c>
      <c r="W3118" s="6" t="str">
        <f>IFERROR(VLOOKUP(W$1&amp;"."&amp;$A3118&amp;"."&amp;$B3118,Mappings[[Lookup Name]:[Source Reference]],2,FALSE),"")</f>
        <v/>
      </c>
    </row>
    <row r="3119" spans="1:23" x14ac:dyDescent="0.3">
      <c r="A3119" t="s">
        <v>1786</v>
      </c>
      <c r="B3119" s="6" t="s">
        <v>487</v>
      </c>
      <c r="C3119" s="5">
        <v>154</v>
      </c>
      <c r="D3119" t="s">
        <v>2101</v>
      </c>
      <c r="E3119">
        <v>1</v>
      </c>
      <c r="F3119">
        <v>0</v>
      </c>
      <c r="G3119">
        <v>0</v>
      </c>
      <c r="H3119">
        <v>1</v>
      </c>
      <c r="I3119">
        <v>0</v>
      </c>
      <c r="J3119" t="s">
        <v>2117</v>
      </c>
      <c r="K3119" s="2" t="s">
        <v>2117</v>
      </c>
      <c r="L3119" t="str">
        <f>VLOOKUP(A3119,Tables!$A$2:$B$218,2,FALSE)</f>
        <v/>
      </c>
      <c r="O3119" s="8" t="s">
        <v>3149</v>
      </c>
      <c r="P3119" s="8"/>
      <c r="Q3119" t="str">
        <f t="shared" si="48"/>
        <v>Business Logic</v>
      </c>
      <c r="R3119"/>
      <c r="S3119"/>
      <c r="T3119" s="6" t="str">
        <f>IFERROR(VLOOKUP(T$1&amp;"."&amp;$A3119&amp;"."&amp;$B3119,Mappings[[Lookup Name]:[Source Reference]],2,FALSE),"")</f>
        <v/>
      </c>
      <c r="U3119" s="6" t="str">
        <f>IFERROR(VLOOKUP(U$1&amp;"."&amp;$A3119&amp;"."&amp;$B3119,Mappings[[Lookup Name]:[Source Reference]],2,FALSE),"")</f>
        <v/>
      </c>
      <c r="V3119" s="6" t="str">
        <f>IFERROR(VLOOKUP(V$1&amp;"."&amp;$A3119&amp;"."&amp;$B3119,Mappings[[Lookup Name]:[Source Reference]],2,FALSE),"")</f>
        <v/>
      </c>
      <c r="W3119" s="6" t="str">
        <f>IFERROR(VLOOKUP(W$1&amp;"."&amp;$A3119&amp;"."&amp;$B3119,Mappings[[Lookup Name]:[Source Reference]],2,FALSE),"")</f>
        <v/>
      </c>
    </row>
    <row r="3120" spans="1:23" x14ac:dyDescent="0.3">
      <c r="A3120" t="s">
        <v>1786</v>
      </c>
      <c r="B3120" s="6" t="s">
        <v>328</v>
      </c>
      <c r="C3120" s="5">
        <v>155</v>
      </c>
      <c r="D3120" t="s">
        <v>2102</v>
      </c>
      <c r="E3120">
        <v>25</v>
      </c>
      <c r="F3120">
        <v>0</v>
      </c>
      <c r="G3120">
        <v>0</v>
      </c>
      <c r="H3120">
        <v>1</v>
      </c>
      <c r="I3120">
        <v>0</v>
      </c>
      <c r="J3120" t="s">
        <v>2117</v>
      </c>
      <c r="K3120" s="2" t="s">
        <v>2117</v>
      </c>
      <c r="L3120" t="str">
        <f>VLOOKUP(A3120,Tables!$A$2:$B$218,2,FALSE)</f>
        <v/>
      </c>
      <c r="O3120" s="8" t="s">
        <v>3149</v>
      </c>
      <c r="P3120" s="8"/>
      <c r="Q3120" t="str">
        <f t="shared" si="48"/>
        <v>Business Logic</v>
      </c>
      <c r="R3120"/>
      <c r="S3120"/>
      <c r="T3120" s="6" t="str">
        <f>IFERROR(VLOOKUP(T$1&amp;"."&amp;$A3120&amp;"."&amp;$B3120,Mappings[[Lookup Name]:[Source Reference]],2,FALSE),"")</f>
        <v/>
      </c>
      <c r="U3120" s="6" t="str">
        <f>IFERROR(VLOOKUP(U$1&amp;"."&amp;$A3120&amp;"."&amp;$B3120,Mappings[[Lookup Name]:[Source Reference]],2,FALSE),"")</f>
        <v/>
      </c>
      <c r="V3120" s="6" t="str">
        <f>IFERROR(VLOOKUP(V$1&amp;"."&amp;$A3120&amp;"."&amp;$B3120,Mappings[[Lookup Name]:[Source Reference]],2,FALSE),"")</f>
        <v/>
      </c>
      <c r="W3120" s="6" t="str">
        <f>IFERROR(VLOOKUP(W$1&amp;"."&amp;$A3120&amp;"."&amp;$B3120,Mappings[[Lookup Name]:[Source Reference]],2,FALSE),"")</f>
        <v/>
      </c>
    </row>
    <row r="3121" spans="1:23" x14ac:dyDescent="0.3">
      <c r="A3121" t="s">
        <v>1786</v>
      </c>
      <c r="B3121" s="6" t="s">
        <v>488</v>
      </c>
      <c r="C3121" s="5">
        <v>156</v>
      </c>
      <c r="D3121" t="s">
        <v>2103</v>
      </c>
      <c r="E3121">
        <v>8</v>
      </c>
      <c r="F3121">
        <v>19</v>
      </c>
      <c r="G3121">
        <v>4</v>
      </c>
      <c r="H3121">
        <v>1</v>
      </c>
      <c r="I3121">
        <v>0</v>
      </c>
      <c r="J3121" t="s">
        <v>2117</v>
      </c>
      <c r="K3121" s="2" t="s">
        <v>2117</v>
      </c>
      <c r="L3121" t="str">
        <f>VLOOKUP(A3121,Tables!$A$2:$B$218,2,FALSE)</f>
        <v/>
      </c>
      <c r="O3121" s="8" t="s">
        <v>3149</v>
      </c>
      <c r="P3121" s="8"/>
      <c r="Q3121" t="str">
        <f t="shared" si="48"/>
        <v>Business Logic</v>
      </c>
      <c r="R3121"/>
      <c r="S3121"/>
      <c r="T3121" s="6" t="str">
        <f>IFERROR(VLOOKUP(T$1&amp;"."&amp;$A3121&amp;"."&amp;$B3121,Mappings[[Lookup Name]:[Source Reference]],2,FALSE),"")</f>
        <v/>
      </c>
      <c r="U3121" s="6" t="str">
        <f>IFERROR(VLOOKUP(U$1&amp;"."&amp;$A3121&amp;"."&amp;$B3121,Mappings[[Lookup Name]:[Source Reference]],2,FALSE),"")</f>
        <v/>
      </c>
      <c r="V3121" s="6" t="str">
        <f>IFERROR(VLOOKUP(V$1&amp;"."&amp;$A3121&amp;"."&amp;$B3121,Mappings[[Lookup Name]:[Source Reference]],2,FALSE),"")</f>
        <v/>
      </c>
      <c r="W3121" s="6" t="str">
        <f>IFERROR(VLOOKUP(W$1&amp;"."&amp;$A3121&amp;"."&amp;$B3121,Mappings[[Lookup Name]:[Source Reference]],2,FALSE),"")</f>
        <v/>
      </c>
    </row>
    <row r="3122" spans="1:23" x14ac:dyDescent="0.3">
      <c r="A3122" t="s">
        <v>1786</v>
      </c>
      <c r="B3122" s="6" t="s">
        <v>489</v>
      </c>
      <c r="C3122" s="5">
        <v>157</v>
      </c>
      <c r="D3122" t="s">
        <v>2102</v>
      </c>
      <c r="E3122">
        <v>2</v>
      </c>
      <c r="F3122">
        <v>0</v>
      </c>
      <c r="G3122">
        <v>0</v>
      </c>
      <c r="H3122">
        <v>1</v>
      </c>
      <c r="I3122">
        <v>0</v>
      </c>
      <c r="J3122" t="s">
        <v>2117</v>
      </c>
      <c r="K3122" s="2" t="s">
        <v>2117</v>
      </c>
      <c r="L3122" t="str">
        <f>VLOOKUP(A3122,Tables!$A$2:$B$218,2,FALSE)</f>
        <v/>
      </c>
      <c r="O3122" s="8" t="s">
        <v>3149</v>
      </c>
      <c r="P3122" s="8"/>
      <c r="Q3122" t="str">
        <f t="shared" si="48"/>
        <v>Business Logic</v>
      </c>
      <c r="R3122"/>
      <c r="S3122"/>
      <c r="T3122" s="6" t="str">
        <f>IFERROR(VLOOKUP(T$1&amp;"."&amp;$A3122&amp;"."&amp;$B3122,Mappings[[Lookup Name]:[Source Reference]],2,FALSE),"")</f>
        <v/>
      </c>
      <c r="U3122" s="6" t="str">
        <f>IFERROR(VLOOKUP(U$1&amp;"."&amp;$A3122&amp;"."&amp;$B3122,Mappings[[Lookup Name]:[Source Reference]],2,FALSE),"")</f>
        <v/>
      </c>
      <c r="V3122" s="6" t="str">
        <f>IFERROR(VLOOKUP(V$1&amp;"."&amp;$A3122&amp;"."&amp;$B3122,Mappings[[Lookup Name]:[Source Reference]],2,FALSE),"")</f>
        <v/>
      </c>
      <c r="W3122" s="6" t="str">
        <f>IFERROR(VLOOKUP(W$1&amp;"."&amp;$A3122&amp;"."&amp;$B3122,Mappings[[Lookup Name]:[Source Reference]],2,FALSE),"")</f>
        <v/>
      </c>
    </row>
    <row r="3123" spans="1:23" x14ac:dyDescent="0.3">
      <c r="A3123" t="s">
        <v>1786</v>
      </c>
      <c r="B3123" s="6" t="s">
        <v>490</v>
      </c>
      <c r="C3123" s="5">
        <v>158</v>
      </c>
      <c r="D3123" t="s">
        <v>2103</v>
      </c>
      <c r="E3123">
        <v>8</v>
      </c>
      <c r="F3123">
        <v>19</v>
      </c>
      <c r="G3123">
        <v>4</v>
      </c>
      <c r="H3123">
        <v>1</v>
      </c>
      <c r="I3123">
        <v>0</v>
      </c>
      <c r="J3123" t="s">
        <v>2117</v>
      </c>
      <c r="K3123" s="2" t="s">
        <v>2117</v>
      </c>
      <c r="L3123" t="str">
        <f>VLOOKUP(A3123,Tables!$A$2:$B$218,2,FALSE)</f>
        <v/>
      </c>
      <c r="O3123" s="8" t="s">
        <v>3149</v>
      </c>
      <c r="P3123" s="8"/>
      <c r="Q3123" t="str">
        <f t="shared" si="48"/>
        <v>Business Logic</v>
      </c>
      <c r="R3123"/>
      <c r="S3123"/>
      <c r="T3123" s="6" t="str">
        <f>IFERROR(VLOOKUP(T$1&amp;"."&amp;$A3123&amp;"."&amp;$B3123,Mappings[[Lookup Name]:[Source Reference]],2,FALSE),"")</f>
        <v/>
      </c>
      <c r="U3123" s="6" t="str">
        <f>IFERROR(VLOOKUP(U$1&amp;"."&amp;$A3123&amp;"."&amp;$B3123,Mappings[[Lookup Name]:[Source Reference]],2,FALSE),"")</f>
        <v/>
      </c>
      <c r="V3123" s="6" t="str">
        <f>IFERROR(VLOOKUP(V$1&amp;"."&amp;$A3123&amp;"."&amp;$B3123,Mappings[[Lookup Name]:[Source Reference]],2,FALSE),"")</f>
        <v/>
      </c>
      <c r="W3123" s="6" t="str">
        <f>IFERROR(VLOOKUP(W$1&amp;"."&amp;$A3123&amp;"."&amp;$B3123,Mappings[[Lookup Name]:[Source Reference]],2,FALSE),"")</f>
        <v/>
      </c>
    </row>
    <row r="3124" spans="1:23" x14ac:dyDescent="0.3">
      <c r="A3124" t="s">
        <v>1786</v>
      </c>
      <c r="B3124" s="6" t="s">
        <v>491</v>
      </c>
      <c r="C3124" s="5">
        <v>159</v>
      </c>
      <c r="D3124" t="s">
        <v>2103</v>
      </c>
      <c r="E3124">
        <v>8</v>
      </c>
      <c r="F3124">
        <v>19</v>
      </c>
      <c r="G3124">
        <v>4</v>
      </c>
      <c r="H3124">
        <v>1</v>
      </c>
      <c r="I3124">
        <v>0</v>
      </c>
      <c r="J3124" t="s">
        <v>2117</v>
      </c>
      <c r="K3124" s="2" t="s">
        <v>2117</v>
      </c>
      <c r="L3124" t="str">
        <f>VLOOKUP(A3124,Tables!$A$2:$B$218,2,FALSE)</f>
        <v/>
      </c>
      <c r="O3124" s="8" t="s">
        <v>3149</v>
      </c>
      <c r="P3124" s="8"/>
      <c r="Q3124" t="str">
        <f t="shared" si="48"/>
        <v>Business Logic</v>
      </c>
      <c r="R3124"/>
      <c r="S3124"/>
      <c r="T3124" s="6" t="str">
        <f>IFERROR(VLOOKUP(T$1&amp;"."&amp;$A3124&amp;"."&amp;$B3124,Mappings[[Lookup Name]:[Source Reference]],2,FALSE),"")</f>
        <v/>
      </c>
      <c r="U3124" s="6" t="str">
        <f>IFERROR(VLOOKUP(U$1&amp;"."&amp;$A3124&amp;"."&amp;$B3124,Mappings[[Lookup Name]:[Source Reference]],2,FALSE),"")</f>
        <v/>
      </c>
      <c r="V3124" s="6" t="str">
        <f>IFERROR(VLOOKUP(V$1&amp;"."&amp;$A3124&amp;"."&amp;$B3124,Mappings[[Lookup Name]:[Source Reference]],2,FALSE),"")</f>
        <v/>
      </c>
      <c r="W3124" s="6" t="str">
        <f>IFERROR(VLOOKUP(W$1&amp;"."&amp;$A3124&amp;"."&amp;$B3124,Mappings[[Lookup Name]:[Source Reference]],2,FALSE),"")</f>
        <v/>
      </c>
    </row>
    <row r="3125" spans="1:23" x14ac:dyDescent="0.3">
      <c r="A3125" t="s">
        <v>1786</v>
      </c>
      <c r="B3125" s="6" t="s">
        <v>492</v>
      </c>
      <c r="C3125" s="5">
        <v>160</v>
      </c>
      <c r="D3125" t="s">
        <v>2103</v>
      </c>
      <c r="E3125">
        <v>8</v>
      </c>
      <c r="F3125">
        <v>19</v>
      </c>
      <c r="G3125">
        <v>4</v>
      </c>
      <c r="H3125">
        <v>1</v>
      </c>
      <c r="I3125">
        <v>0</v>
      </c>
      <c r="J3125" t="s">
        <v>2117</v>
      </c>
      <c r="K3125" s="2" t="s">
        <v>2117</v>
      </c>
      <c r="L3125" t="str">
        <f>VLOOKUP(A3125,Tables!$A$2:$B$218,2,FALSE)</f>
        <v/>
      </c>
      <c r="O3125" s="8" t="s">
        <v>3149</v>
      </c>
      <c r="P3125" s="8"/>
      <c r="Q3125" t="str">
        <f t="shared" si="48"/>
        <v>Business Logic</v>
      </c>
      <c r="R3125"/>
      <c r="S3125"/>
      <c r="T3125" s="6" t="str">
        <f>IFERROR(VLOOKUP(T$1&amp;"."&amp;$A3125&amp;"."&amp;$B3125,Mappings[[Lookup Name]:[Source Reference]],2,FALSE),"")</f>
        <v/>
      </c>
      <c r="U3125" s="6" t="str">
        <f>IFERROR(VLOOKUP(U$1&amp;"."&amp;$A3125&amp;"."&amp;$B3125,Mappings[[Lookup Name]:[Source Reference]],2,FALSE),"")</f>
        <v/>
      </c>
      <c r="V3125" s="6" t="str">
        <f>IFERROR(VLOOKUP(V$1&amp;"."&amp;$A3125&amp;"."&amp;$B3125,Mappings[[Lookup Name]:[Source Reference]],2,FALSE),"")</f>
        <v/>
      </c>
      <c r="W3125" s="6" t="str">
        <f>IFERROR(VLOOKUP(W$1&amp;"."&amp;$A3125&amp;"."&amp;$B3125,Mappings[[Lookup Name]:[Source Reference]],2,FALSE),"")</f>
        <v/>
      </c>
    </row>
    <row r="3126" spans="1:23" x14ac:dyDescent="0.3">
      <c r="A3126" t="s">
        <v>1786</v>
      </c>
      <c r="B3126" s="6" t="s">
        <v>493</v>
      </c>
      <c r="C3126" s="5">
        <v>161</v>
      </c>
      <c r="D3126" t="s">
        <v>2102</v>
      </c>
      <c r="E3126">
        <v>30</v>
      </c>
      <c r="F3126">
        <v>0</v>
      </c>
      <c r="G3126">
        <v>0</v>
      </c>
      <c r="H3126">
        <v>1</v>
      </c>
      <c r="I3126">
        <v>0</v>
      </c>
      <c r="J3126" t="s">
        <v>2117</v>
      </c>
      <c r="K3126" s="2" t="s">
        <v>2117</v>
      </c>
      <c r="L3126" t="str">
        <f>VLOOKUP(A3126,Tables!$A$2:$B$218,2,FALSE)</f>
        <v/>
      </c>
      <c r="O3126" s="8" t="s">
        <v>3149</v>
      </c>
      <c r="P3126" s="8"/>
      <c r="Q3126" t="str">
        <f t="shared" si="48"/>
        <v>Business Logic</v>
      </c>
      <c r="R3126"/>
      <c r="S3126"/>
      <c r="T3126" s="6" t="str">
        <f>IFERROR(VLOOKUP(T$1&amp;"."&amp;$A3126&amp;"."&amp;$B3126,Mappings[[Lookup Name]:[Source Reference]],2,FALSE),"")</f>
        <v/>
      </c>
      <c r="U3126" s="6" t="str">
        <f>IFERROR(VLOOKUP(U$1&amp;"."&amp;$A3126&amp;"."&amp;$B3126,Mappings[[Lookup Name]:[Source Reference]],2,FALSE),"")</f>
        <v/>
      </c>
      <c r="V3126" s="6" t="str">
        <f>IFERROR(VLOOKUP(V$1&amp;"."&amp;$A3126&amp;"."&amp;$B3126,Mappings[[Lookup Name]:[Source Reference]],2,FALSE),"")</f>
        <v/>
      </c>
      <c r="W3126" s="6" t="str">
        <f>IFERROR(VLOOKUP(W$1&amp;"."&amp;$A3126&amp;"."&amp;$B3126,Mappings[[Lookup Name]:[Source Reference]],2,FALSE),"")</f>
        <v/>
      </c>
    </row>
    <row r="3127" spans="1:23" x14ac:dyDescent="0.3">
      <c r="A3127" t="s">
        <v>1786</v>
      </c>
      <c r="B3127" s="6" t="s">
        <v>494</v>
      </c>
      <c r="C3127" s="5">
        <v>162</v>
      </c>
      <c r="D3127" t="s">
        <v>2101</v>
      </c>
      <c r="E3127">
        <v>1</v>
      </c>
      <c r="F3127">
        <v>0</v>
      </c>
      <c r="G3127">
        <v>0</v>
      </c>
      <c r="H3127">
        <v>1</v>
      </c>
      <c r="I3127">
        <v>0</v>
      </c>
      <c r="J3127" t="s">
        <v>2117</v>
      </c>
      <c r="K3127" s="2" t="s">
        <v>2117</v>
      </c>
      <c r="L3127" t="str">
        <f>VLOOKUP(A3127,Tables!$A$2:$B$218,2,FALSE)</f>
        <v/>
      </c>
      <c r="O3127" s="8" t="s">
        <v>3149</v>
      </c>
      <c r="P3127" s="8"/>
      <c r="Q3127" t="str">
        <f t="shared" si="48"/>
        <v>Business Logic</v>
      </c>
      <c r="R3127"/>
      <c r="S3127"/>
      <c r="T3127" s="6" t="str">
        <f>IFERROR(VLOOKUP(T$1&amp;"."&amp;$A3127&amp;"."&amp;$B3127,Mappings[[Lookup Name]:[Source Reference]],2,FALSE),"")</f>
        <v/>
      </c>
      <c r="U3127" s="6" t="str">
        <f>IFERROR(VLOOKUP(U$1&amp;"."&amp;$A3127&amp;"."&amp;$B3127,Mappings[[Lookup Name]:[Source Reference]],2,FALSE),"")</f>
        <v/>
      </c>
      <c r="V3127" s="6" t="str">
        <f>IFERROR(VLOOKUP(V$1&amp;"."&amp;$A3127&amp;"."&amp;$B3127,Mappings[[Lookup Name]:[Source Reference]],2,FALSE),"")</f>
        <v/>
      </c>
      <c r="W3127" s="6" t="str">
        <f>IFERROR(VLOOKUP(W$1&amp;"."&amp;$A3127&amp;"."&amp;$B3127,Mappings[[Lookup Name]:[Source Reference]],2,FALSE),"")</f>
        <v/>
      </c>
    </row>
    <row r="3128" spans="1:23" x14ac:dyDescent="0.3">
      <c r="A3128" t="s">
        <v>1786</v>
      </c>
      <c r="B3128" s="6" t="s">
        <v>495</v>
      </c>
      <c r="C3128" s="5">
        <v>163</v>
      </c>
      <c r="D3128" t="s">
        <v>2101</v>
      </c>
      <c r="E3128">
        <v>1</v>
      </c>
      <c r="F3128">
        <v>0</v>
      </c>
      <c r="G3128">
        <v>0</v>
      </c>
      <c r="H3128">
        <v>1</v>
      </c>
      <c r="I3128">
        <v>0</v>
      </c>
      <c r="J3128" t="s">
        <v>2117</v>
      </c>
      <c r="K3128" s="2" t="s">
        <v>2117</v>
      </c>
      <c r="L3128" t="str">
        <f>VLOOKUP(A3128,Tables!$A$2:$B$218,2,FALSE)</f>
        <v/>
      </c>
      <c r="O3128" s="8" t="s">
        <v>3149</v>
      </c>
      <c r="P3128" s="8"/>
      <c r="Q3128" t="str">
        <f t="shared" si="48"/>
        <v>Business Logic</v>
      </c>
      <c r="R3128"/>
      <c r="S3128"/>
      <c r="T3128" s="6" t="str">
        <f>IFERROR(VLOOKUP(T$1&amp;"."&amp;$A3128&amp;"."&amp;$B3128,Mappings[[Lookup Name]:[Source Reference]],2,FALSE),"")</f>
        <v/>
      </c>
      <c r="U3128" s="6" t="str">
        <f>IFERROR(VLOOKUP(U$1&amp;"."&amp;$A3128&amp;"."&amp;$B3128,Mappings[[Lookup Name]:[Source Reference]],2,FALSE),"")</f>
        <v/>
      </c>
      <c r="V3128" s="6" t="str">
        <f>IFERROR(VLOOKUP(V$1&amp;"."&amp;$A3128&amp;"."&amp;$B3128,Mappings[[Lookup Name]:[Source Reference]],2,FALSE),"")</f>
        <v/>
      </c>
      <c r="W3128" s="6" t="str">
        <f>IFERROR(VLOOKUP(W$1&amp;"."&amp;$A3128&amp;"."&amp;$B3128,Mappings[[Lookup Name]:[Source Reference]],2,FALSE),"")</f>
        <v/>
      </c>
    </row>
    <row r="3129" spans="1:23" x14ac:dyDescent="0.3">
      <c r="A3129" t="s">
        <v>1786</v>
      </c>
      <c r="B3129" s="6" t="s">
        <v>496</v>
      </c>
      <c r="C3129" s="5">
        <v>164</v>
      </c>
      <c r="D3129" t="s">
        <v>2103</v>
      </c>
      <c r="E3129">
        <v>8</v>
      </c>
      <c r="F3129">
        <v>19</v>
      </c>
      <c r="G3129">
        <v>4</v>
      </c>
      <c r="H3129">
        <v>1</v>
      </c>
      <c r="I3129">
        <v>0</v>
      </c>
      <c r="J3129" t="s">
        <v>2117</v>
      </c>
      <c r="K3129" s="2" t="s">
        <v>2117</v>
      </c>
      <c r="L3129" t="str">
        <f>VLOOKUP(A3129,Tables!$A$2:$B$218,2,FALSE)</f>
        <v/>
      </c>
      <c r="O3129" s="8" t="s">
        <v>3149</v>
      </c>
      <c r="P3129" s="8"/>
      <c r="Q3129" t="str">
        <f t="shared" si="48"/>
        <v>Business Logic</v>
      </c>
      <c r="R3129"/>
      <c r="S3129"/>
      <c r="T3129" s="6" t="str">
        <f>IFERROR(VLOOKUP(T$1&amp;"."&amp;$A3129&amp;"."&amp;$B3129,Mappings[[Lookup Name]:[Source Reference]],2,FALSE),"")</f>
        <v/>
      </c>
      <c r="U3129" s="6" t="str">
        <f>IFERROR(VLOOKUP(U$1&amp;"."&amp;$A3129&amp;"."&amp;$B3129,Mappings[[Lookup Name]:[Source Reference]],2,FALSE),"")</f>
        <v/>
      </c>
      <c r="V3129" s="6" t="str">
        <f>IFERROR(VLOOKUP(V$1&amp;"."&amp;$A3129&amp;"."&amp;$B3129,Mappings[[Lookup Name]:[Source Reference]],2,FALSE),"")</f>
        <v/>
      </c>
      <c r="W3129" s="6" t="str">
        <f>IFERROR(VLOOKUP(W$1&amp;"."&amp;$A3129&amp;"."&amp;$B3129,Mappings[[Lookup Name]:[Source Reference]],2,FALSE),"")</f>
        <v/>
      </c>
    </row>
    <row r="3130" spans="1:23" x14ac:dyDescent="0.3">
      <c r="A3130" t="s">
        <v>1786</v>
      </c>
      <c r="B3130" s="6" t="s">
        <v>497</v>
      </c>
      <c r="C3130" s="5">
        <v>165</v>
      </c>
      <c r="D3130" t="s">
        <v>2103</v>
      </c>
      <c r="E3130">
        <v>8</v>
      </c>
      <c r="F3130">
        <v>19</v>
      </c>
      <c r="G3130">
        <v>4</v>
      </c>
      <c r="H3130">
        <v>1</v>
      </c>
      <c r="I3130">
        <v>0</v>
      </c>
      <c r="J3130" t="s">
        <v>2117</v>
      </c>
      <c r="K3130" s="2" t="s">
        <v>2117</v>
      </c>
      <c r="L3130" t="str">
        <f>VLOOKUP(A3130,Tables!$A$2:$B$218,2,FALSE)</f>
        <v/>
      </c>
      <c r="O3130" s="8" t="s">
        <v>3149</v>
      </c>
      <c r="P3130" s="8"/>
      <c r="Q3130" t="str">
        <f t="shared" si="48"/>
        <v>Business Logic</v>
      </c>
      <c r="R3130"/>
      <c r="S3130"/>
      <c r="T3130" s="6" t="str">
        <f>IFERROR(VLOOKUP(T$1&amp;"."&amp;$A3130&amp;"."&amp;$B3130,Mappings[[Lookup Name]:[Source Reference]],2,FALSE),"")</f>
        <v/>
      </c>
      <c r="U3130" s="6" t="str">
        <f>IFERROR(VLOOKUP(U$1&amp;"."&amp;$A3130&amp;"."&amp;$B3130,Mappings[[Lookup Name]:[Source Reference]],2,FALSE),"")</f>
        <v/>
      </c>
      <c r="V3130" s="6" t="str">
        <f>IFERROR(VLOOKUP(V$1&amp;"."&amp;$A3130&amp;"."&amp;$B3130,Mappings[[Lookup Name]:[Source Reference]],2,FALSE),"")</f>
        <v/>
      </c>
      <c r="W3130" s="6" t="str">
        <f>IFERROR(VLOOKUP(W$1&amp;"."&amp;$A3130&amp;"."&amp;$B3130,Mappings[[Lookup Name]:[Source Reference]],2,FALSE),"")</f>
        <v/>
      </c>
    </row>
    <row r="3131" spans="1:23" x14ac:dyDescent="0.3">
      <c r="A3131" t="s">
        <v>1786</v>
      </c>
      <c r="B3131" s="6" t="s">
        <v>498</v>
      </c>
      <c r="C3131" s="5">
        <v>166</v>
      </c>
      <c r="D3131" t="s">
        <v>2103</v>
      </c>
      <c r="E3131">
        <v>8</v>
      </c>
      <c r="F3131">
        <v>19</v>
      </c>
      <c r="G3131">
        <v>4</v>
      </c>
      <c r="H3131">
        <v>1</v>
      </c>
      <c r="I3131">
        <v>0</v>
      </c>
      <c r="J3131" t="s">
        <v>2117</v>
      </c>
      <c r="K3131" s="2" t="s">
        <v>2117</v>
      </c>
      <c r="L3131" t="str">
        <f>VLOOKUP(A3131,Tables!$A$2:$B$218,2,FALSE)</f>
        <v/>
      </c>
      <c r="O3131" s="8" t="s">
        <v>3149</v>
      </c>
      <c r="P3131" s="8"/>
      <c r="Q3131" t="str">
        <f t="shared" si="48"/>
        <v>Business Logic</v>
      </c>
      <c r="R3131"/>
      <c r="S3131"/>
      <c r="T3131" s="6" t="str">
        <f>IFERROR(VLOOKUP(T$1&amp;"."&amp;$A3131&amp;"."&amp;$B3131,Mappings[[Lookup Name]:[Source Reference]],2,FALSE),"")</f>
        <v/>
      </c>
      <c r="U3131" s="6" t="str">
        <f>IFERROR(VLOOKUP(U$1&amp;"."&amp;$A3131&amp;"."&amp;$B3131,Mappings[[Lookup Name]:[Source Reference]],2,FALSE),"")</f>
        <v/>
      </c>
      <c r="V3131" s="6" t="str">
        <f>IFERROR(VLOOKUP(V$1&amp;"."&amp;$A3131&amp;"."&amp;$B3131,Mappings[[Lookup Name]:[Source Reference]],2,FALSE),"")</f>
        <v/>
      </c>
      <c r="W3131" s="6" t="str">
        <f>IFERROR(VLOOKUP(W$1&amp;"."&amp;$A3131&amp;"."&amp;$B3131,Mappings[[Lookup Name]:[Source Reference]],2,FALSE),"")</f>
        <v/>
      </c>
    </row>
    <row r="3132" spans="1:23" x14ac:dyDescent="0.3">
      <c r="A3132" t="s">
        <v>1786</v>
      </c>
      <c r="B3132" s="6" t="s">
        <v>499</v>
      </c>
      <c r="C3132" s="5">
        <v>167</v>
      </c>
      <c r="D3132" t="s">
        <v>2101</v>
      </c>
      <c r="E3132">
        <v>1</v>
      </c>
      <c r="F3132">
        <v>0</v>
      </c>
      <c r="G3132">
        <v>0</v>
      </c>
      <c r="H3132">
        <v>1</v>
      </c>
      <c r="I3132">
        <v>0</v>
      </c>
      <c r="J3132" t="s">
        <v>2117</v>
      </c>
      <c r="K3132" s="2" t="s">
        <v>2117</v>
      </c>
      <c r="L3132" t="str">
        <f>VLOOKUP(A3132,Tables!$A$2:$B$218,2,FALSE)</f>
        <v/>
      </c>
      <c r="O3132" s="8" t="s">
        <v>3149</v>
      </c>
      <c r="P3132" s="8"/>
      <c r="Q3132" t="str">
        <f t="shared" si="48"/>
        <v>Business Logic</v>
      </c>
      <c r="R3132"/>
      <c r="S3132"/>
      <c r="T3132" s="6" t="str">
        <f>IFERROR(VLOOKUP(T$1&amp;"."&amp;$A3132&amp;"."&amp;$B3132,Mappings[[Lookup Name]:[Source Reference]],2,FALSE),"")</f>
        <v/>
      </c>
      <c r="U3132" s="6" t="str">
        <f>IFERROR(VLOOKUP(U$1&amp;"."&amp;$A3132&amp;"."&amp;$B3132,Mappings[[Lookup Name]:[Source Reference]],2,FALSE),"")</f>
        <v/>
      </c>
      <c r="V3132" s="6" t="str">
        <f>IFERROR(VLOOKUP(V$1&amp;"."&amp;$A3132&amp;"."&amp;$B3132,Mappings[[Lookup Name]:[Source Reference]],2,FALSE),"")</f>
        <v/>
      </c>
      <c r="W3132" s="6" t="str">
        <f>IFERROR(VLOOKUP(W$1&amp;"."&amp;$A3132&amp;"."&amp;$B3132,Mappings[[Lookup Name]:[Source Reference]],2,FALSE),"")</f>
        <v/>
      </c>
    </row>
    <row r="3133" spans="1:23" x14ac:dyDescent="0.3">
      <c r="A3133" t="s">
        <v>1786</v>
      </c>
      <c r="B3133" s="6" t="s">
        <v>35</v>
      </c>
      <c r="C3133" s="5">
        <v>168</v>
      </c>
      <c r="D3133" t="s">
        <v>2102</v>
      </c>
      <c r="E3133">
        <v>120</v>
      </c>
      <c r="F3133">
        <v>0</v>
      </c>
      <c r="G3133">
        <v>0</v>
      </c>
      <c r="H3133">
        <v>0</v>
      </c>
      <c r="I3133">
        <v>0</v>
      </c>
      <c r="J3133" t="s">
        <v>2117</v>
      </c>
      <c r="K3133" s="2" t="s">
        <v>2117</v>
      </c>
      <c r="L3133" t="str">
        <f>VLOOKUP(A3133,Tables!$A$2:$B$218,2,FALSE)</f>
        <v/>
      </c>
      <c r="O3133" s="8" t="s">
        <v>3149</v>
      </c>
      <c r="P3133" s="8"/>
      <c r="Q3133" t="str">
        <f t="shared" si="48"/>
        <v>ETL Audit Process</v>
      </c>
      <c r="R3133"/>
      <c r="S3133"/>
      <c r="T3133" s="6" t="str">
        <f>IFERROR(VLOOKUP(T$1&amp;"."&amp;$A3133&amp;"."&amp;$B3133,Mappings[[Lookup Name]:[Source Reference]],2,FALSE),"")</f>
        <v/>
      </c>
      <c r="U3133" s="6" t="str">
        <f>IFERROR(VLOOKUP(U$1&amp;"."&amp;$A3133&amp;"."&amp;$B3133,Mappings[[Lookup Name]:[Source Reference]],2,FALSE),"")</f>
        <v/>
      </c>
      <c r="V3133" s="6" t="str">
        <f>IFERROR(VLOOKUP(V$1&amp;"."&amp;$A3133&amp;"."&amp;$B3133,Mappings[[Lookup Name]:[Source Reference]],2,FALSE),"")</f>
        <v/>
      </c>
      <c r="W3133" s="6" t="str">
        <f>IFERROR(VLOOKUP(W$1&amp;"."&amp;$A3133&amp;"."&amp;$B3133,Mappings[[Lookup Name]:[Source Reference]],2,FALSE),"")</f>
        <v/>
      </c>
    </row>
    <row r="3134" spans="1:23" x14ac:dyDescent="0.3">
      <c r="A3134" t="s">
        <v>1786</v>
      </c>
      <c r="B3134" s="6" t="s">
        <v>36</v>
      </c>
      <c r="C3134" s="5">
        <v>169</v>
      </c>
      <c r="D3134" t="s">
        <v>2098</v>
      </c>
      <c r="E3134">
        <v>8</v>
      </c>
      <c r="F3134">
        <v>23</v>
      </c>
      <c r="G3134">
        <v>3</v>
      </c>
      <c r="H3134">
        <v>0</v>
      </c>
      <c r="I3134">
        <v>0</v>
      </c>
      <c r="J3134" t="s">
        <v>2117</v>
      </c>
      <c r="K3134" s="2" t="s">
        <v>2117</v>
      </c>
      <c r="L3134" t="str">
        <f>VLOOKUP(A3134,Tables!$A$2:$B$218,2,FALSE)</f>
        <v/>
      </c>
      <c r="O3134" s="8" t="s">
        <v>3149</v>
      </c>
      <c r="P3134" s="8"/>
      <c r="Q3134" t="str">
        <f t="shared" si="48"/>
        <v>ETL Audit Process</v>
      </c>
      <c r="R3134"/>
      <c r="S3134"/>
      <c r="T3134" s="6" t="str">
        <f>IFERROR(VLOOKUP(T$1&amp;"."&amp;$A3134&amp;"."&amp;$B3134,Mappings[[Lookup Name]:[Source Reference]],2,FALSE),"")</f>
        <v/>
      </c>
      <c r="U3134" s="6" t="str">
        <f>IFERROR(VLOOKUP(U$1&amp;"."&amp;$A3134&amp;"."&amp;$B3134,Mappings[[Lookup Name]:[Source Reference]],2,FALSE),"")</f>
        <v/>
      </c>
      <c r="V3134" s="6" t="str">
        <f>IFERROR(VLOOKUP(V$1&amp;"."&amp;$A3134&amp;"."&amp;$B3134,Mappings[[Lookup Name]:[Source Reference]],2,FALSE),"")</f>
        <v/>
      </c>
      <c r="W3134" s="6" t="str">
        <f>IFERROR(VLOOKUP(W$1&amp;"."&amp;$A3134&amp;"."&amp;$B3134,Mappings[[Lookup Name]:[Source Reference]],2,FALSE),"")</f>
        <v/>
      </c>
    </row>
    <row r="3135" spans="1:23" x14ac:dyDescent="0.3">
      <c r="A3135" t="s">
        <v>1786</v>
      </c>
      <c r="B3135" s="6" t="s">
        <v>37</v>
      </c>
      <c r="C3135" s="5">
        <v>170</v>
      </c>
      <c r="D3135" t="s">
        <v>2102</v>
      </c>
      <c r="E3135">
        <v>120</v>
      </c>
      <c r="F3135">
        <v>0</v>
      </c>
      <c r="G3135">
        <v>0</v>
      </c>
      <c r="H3135">
        <v>0</v>
      </c>
      <c r="I3135">
        <v>0</v>
      </c>
      <c r="J3135" t="s">
        <v>2117</v>
      </c>
      <c r="K3135" s="2" t="s">
        <v>2117</v>
      </c>
      <c r="L3135" t="str">
        <f>VLOOKUP(A3135,Tables!$A$2:$B$218,2,FALSE)</f>
        <v/>
      </c>
      <c r="O3135" s="8" t="s">
        <v>3149</v>
      </c>
      <c r="P3135" s="8"/>
      <c r="Q3135" t="str">
        <f t="shared" si="48"/>
        <v>ETL Audit Process</v>
      </c>
      <c r="R3135"/>
      <c r="S3135"/>
      <c r="T3135" s="6" t="str">
        <f>IFERROR(VLOOKUP(T$1&amp;"."&amp;$A3135&amp;"."&amp;$B3135,Mappings[[Lookup Name]:[Source Reference]],2,FALSE),"")</f>
        <v/>
      </c>
      <c r="U3135" s="6" t="str">
        <f>IFERROR(VLOOKUP(U$1&amp;"."&amp;$A3135&amp;"."&amp;$B3135,Mappings[[Lookup Name]:[Source Reference]],2,FALSE),"")</f>
        <v/>
      </c>
      <c r="V3135" s="6" t="str">
        <f>IFERROR(VLOOKUP(V$1&amp;"."&amp;$A3135&amp;"."&amp;$B3135,Mappings[[Lookup Name]:[Source Reference]],2,FALSE),"")</f>
        <v/>
      </c>
      <c r="W3135" s="6" t="str">
        <f>IFERROR(VLOOKUP(W$1&amp;"."&amp;$A3135&amp;"."&amp;$B3135,Mappings[[Lookup Name]:[Source Reference]],2,FALSE),"")</f>
        <v/>
      </c>
    </row>
    <row r="3136" spans="1:23" x14ac:dyDescent="0.3">
      <c r="A3136" t="s">
        <v>1786</v>
      </c>
      <c r="B3136" s="6" t="s">
        <v>38</v>
      </c>
      <c r="C3136" s="5">
        <v>171</v>
      </c>
      <c r="D3136" t="s">
        <v>2098</v>
      </c>
      <c r="E3136">
        <v>8</v>
      </c>
      <c r="F3136">
        <v>23</v>
      </c>
      <c r="G3136">
        <v>3</v>
      </c>
      <c r="H3136">
        <v>0</v>
      </c>
      <c r="I3136">
        <v>0</v>
      </c>
      <c r="J3136" t="s">
        <v>2117</v>
      </c>
      <c r="K3136" s="2" t="s">
        <v>2117</v>
      </c>
      <c r="L3136" t="str">
        <f>VLOOKUP(A3136,Tables!$A$2:$B$218,2,FALSE)</f>
        <v/>
      </c>
      <c r="O3136" s="8" t="s">
        <v>3149</v>
      </c>
      <c r="P3136" s="8"/>
      <c r="Q3136" t="str">
        <f t="shared" si="48"/>
        <v>ETL Audit Process</v>
      </c>
      <c r="R3136"/>
      <c r="S3136"/>
      <c r="T3136" s="6" t="str">
        <f>IFERROR(VLOOKUP(T$1&amp;"."&amp;$A3136&amp;"."&amp;$B3136,Mappings[[Lookup Name]:[Source Reference]],2,FALSE),"")</f>
        <v/>
      </c>
      <c r="U3136" s="6" t="str">
        <f>IFERROR(VLOOKUP(U$1&amp;"."&amp;$A3136&amp;"."&amp;$B3136,Mappings[[Lookup Name]:[Source Reference]],2,FALSE),"")</f>
        <v/>
      </c>
      <c r="V3136" s="6" t="str">
        <f>IFERROR(VLOOKUP(V$1&amp;"."&amp;$A3136&amp;"."&amp;$B3136,Mappings[[Lookup Name]:[Source Reference]],2,FALSE),"")</f>
        <v/>
      </c>
      <c r="W3136" s="6" t="str">
        <f>IFERROR(VLOOKUP(W$1&amp;"."&amp;$A3136&amp;"."&amp;$B3136,Mappings[[Lookup Name]:[Source Reference]],2,FALSE),"")</f>
        <v/>
      </c>
    </row>
    <row r="3137" spans="1:23" x14ac:dyDescent="0.3">
      <c r="A3137" t="s">
        <v>1786</v>
      </c>
      <c r="B3137" s="6" t="s">
        <v>16</v>
      </c>
      <c r="C3137" s="5">
        <v>172</v>
      </c>
      <c r="D3137" t="s">
        <v>2099</v>
      </c>
      <c r="E3137">
        <v>4</v>
      </c>
      <c r="F3137">
        <v>10</v>
      </c>
      <c r="G3137">
        <v>0</v>
      </c>
      <c r="H3137">
        <v>0</v>
      </c>
      <c r="I3137">
        <v>0</v>
      </c>
      <c r="J3137" t="s">
        <v>2117</v>
      </c>
      <c r="K3137" s="2" t="s">
        <v>2117</v>
      </c>
      <c r="L3137" t="str">
        <f>VLOOKUP(A3137,Tables!$A$2:$B$218,2,FALSE)</f>
        <v/>
      </c>
      <c r="O3137" s="8" t="s">
        <v>3149</v>
      </c>
      <c r="P3137" s="8"/>
      <c r="Q3137" t="str">
        <f t="shared" si="48"/>
        <v>ETL Audit Process</v>
      </c>
      <c r="R3137"/>
      <c r="S3137"/>
      <c r="T3137" s="6" t="str">
        <f>IFERROR(VLOOKUP(T$1&amp;"."&amp;$A3137&amp;"."&amp;$B3137,Mappings[[Lookup Name]:[Source Reference]],2,FALSE),"")</f>
        <v/>
      </c>
      <c r="U3137" s="6" t="str">
        <f>IFERROR(VLOOKUP(U$1&amp;"."&amp;$A3137&amp;"."&amp;$B3137,Mappings[[Lookup Name]:[Source Reference]],2,FALSE),"")</f>
        <v/>
      </c>
      <c r="V3137" s="6" t="str">
        <f>IFERROR(VLOOKUP(V$1&amp;"."&amp;$A3137&amp;"."&amp;$B3137,Mappings[[Lookup Name]:[Source Reference]],2,FALSE),"")</f>
        <v/>
      </c>
      <c r="W3137" s="6" t="str">
        <f>IFERROR(VLOOKUP(W$1&amp;"."&amp;$A3137&amp;"."&amp;$B3137,Mappings[[Lookup Name]:[Source Reference]],2,FALSE),"")</f>
        <v/>
      </c>
    </row>
    <row r="3138" spans="1:23" x14ac:dyDescent="0.3">
      <c r="A3138" t="s">
        <v>1786</v>
      </c>
      <c r="B3138" s="6" t="s">
        <v>17</v>
      </c>
      <c r="C3138" s="5">
        <v>173</v>
      </c>
      <c r="D3138" t="s">
        <v>2099</v>
      </c>
      <c r="E3138">
        <v>4</v>
      </c>
      <c r="F3138">
        <v>10</v>
      </c>
      <c r="G3138">
        <v>0</v>
      </c>
      <c r="H3138">
        <v>0</v>
      </c>
      <c r="I3138">
        <v>0</v>
      </c>
      <c r="J3138" t="s">
        <v>2117</v>
      </c>
      <c r="K3138" s="2" t="s">
        <v>2117</v>
      </c>
      <c r="L3138" t="str">
        <f>VLOOKUP(A3138,Tables!$A$2:$B$218,2,FALSE)</f>
        <v/>
      </c>
      <c r="O3138" s="8" t="s">
        <v>3149</v>
      </c>
      <c r="P3138" s="8"/>
      <c r="Q3138" t="str">
        <f t="shared" si="48"/>
        <v>ETL Audit Process</v>
      </c>
      <c r="R3138"/>
      <c r="S3138"/>
      <c r="T3138" s="6" t="str">
        <f>IFERROR(VLOOKUP(T$1&amp;"."&amp;$A3138&amp;"."&amp;$B3138,Mappings[[Lookup Name]:[Source Reference]],2,FALSE),"")</f>
        <v/>
      </c>
      <c r="U3138" s="6" t="str">
        <f>IFERROR(VLOOKUP(U$1&amp;"."&amp;$A3138&amp;"."&amp;$B3138,Mappings[[Lookup Name]:[Source Reference]],2,FALSE),"")</f>
        <v/>
      </c>
      <c r="V3138" s="6" t="str">
        <f>IFERROR(VLOOKUP(V$1&amp;"."&amp;$A3138&amp;"."&amp;$B3138,Mappings[[Lookup Name]:[Source Reference]],2,FALSE),"")</f>
        <v/>
      </c>
      <c r="W3138" s="6" t="str">
        <f>IFERROR(VLOOKUP(W$1&amp;"."&amp;$A3138&amp;"."&amp;$B3138,Mappings[[Lookup Name]:[Source Reference]],2,FALSE),"")</f>
        <v/>
      </c>
    </row>
    <row r="3139" spans="1:23" ht="31.2" x14ac:dyDescent="0.3">
      <c r="A3139" t="s">
        <v>1786</v>
      </c>
      <c r="B3139" s="6" t="s">
        <v>18</v>
      </c>
      <c r="C3139" s="5">
        <v>174</v>
      </c>
      <c r="D3139" t="s">
        <v>2099</v>
      </c>
      <c r="E3139">
        <v>4</v>
      </c>
      <c r="F3139">
        <v>10</v>
      </c>
      <c r="G3139">
        <v>0</v>
      </c>
      <c r="H3139">
        <v>0</v>
      </c>
      <c r="I3139">
        <v>0</v>
      </c>
      <c r="J3139" t="s">
        <v>2120</v>
      </c>
      <c r="K3139" s="2" t="s">
        <v>2361</v>
      </c>
      <c r="L3139" t="str">
        <f>VLOOKUP(A3139,Tables!$A$2:$B$218,2,FALSE)</f>
        <v/>
      </c>
      <c r="O3139" s="8" t="s">
        <v>3149</v>
      </c>
      <c r="P3139" s="8"/>
      <c r="Q3139" t="str">
        <f t="shared" ref="Q3139:Q3202" si="49">IF(B3139="Source_System_SID","Link to Source System",IF(OR(B3139="Created_By_ID",B3139="Created_by_Date",B3139="Last_Updated_By_Date",B3139="Last_Updated_By_ID",B3139="Audit_SID",B3139="Update_Audit_SID"),"ETL Audit Process",IF(RIGHT(B3139,3)="SID","System Generated","Business Logic")))</f>
        <v>Link to Source System</v>
      </c>
      <c r="R3139"/>
      <c r="S3139"/>
      <c r="T3139" s="6" t="str">
        <f>IFERROR(VLOOKUP(T$1&amp;"."&amp;$A3139&amp;"."&amp;$B3139,Mappings[[Lookup Name]:[Source Reference]],2,FALSE),"")</f>
        <v/>
      </c>
      <c r="U3139" s="6" t="str">
        <f>IFERROR(VLOOKUP(U$1&amp;"."&amp;$A3139&amp;"."&amp;$B3139,Mappings[[Lookup Name]:[Source Reference]],2,FALSE),"")</f>
        <v/>
      </c>
      <c r="V3139" s="6" t="str">
        <f>IFERROR(VLOOKUP(V$1&amp;"."&amp;$A3139&amp;"."&amp;$B3139,Mappings[[Lookup Name]:[Source Reference]],2,FALSE),"")</f>
        <v/>
      </c>
      <c r="W3139" s="6" t="str">
        <f>IFERROR(VLOOKUP(W$1&amp;"."&amp;$A3139&amp;"."&amp;$B3139,Mappings[[Lookup Name]:[Source Reference]],2,FALSE),"")</f>
        <v/>
      </c>
    </row>
    <row r="3140" spans="1:23" x14ac:dyDescent="0.3">
      <c r="A3140" t="s">
        <v>1787</v>
      </c>
      <c r="B3140" s="6" t="s">
        <v>518</v>
      </c>
      <c r="C3140" s="5">
        <v>1</v>
      </c>
      <c r="D3140" t="s">
        <v>2099</v>
      </c>
      <c r="E3140">
        <v>4</v>
      </c>
      <c r="F3140">
        <v>10</v>
      </c>
      <c r="G3140">
        <v>0</v>
      </c>
      <c r="H3140">
        <v>0</v>
      </c>
      <c r="I3140">
        <v>1</v>
      </c>
      <c r="J3140" t="s">
        <v>2117</v>
      </c>
      <c r="K3140" s="2" t="s">
        <v>2117</v>
      </c>
      <c r="L3140" t="str">
        <f>VLOOKUP(A3140,Tables!$A$2:$B$218,2,FALSE)</f>
        <v>Truven</v>
      </c>
      <c r="O3140" s="8" t="s">
        <v>3149</v>
      </c>
      <c r="P3140" s="8"/>
      <c r="Q3140" t="str">
        <f t="shared" si="49"/>
        <v>System Generated</v>
      </c>
      <c r="R3140"/>
      <c r="S3140"/>
      <c r="T3140" s="6" t="str">
        <f>IFERROR(VLOOKUP(T$1&amp;"."&amp;$A3140&amp;"."&amp;$B3140,Mappings[[Lookup Name]:[Source Reference]],2,FALSE),"")</f>
        <v/>
      </c>
      <c r="U3140" s="6" t="str">
        <f>IFERROR(VLOOKUP(U$1&amp;"."&amp;$A3140&amp;"."&amp;$B3140,Mappings[[Lookup Name]:[Source Reference]],2,FALSE),"")</f>
        <v/>
      </c>
      <c r="V3140" s="6" t="str">
        <f>IFERROR(VLOOKUP(V$1&amp;"."&amp;$A3140&amp;"."&amp;$B3140,Mappings[[Lookup Name]:[Source Reference]],2,FALSE),"")</f>
        <v/>
      </c>
      <c r="W3140" s="6" t="str">
        <f>IFERROR(VLOOKUP(W$1&amp;"."&amp;$A3140&amp;"."&amp;$B3140,Mappings[[Lookup Name]:[Source Reference]],2,FALSE),"")</f>
        <v/>
      </c>
    </row>
    <row r="3141" spans="1:23" x14ac:dyDescent="0.3">
      <c r="A3141" t="s">
        <v>1787</v>
      </c>
      <c r="B3141" s="6" t="s">
        <v>520</v>
      </c>
      <c r="C3141" s="5">
        <v>2</v>
      </c>
      <c r="D3141" t="s">
        <v>2102</v>
      </c>
      <c r="E3141">
        <v>255</v>
      </c>
      <c r="F3141">
        <v>0</v>
      </c>
      <c r="G3141">
        <v>0</v>
      </c>
      <c r="H3141">
        <v>1</v>
      </c>
      <c r="I3141">
        <v>0</v>
      </c>
      <c r="J3141" t="s">
        <v>2117</v>
      </c>
      <c r="K3141" s="2" t="s">
        <v>2117</v>
      </c>
      <c r="L3141" t="str">
        <f>VLOOKUP(A3141,Tables!$A$2:$B$218,2,FALSE)</f>
        <v>Truven</v>
      </c>
      <c r="O3141" s="8" t="s">
        <v>3149</v>
      </c>
      <c r="P3141" s="8"/>
      <c r="Q3141" t="str">
        <f t="shared" si="49"/>
        <v>Business Logic</v>
      </c>
      <c r="R3141"/>
      <c r="S3141"/>
      <c r="T3141" s="6" t="str">
        <f>IFERROR(VLOOKUP(T$1&amp;"."&amp;$A3141&amp;"."&amp;$B3141,Mappings[[Lookup Name]:[Source Reference]],2,FALSE),"")</f>
        <v/>
      </c>
      <c r="U3141" s="6" t="str">
        <f>IFERROR(VLOOKUP(U$1&amp;"."&amp;$A3141&amp;"."&amp;$B3141,Mappings[[Lookup Name]:[Source Reference]],2,FALSE),"")</f>
        <v/>
      </c>
      <c r="V3141" s="6" t="str">
        <f>IFERROR(VLOOKUP(V$1&amp;"."&amp;$A3141&amp;"."&amp;$B3141,Mappings[[Lookup Name]:[Source Reference]],2,FALSE),"")</f>
        <v/>
      </c>
      <c r="W3141" s="6" t="str">
        <f>IFERROR(VLOOKUP(W$1&amp;"."&amp;$A3141&amp;"."&amp;$B3141,Mappings[[Lookup Name]:[Source Reference]],2,FALSE),"")</f>
        <v/>
      </c>
    </row>
    <row r="3142" spans="1:23" x14ac:dyDescent="0.3">
      <c r="A3142" t="s">
        <v>1787</v>
      </c>
      <c r="B3142" s="6" t="s">
        <v>1788</v>
      </c>
      <c r="C3142" s="5">
        <v>3</v>
      </c>
      <c r="D3142" t="s">
        <v>2102</v>
      </c>
      <c r="E3142">
        <v>4000</v>
      </c>
      <c r="F3142">
        <v>0</v>
      </c>
      <c r="G3142">
        <v>0</v>
      </c>
      <c r="H3142">
        <v>1</v>
      </c>
      <c r="I3142">
        <v>0</v>
      </c>
      <c r="J3142" t="s">
        <v>2117</v>
      </c>
      <c r="K3142" s="2" t="s">
        <v>2117</v>
      </c>
      <c r="L3142" t="str">
        <f>VLOOKUP(A3142,Tables!$A$2:$B$218,2,FALSE)</f>
        <v>Truven</v>
      </c>
      <c r="O3142" s="8" t="s">
        <v>3149</v>
      </c>
      <c r="P3142" s="8"/>
      <c r="Q3142" t="str">
        <f t="shared" si="49"/>
        <v>Business Logic</v>
      </c>
      <c r="R3142"/>
      <c r="S3142"/>
      <c r="T3142" s="6" t="str">
        <f>IFERROR(VLOOKUP(T$1&amp;"."&amp;$A3142&amp;"."&amp;$B3142,Mappings[[Lookup Name]:[Source Reference]],2,FALSE),"")</f>
        <v/>
      </c>
      <c r="U3142" s="6" t="str">
        <f>IFERROR(VLOOKUP(U$1&amp;"."&amp;$A3142&amp;"."&amp;$B3142,Mappings[[Lookup Name]:[Source Reference]],2,FALSE),"")</f>
        <v/>
      </c>
      <c r="V3142" s="6" t="str">
        <f>IFERROR(VLOOKUP(V$1&amp;"."&amp;$A3142&amp;"."&amp;$B3142,Mappings[[Lookup Name]:[Source Reference]],2,FALSE),"")</f>
        <v/>
      </c>
      <c r="W3142" s="6" t="str">
        <f>IFERROR(VLOOKUP(W$1&amp;"."&amp;$A3142&amp;"."&amp;$B3142,Mappings[[Lookup Name]:[Source Reference]],2,FALSE),"")</f>
        <v/>
      </c>
    </row>
    <row r="3143" spans="1:23" x14ac:dyDescent="0.3">
      <c r="A3143" t="s">
        <v>1787</v>
      </c>
      <c r="B3143" s="6" t="s">
        <v>708</v>
      </c>
      <c r="C3143" s="5">
        <v>4</v>
      </c>
      <c r="D3143" t="s">
        <v>2102</v>
      </c>
      <c r="E3143">
        <v>255</v>
      </c>
      <c r="F3143">
        <v>0</v>
      </c>
      <c r="G3143">
        <v>0</v>
      </c>
      <c r="H3143">
        <v>1</v>
      </c>
      <c r="I3143">
        <v>0</v>
      </c>
      <c r="J3143" t="s">
        <v>2117</v>
      </c>
      <c r="K3143" s="2" t="s">
        <v>2117</v>
      </c>
      <c r="L3143" t="str">
        <f>VLOOKUP(A3143,Tables!$A$2:$B$218,2,FALSE)</f>
        <v>Truven</v>
      </c>
      <c r="O3143" s="8" t="s">
        <v>3149</v>
      </c>
      <c r="P3143" s="8"/>
      <c r="Q3143" t="str">
        <f t="shared" si="49"/>
        <v>Business Logic</v>
      </c>
      <c r="R3143"/>
      <c r="S3143"/>
      <c r="T3143" s="6" t="str">
        <f>IFERROR(VLOOKUP(T$1&amp;"."&amp;$A3143&amp;"."&amp;$B3143,Mappings[[Lookup Name]:[Source Reference]],2,FALSE),"")</f>
        <v/>
      </c>
      <c r="U3143" s="6" t="str">
        <f>IFERROR(VLOOKUP(U$1&amp;"."&amp;$A3143&amp;"."&amp;$B3143,Mappings[[Lookup Name]:[Source Reference]],2,FALSE),"")</f>
        <v/>
      </c>
      <c r="V3143" s="6" t="str">
        <f>IFERROR(VLOOKUP(V$1&amp;"."&amp;$A3143&amp;"."&amp;$B3143,Mappings[[Lookup Name]:[Source Reference]],2,FALSE),"")</f>
        <v/>
      </c>
      <c r="W3143" s="6" t="str">
        <f>IFERROR(VLOOKUP(W$1&amp;"."&amp;$A3143&amp;"."&amp;$B3143,Mappings[[Lookup Name]:[Source Reference]],2,FALSE),"")</f>
        <v/>
      </c>
    </row>
    <row r="3144" spans="1:23" x14ac:dyDescent="0.3">
      <c r="A3144" t="s">
        <v>1787</v>
      </c>
      <c r="B3144" s="6" t="s">
        <v>709</v>
      </c>
      <c r="C3144" s="5">
        <v>5</v>
      </c>
      <c r="D3144" t="s">
        <v>2102</v>
      </c>
      <c r="E3144">
        <v>4000</v>
      </c>
      <c r="F3144">
        <v>0</v>
      </c>
      <c r="G3144">
        <v>0</v>
      </c>
      <c r="H3144">
        <v>1</v>
      </c>
      <c r="I3144">
        <v>0</v>
      </c>
      <c r="J3144" t="s">
        <v>2117</v>
      </c>
      <c r="K3144" s="2" t="s">
        <v>2117</v>
      </c>
      <c r="L3144" t="str">
        <f>VLOOKUP(A3144,Tables!$A$2:$B$218,2,FALSE)</f>
        <v>Truven</v>
      </c>
      <c r="O3144" s="8" t="s">
        <v>3149</v>
      </c>
      <c r="P3144" s="8"/>
      <c r="Q3144" t="str">
        <f t="shared" si="49"/>
        <v>Business Logic</v>
      </c>
      <c r="R3144"/>
      <c r="S3144"/>
      <c r="T3144" s="6" t="str">
        <f>IFERROR(VLOOKUP(T$1&amp;"."&amp;$A3144&amp;"."&amp;$B3144,Mappings[[Lookup Name]:[Source Reference]],2,FALSE),"")</f>
        <v/>
      </c>
      <c r="U3144" s="6" t="str">
        <f>IFERROR(VLOOKUP(U$1&amp;"."&amp;$A3144&amp;"."&amp;$B3144,Mappings[[Lookup Name]:[Source Reference]],2,FALSE),"")</f>
        <v/>
      </c>
      <c r="V3144" s="6" t="str">
        <f>IFERROR(VLOOKUP(V$1&amp;"."&amp;$A3144&amp;"."&amp;$B3144,Mappings[[Lookup Name]:[Source Reference]],2,FALSE),"")</f>
        <v/>
      </c>
      <c r="W3144" s="6" t="str">
        <f>IFERROR(VLOOKUP(W$1&amp;"."&amp;$A3144&amp;"."&amp;$B3144,Mappings[[Lookup Name]:[Source Reference]],2,FALSE),"")</f>
        <v/>
      </c>
    </row>
    <row r="3145" spans="1:23" x14ac:dyDescent="0.3">
      <c r="A3145" t="s">
        <v>1787</v>
      </c>
      <c r="B3145" s="6" t="s">
        <v>1478</v>
      </c>
      <c r="C3145" s="5">
        <v>6</v>
      </c>
      <c r="D3145" t="s">
        <v>2102</v>
      </c>
      <c r="E3145">
        <v>255</v>
      </c>
      <c r="F3145">
        <v>0</v>
      </c>
      <c r="G3145">
        <v>0</v>
      </c>
      <c r="H3145">
        <v>1</v>
      </c>
      <c r="I3145">
        <v>0</v>
      </c>
      <c r="J3145" t="s">
        <v>2117</v>
      </c>
      <c r="K3145" s="2" t="s">
        <v>2117</v>
      </c>
      <c r="L3145" t="str">
        <f>VLOOKUP(A3145,Tables!$A$2:$B$218,2,FALSE)</f>
        <v>Truven</v>
      </c>
      <c r="O3145" s="8" t="s">
        <v>3149</v>
      </c>
      <c r="P3145" s="8"/>
      <c r="Q3145" t="str">
        <f t="shared" si="49"/>
        <v>Business Logic</v>
      </c>
      <c r="R3145"/>
      <c r="S3145"/>
      <c r="T3145" s="6" t="str">
        <f>IFERROR(VLOOKUP(T$1&amp;"."&amp;$A3145&amp;"."&amp;$B3145,Mappings[[Lookup Name]:[Source Reference]],2,FALSE),"")</f>
        <v/>
      </c>
      <c r="U3145" s="6" t="str">
        <f>IFERROR(VLOOKUP(U$1&amp;"."&amp;$A3145&amp;"."&amp;$B3145,Mappings[[Lookup Name]:[Source Reference]],2,FALSE),"")</f>
        <v/>
      </c>
      <c r="V3145" s="6" t="str">
        <f>IFERROR(VLOOKUP(V$1&amp;"."&amp;$A3145&amp;"."&amp;$B3145,Mappings[[Lookup Name]:[Source Reference]],2,FALSE),"")</f>
        <v/>
      </c>
      <c r="W3145" s="6" t="str">
        <f>IFERROR(VLOOKUP(W$1&amp;"."&amp;$A3145&amp;"."&amp;$B3145,Mappings[[Lookup Name]:[Source Reference]],2,FALSE),"")</f>
        <v/>
      </c>
    </row>
    <row r="3146" spans="1:23" x14ac:dyDescent="0.3">
      <c r="A3146" t="s">
        <v>1787</v>
      </c>
      <c r="B3146" s="6" t="s">
        <v>11</v>
      </c>
      <c r="C3146" s="5">
        <v>7</v>
      </c>
      <c r="D3146" t="s">
        <v>2101</v>
      </c>
      <c r="E3146">
        <v>1</v>
      </c>
      <c r="F3146">
        <v>0</v>
      </c>
      <c r="G3146">
        <v>0</v>
      </c>
      <c r="H3146">
        <v>1</v>
      </c>
      <c r="I3146">
        <v>0</v>
      </c>
      <c r="J3146" t="s">
        <v>2117</v>
      </c>
      <c r="K3146" s="2" t="s">
        <v>2117</v>
      </c>
      <c r="L3146" t="str">
        <f>VLOOKUP(A3146,Tables!$A$2:$B$218,2,FALSE)</f>
        <v>Truven</v>
      </c>
      <c r="O3146" s="8" t="s">
        <v>3149</v>
      </c>
      <c r="P3146" s="8"/>
      <c r="Q3146" t="str">
        <f t="shared" si="49"/>
        <v>Business Logic</v>
      </c>
      <c r="R3146"/>
      <c r="S3146"/>
      <c r="T3146" s="6" t="str">
        <f>IFERROR(VLOOKUP(T$1&amp;"."&amp;$A3146&amp;"."&amp;$B3146,Mappings[[Lookup Name]:[Source Reference]],2,FALSE),"")</f>
        <v/>
      </c>
      <c r="U3146" s="6" t="str">
        <f>IFERROR(VLOOKUP(U$1&amp;"."&amp;$A3146&amp;"."&amp;$B3146,Mappings[[Lookup Name]:[Source Reference]],2,FALSE),"")</f>
        <v/>
      </c>
      <c r="V3146" s="6" t="str">
        <f>IFERROR(VLOOKUP(V$1&amp;"."&amp;$A3146&amp;"."&amp;$B3146,Mappings[[Lookup Name]:[Source Reference]],2,FALSE),"")</f>
        <v/>
      </c>
      <c r="W3146" s="6" t="str">
        <f>IFERROR(VLOOKUP(W$1&amp;"."&amp;$A3146&amp;"."&amp;$B3146,Mappings[[Lookup Name]:[Source Reference]],2,FALSE),"")</f>
        <v/>
      </c>
    </row>
    <row r="3147" spans="1:23" x14ac:dyDescent="0.3">
      <c r="A3147" t="s">
        <v>1787</v>
      </c>
      <c r="B3147" s="6" t="s">
        <v>12</v>
      </c>
      <c r="C3147" s="5">
        <v>8</v>
      </c>
      <c r="D3147" t="s">
        <v>2102</v>
      </c>
      <c r="E3147">
        <v>120</v>
      </c>
      <c r="F3147">
        <v>0</v>
      </c>
      <c r="G3147">
        <v>0</v>
      </c>
      <c r="H3147">
        <v>0</v>
      </c>
      <c r="I3147">
        <v>0</v>
      </c>
      <c r="J3147" t="s">
        <v>2117</v>
      </c>
      <c r="K3147" s="2" t="s">
        <v>2117</v>
      </c>
      <c r="L3147" t="str">
        <f>VLOOKUP(A3147,Tables!$A$2:$B$218,2,FALSE)</f>
        <v>Truven</v>
      </c>
      <c r="O3147" s="8" t="s">
        <v>3149</v>
      </c>
      <c r="P3147" s="8"/>
      <c r="Q3147" t="str">
        <f t="shared" si="49"/>
        <v>ETL Audit Process</v>
      </c>
      <c r="R3147"/>
      <c r="S3147"/>
      <c r="T3147" s="6" t="str">
        <f>IFERROR(VLOOKUP(T$1&amp;"."&amp;$A3147&amp;"."&amp;$B3147,Mappings[[Lookup Name]:[Source Reference]],2,FALSE),"")</f>
        <v/>
      </c>
      <c r="U3147" s="6" t="str">
        <f>IFERROR(VLOOKUP(U$1&amp;"."&amp;$A3147&amp;"."&amp;$B3147,Mappings[[Lookup Name]:[Source Reference]],2,FALSE),"")</f>
        <v/>
      </c>
      <c r="V3147" s="6" t="str">
        <f>IFERROR(VLOOKUP(V$1&amp;"."&amp;$A3147&amp;"."&amp;$B3147,Mappings[[Lookup Name]:[Source Reference]],2,FALSE),"")</f>
        <v/>
      </c>
      <c r="W3147" s="6" t="str">
        <f>IFERROR(VLOOKUP(W$1&amp;"."&amp;$A3147&amp;"."&amp;$B3147,Mappings[[Lookup Name]:[Source Reference]],2,FALSE),"")</f>
        <v/>
      </c>
    </row>
    <row r="3148" spans="1:23" x14ac:dyDescent="0.3">
      <c r="A3148" t="s">
        <v>1787</v>
      </c>
      <c r="B3148" s="6" t="s">
        <v>13</v>
      </c>
      <c r="C3148" s="5">
        <v>9</v>
      </c>
      <c r="D3148" t="s">
        <v>2098</v>
      </c>
      <c r="E3148">
        <v>8</v>
      </c>
      <c r="F3148">
        <v>23</v>
      </c>
      <c r="G3148">
        <v>3</v>
      </c>
      <c r="H3148">
        <v>0</v>
      </c>
      <c r="I3148">
        <v>0</v>
      </c>
      <c r="J3148" t="s">
        <v>2117</v>
      </c>
      <c r="K3148" s="2" t="s">
        <v>2117</v>
      </c>
      <c r="L3148" t="str">
        <f>VLOOKUP(A3148,Tables!$A$2:$B$218,2,FALSE)</f>
        <v>Truven</v>
      </c>
      <c r="O3148" s="8" t="s">
        <v>3149</v>
      </c>
      <c r="P3148" s="8"/>
      <c r="Q3148" t="str">
        <f t="shared" si="49"/>
        <v>ETL Audit Process</v>
      </c>
      <c r="R3148"/>
      <c r="S3148"/>
      <c r="T3148" s="6" t="str">
        <f>IFERROR(VLOOKUP(T$1&amp;"."&amp;$A3148&amp;"."&amp;$B3148,Mappings[[Lookup Name]:[Source Reference]],2,FALSE),"")</f>
        <v/>
      </c>
      <c r="U3148" s="6" t="str">
        <f>IFERROR(VLOOKUP(U$1&amp;"."&amp;$A3148&amp;"."&amp;$B3148,Mappings[[Lookup Name]:[Source Reference]],2,FALSE),"")</f>
        <v/>
      </c>
      <c r="V3148" s="6" t="str">
        <f>IFERROR(VLOOKUP(V$1&amp;"."&amp;$A3148&amp;"."&amp;$B3148,Mappings[[Lookup Name]:[Source Reference]],2,FALSE),"")</f>
        <v/>
      </c>
      <c r="W3148" s="6" t="str">
        <f>IFERROR(VLOOKUP(W$1&amp;"."&amp;$A3148&amp;"."&amp;$B3148,Mappings[[Lookup Name]:[Source Reference]],2,FALSE),"")</f>
        <v/>
      </c>
    </row>
    <row r="3149" spans="1:23" x14ac:dyDescent="0.3">
      <c r="A3149" t="s">
        <v>1787</v>
      </c>
      <c r="B3149" s="6" t="s">
        <v>14</v>
      </c>
      <c r="C3149" s="5">
        <v>10</v>
      </c>
      <c r="D3149" t="s">
        <v>2098</v>
      </c>
      <c r="E3149">
        <v>8</v>
      </c>
      <c r="F3149">
        <v>23</v>
      </c>
      <c r="G3149">
        <v>3</v>
      </c>
      <c r="H3149">
        <v>0</v>
      </c>
      <c r="I3149">
        <v>0</v>
      </c>
      <c r="J3149" t="s">
        <v>2117</v>
      </c>
      <c r="K3149" s="2" t="s">
        <v>2117</v>
      </c>
      <c r="L3149" t="str">
        <f>VLOOKUP(A3149,Tables!$A$2:$B$218,2,FALSE)</f>
        <v>Truven</v>
      </c>
      <c r="O3149" s="8" t="s">
        <v>3149</v>
      </c>
      <c r="P3149" s="8"/>
      <c r="Q3149" t="str">
        <f t="shared" si="49"/>
        <v>ETL Audit Process</v>
      </c>
      <c r="R3149"/>
      <c r="S3149"/>
      <c r="T3149" s="6" t="str">
        <f>IFERROR(VLOOKUP(T$1&amp;"."&amp;$A3149&amp;"."&amp;$B3149,Mappings[[Lookup Name]:[Source Reference]],2,FALSE),"")</f>
        <v/>
      </c>
      <c r="U3149" s="6" t="str">
        <f>IFERROR(VLOOKUP(U$1&amp;"."&amp;$A3149&amp;"."&amp;$B3149,Mappings[[Lookup Name]:[Source Reference]],2,FALSE),"")</f>
        <v/>
      </c>
      <c r="V3149" s="6" t="str">
        <f>IFERROR(VLOOKUP(V$1&amp;"."&amp;$A3149&amp;"."&amp;$B3149,Mappings[[Lookup Name]:[Source Reference]],2,FALSE),"")</f>
        <v/>
      </c>
      <c r="W3149" s="6" t="str">
        <f>IFERROR(VLOOKUP(W$1&amp;"."&amp;$A3149&amp;"."&amp;$B3149,Mappings[[Lookup Name]:[Source Reference]],2,FALSE),"")</f>
        <v/>
      </c>
    </row>
    <row r="3150" spans="1:23" x14ac:dyDescent="0.3">
      <c r="A3150" t="s">
        <v>1787</v>
      </c>
      <c r="B3150" s="6" t="s">
        <v>15</v>
      </c>
      <c r="C3150" s="5">
        <v>11</v>
      </c>
      <c r="D3150" t="s">
        <v>2102</v>
      </c>
      <c r="E3150">
        <v>120</v>
      </c>
      <c r="F3150">
        <v>0</v>
      </c>
      <c r="G3150">
        <v>0</v>
      </c>
      <c r="H3150">
        <v>0</v>
      </c>
      <c r="I3150">
        <v>0</v>
      </c>
      <c r="J3150" t="s">
        <v>2117</v>
      </c>
      <c r="K3150" s="2" t="s">
        <v>2117</v>
      </c>
      <c r="L3150" t="str">
        <f>VLOOKUP(A3150,Tables!$A$2:$B$218,2,FALSE)</f>
        <v>Truven</v>
      </c>
      <c r="O3150" s="8" t="s">
        <v>3149</v>
      </c>
      <c r="P3150" s="8"/>
      <c r="Q3150" t="str">
        <f t="shared" si="49"/>
        <v>ETL Audit Process</v>
      </c>
      <c r="R3150"/>
      <c r="S3150"/>
      <c r="T3150" s="6" t="str">
        <f>IFERROR(VLOOKUP(T$1&amp;"."&amp;$A3150&amp;"."&amp;$B3150,Mappings[[Lookup Name]:[Source Reference]],2,FALSE),"")</f>
        <v/>
      </c>
      <c r="U3150" s="6" t="str">
        <f>IFERROR(VLOOKUP(U$1&amp;"."&amp;$A3150&amp;"."&amp;$B3150,Mappings[[Lookup Name]:[Source Reference]],2,FALSE),"")</f>
        <v/>
      </c>
      <c r="V3150" s="6" t="str">
        <f>IFERROR(VLOOKUP(V$1&amp;"."&amp;$A3150&amp;"."&amp;$B3150,Mappings[[Lookup Name]:[Source Reference]],2,FALSE),"")</f>
        <v/>
      </c>
      <c r="W3150" s="6" t="str">
        <f>IFERROR(VLOOKUP(W$1&amp;"."&amp;$A3150&amp;"."&amp;$B3150,Mappings[[Lookup Name]:[Source Reference]],2,FALSE),"")</f>
        <v/>
      </c>
    </row>
    <row r="3151" spans="1:23" x14ac:dyDescent="0.3">
      <c r="A3151" t="s">
        <v>1787</v>
      </c>
      <c r="B3151" s="6" t="s">
        <v>16</v>
      </c>
      <c r="C3151" s="5">
        <v>12</v>
      </c>
      <c r="D3151" t="s">
        <v>2099</v>
      </c>
      <c r="E3151">
        <v>4</v>
      </c>
      <c r="F3151">
        <v>10</v>
      </c>
      <c r="G3151">
        <v>0</v>
      </c>
      <c r="H3151">
        <v>0</v>
      </c>
      <c r="I3151">
        <v>0</v>
      </c>
      <c r="J3151" t="s">
        <v>2117</v>
      </c>
      <c r="K3151" s="2" t="s">
        <v>2117</v>
      </c>
      <c r="L3151" t="str">
        <f>VLOOKUP(A3151,Tables!$A$2:$B$218,2,FALSE)</f>
        <v>Truven</v>
      </c>
      <c r="O3151" s="8" t="s">
        <v>3149</v>
      </c>
      <c r="P3151" s="8"/>
      <c r="Q3151" t="str">
        <f t="shared" si="49"/>
        <v>ETL Audit Process</v>
      </c>
      <c r="R3151"/>
      <c r="S3151"/>
      <c r="T3151" s="6" t="str">
        <f>IFERROR(VLOOKUP(T$1&amp;"."&amp;$A3151&amp;"."&amp;$B3151,Mappings[[Lookup Name]:[Source Reference]],2,FALSE),"")</f>
        <v/>
      </c>
      <c r="U3151" s="6" t="str">
        <f>IFERROR(VLOOKUP(U$1&amp;"."&amp;$A3151&amp;"."&amp;$B3151,Mappings[[Lookup Name]:[Source Reference]],2,FALSE),"")</f>
        <v/>
      </c>
      <c r="V3151" s="6" t="str">
        <f>IFERROR(VLOOKUP(V$1&amp;"."&amp;$A3151&amp;"."&amp;$B3151,Mappings[[Lookup Name]:[Source Reference]],2,FALSE),"")</f>
        <v/>
      </c>
      <c r="W3151" s="6" t="str">
        <f>IFERROR(VLOOKUP(W$1&amp;"."&amp;$A3151&amp;"."&amp;$B3151,Mappings[[Lookup Name]:[Source Reference]],2,FALSE),"")</f>
        <v/>
      </c>
    </row>
    <row r="3152" spans="1:23" x14ac:dyDescent="0.3">
      <c r="A3152" t="s">
        <v>1787</v>
      </c>
      <c r="B3152" s="6" t="s">
        <v>17</v>
      </c>
      <c r="C3152" s="5">
        <v>13</v>
      </c>
      <c r="D3152" t="s">
        <v>2099</v>
      </c>
      <c r="E3152">
        <v>4</v>
      </c>
      <c r="F3152">
        <v>10</v>
      </c>
      <c r="G3152">
        <v>0</v>
      </c>
      <c r="H3152">
        <v>0</v>
      </c>
      <c r="I3152">
        <v>0</v>
      </c>
      <c r="J3152" t="s">
        <v>2117</v>
      </c>
      <c r="K3152" s="2" t="s">
        <v>2117</v>
      </c>
      <c r="L3152" t="str">
        <f>VLOOKUP(A3152,Tables!$A$2:$B$218,2,FALSE)</f>
        <v>Truven</v>
      </c>
      <c r="O3152" s="8" t="s">
        <v>3149</v>
      </c>
      <c r="P3152" s="8"/>
      <c r="Q3152" t="str">
        <f t="shared" si="49"/>
        <v>ETL Audit Process</v>
      </c>
      <c r="R3152"/>
      <c r="S3152"/>
      <c r="T3152" s="6" t="str">
        <f>IFERROR(VLOOKUP(T$1&amp;"."&amp;$A3152&amp;"."&amp;$B3152,Mappings[[Lookup Name]:[Source Reference]],2,FALSE),"")</f>
        <v/>
      </c>
      <c r="U3152" s="6" t="str">
        <f>IFERROR(VLOOKUP(U$1&amp;"."&amp;$A3152&amp;"."&amp;$B3152,Mappings[[Lookup Name]:[Source Reference]],2,FALSE),"")</f>
        <v/>
      </c>
      <c r="V3152" s="6" t="str">
        <f>IFERROR(VLOOKUP(V$1&amp;"."&amp;$A3152&amp;"."&amp;$B3152,Mappings[[Lookup Name]:[Source Reference]],2,FALSE),"")</f>
        <v/>
      </c>
      <c r="W3152" s="6" t="str">
        <f>IFERROR(VLOOKUP(W$1&amp;"."&amp;$A3152&amp;"."&amp;$B3152,Mappings[[Lookup Name]:[Source Reference]],2,FALSE),"")</f>
        <v/>
      </c>
    </row>
    <row r="3153" spans="1:23" ht="31.2" x14ac:dyDescent="0.3">
      <c r="A3153" t="s">
        <v>1787</v>
      </c>
      <c r="B3153" s="6" t="s">
        <v>18</v>
      </c>
      <c r="C3153" s="5">
        <v>14</v>
      </c>
      <c r="D3153" t="s">
        <v>2099</v>
      </c>
      <c r="E3153">
        <v>4</v>
      </c>
      <c r="F3153">
        <v>10</v>
      </c>
      <c r="G3153">
        <v>0</v>
      </c>
      <c r="H3153">
        <v>0</v>
      </c>
      <c r="I3153">
        <v>0</v>
      </c>
      <c r="J3153" t="s">
        <v>2117</v>
      </c>
      <c r="K3153" s="2" t="s">
        <v>2362</v>
      </c>
      <c r="L3153" t="str">
        <f>VLOOKUP(A3153,Tables!$A$2:$B$218,2,FALSE)</f>
        <v>Truven</v>
      </c>
      <c r="O3153" s="8" t="s">
        <v>3149</v>
      </c>
      <c r="P3153" s="8"/>
      <c r="Q3153" t="str">
        <f t="shared" si="49"/>
        <v>Link to Source System</v>
      </c>
      <c r="R3153"/>
      <c r="S3153"/>
      <c r="T3153" s="6" t="str">
        <f>IFERROR(VLOOKUP(T$1&amp;"."&amp;$A3153&amp;"."&amp;$B3153,Mappings[[Lookup Name]:[Source Reference]],2,FALSE),"")</f>
        <v/>
      </c>
      <c r="U3153" s="6" t="str">
        <f>IFERROR(VLOOKUP(U$1&amp;"."&amp;$A3153&amp;"."&amp;$B3153,Mappings[[Lookup Name]:[Source Reference]],2,FALSE),"")</f>
        <v/>
      </c>
      <c r="V3153" s="6" t="str">
        <f>IFERROR(VLOOKUP(V$1&amp;"."&amp;$A3153&amp;"."&amp;$B3153,Mappings[[Lookup Name]:[Source Reference]],2,FALSE),"")</f>
        <v/>
      </c>
      <c r="W3153" s="6" t="str">
        <f>IFERROR(VLOOKUP(W$1&amp;"."&amp;$A3153&amp;"."&amp;$B3153,Mappings[[Lookup Name]:[Source Reference]],2,FALSE),"")</f>
        <v/>
      </c>
    </row>
    <row r="3154" spans="1:23" x14ac:dyDescent="0.3">
      <c r="A3154" t="s">
        <v>1789</v>
      </c>
      <c r="B3154" s="6" t="s">
        <v>1790</v>
      </c>
      <c r="C3154" s="5">
        <v>1</v>
      </c>
      <c r="D3154" t="s">
        <v>2115</v>
      </c>
      <c r="E3154">
        <v>256</v>
      </c>
      <c r="F3154">
        <v>0</v>
      </c>
      <c r="G3154">
        <v>0</v>
      </c>
      <c r="H3154">
        <v>0</v>
      </c>
      <c r="I3154">
        <v>0</v>
      </c>
      <c r="J3154" t="s">
        <v>2117</v>
      </c>
      <c r="K3154" s="2" t="s">
        <v>2117</v>
      </c>
      <c r="L3154" t="str">
        <f>VLOOKUP(A3154,Tables!$A$2:$B$218,2,FALSE)</f>
        <v/>
      </c>
      <c r="O3154" s="8" t="s">
        <v>3149</v>
      </c>
      <c r="P3154" s="8"/>
      <c r="Q3154" t="str">
        <f t="shared" si="49"/>
        <v>Business Logic</v>
      </c>
      <c r="R3154"/>
      <c r="S3154"/>
      <c r="T3154" s="6" t="str">
        <f>IFERROR(VLOOKUP(T$1&amp;"."&amp;$A3154&amp;"."&amp;$B3154,Mappings[[Lookup Name]:[Source Reference]],2,FALSE),"")</f>
        <v/>
      </c>
      <c r="U3154" s="6" t="str">
        <f>IFERROR(VLOOKUP(U$1&amp;"."&amp;$A3154&amp;"."&amp;$B3154,Mappings[[Lookup Name]:[Source Reference]],2,FALSE),"")</f>
        <v/>
      </c>
      <c r="V3154" s="6" t="str">
        <f>IFERROR(VLOOKUP(V$1&amp;"."&amp;$A3154&amp;"."&amp;$B3154,Mappings[[Lookup Name]:[Source Reference]],2,FALSE),"")</f>
        <v/>
      </c>
      <c r="W3154" s="6" t="str">
        <f>IFERROR(VLOOKUP(W$1&amp;"."&amp;$A3154&amp;"."&amp;$B3154,Mappings[[Lookup Name]:[Source Reference]],2,FALSE),"")</f>
        <v/>
      </c>
    </row>
    <row r="3155" spans="1:23" x14ac:dyDescent="0.3">
      <c r="A3155" t="s">
        <v>1789</v>
      </c>
      <c r="B3155" s="6" t="s">
        <v>1790</v>
      </c>
      <c r="C3155" s="5">
        <v>1</v>
      </c>
      <c r="D3155" t="s">
        <v>2115</v>
      </c>
      <c r="E3155">
        <v>256</v>
      </c>
      <c r="F3155">
        <v>0</v>
      </c>
      <c r="G3155">
        <v>0</v>
      </c>
      <c r="H3155">
        <v>0</v>
      </c>
      <c r="I3155">
        <v>0</v>
      </c>
      <c r="J3155" t="s">
        <v>2117</v>
      </c>
      <c r="K3155" s="2" t="s">
        <v>2117</v>
      </c>
      <c r="L3155" t="str">
        <f>VLOOKUP(A3155,Tables!$A$2:$B$218,2,FALSE)</f>
        <v/>
      </c>
      <c r="O3155" s="8" t="s">
        <v>3149</v>
      </c>
      <c r="P3155" s="8"/>
      <c r="Q3155" t="str">
        <f t="shared" si="49"/>
        <v>Business Logic</v>
      </c>
      <c r="R3155"/>
      <c r="S3155"/>
      <c r="T3155" s="6" t="str">
        <f>IFERROR(VLOOKUP(T$1&amp;"."&amp;$A3155&amp;"."&amp;$B3155,Mappings[[Lookup Name]:[Source Reference]],2,FALSE),"")</f>
        <v/>
      </c>
      <c r="U3155" s="6" t="str">
        <f>IFERROR(VLOOKUP(U$1&amp;"."&amp;$A3155&amp;"."&amp;$B3155,Mappings[[Lookup Name]:[Source Reference]],2,FALSE),"")</f>
        <v/>
      </c>
      <c r="V3155" s="6" t="str">
        <f>IFERROR(VLOOKUP(V$1&amp;"."&amp;$A3155&amp;"."&amp;$B3155,Mappings[[Lookup Name]:[Source Reference]],2,FALSE),"")</f>
        <v/>
      </c>
      <c r="W3155" s="6" t="str">
        <f>IFERROR(VLOOKUP(W$1&amp;"."&amp;$A3155&amp;"."&amp;$B3155,Mappings[[Lookup Name]:[Source Reference]],2,FALSE),"")</f>
        <v/>
      </c>
    </row>
    <row r="3156" spans="1:23" x14ac:dyDescent="0.3">
      <c r="A3156" t="s">
        <v>1789</v>
      </c>
      <c r="B3156" s="6" t="s">
        <v>1791</v>
      </c>
      <c r="C3156" s="5">
        <v>2</v>
      </c>
      <c r="D3156" t="s">
        <v>2099</v>
      </c>
      <c r="E3156">
        <v>4</v>
      </c>
      <c r="F3156">
        <v>10</v>
      </c>
      <c r="G3156">
        <v>0</v>
      </c>
      <c r="H3156">
        <v>0</v>
      </c>
      <c r="I3156">
        <v>0</v>
      </c>
      <c r="J3156" t="s">
        <v>2117</v>
      </c>
      <c r="K3156" s="2" t="s">
        <v>2117</v>
      </c>
      <c r="L3156" t="str">
        <f>VLOOKUP(A3156,Tables!$A$2:$B$218,2,FALSE)</f>
        <v/>
      </c>
      <c r="O3156" s="8" t="s">
        <v>3149</v>
      </c>
      <c r="P3156" s="8"/>
      <c r="Q3156" t="str">
        <f t="shared" si="49"/>
        <v>Business Logic</v>
      </c>
      <c r="R3156"/>
      <c r="S3156"/>
      <c r="T3156" s="6" t="str">
        <f>IFERROR(VLOOKUP(T$1&amp;"."&amp;$A3156&amp;"."&amp;$B3156,Mappings[[Lookup Name]:[Source Reference]],2,FALSE),"")</f>
        <v/>
      </c>
      <c r="U3156" s="6" t="str">
        <f>IFERROR(VLOOKUP(U$1&amp;"."&amp;$A3156&amp;"."&amp;$B3156,Mappings[[Lookup Name]:[Source Reference]],2,FALSE),"")</f>
        <v/>
      </c>
      <c r="V3156" s="6" t="str">
        <f>IFERROR(VLOOKUP(V$1&amp;"."&amp;$A3156&amp;"."&amp;$B3156,Mappings[[Lookup Name]:[Source Reference]],2,FALSE),"")</f>
        <v/>
      </c>
      <c r="W3156" s="6" t="str">
        <f>IFERROR(VLOOKUP(W$1&amp;"."&amp;$A3156&amp;"."&amp;$B3156,Mappings[[Lookup Name]:[Source Reference]],2,FALSE),"")</f>
        <v/>
      </c>
    </row>
    <row r="3157" spans="1:23" x14ac:dyDescent="0.3">
      <c r="A3157" t="s">
        <v>1789</v>
      </c>
      <c r="B3157" s="6" t="s">
        <v>1791</v>
      </c>
      <c r="C3157" s="5">
        <v>2</v>
      </c>
      <c r="D3157" t="s">
        <v>2099</v>
      </c>
      <c r="E3157">
        <v>4</v>
      </c>
      <c r="F3157">
        <v>10</v>
      </c>
      <c r="G3157">
        <v>0</v>
      </c>
      <c r="H3157">
        <v>0</v>
      </c>
      <c r="I3157">
        <v>0</v>
      </c>
      <c r="J3157" t="s">
        <v>2117</v>
      </c>
      <c r="K3157" s="2" t="s">
        <v>2117</v>
      </c>
      <c r="L3157" t="str">
        <f>VLOOKUP(A3157,Tables!$A$2:$B$218,2,FALSE)</f>
        <v/>
      </c>
      <c r="O3157" s="8" t="s">
        <v>3149</v>
      </c>
      <c r="P3157" s="8"/>
      <c r="Q3157" t="str">
        <f t="shared" si="49"/>
        <v>Business Logic</v>
      </c>
      <c r="R3157"/>
      <c r="S3157"/>
      <c r="T3157" s="6" t="str">
        <f>IFERROR(VLOOKUP(T$1&amp;"."&amp;$A3157&amp;"."&amp;$B3157,Mappings[[Lookup Name]:[Source Reference]],2,FALSE),"")</f>
        <v/>
      </c>
      <c r="U3157" s="6" t="str">
        <f>IFERROR(VLOOKUP(U$1&amp;"."&amp;$A3157&amp;"."&amp;$B3157,Mappings[[Lookup Name]:[Source Reference]],2,FALSE),"")</f>
        <v/>
      </c>
      <c r="V3157" s="6" t="str">
        <f>IFERROR(VLOOKUP(V$1&amp;"."&amp;$A3157&amp;"."&amp;$B3157,Mappings[[Lookup Name]:[Source Reference]],2,FALSE),"")</f>
        <v/>
      </c>
      <c r="W3157" s="6" t="str">
        <f>IFERROR(VLOOKUP(W$1&amp;"."&amp;$A3157&amp;"."&amp;$B3157,Mappings[[Lookup Name]:[Source Reference]],2,FALSE),"")</f>
        <v/>
      </c>
    </row>
    <row r="3158" spans="1:23" x14ac:dyDescent="0.3">
      <c r="A3158" t="s">
        <v>1789</v>
      </c>
      <c r="B3158" s="6" t="s">
        <v>1792</v>
      </c>
      <c r="C3158" s="5">
        <v>3</v>
      </c>
      <c r="D3158" t="s">
        <v>2099</v>
      </c>
      <c r="E3158">
        <v>4</v>
      </c>
      <c r="F3158">
        <v>10</v>
      </c>
      <c r="G3158">
        <v>0</v>
      </c>
      <c r="H3158">
        <v>0</v>
      </c>
      <c r="I3158">
        <v>1</v>
      </c>
      <c r="J3158" t="s">
        <v>2117</v>
      </c>
      <c r="K3158" s="2" t="s">
        <v>2117</v>
      </c>
      <c r="L3158" t="str">
        <f>VLOOKUP(A3158,Tables!$A$2:$B$218,2,FALSE)</f>
        <v/>
      </c>
      <c r="O3158" s="8" t="s">
        <v>3149</v>
      </c>
      <c r="P3158" s="8"/>
      <c r="Q3158" t="str">
        <f t="shared" si="49"/>
        <v>Business Logic</v>
      </c>
      <c r="R3158"/>
      <c r="S3158"/>
      <c r="T3158" s="6" t="str">
        <f>IFERROR(VLOOKUP(T$1&amp;"."&amp;$A3158&amp;"."&amp;$B3158,Mappings[[Lookup Name]:[Source Reference]],2,FALSE),"")</f>
        <v/>
      </c>
      <c r="U3158" s="6" t="str">
        <f>IFERROR(VLOOKUP(U$1&amp;"."&amp;$A3158&amp;"."&amp;$B3158,Mappings[[Lookup Name]:[Source Reference]],2,FALSE),"")</f>
        <v/>
      </c>
      <c r="V3158" s="6" t="str">
        <f>IFERROR(VLOOKUP(V$1&amp;"."&amp;$A3158&amp;"."&amp;$B3158,Mappings[[Lookup Name]:[Source Reference]],2,FALSE),"")</f>
        <v/>
      </c>
      <c r="W3158" s="6" t="str">
        <f>IFERROR(VLOOKUP(W$1&amp;"."&amp;$A3158&amp;"."&amp;$B3158,Mappings[[Lookup Name]:[Source Reference]],2,FALSE),"")</f>
        <v/>
      </c>
    </row>
    <row r="3159" spans="1:23" x14ac:dyDescent="0.3">
      <c r="A3159" t="s">
        <v>1789</v>
      </c>
      <c r="B3159" s="6" t="s">
        <v>1792</v>
      </c>
      <c r="C3159" s="5">
        <v>3</v>
      </c>
      <c r="D3159" t="s">
        <v>2099</v>
      </c>
      <c r="E3159">
        <v>4</v>
      </c>
      <c r="F3159">
        <v>10</v>
      </c>
      <c r="G3159">
        <v>0</v>
      </c>
      <c r="H3159">
        <v>0</v>
      </c>
      <c r="I3159">
        <v>1</v>
      </c>
      <c r="J3159" t="s">
        <v>2117</v>
      </c>
      <c r="K3159" s="2" t="s">
        <v>2117</v>
      </c>
      <c r="L3159" t="str">
        <f>VLOOKUP(A3159,Tables!$A$2:$B$218,2,FALSE)</f>
        <v/>
      </c>
      <c r="O3159" s="8" t="s">
        <v>3149</v>
      </c>
      <c r="P3159" s="8"/>
      <c r="Q3159" t="str">
        <f t="shared" si="49"/>
        <v>Business Logic</v>
      </c>
      <c r="R3159"/>
      <c r="S3159"/>
      <c r="T3159" s="6" t="str">
        <f>IFERROR(VLOOKUP(T$1&amp;"."&amp;$A3159&amp;"."&amp;$B3159,Mappings[[Lookup Name]:[Source Reference]],2,FALSE),"")</f>
        <v/>
      </c>
      <c r="U3159" s="6" t="str">
        <f>IFERROR(VLOOKUP(U$1&amp;"."&amp;$A3159&amp;"."&amp;$B3159,Mappings[[Lookup Name]:[Source Reference]],2,FALSE),"")</f>
        <v/>
      </c>
      <c r="V3159" s="6" t="str">
        <f>IFERROR(VLOOKUP(V$1&amp;"."&amp;$A3159&amp;"."&amp;$B3159,Mappings[[Lookup Name]:[Source Reference]],2,FALSE),"")</f>
        <v/>
      </c>
      <c r="W3159" s="6" t="str">
        <f>IFERROR(VLOOKUP(W$1&amp;"."&amp;$A3159&amp;"."&amp;$B3159,Mappings[[Lookup Name]:[Source Reference]],2,FALSE),"")</f>
        <v/>
      </c>
    </row>
    <row r="3160" spans="1:23" x14ac:dyDescent="0.3">
      <c r="A3160" t="s">
        <v>1789</v>
      </c>
      <c r="B3160" s="6" t="s">
        <v>1793</v>
      </c>
      <c r="C3160" s="5">
        <v>4</v>
      </c>
      <c r="D3160" t="s">
        <v>2099</v>
      </c>
      <c r="E3160">
        <v>4</v>
      </c>
      <c r="F3160">
        <v>10</v>
      </c>
      <c r="G3160">
        <v>0</v>
      </c>
      <c r="H3160">
        <v>1</v>
      </c>
      <c r="I3160">
        <v>0</v>
      </c>
      <c r="J3160" t="s">
        <v>2117</v>
      </c>
      <c r="K3160" s="2" t="s">
        <v>2117</v>
      </c>
      <c r="L3160" t="str">
        <f>VLOOKUP(A3160,Tables!$A$2:$B$218,2,FALSE)</f>
        <v/>
      </c>
      <c r="O3160" s="8" t="s">
        <v>3149</v>
      </c>
      <c r="P3160" s="8"/>
      <c r="Q3160" t="str">
        <f t="shared" si="49"/>
        <v>Business Logic</v>
      </c>
      <c r="R3160"/>
      <c r="S3160"/>
      <c r="T3160" s="6" t="str">
        <f>IFERROR(VLOOKUP(T$1&amp;"."&amp;$A3160&amp;"."&amp;$B3160,Mappings[[Lookup Name]:[Source Reference]],2,FALSE),"")</f>
        <v/>
      </c>
      <c r="U3160" s="6" t="str">
        <f>IFERROR(VLOOKUP(U$1&amp;"."&amp;$A3160&amp;"."&amp;$B3160,Mappings[[Lookup Name]:[Source Reference]],2,FALSE),"")</f>
        <v/>
      </c>
      <c r="V3160" s="6" t="str">
        <f>IFERROR(VLOOKUP(V$1&amp;"."&amp;$A3160&amp;"."&amp;$B3160,Mappings[[Lookup Name]:[Source Reference]],2,FALSE),"")</f>
        <v/>
      </c>
      <c r="W3160" s="6" t="str">
        <f>IFERROR(VLOOKUP(W$1&amp;"."&amp;$A3160&amp;"."&amp;$B3160,Mappings[[Lookup Name]:[Source Reference]],2,FALSE),"")</f>
        <v/>
      </c>
    </row>
    <row r="3161" spans="1:23" x14ac:dyDescent="0.3">
      <c r="A3161" t="s">
        <v>1789</v>
      </c>
      <c r="B3161" s="6" t="s">
        <v>1793</v>
      </c>
      <c r="C3161" s="5">
        <v>4</v>
      </c>
      <c r="D3161" t="s">
        <v>2099</v>
      </c>
      <c r="E3161">
        <v>4</v>
      </c>
      <c r="F3161">
        <v>10</v>
      </c>
      <c r="G3161">
        <v>0</v>
      </c>
      <c r="H3161">
        <v>1</v>
      </c>
      <c r="I3161">
        <v>0</v>
      </c>
      <c r="J3161" t="s">
        <v>2117</v>
      </c>
      <c r="K3161" s="2" t="s">
        <v>2117</v>
      </c>
      <c r="L3161" t="str">
        <f>VLOOKUP(A3161,Tables!$A$2:$B$218,2,FALSE)</f>
        <v/>
      </c>
      <c r="O3161" s="8" t="s">
        <v>3149</v>
      </c>
      <c r="P3161" s="8"/>
      <c r="Q3161" t="str">
        <f t="shared" si="49"/>
        <v>Business Logic</v>
      </c>
      <c r="R3161"/>
      <c r="S3161"/>
      <c r="T3161" s="6" t="str">
        <f>IFERROR(VLOOKUP(T$1&amp;"."&amp;$A3161&amp;"."&amp;$B3161,Mappings[[Lookup Name]:[Source Reference]],2,FALSE),"")</f>
        <v/>
      </c>
      <c r="U3161" s="6" t="str">
        <f>IFERROR(VLOOKUP(U$1&amp;"."&amp;$A3161&amp;"."&amp;$B3161,Mappings[[Lookup Name]:[Source Reference]],2,FALSE),"")</f>
        <v/>
      </c>
      <c r="V3161" s="6" t="str">
        <f>IFERROR(VLOOKUP(V$1&amp;"."&amp;$A3161&amp;"."&amp;$B3161,Mappings[[Lookup Name]:[Source Reference]],2,FALSE),"")</f>
        <v/>
      </c>
      <c r="W3161" s="6" t="str">
        <f>IFERROR(VLOOKUP(W$1&amp;"."&amp;$A3161&amp;"."&amp;$B3161,Mappings[[Lookup Name]:[Source Reference]],2,FALSE),"")</f>
        <v/>
      </c>
    </row>
    <row r="3162" spans="1:23" x14ac:dyDescent="0.3">
      <c r="A3162" t="s">
        <v>1789</v>
      </c>
      <c r="B3162" s="6" t="s">
        <v>1794</v>
      </c>
      <c r="C3162" s="5">
        <v>5</v>
      </c>
      <c r="D3162" t="s">
        <v>2116</v>
      </c>
      <c r="E3162">
        <v>-1</v>
      </c>
      <c r="F3162">
        <v>0</v>
      </c>
      <c r="G3162">
        <v>0</v>
      </c>
      <c r="H3162">
        <v>1</v>
      </c>
      <c r="I3162">
        <v>0</v>
      </c>
      <c r="J3162" t="s">
        <v>2117</v>
      </c>
      <c r="K3162" s="2" t="s">
        <v>2117</v>
      </c>
      <c r="L3162" t="str">
        <f>VLOOKUP(A3162,Tables!$A$2:$B$218,2,FALSE)</f>
        <v/>
      </c>
      <c r="O3162" s="8" t="s">
        <v>3149</v>
      </c>
      <c r="P3162" s="8"/>
      <c r="Q3162" t="str">
        <f t="shared" si="49"/>
        <v>Business Logic</v>
      </c>
      <c r="R3162"/>
      <c r="S3162"/>
      <c r="T3162" s="6" t="str">
        <f>IFERROR(VLOOKUP(T$1&amp;"."&amp;$A3162&amp;"."&amp;$B3162,Mappings[[Lookup Name]:[Source Reference]],2,FALSE),"")</f>
        <v/>
      </c>
      <c r="U3162" s="6" t="str">
        <f>IFERROR(VLOOKUP(U$1&amp;"."&amp;$A3162&amp;"."&amp;$B3162,Mappings[[Lookup Name]:[Source Reference]],2,FALSE),"")</f>
        <v/>
      </c>
      <c r="V3162" s="6" t="str">
        <f>IFERROR(VLOOKUP(V$1&amp;"."&amp;$A3162&amp;"."&amp;$B3162,Mappings[[Lookup Name]:[Source Reference]],2,FALSE),"")</f>
        <v/>
      </c>
      <c r="W3162" s="6" t="str">
        <f>IFERROR(VLOOKUP(W$1&amp;"."&amp;$A3162&amp;"."&amp;$B3162,Mappings[[Lookup Name]:[Source Reference]],2,FALSE),"")</f>
        <v/>
      </c>
    </row>
    <row r="3163" spans="1:23" x14ac:dyDescent="0.3">
      <c r="A3163" t="s">
        <v>1789</v>
      </c>
      <c r="B3163" s="6" t="s">
        <v>1794</v>
      </c>
      <c r="C3163" s="5">
        <v>5</v>
      </c>
      <c r="D3163" t="s">
        <v>2116</v>
      </c>
      <c r="E3163">
        <v>-1</v>
      </c>
      <c r="F3163">
        <v>0</v>
      </c>
      <c r="G3163">
        <v>0</v>
      </c>
      <c r="H3163">
        <v>1</v>
      </c>
      <c r="I3163">
        <v>0</v>
      </c>
      <c r="J3163" t="s">
        <v>2117</v>
      </c>
      <c r="K3163" s="2" t="s">
        <v>2117</v>
      </c>
      <c r="L3163" t="str">
        <f>VLOOKUP(A3163,Tables!$A$2:$B$218,2,FALSE)</f>
        <v/>
      </c>
      <c r="O3163" s="8" t="s">
        <v>3149</v>
      </c>
      <c r="P3163" s="8"/>
      <c r="Q3163" t="str">
        <f t="shared" si="49"/>
        <v>Business Logic</v>
      </c>
      <c r="R3163"/>
      <c r="S3163"/>
      <c r="T3163" s="6" t="str">
        <f>IFERROR(VLOOKUP(T$1&amp;"."&amp;$A3163&amp;"."&amp;$B3163,Mappings[[Lookup Name]:[Source Reference]],2,FALSE),"")</f>
        <v/>
      </c>
      <c r="U3163" s="6" t="str">
        <f>IFERROR(VLOOKUP(U$1&amp;"."&amp;$A3163&amp;"."&amp;$B3163,Mappings[[Lookup Name]:[Source Reference]],2,FALSE),"")</f>
        <v/>
      </c>
      <c r="V3163" s="6" t="str">
        <f>IFERROR(VLOOKUP(V$1&amp;"."&amp;$A3163&amp;"."&amp;$B3163,Mappings[[Lookup Name]:[Source Reference]],2,FALSE),"")</f>
        <v/>
      </c>
      <c r="W3163" s="6" t="str">
        <f>IFERROR(VLOOKUP(W$1&amp;"."&amp;$A3163&amp;"."&amp;$B3163,Mappings[[Lookup Name]:[Source Reference]],2,FALSE),"")</f>
        <v/>
      </c>
    </row>
    <row r="3164" spans="1:23" x14ac:dyDescent="0.3">
      <c r="A3164" t="s">
        <v>1795</v>
      </c>
      <c r="B3164" s="6" t="s">
        <v>125</v>
      </c>
      <c r="C3164" s="5">
        <v>1</v>
      </c>
      <c r="D3164" t="s">
        <v>2099</v>
      </c>
      <c r="E3164">
        <v>4</v>
      </c>
      <c r="F3164">
        <v>10</v>
      </c>
      <c r="G3164">
        <v>0</v>
      </c>
      <c r="H3164">
        <v>0</v>
      </c>
      <c r="I3164">
        <v>0</v>
      </c>
      <c r="J3164" t="s">
        <v>2117</v>
      </c>
      <c r="K3164" s="2" t="s">
        <v>2117</v>
      </c>
      <c r="L3164" t="str">
        <f>VLOOKUP(A3164,Tables!$A$2:$B$218,2,FALSE)</f>
        <v>Truven</v>
      </c>
      <c r="O3164" s="8" t="s">
        <v>3149</v>
      </c>
      <c r="P3164" s="8"/>
      <c r="Q3164" t="str">
        <f t="shared" si="49"/>
        <v>System Generated</v>
      </c>
      <c r="R3164"/>
      <c r="S3164"/>
      <c r="T3164" s="6" t="str">
        <f>IFERROR(VLOOKUP(T$1&amp;"."&amp;$A3164&amp;"."&amp;$B3164,Mappings[[Lookup Name]:[Source Reference]],2,FALSE),"")</f>
        <v/>
      </c>
      <c r="U3164" s="6" t="str">
        <f>IFERROR(VLOOKUP(U$1&amp;"."&amp;$A3164&amp;"."&amp;$B3164,Mappings[[Lookup Name]:[Source Reference]],2,FALSE),"")</f>
        <v/>
      </c>
      <c r="V3164" s="6" t="str">
        <f>IFERROR(VLOOKUP(V$1&amp;"."&amp;$A3164&amp;"."&amp;$B3164,Mappings[[Lookup Name]:[Source Reference]],2,FALSE),"")</f>
        <v/>
      </c>
      <c r="W3164" s="6" t="str">
        <f>IFERROR(VLOOKUP(W$1&amp;"."&amp;$A3164&amp;"."&amp;$B3164,Mappings[[Lookup Name]:[Source Reference]],2,FALSE),"")</f>
        <v/>
      </c>
    </row>
    <row r="3165" spans="1:23" x14ac:dyDescent="0.3">
      <c r="A3165" t="s">
        <v>1795</v>
      </c>
      <c r="B3165" s="6" t="s">
        <v>1796</v>
      </c>
      <c r="C3165" s="5">
        <v>2</v>
      </c>
      <c r="D3165" t="s">
        <v>2105</v>
      </c>
      <c r="E3165">
        <v>3</v>
      </c>
      <c r="F3165">
        <v>10</v>
      </c>
      <c r="G3165">
        <v>0</v>
      </c>
      <c r="H3165">
        <v>1</v>
      </c>
      <c r="I3165">
        <v>0</v>
      </c>
      <c r="J3165" t="s">
        <v>2117</v>
      </c>
      <c r="K3165" s="2" t="s">
        <v>2117</v>
      </c>
      <c r="L3165" t="str">
        <f>VLOOKUP(A3165,Tables!$A$2:$B$218,2,FALSE)</f>
        <v>Truven</v>
      </c>
      <c r="O3165" s="8" t="s">
        <v>3149</v>
      </c>
      <c r="P3165" s="8"/>
      <c r="Q3165" t="str">
        <f t="shared" si="49"/>
        <v>Business Logic</v>
      </c>
      <c r="R3165"/>
      <c r="S3165"/>
      <c r="T3165" s="6" t="str">
        <f>IFERROR(VLOOKUP(T$1&amp;"."&amp;$A3165&amp;"."&amp;$B3165,Mappings[[Lookup Name]:[Source Reference]],2,FALSE),"")</f>
        <v/>
      </c>
      <c r="U3165" s="6" t="str">
        <f>IFERROR(VLOOKUP(U$1&amp;"."&amp;$A3165&amp;"."&amp;$B3165,Mappings[[Lookup Name]:[Source Reference]],2,FALSE),"")</f>
        <v/>
      </c>
      <c r="V3165" s="6" t="str">
        <f>IFERROR(VLOOKUP(V$1&amp;"."&amp;$A3165&amp;"."&amp;$B3165,Mappings[[Lookup Name]:[Source Reference]],2,FALSE),"")</f>
        <v/>
      </c>
      <c r="W3165" s="6" t="str">
        <f>IFERROR(VLOOKUP(W$1&amp;"."&amp;$A3165&amp;"."&amp;$B3165,Mappings[[Lookup Name]:[Source Reference]],2,FALSE),"")</f>
        <v/>
      </c>
    </row>
    <row r="3166" spans="1:23" x14ac:dyDescent="0.3">
      <c r="A3166" t="s">
        <v>1795</v>
      </c>
      <c r="B3166" s="6" t="s">
        <v>1797</v>
      </c>
      <c r="C3166" s="5">
        <v>3</v>
      </c>
      <c r="D3166" t="s">
        <v>2105</v>
      </c>
      <c r="E3166">
        <v>3</v>
      </c>
      <c r="F3166">
        <v>10</v>
      </c>
      <c r="G3166">
        <v>0</v>
      </c>
      <c r="H3166">
        <v>1</v>
      </c>
      <c r="I3166">
        <v>0</v>
      </c>
      <c r="J3166" t="s">
        <v>2117</v>
      </c>
      <c r="K3166" s="2" t="s">
        <v>2117</v>
      </c>
      <c r="L3166" t="str">
        <f>VLOOKUP(A3166,Tables!$A$2:$B$218,2,FALSE)</f>
        <v>Truven</v>
      </c>
      <c r="O3166" s="8" t="s">
        <v>3149</v>
      </c>
      <c r="P3166" s="8"/>
      <c r="Q3166" t="str">
        <f t="shared" si="49"/>
        <v>Business Logic</v>
      </c>
      <c r="R3166"/>
      <c r="S3166"/>
      <c r="T3166" s="6" t="str">
        <f>IFERROR(VLOOKUP(T$1&amp;"."&amp;$A3166&amp;"."&amp;$B3166,Mappings[[Lookup Name]:[Source Reference]],2,FALSE),"")</f>
        <v/>
      </c>
      <c r="U3166" s="6" t="str">
        <f>IFERROR(VLOOKUP(U$1&amp;"."&amp;$A3166&amp;"."&amp;$B3166,Mappings[[Lookup Name]:[Source Reference]],2,FALSE),"")</f>
        <v/>
      </c>
      <c r="V3166" s="6" t="str">
        <f>IFERROR(VLOOKUP(V$1&amp;"."&amp;$A3166&amp;"."&amp;$B3166,Mappings[[Lookup Name]:[Source Reference]],2,FALSE),"")</f>
        <v/>
      </c>
      <c r="W3166" s="6" t="str">
        <f>IFERROR(VLOOKUP(W$1&amp;"."&amp;$A3166&amp;"."&amp;$B3166,Mappings[[Lookup Name]:[Source Reference]],2,FALSE),"")</f>
        <v/>
      </c>
    </row>
    <row r="3167" spans="1:23" x14ac:dyDescent="0.3">
      <c r="A3167" t="s">
        <v>1795</v>
      </c>
      <c r="B3167" s="6" t="s">
        <v>1798</v>
      </c>
      <c r="C3167" s="5">
        <v>4</v>
      </c>
      <c r="D3167" t="s">
        <v>2102</v>
      </c>
      <c r="E3167">
        <v>255</v>
      </c>
      <c r="F3167">
        <v>0</v>
      </c>
      <c r="G3167">
        <v>0</v>
      </c>
      <c r="H3167">
        <v>1</v>
      </c>
      <c r="I3167">
        <v>0</v>
      </c>
      <c r="J3167" t="s">
        <v>2117</v>
      </c>
      <c r="K3167" s="2" t="s">
        <v>2117</v>
      </c>
      <c r="L3167" t="str">
        <f>VLOOKUP(A3167,Tables!$A$2:$B$218,2,FALSE)</f>
        <v>Truven</v>
      </c>
      <c r="O3167" s="8" t="s">
        <v>3149</v>
      </c>
      <c r="P3167" s="8"/>
      <c r="Q3167" t="str">
        <f t="shared" si="49"/>
        <v>Business Logic</v>
      </c>
      <c r="R3167"/>
      <c r="S3167"/>
      <c r="T3167" s="6" t="str">
        <f>IFERROR(VLOOKUP(T$1&amp;"."&amp;$A3167&amp;"."&amp;$B3167,Mappings[[Lookup Name]:[Source Reference]],2,FALSE),"")</f>
        <v/>
      </c>
      <c r="U3167" s="6" t="str">
        <f>IFERROR(VLOOKUP(U$1&amp;"."&amp;$A3167&amp;"."&amp;$B3167,Mappings[[Lookup Name]:[Source Reference]],2,FALSE),"")</f>
        <v/>
      </c>
      <c r="V3167" s="6" t="str">
        <f>IFERROR(VLOOKUP(V$1&amp;"."&amp;$A3167&amp;"."&amp;$B3167,Mappings[[Lookup Name]:[Source Reference]],2,FALSE),"")</f>
        <v/>
      </c>
      <c r="W3167" s="6" t="str">
        <f>IFERROR(VLOOKUP(W$1&amp;"."&amp;$A3167&amp;"."&amp;$B3167,Mappings[[Lookup Name]:[Source Reference]],2,FALSE),"")</f>
        <v/>
      </c>
    </row>
    <row r="3168" spans="1:23" x14ac:dyDescent="0.3">
      <c r="A3168" t="s">
        <v>1795</v>
      </c>
      <c r="B3168" s="6" t="s">
        <v>1799</v>
      </c>
      <c r="C3168" s="5">
        <v>5</v>
      </c>
      <c r="D3168" t="s">
        <v>2102</v>
      </c>
      <c r="E3168">
        <v>32</v>
      </c>
      <c r="F3168">
        <v>0</v>
      </c>
      <c r="G3168">
        <v>0</v>
      </c>
      <c r="H3168">
        <v>1</v>
      </c>
      <c r="I3168">
        <v>0</v>
      </c>
      <c r="J3168" t="s">
        <v>2117</v>
      </c>
      <c r="K3168" s="2" t="s">
        <v>2117</v>
      </c>
      <c r="L3168" t="str">
        <f>VLOOKUP(A3168,Tables!$A$2:$B$218,2,FALSE)</f>
        <v>Truven</v>
      </c>
      <c r="O3168" s="8" t="s">
        <v>3149</v>
      </c>
      <c r="P3168" s="8"/>
      <c r="Q3168" t="str">
        <f t="shared" si="49"/>
        <v>Business Logic</v>
      </c>
      <c r="R3168"/>
      <c r="S3168"/>
      <c r="T3168" s="6" t="str">
        <f>IFERROR(VLOOKUP(T$1&amp;"."&amp;$A3168&amp;"."&amp;$B3168,Mappings[[Lookup Name]:[Source Reference]],2,FALSE),"")</f>
        <v/>
      </c>
      <c r="U3168" s="6" t="str">
        <f>IFERROR(VLOOKUP(U$1&amp;"."&amp;$A3168&amp;"."&amp;$B3168,Mappings[[Lookup Name]:[Source Reference]],2,FALSE),"")</f>
        <v/>
      </c>
      <c r="V3168" s="6" t="str">
        <f>IFERROR(VLOOKUP(V$1&amp;"."&amp;$A3168&amp;"."&amp;$B3168,Mappings[[Lookup Name]:[Source Reference]],2,FALSE),"")</f>
        <v/>
      </c>
      <c r="W3168" s="6" t="str">
        <f>IFERROR(VLOOKUP(W$1&amp;"."&amp;$A3168&amp;"."&amp;$B3168,Mappings[[Lookup Name]:[Source Reference]],2,FALSE),"")</f>
        <v/>
      </c>
    </row>
    <row r="3169" spans="1:23" x14ac:dyDescent="0.3">
      <c r="A3169" t="s">
        <v>1795</v>
      </c>
      <c r="B3169" s="6" t="s">
        <v>1800</v>
      </c>
      <c r="C3169" s="5">
        <v>6</v>
      </c>
      <c r="D3169" t="s">
        <v>2102</v>
      </c>
      <c r="E3169">
        <v>255</v>
      </c>
      <c r="F3169">
        <v>0</v>
      </c>
      <c r="G3169">
        <v>0</v>
      </c>
      <c r="H3169">
        <v>1</v>
      </c>
      <c r="I3169">
        <v>0</v>
      </c>
      <c r="J3169" t="s">
        <v>2117</v>
      </c>
      <c r="K3169" s="2" t="s">
        <v>2117</v>
      </c>
      <c r="L3169" t="str">
        <f>VLOOKUP(A3169,Tables!$A$2:$B$218,2,FALSE)</f>
        <v>Truven</v>
      </c>
      <c r="O3169" s="8" t="s">
        <v>3149</v>
      </c>
      <c r="P3169" s="8"/>
      <c r="Q3169" t="str">
        <f t="shared" si="49"/>
        <v>Business Logic</v>
      </c>
      <c r="R3169"/>
      <c r="S3169"/>
      <c r="T3169" s="6" t="str">
        <f>IFERROR(VLOOKUP(T$1&amp;"."&amp;$A3169&amp;"."&amp;$B3169,Mappings[[Lookup Name]:[Source Reference]],2,FALSE),"")</f>
        <v/>
      </c>
      <c r="U3169" s="6" t="str">
        <f>IFERROR(VLOOKUP(U$1&amp;"."&amp;$A3169&amp;"."&amp;$B3169,Mappings[[Lookup Name]:[Source Reference]],2,FALSE),"")</f>
        <v/>
      </c>
      <c r="V3169" s="6" t="str">
        <f>IFERROR(VLOOKUP(V$1&amp;"."&amp;$A3169&amp;"."&amp;$B3169,Mappings[[Lookup Name]:[Source Reference]],2,FALSE),"")</f>
        <v/>
      </c>
      <c r="W3169" s="6" t="str">
        <f>IFERROR(VLOOKUP(W$1&amp;"."&amp;$A3169&amp;"."&amp;$B3169,Mappings[[Lookup Name]:[Source Reference]],2,FALSE),"")</f>
        <v/>
      </c>
    </row>
    <row r="3170" spans="1:23" x14ac:dyDescent="0.3">
      <c r="A3170" t="s">
        <v>1795</v>
      </c>
      <c r="B3170" s="6" t="s">
        <v>1801</v>
      </c>
      <c r="C3170" s="5">
        <v>7</v>
      </c>
      <c r="D3170" t="s">
        <v>2102</v>
      </c>
      <c r="E3170">
        <v>255</v>
      </c>
      <c r="F3170">
        <v>0</v>
      </c>
      <c r="G3170">
        <v>0</v>
      </c>
      <c r="H3170">
        <v>1</v>
      </c>
      <c r="I3170">
        <v>0</v>
      </c>
      <c r="J3170" t="s">
        <v>2117</v>
      </c>
      <c r="K3170" s="2" t="s">
        <v>2117</v>
      </c>
      <c r="L3170" t="str">
        <f>VLOOKUP(A3170,Tables!$A$2:$B$218,2,FALSE)</f>
        <v>Truven</v>
      </c>
      <c r="O3170" s="8" t="s">
        <v>3149</v>
      </c>
      <c r="P3170" s="8"/>
      <c r="Q3170" t="str">
        <f t="shared" si="49"/>
        <v>Business Logic</v>
      </c>
      <c r="R3170"/>
      <c r="S3170"/>
      <c r="T3170" s="6" t="str">
        <f>IFERROR(VLOOKUP(T$1&amp;"."&amp;$A3170&amp;"."&amp;$B3170,Mappings[[Lookup Name]:[Source Reference]],2,FALSE),"")</f>
        <v/>
      </c>
      <c r="U3170" s="6" t="str">
        <f>IFERROR(VLOOKUP(U$1&amp;"."&amp;$A3170&amp;"."&amp;$B3170,Mappings[[Lookup Name]:[Source Reference]],2,FALSE),"")</f>
        <v/>
      </c>
      <c r="V3170" s="6" t="str">
        <f>IFERROR(VLOOKUP(V$1&amp;"."&amp;$A3170&amp;"."&amp;$B3170,Mappings[[Lookup Name]:[Source Reference]],2,FALSE),"")</f>
        <v/>
      </c>
      <c r="W3170" s="6" t="str">
        <f>IFERROR(VLOOKUP(W$1&amp;"."&amp;$A3170&amp;"."&amp;$B3170,Mappings[[Lookup Name]:[Source Reference]],2,FALSE),"")</f>
        <v/>
      </c>
    </row>
    <row r="3171" spans="1:23" x14ac:dyDescent="0.3">
      <c r="A3171" t="s">
        <v>1795</v>
      </c>
      <c r="B3171" s="6" t="s">
        <v>1802</v>
      </c>
      <c r="C3171" s="5">
        <v>8</v>
      </c>
      <c r="D3171" t="s">
        <v>2102</v>
      </c>
      <c r="E3171">
        <v>255</v>
      </c>
      <c r="F3171">
        <v>0</v>
      </c>
      <c r="G3171">
        <v>0</v>
      </c>
      <c r="H3171">
        <v>1</v>
      </c>
      <c r="I3171">
        <v>0</v>
      </c>
      <c r="J3171" t="s">
        <v>2117</v>
      </c>
      <c r="K3171" s="2" t="s">
        <v>2117</v>
      </c>
      <c r="L3171" t="str">
        <f>VLOOKUP(A3171,Tables!$A$2:$B$218,2,FALSE)</f>
        <v>Truven</v>
      </c>
      <c r="O3171" s="8" t="s">
        <v>3149</v>
      </c>
      <c r="P3171" s="8"/>
      <c r="Q3171" t="str">
        <f t="shared" si="49"/>
        <v>Business Logic</v>
      </c>
      <c r="R3171"/>
      <c r="S3171"/>
      <c r="T3171" s="6" t="str">
        <f>IFERROR(VLOOKUP(T$1&amp;"."&amp;$A3171&amp;"."&amp;$B3171,Mappings[[Lookup Name]:[Source Reference]],2,FALSE),"")</f>
        <v/>
      </c>
      <c r="U3171" s="6" t="str">
        <f>IFERROR(VLOOKUP(U$1&amp;"."&amp;$A3171&amp;"."&amp;$B3171,Mappings[[Lookup Name]:[Source Reference]],2,FALSE),"")</f>
        <v/>
      </c>
      <c r="V3171" s="6" t="str">
        <f>IFERROR(VLOOKUP(V$1&amp;"."&amp;$A3171&amp;"."&amp;$B3171,Mappings[[Lookup Name]:[Source Reference]],2,FALSE),"")</f>
        <v/>
      </c>
      <c r="W3171" s="6" t="str">
        <f>IFERROR(VLOOKUP(W$1&amp;"."&amp;$A3171&amp;"."&amp;$B3171,Mappings[[Lookup Name]:[Source Reference]],2,FALSE),"")</f>
        <v/>
      </c>
    </row>
    <row r="3172" spans="1:23" x14ac:dyDescent="0.3">
      <c r="A3172" t="s">
        <v>1795</v>
      </c>
      <c r="B3172" s="6" t="s">
        <v>1803</v>
      </c>
      <c r="C3172" s="5">
        <v>9</v>
      </c>
      <c r="D3172" t="s">
        <v>2102</v>
      </c>
      <c r="E3172">
        <v>255</v>
      </c>
      <c r="F3172">
        <v>0</v>
      </c>
      <c r="G3172">
        <v>0</v>
      </c>
      <c r="H3172">
        <v>1</v>
      </c>
      <c r="I3172">
        <v>0</v>
      </c>
      <c r="J3172" t="s">
        <v>2117</v>
      </c>
      <c r="K3172" s="2" t="s">
        <v>2117</v>
      </c>
      <c r="L3172" t="str">
        <f>VLOOKUP(A3172,Tables!$A$2:$B$218,2,FALSE)</f>
        <v>Truven</v>
      </c>
      <c r="O3172" s="8" t="s">
        <v>3149</v>
      </c>
      <c r="P3172" s="8"/>
      <c r="Q3172" t="str">
        <f t="shared" si="49"/>
        <v>Business Logic</v>
      </c>
      <c r="R3172"/>
      <c r="S3172"/>
      <c r="T3172" s="6" t="str">
        <f>IFERROR(VLOOKUP(T$1&amp;"."&amp;$A3172&amp;"."&amp;$B3172,Mappings[[Lookup Name]:[Source Reference]],2,FALSE),"")</f>
        <v/>
      </c>
      <c r="U3172" s="6" t="str">
        <f>IFERROR(VLOOKUP(U$1&amp;"."&amp;$A3172&amp;"."&amp;$B3172,Mappings[[Lookup Name]:[Source Reference]],2,FALSE),"")</f>
        <v/>
      </c>
      <c r="V3172" s="6" t="str">
        <f>IFERROR(VLOOKUP(V$1&amp;"."&amp;$A3172&amp;"."&amp;$B3172,Mappings[[Lookup Name]:[Source Reference]],2,FALSE),"")</f>
        <v/>
      </c>
      <c r="W3172" s="6" t="str">
        <f>IFERROR(VLOOKUP(W$1&amp;"."&amp;$A3172&amp;"."&amp;$B3172,Mappings[[Lookup Name]:[Source Reference]],2,FALSE),"")</f>
        <v/>
      </c>
    </row>
    <row r="3173" spans="1:23" x14ac:dyDescent="0.3">
      <c r="A3173" t="s">
        <v>1795</v>
      </c>
      <c r="B3173" s="6" t="s">
        <v>1804</v>
      </c>
      <c r="C3173" s="5">
        <v>10</v>
      </c>
      <c r="D3173" t="s">
        <v>2102</v>
      </c>
      <c r="E3173">
        <v>255</v>
      </c>
      <c r="F3173">
        <v>0</v>
      </c>
      <c r="G3173">
        <v>0</v>
      </c>
      <c r="H3173">
        <v>1</v>
      </c>
      <c r="I3173">
        <v>0</v>
      </c>
      <c r="J3173" t="s">
        <v>2117</v>
      </c>
      <c r="K3173" s="2" t="s">
        <v>2117</v>
      </c>
      <c r="L3173" t="str">
        <f>VLOOKUP(A3173,Tables!$A$2:$B$218,2,FALSE)</f>
        <v>Truven</v>
      </c>
      <c r="O3173" s="8" t="s">
        <v>3149</v>
      </c>
      <c r="P3173" s="8"/>
      <c r="Q3173" t="str">
        <f t="shared" si="49"/>
        <v>Business Logic</v>
      </c>
      <c r="R3173"/>
      <c r="S3173"/>
      <c r="T3173" s="6" t="str">
        <f>IFERROR(VLOOKUP(T$1&amp;"."&amp;$A3173&amp;"."&amp;$B3173,Mappings[[Lookup Name]:[Source Reference]],2,FALSE),"")</f>
        <v/>
      </c>
      <c r="U3173" s="6" t="str">
        <f>IFERROR(VLOOKUP(U$1&amp;"."&amp;$A3173&amp;"."&amp;$B3173,Mappings[[Lookup Name]:[Source Reference]],2,FALSE),"")</f>
        <v/>
      </c>
      <c r="V3173" s="6" t="str">
        <f>IFERROR(VLOOKUP(V$1&amp;"."&amp;$A3173&amp;"."&amp;$B3173,Mappings[[Lookup Name]:[Source Reference]],2,FALSE),"")</f>
        <v/>
      </c>
      <c r="W3173" s="6" t="str">
        <f>IFERROR(VLOOKUP(W$1&amp;"."&amp;$A3173&amp;"."&amp;$B3173,Mappings[[Lookup Name]:[Source Reference]],2,FALSE),"")</f>
        <v/>
      </c>
    </row>
    <row r="3174" spans="1:23" x14ac:dyDescent="0.3">
      <c r="A3174" t="s">
        <v>1795</v>
      </c>
      <c r="B3174" s="6" t="s">
        <v>1805</v>
      </c>
      <c r="C3174" s="5">
        <v>11</v>
      </c>
      <c r="D3174" t="s">
        <v>2102</v>
      </c>
      <c r="E3174">
        <v>255</v>
      </c>
      <c r="F3174">
        <v>0</v>
      </c>
      <c r="G3174">
        <v>0</v>
      </c>
      <c r="H3174">
        <v>1</v>
      </c>
      <c r="I3174">
        <v>0</v>
      </c>
      <c r="J3174" t="s">
        <v>2117</v>
      </c>
      <c r="K3174" s="2" t="s">
        <v>2117</v>
      </c>
      <c r="L3174" t="str">
        <f>VLOOKUP(A3174,Tables!$A$2:$B$218,2,FALSE)</f>
        <v>Truven</v>
      </c>
      <c r="O3174" s="8" t="s">
        <v>3149</v>
      </c>
      <c r="P3174" s="8"/>
      <c r="Q3174" t="str">
        <f t="shared" si="49"/>
        <v>Business Logic</v>
      </c>
      <c r="R3174"/>
      <c r="S3174"/>
      <c r="T3174" s="6" t="str">
        <f>IFERROR(VLOOKUP(T$1&amp;"."&amp;$A3174&amp;"."&amp;$B3174,Mappings[[Lookup Name]:[Source Reference]],2,FALSE),"")</f>
        <v/>
      </c>
      <c r="U3174" s="6" t="str">
        <f>IFERROR(VLOOKUP(U$1&amp;"."&amp;$A3174&amp;"."&amp;$B3174,Mappings[[Lookup Name]:[Source Reference]],2,FALSE),"")</f>
        <v/>
      </c>
      <c r="V3174" s="6" t="str">
        <f>IFERROR(VLOOKUP(V$1&amp;"."&amp;$A3174&amp;"."&amp;$B3174,Mappings[[Lookup Name]:[Source Reference]],2,FALSE),"")</f>
        <v/>
      </c>
      <c r="W3174" s="6" t="str">
        <f>IFERROR(VLOOKUP(W$1&amp;"."&amp;$A3174&amp;"."&amp;$B3174,Mappings[[Lookup Name]:[Source Reference]],2,FALSE),"")</f>
        <v/>
      </c>
    </row>
    <row r="3175" spans="1:23" x14ac:dyDescent="0.3">
      <c r="A3175" t="s">
        <v>1795</v>
      </c>
      <c r="B3175" s="6" t="s">
        <v>1806</v>
      </c>
      <c r="C3175" s="5">
        <v>12</v>
      </c>
      <c r="D3175" t="s">
        <v>2102</v>
      </c>
      <c r="E3175">
        <v>255</v>
      </c>
      <c r="F3175">
        <v>0</v>
      </c>
      <c r="G3175">
        <v>0</v>
      </c>
      <c r="H3175">
        <v>1</v>
      </c>
      <c r="I3175">
        <v>0</v>
      </c>
      <c r="J3175" t="s">
        <v>2117</v>
      </c>
      <c r="K3175" s="2" t="s">
        <v>2117</v>
      </c>
      <c r="L3175" t="str">
        <f>VLOOKUP(A3175,Tables!$A$2:$B$218,2,FALSE)</f>
        <v>Truven</v>
      </c>
      <c r="O3175" s="8" t="s">
        <v>3149</v>
      </c>
      <c r="P3175" s="8"/>
      <c r="Q3175" t="str">
        <f t="shared" si="49"/>
        <v>Business Logic</v>
      </c>
      <c r="R3175"/>
      <c r="S3175"/>
      <c r="T3175" s="6" t="str">
        <f>IFERROR(VLOOKUP(T$1&amp;"."&amp;$A3175&amp;"."&amp;$B3175,Mappings[[Lookup Name]:[Source Reference]],2,FALSE),"")</f>
        <v/>
      </c>
      <c r="U3175" s="6" t="str">
        <f>IFERROR(VLOOKUP(U$1&amp;"."&amp;$A3175&amp;"."&amp;$B3175,Mappings[[Lookup Name]:[Source Reference]],2,FALSE),"")</f>
        <v/>
      </c>
      <c r="V3175" s="6" t="str">
        <f>IFERROR(VLOOKUP(V$1&amp;"."&amp;$A3175&amp;"."&amp;$B3175,Mappings[[Lookup Name]:[Source Reference]],2,FALSE),"")</f>
        <v/>
      </c>
      <c r="W3175" s="6" t="str">
        <f>IFERROR(VLOOKUP(W$1&amp;"."&amp;$A3175&amp;"."&amp;$B3175,Mappings[[Lookup Name]:[Source Reference]],2,FALSE),"")</f>
        <v/>
      </c>
    </row>
    <row r="3176" spans="1:23" x14ac:dyDescent="0.3">
      <c r="A3176" t="s">
        <v>1795</v>
      </c>
      <c r="B3176" s="6" t="s">
        <v>1807</v>
      </c>
      <c r="C3176" s="5">
        <v>13</v>
      </c>
      <c r="D3176" t="s">
        <v>2102</v>
      </c>
      <c r="E3176">
        <v>255</v>
      </c>
      <c r="F3176">
        <v>0</v>
      </c>
      <c r="G3176">
        <v>0</v>
      </c>
      <c r="H3176">
        <v>1</v>
      </c>
      <c r="I3176">
        <v>0</v>
      </c>
      <c r="J3176" t="s">
        <v>2117</v>
      </c>
      <c r="K3176" s="2" t="s">
        <v>2117</v>
      </c>
      <c r="L3176" t="str">
        <f>VLOOKUP(A3176,Tables!$A$2:$B$218,2,FALSE)</f>
        <v>Truven</v>
      </c>
      <c r="O3176" s="8" t="s">
        <v>3149</v>
      </c>
      <c r="P3176" s="8"/>
      <c r="Q3176" t="str">
        <f t="shared" si="49"/>
        <v>Business Logic</v>
      </c>
      <c r="R3176"/>
      <c r="S3176"/>
      <c r="T3176" s="6" t="str">
        <f>IFERROR(VLOOKUP(T$1&amp;"."&amp;$A3176&amp;"."&amp;$B3176,Mappings[[Lookup Name]:[Source Reference]],2,FALSE),"")</f>
        <v/>
      </c>
      <c r="U3176" s="6" t="str">
        <f>IFERROR(VLOOKUP(U$1&amp;"."&amp;$A3176&amp;"."&amp;$B3176,Mappings[[Lookup Name]:[Source Reference]],2,FALSE),"")</f>
        <v/>
      </c>
      <c r="V3176" s="6" t="str">
        <f>IFERROR(VLOOKUP(V$1&amp;"."&amp;$A3176&amp;"."&amp;$B3176,Mappings[[Lookup Name]:[Source Reference]],2,FALSE),"")</f>
        <v/>
      </c>
      <c r="W3176" s="6" t="str">
        <f>IFERROR(VLOOKUP(W$1&amp;"."&amp;$A3176&amp;"."&amp;$B3176,Mappings[[Lookup Name]:[Source Reference]],2,FALSE),"")</f>
        <v/>
      </c>
    </row>
    <row r="3177" spans="1:23" x14ac:dyDescent="0.3">
      <c r="A3177" t="s">
        <v>1795</v>
      </c>
      <c r="B3177" s="6" t="s">
        <v>1808</v>
      </c>
      <c r="C3177" s="5">
        <v>14</v>
      </c>
      <c r="D3177" t="s">
        <v>2102</v>
      </c>
      <c r="E3177">
        <v>255</v>
      </c>
      <c r="F3177">
        <v>0</v>
      </c>
      <c r="G3177">
        <v>0</v>
      </c>
      <c r="H3177">
        <v>1</v>
      </c>
      <c r="I3177">
        <v>0</v>
      </c>
      <c r="J3177" t="s">
        <v>2117</v>
      </c>
      <c r="K3177" s="2" t="s">
        <v>2117</v>
      </c>
      <c r="L3177" t="str">
        <f>VLOOKUP(A3177,Tables!$A$2:$B$218,2,FALSE)</f>
        <v>Truven</v>
      </c>
      <c r="O3177" s="8" t="s">
        <v>3149</v>
      </c>
      <c r="P3177" s="8"/>
      <c r="Q3177" t="str">
        <f t="shared" si="49"/>
        <v>Business Logic</v>
      </c>
      <c r="R3177"/>
      <c r="S3177"/>
      <c r="T3177" s="6" t="str">
        <f>IFERROR(VLOOKUP(T$1&amp;"."&amp;$A3177&amp;"."&amp;$B3177,Mappings[[Lookup Name]:[Source Reference]],2,FALSE),"")</f>
        <v/>
      </c>
      <c r="U3177" s="6" t="str">
        <f>IFERROR(VLOOKUP(U$1&amp;"."&amp;$A3177&amp;"."&amp;$B3177,Mappings[[Lookup Name]:[Source Reference]],2,FALSE),"")</f>
        <v/>
      </c>
      <c r="V3177" s="6" t="str">
        <f>IFERROR(VLOOKUP(V$1&amp;"."&amp;$A3177&amp;"."&amp;$B3177,Mappings[[Lookup Name]:[Source Reference]],2,FALSE),"")</f>
        <v/>
      </c>
      <c r="W3177" s="6" t="str">
        <f>IFERROR(VLOOKUP(W$1&amp;"."&amp;$A3177&amp;"."&amp;$B3177,Mappings[[Lookup Name]:[Source Reference]],2,FALSE),"")</f>
        <v/>
      </c>
    </row>
    <row r="3178" spans="1:23" x14ac:dyDescent="0.3">
      <c r="A3178" t="s">
        <v>1795</v>
      </c>
      <c r="B3178" s="6" t="s">
        <v>1809</v>
      </c>
      <c r="C3178" s="5">
        <v>15</v>
      </c>
      <c r="D3178" t="s">
        <v>2102</v>
      </c>
      <c r="E3178">
        <v>255</v>
      </c>
      <c r="F3178">
        <v>0</v>
      </c>
      <c r="G3178">
        <v>0</v>
      </c>
      <c r="H3178">
        <v>1</v>
      </c>
      <c r="I3178">
        <v>0</v>
      </c>
      <c r="J3178" t="s">
        <v>2117</v>
      </c>
      <c r="K3178" s="2" t="s">
        <v>2117</v>
      </c>
      <c r="L3178" t="str">
        <f>VLOOKUP(A3178,Tables!$A$2:$B$218,2,FALSE)</f>
        <v>Truven</v>
      </c>
      <c r="O3178" s="8" t="s">
        <v>3149</v>
      </c>
      <c r="P3178" s="8"/>
      <c r="Q3178" t="str">
        <f t="shared" si="49"/>
        <v>Business Logic</v>
      </c>
      <c r="R3178"/>
      <c r="S3178"/>
      <c r="T3178" s="6" t="str">
        <f>IFERROR(VLOOKUP(T$1&amp;"."&amp;$A3178&amp;"."&amp;$B3178,Mappings[[Lookup Name]:[Source Reference]],2,FALSE),"")</f>
        <v/>
      </c>
      <c r="U3178" s="6" t="str">
        <f>IFERROR(VLOOKUP(U$1&amp;"."&amp;$A3178&amp;"."&amp;$B3178,Mappings[[Lookup Name]:[Source Reference]],2,FALSE),"")</f>
        <v/>
      </c>
      <c r="V3178" s="6" t="str">
        <f>IFERROR(VLOOKUP(V$1&amp;"."&amp;$A3178&amp;"."&amp;$B3178,Mappings[[Lookup Name]:[Source Reference]],2,FALSE),"")</f>
        <v/>
      </c>
      <c r="W3178" s="6" t="str">
        <f>IFERROR(VLOOKUP(W$1&amp;"."&amp;$A3178&amp;"."&amp;$B3178,Mappings[[Lookup Name]:[Source Reference]],2,FALSE),"")</f>
        <v/>
      </c>
    </row>
    <row r="3179" spans="1:23" x14ac:dyDescent="0.3">
      <c r="A3179" t="s">
        <v>1795</v>
      </c>
      <c r="B3179" s="6" t="s">
        <v>1810</v>
      </c>
      <c r="C3179" s="5">
        <v>16</v>
      </c>
      <c r="D3179" t="s">
        <v>2102</v>
      </c>
      <c r="E3179">
        <v>255</v>
      </c>
      <c r="F3179">
        <v>0</v>
      </c>
      <c r="G3179">
        <v>0</v>
      </c>
      <c r="H3179">
        <v>1</v>
      </c>
      <c r="I3179">
        <v>0</v>
      </c>
      <c r="J3179" t="s">
        <v>2117</v>
      </c>
      <c r="K3179" s="2" t="s">
        <v>2117</v>
      </c>
      <c r="L3179" t="str">
        <f>VLOOKUP(A3179,Tables!$A$2:$B$218,2,FALSE)</f>
        <v>Truven</v>
      </c>
      <c r="O3179" s="8" t="s">
        <v>3149</v>
      </c>
      <c r="P3179" s="8"/>
      <c r="Q3179" t="str">
        <f t="shared" si="49"/>
        <v>Business Logic</v>
      </c>
      <c r="R3179"/>
      <c r="S3179"/>
      <c r="T3179" s="6" t="str">
        <f>IFERROR(VLOOKUP(T$1&amp;"."&amp;$A3179&amp;"."&amp;$B3179,Mappings[[Lookup Name]:[Source Reference]],2,FALSE),"")</f>
        <v/>
      </c>
      <c r="U3179" s="6" t="str">
        <f>IFERROR(VLOOKUP(U$1&amp;"."&amp;$A3179&amp;"."&amp;$B3179,Mappings[[Lookup Name]:[Source Reference]],2,FALSE),"")</f>
        <v/>
      </c>
      <c r="V3179" s="6" t="str">
        <f>IFERROR(VLOOKUP(V$1&amp;"."&amp;$A3179&amp;"."&amp;$B3179,Mappings[[Lookup Name]:[Source Reference]],2,FALSE),"")</f>
        <v/>
      </c>
      <c r="W3179" s="6" t="str">
        <f>IFERROR(VLOOKUP(W$1&amp;"."&amp;$A3179&amp;"."&amp;$B3179,Mappings[[Lookup Name]:[Source Reference]],2,FALSE),"")</f>
        <v/>
      </c>
    </row>
    <row r="3180" spans="1:23" x14ac:dyDescent="0.3">
      <c r="A3180" t="s">
        <v>1795</v>
      </c>
      <c r="B3180" s="6" t="s">
        <v>1811</v>
      </c>
      <c r="C3180" s="5">
        <v>17</v>
      </c>
      <c r="D3180" t="s">
        <v>2102</v>
      </c>
      <c r="E3180">
        <v>255</v>
      </c>
      <c r="F3180">
        <v>0</v>
      </c>
      <c r="G3180">
        <v>0</v>
      </c>
      <c r="H3180">
        <v>1</v>
      </c>
      <c r="I3180">
        <v>0</v>
      </c>
      <c r="J3180" t="s">
        <v>2117</v>
      </c>
      <c r="K3180" s="2" t="s">
        <v>2117</v>
      </c>
      <c r="L3180" t="str">
        <f>VLOOKUP(A3180,Tables!$A$2:$B$218,2,FALSE)</f>
        <v>Truven</v>
      </c>
      <c r="O3180" s="8" t="s">
        <v>3149</v>
      </c>
      <c r="P3180" s="8"/>
      <c r="Q3180" t="str">
        <f t="shared" si="49"/>
        <v>Business Logic</v>
      </c>
      <c r="R3180"/>
      <c r="S3180"/>
      <c r="T3180" s="6" t="str">
        <f>IFERROR(VLOOKUP(T$1&amp;"."&amp;$A3180&amp;"."&amp;$B3180,Mappings[[Lookup Name]:[Source Reference]],2,FALSE),"")</f>
        <v/>
      </c>
      <c r="U3180" s="6" t="str">
        <f>IFERROR(VLOOKUP(U$1&amp;"."&amp;$A3180&amp;"."&amp;$B3180,Mappings[[Lookup Name]:[Source Reference]],2,FALSE),"")</f>
        <v/>
      </c>
      <c r="V3180" s="6" t="str">
        <f>IFERROR(VLOOKUP(V$1&amp;"."&amp;$A3180&amp;"."&amp;$B3180,Mappings[[Lookup Name]:[Source Reference]],2,FALSE),"")</f>
        <v/>
      </c>
      <c r="W3180" s="6" t="str">
        <f>IFERROR(VLOOKUP(W$1&amp;"."&amp;$A3180&amp;"."&amp;$B3180,Mappings[[Lookup Name]:[Source Reference]],2,FALSE),"")</f>
        <v/>
      </c>
    </row>
    <row r="3181" spans="1:23" x14ac:dyDescent="0.3">
      <c r="A3181" t="s">
        <v>1795</v>
      </c>
      <c r="B3181" s="6" t="s">
        <v>1812</v>
      </c>
      <c r="C3181" s="5">
        <v>18</v>
      </c>
      <c r="D3181" t="s">
        <v>2102</v>
      </c>
      <c r="E3181">
        <v>255</v>
      </c>
      <c r="F3181">
        <v>0</v>
      </c>
      <c r="G3181">
        <v>0</v>
      </c>
      <c r="H3181">
        <v>1</v>
      </c>
      <c r="I3181">
        <v>0</v>
      </c>
      <c r="J3181" t="s">
        <v>2117</v>
      </c>
      <c r="K3181" s="2" t="s">
        <v>2117</v>
      </c>
      <c r="L3181" t="str">
        <f>VLOOKUP(A3181,Tables!$A$2:$B$218,2,FALSE)</f>
        <v>Truven</v>
      </c>
      <c r="O3181" s="8" t="s">
        <v>3149</v>
      </c>
      <c r="P3181" s="8"/>
      <c r="Q3181" t="str">
        <f t="shared" si="49"/>
        <v>Business Logic</v>
      </c>
      <c r="R3181"/>
      <c r="S3181"/>
      <c r="T3181" s="6" t="str">
        <f>IFERROR(VLOOKUP(T$1&amp;"."&amp;$A3181&amp;"."&amp;$B3181,Mappings[[Lookup Name]:[Source Reference]],2,FALSE),"")</f>
        <v/>
      </c>
      <c r="U3181" s="6" t="str">
        <f>IFERROR(VLOOKUP(U$1&amp;"."&amp;$A3181&amp;"."&amp;$B3181,Mappings[[Lookup Name]:[Source Reference]],2,FALSE),"")</f>
        <v/>
      </c>
      <c r="V3181" s="6" t="str">
        <f>IFERROR(VLOOKUP(V$1&amp;"."&amp;$A3181&amp;"."&amp;$B3181,Mappings[[Lookup Name]:[Source Reference]],2,FALSE),"")</f>
        <v/>
      </c>
      <c r="W3181" s="6" t="str">
        <f>IFERROR(VLOOKUP(W$1&amp;"."&amp;$A3181&amp;"."&amp;$B3181,Mappings[[Lookup Name]:[Source Reference]],2,FALSE),"")</f>
        <v/>
      </c>
    </row>
    <row r="3182" spans="1:23" x14ac:dyDescent="0.3">
      <c r="A3182" t="s">
        <v>1795</v>
      </c>
      <c r="B3182" s="6" t="s">
        <v>1813</v>
      </c>
      <c r="C3182" s="5">
        <v>19</v>
      </c>
      <c r="D3182" t="s">
        <v>2102</v>
      </c>
      <c r="E3182">
        <v>255</v>
      </c>
      <c r="F3182">
        <v>0</v>
      </c>
      <c r="G3182">
        <v>0</v>
      </c>
      <c r="H3182">
        <v>1</v>
      </c>
      <c r="I3182">
        <v>0</v>
      </c>
      <c r="J3182" t="s">
        <v>2117</v>
      </c>
      <c r="K3182" s="2" t="s">
        <v>2117</v>
      </c>
      <c r="L3182" t="str">
        <f>VLOOKUP(A3182,Tables!$A$2:$B$218,2,FALSE)</f>
        <v>Truven</v>
      </c>
      <c r="O3182" s="8" t="s">
        <v>3149</v>
      </c>
      <c r="P3182" s="8"/>
      <c r="Q3182" t="str">
        <f t="shared" si="49"/>
        <v>Business Logic</v>
      </c>
      <c r="R3182"/>
      <c r="S3182"/>
      <c r="T3182" s="6" t="str">
        <f>IFERROR(VLOOKUP(T$1&amp;"."&amp;$A3182&amp;"."&amp;$B3182,Mappings[[Lookup Name]:[Source Reference]],2,FALSE),"")</f>
        <v/>
      </c>
      <c r="U3182" s="6" t="str">
        <f>IFERROR(VLOOKUP(U$1&amp;"."&amp;$A3182&amp;"."&amp;$B3182,Mappings[[Lookup Name]:[Source Reference]],2,FALSE),"")</f>
        <v/>
      </c>
      <c r="V3182" s="6" t="str">
        <f>IFERROR(VLOOKUP(V$1&amp;"."&amp;$A3182&amp;"."&amp;$B3182,Mappings[[Lookup Name]:[Source Reference]],2,FALSE),"")</f>
        <v/>
      </c>
      <c r="W3182" s="6" t="str">
        <f>IFERROR(VLOOKUP(W$1&amp;"."&amp;$A3182&amp;"."&amp;$B3182,Mappings[[Lookup Name]:[Source Reference]],2,FALSE),"")</f>
        <v/>
      </c>
    </row>
    <row r="3183" spans="1:23" x14ac:dyDescent="0.3">
      <c r="A3183" t="s">
        <v>1795</v>
      </c>
      <c r="B3183" s="6" t="s">
        <v>1814</v>
      </c>
      <c r="C3183" s="5">
        <v>20</v>
      </c>
      <c r="D3183" t="s">
        <v>2102</v>
      </c>
      <c r="E3183">
        <v>255</v>
      </c>
      <c r="F3183">
        <v>0</v>
      </c>
      <c r="G3183">
        <v>0</v>
      </c>
      <c r="H3183">
        <v>1</v>
      </c>
      <c r="I3183">
        <v>0</v>
      </c>
      <c r="J3183" t="s">
        <v>2117</v>
      </c>
      <c r="K3183" s="2" t="s">
        <v>2117</v>
      </c>
      <c r="L3183" t="str">
        <f>VLOOKUP(A3183,Tables!$A$2:$B$218,2,FALSE)</f>
        <v>Truven</v>
      </c>
      <c r="O3183" s="8" t="s">
        <v>3149</v>
      </c>
      <c r="P3183" s="8"/>
      <c r="Q3183" t="str">
        <f t="shared" si="49"/>
        <v>Business Logic</v>
      </c>
      <c r="R3183"/>
      <c r="S3183"/>
      <c r="T3183" s="6" t="str">
        <f>IFERROR(VLOOKUP(T$1&amp;"."&amp;$A3183&amp;"."&amp;$B3183,Mappings[[Lookup Name]:[Source Reference]],2,FALSE),"")</f>
        <v/>
      </c>
      <c r="U3183" s="6" t="str">
        <f>IFERROR(VLOOKUP(U$1&amp;"."&amp;$A3183&amp;"."&amp;$B3183,Mappings[[Lookup Name]:[Source Reference]],2,FALSE),"")</f>
        <v/>
      </c>
      <c r="V3183" s="6" t="str">
        <f>IFERROR(VLOOKUP(V$1&amp;"."&amp;$A3183&amp;"."&amp;$B3183,Mappings[[Lookup Name]:[Source Reference]],2,FALSE),"")</f>
        <v/>
      </c>
      <c r="W3183" s="6" t="str">
        <f>IFERROR(VLOOKUP(W$1&amp;"."&amp;$A3183&amp;"."&amp;$B3183,Mappings[[Lookup Name]:[Source Reference]],2,FALSE),"")</f>
        <v/>
      </c>
    </row>
    <row r="3184" spans="1:23" x14ac:dyDescent="0.3">
      <c r="A3184" t="s">
        <v>1795</v>
      </c>
      <c r="B3184" s="6" t="s">
        <v>1815</v>
      </c>
      <c r="C3184" s="5">
        <v>21</v>
      </c>
      <c r="D3184" t="s">
        <v>2102</v>
      </c>
      <c r="E3184">
        <v>1</v>
      </c>
      <c r="F3184">
        <v>0</v>
      </c>
      <c r="G3184">
        <v>0</v>
      </c>
      <c r="H3184">
        <v>1</v>
      </c>
      <c r="I3184">
        <v>0</v>
      </c>
      <c r="J3184" t="s">
        <v>2117</v>
      </c>
      <c r="K3184" s="2" t="s">
        <v>2117</v>
      </c>
      <c r="L3184" t="str">
        <f>VLOOKUP(A3184,Tables!$A$2:$B$218,2,FALSE)</f>
        <v>Truven</v>
      </c>
      <c r="O3184" s="8" t="s">
        <v>3149</v>
      </c>
      <c r="P3184" s="8"/>
      <c r="Q3184" t="str">
        <f t="shared" si="49"/>
        <v>Business Logic</v>
      </c>
      <c r="R3184"/>
      <c r="S3184"/>
      <c r="T3184" s="6" t="str">
        <f>IFERROR(VLOOKUP(T$1&amp;"."&amp;$A3184&amp;"."&amp;$B3184,Mappings[[Lookup Name]:[Source Reference]],2,FALSE),"")</f>
        <v/>
      </c>
      <c r="U3184" s="6" t="str">
        <f>IFERROR(VLOOKUP(U$1&amp;"."&amp;$A3184&amp;"."&amp;$B3184,Mappings[[Lookup Name]:[Source Reference]],2,FALSE),"")</f>
        <v/>
      </c>
      <c r="V3184" s="6" t="str">
        <f>IFERROR(VLOOKUP(V$1&amp;"."&amp;$A3184&amp;"."&amp;$B3184,Mappings[[Lookup Name]:[Source Reference]],2,FALSE),"")</f>
        <v/>
      </c>
      <c r="W3184" s="6" t="str">
        <f>IFERROR(VLOOKUP(W$1&amp;"."&amp;$A3184&amp;"."&amp;$B3184,Mappings[[Lookup Name]:[Source Reference]],2,FALSE),"")</f>
        <v/>
      </c>
    </row>
    <row r="3185" spans="1:23" x14ac:dyDescent="0.3">
      <c r="A3185" t="s">
        <v>1795</v>
      </c>
      <c r="B3185" s="6" t="s">
        <v>1816</v>
      </c>
      <c r="C3185" s="5">
        <v>22</v>
      </c>
      <c r="D3185" t="s">
        <v>2102</v>
      </c>
      <c r="E3185">
        <v>1</v>
      </c>
      <c r="F3185">
        <v>0</v>
      </c>
      <c r="G3185">
        <v>0</v>
      </c>
      <c r="H3185">
        <v>1</v>
      </c>
      <c r="I3185">
        <v>0</v>
      </c>
      <c r="J3185" t="s">
        <v>2117</v>
      </c>
      <c r="K3185" s="2" t="s">
        <v>2117</v>
      </c>
      <c r="L3185" t="str">
        <f>VLOOKUP(A3185,Tables!$A$2:$B$218,2,FALSE)</f>
        <v>Truven</v>
      </c>
      <c r="O3185" s="8" t="s">
        <v>3149</v>
      </c>
      <c r="P3185" s="8"/>
      <c r="Q3185" t="str">
        <f t="shared" si="49"/>
        <v>Business Logic</v>
      </c>
      <c r="R3185"/>
      <c r="S3185"/>
      <c r="T3185" s="6" t="str">
        <f>IFERROR(VLOOKUP(T$1&amp;"."&amp;$A3185&amp;"."&amp;$B3185,Mappings[[Lookup Name]:[Source Reference]],2,FALSE),"")</f>
        <v/>
      </c>
      <c r="U3185" s="6" t="str">
        <f>IFERROR(VLOOKUP(U$1&amp;"."&amp;$A3185&amp;"."&amp;$B3185,Mappings[[Lookup Name]:[Source Reference]],2,FALSE),"")</f>
        <v/>
      </c>
      <c r="V3185" s="6" t="str">
        <f>IFERROR(VLOOKUP(V$1&amp;"."&amp;$A3185&amp;"."&amp;$B3185,Mappings[[Lookup Name]:[Source Reference]],2,FALSE),"")</f>
        <v/>
      </c>
      <c r="W3185" s="6" t="str">
        <f>IFERROR(VLOOKUP(W$1&amp;"."&amp;$A3185&amp;"."&amp;$B3185,Mappings[[Lookup Name]:[Source Reference]],2,FALSE),"")</f>
        <v/>
      </c>
    </row>
    <row r="3186" spans="1:23" x14ac:dyDescent="0.3">
      <c r="A3186" t="s">
        <v>1795</v>
      </c>
      <c r="B3186" s="6" t="s">
        <v>1817</v>
      </c>
      <c r="C3186" s="5">
        <v>23</v>
      </c>
      <c r="D3186" t="s">
        <v>2102</v>
      </c>
      <c r="E3186">
        <v>1</v>
      </c>
      <c r="F3186">
        <v>0</v>
      </c>
      <c r="G3186">
        <v>0</v>
      </c>
      <c r="H3186">
        <v>1</v>
      </c>
      <c r="I3186">
        <v>0</v>
      </c>
      <c r="J3186" t="s">
        <v>2117</v>
      </c>
      <c r="K3186" s="2" t="s">
        <v>2117</v>
      </c>
      <c r="L3186" t="str">
        <f>VLOOKUP(A3186,Tables!$A$2:$B$218,2,FALSE)</f>
        <v>Truven</v>
      </c>
      <c r="O3186" s="8" t="s">
        <v>3149</v>
      </c>
      <c r="P3186" s="8"/>
      <c r="Q3186" t="str">
        <f t="shared" si="49"/>
        <v>Business Logic</v>
      </c>
      <c r="R3186"/>
      <c r="S3186"/>
      <c r="T3186" s="6" t="str">
        <f>IFERROR(VLOOKUP(T$1&amp;"."&amp;$A3186&amp;"."&amp;$B3186,Mappings[[Lookup Name]:[Source Reference]],2,FALSE),"")</f>
        <v/>
      </c>
      <c r="U3186" s="6" t="str">
        <f>IFERROR(VLOOKUP(U$1&amp;"."&amp;$A3186&amp;"."&amp;$B3186,Mappings[[Lookup Name]:[Source Reference]],2,FALSE),"")</f>
        <v/>
      </c>
      <c r="V3186" s="6" t="str">
        <f>IFERROR(VLOOKUP(V$1&amp;"."&amp;$A3186&amp;"."&amp;$B3186,Mappings[[Lookup Name]:[Source Reference]],2,FALSE),"")</f>
        <v/>
      </c>
      <c r="W3186" s="6" t="str">
        <f>IFERROR(VLOOKUP(W$1&amp;"."&amp;$A3186&amp;"."&amp;$B3186,Mappings[[Lookup Name]:[Source Reference]],2,FALSE),"")</f>
        <v/>
      </c>
    </row>
    <row r="3187" spans="1:23" x14ac:dyDescent="0.3">
      <c r="A3187" t="s">
        <v>1795</v>
      </c>
      <c r="B3187" s="6" t="s">
        <v>1818</v>
      </c>
      <c r="C3187" s="5">
        <v>24</v>
      </c>
      <c r="D3187" t="s">
        <v>2102</v>
      </c>
      <c r="E3187">
        <v>255</v>
      </c>
      <c r="F3187">
        <v>0</v>
      </c>
      <c r="G3187">
        <v>0</v>
      </c>
      <c r="H3187">
        <v>1</v>
      </c>
      <c r="I3187">
        <v>0</v>
      </c>
      <c r="J3187" t="s">
        <v>2117</v>
      </c>
      <c r="K3187" s="2" t="s">
        <v>2117</v>
      </c>
      <c r="L3187" t="str">
        <f>VLOOKUP(A3187,Tables!$A$2:$B$218,2,FALSE)</f>
        <v>Truven</v>
      </c>
      <c r="O3187" s="8" t="s">
        <v>3149</v>
      </c>
      <c r="P3187" s="8"/>
      <c r="Q3187" t="str">
        <f t="shared" si="49"/>
        <v>Business Logic</v>
      </c>
      <c r="R3187"/>
      <c r="S3187"/>
      <c r="T3187" s="6" t="str">
        <f>IFERROR(VLOOKUP(T$1&amp;"."&amp;$A3187&amp;"."&amp;$B3187,Mappings[[Lookup Name]:[Source Reference]],2,FALSE),"")</f>
        <v/>
      </c>
      <c r="U3187" s="6" t="str">
        <f>IFERROR(VLOOKUP(U$1&amp;"."&amp;$A3187&amp;"."&amp;$B3187,Mappings[[Lookup Name]:[Source Reference]],2,FALSE),"")</f>
        <v/>
      </c>
      <c r="V3187" s="6" t="str">
        <f>IFERROR(VLOOKUP(V$1&amp;"."&amp;$A3187&amp;"."&amp;$B3187,Mappings[[Lookup Name]:[Source Reference]],2,FALSE),"")</f>
        <v/>
      </c>
      <c r="W3187" s="6" t="str">
        <f>IFERROR(VLOOKUP(W$1&amp;"."&amp;$A3187&amp;"."&amp;$B3187,Mappings[[Lookup Name]:[Source Reference]],2,FALSE),"")</f>
        <v/>
      </c>
    </row>
    <row r="3188" spans="1:23" x14ac:dyDescent="0.3">
      <c r="A3188" t="s">
        <v>1795</v>
      </c>
      <c r="B3188" s="6" t="s">
        <v>1819</v>
      </c>
      <c r="C3188" s="5">
        <v>25</v>
      </c>
      <c r="D3188" t="s">
        <v>2102</v>
      </c>
      <c r="E3188">
        <v>255</v>
      </c>
      <c r="F3188">
        <v>0</v>
      </c>
      <c r="G3188">
        <v>0</v>
      </c>
      <c r="H3188">
        <v>1</v>
      </c>
      <c r="I3188">
        <v>0</v>
      </c>
      <c r="J3188" t="s">
        <v>2117</v>
      </c>
      <c r="K3188" s="2" t="s">
        <v>2117</v>
      </c>
      <c r="L3188" t="str">
        <f>VLOOKUP(A3188,Tables!$A$2:$B$218,2,FALSE)</f>
        <v>Truven</v>
      </c>
      <c r="O3188" s="8" t="s">
        <v>3149</v>
      </c>
      <c r="P3188" s="8"/>
      <c r="Q3188" t="str">
        <f t="shared" si="49"/>
        <v>Business Logic</v>
      </c>
      <c r="R3188"/>
      <c r="S3188"/>
      <c r="T3188" s="6" t="str">
        <f>IFERROR(VLOOKUP(T$1&amp;"."&amp;$A3188&amp;"."&amp;$B3188,Mappings[[Lookup Name]:[Source Reference]],2,FALSE),"")</f>
        <v/>
      </c>
      <c r="U3188" s="6" t="str">
        <f>IFERROR(VLOOKUP(U$1&amp;"."&amp;$A3188&amp;"."&amp;$B3188,Mappings[[Lookup Name]:[Source Reference]],2,FALSE),"")</f>
        <v/>
      </c>
      <c r="V3188" s="6" t="str">
        <f>IFERROR(VLOOKUP(V$1&amp;"."&amp;$A3188&amp;"."&amp;$B3188,Mappings[[Lookup Name]:[Source Reference]],2,FALSE),"")</f>
        <v/>
      </c>
      <c r="W3188" s="6" t="str">
        <f>IFERROR(VLOOKUP(W$1&amp;"."&amp;$A3188&amp;"."&amp;$B3188,Mappings[[Lookup Name]:[Source Reference]],2,FALSE),"")</f>
        <v/>
      </c>
    </row>
    <row r="3189" spans="1:23" x14ac:dyDescent="0.3">
      <c r="A3189" t="s">
        <v>1795</v>
      </c>
      <c r="B3189" s="6" t="s">
        <v>1820</v>
      </c>
      <c r="C3189" s="5">
        <v>26</v>
      </c>
      <c r="D3189" t="s">
        <v>2102</v>
      </c>
      <c r="E3189">
        <v>255</v>
      </c>
      <c r="F3189">
        <v>0</v>
      </c>
      <c r="G3189">
        <v>0</v>
      </c>
      <c r="H3189">
        <v>1</v>
      </c>
      <c r="I3189">
        <v>0</v>
      </c>
      <c r="J3189" t="s">
        <v>2117</v>
      </c>
      <c r="K3189" s="2" t="s">
        <v>2117</v>
      </c>
      <c r="L3189" t="str">
        <f>VLOOKUP(A3189,Tables!$A$2:$B$218,2,FALSE)</f>
        <v>Truven</v>
      </c>
      <c r="O3189" s="8" t="s">
        <v>3149</v>
      </c>
      <c r="P3189" s="8"/>
      <c r="Q3189" t="str">
        <f t="shared" si="49"/>
        <v>Business Logic</v>
      </c>
      <c r="R3189"/>
      <c r="S3189"/>
      <c r="T3189" s="6" t="str">
        <f>IFERROR(VLOOKUP(T$1&amp;"."&amp;$A3189&amp;"."&amp;$B3189,Mappings[[Lookup Name]:[Source Reference]],2,FALSE),"")</f>
        <v/>
      </c>
      <c r="U3189" s="6" t="str">
        <f>IFERROR(VLOOKUP(U$1&amp;"."&amp;$A3189&amp;"."&amp;$B3189,Mappings[[Lookup Name]:[Source Reference]],2,FALSE),"")</f>
        <v/>
      </c>
      <c r="V3189" s="6" t="str">
        <f>IFERROR(VLOOKUP(V$1&amp;"."&amp;$A3189&amp;"."&amp;$B3189,Mappings[[Lookup Name]:[Source Reference]],2,FALSE),"")</f>
        <v/>
      </c>
      <c r="W3189" s="6" t="str">
        <f>IFERROR(VLOOKUP(W$1&amp;"."&amp;$A3189&amp;"."&amp;$B3189,Mappings[[Lookup Name]:[Source Reference]],2,FALSE),"")</f>
        <v/>
      </c>
    </row>
    <row r="3190" spans="1:23" x14ac:dyDescent="0.3">
      <c r="A3190" t="s">
        <v>1795</v>
      </c>
      <c r="B3190" s="6" t="s">
        <v>1821</v>
      </c>
      <c r="C3190" s="5">
        <v>27</v>
      </c>
      <c r="D3190" t="s">
        <v>2102</v>
      </c>
      <c r="E3190">
        <v>255</v>
      </c>
      <c r="F3190">
        <v>0</v>
      </c>
      <c r="G3190">
        <v>0</v>
      </c>
      <c r="H3190">
        <v>1</v>
      </c>
      <c r="I3190">
        <v>0</v>
      </c>
      <c r="J3190" t="s">
        <v>2117</v>
      </c>
      <c r="K3190" s="2" t="s">
        <v>2117</v>
      </c>
      <c r="L3190" t="str">
        <f>VLOOKUP(A3190,Tables!$A$2:$B$218,2,FALSE)</f>
        <v>Truven</v>
      </c>
      <c r="O3190" s="8" t="s">
        <v>3149</v>
      </c>
      <c r="P3190" s="8"/>
      <c r="Q3190" t="str">
        <f t="shared" si="49"/>
        <v>Business Logic</v>
      </c>
      <c r="R3190"/>
      <c r="S3190"/>
      <c r="T3190" s="6" t="str">
        <f>IFERROR(VLOOKUP(T$1&amp;"."&amp;$A3190&amp;"."&amp;$B3190,Mappings[[Lookup Name]:[Source Reference]],2,FALSE),"")</f>
        <v/>
      </c>
      <c r="U3190" s="6" t="str">
        <f>IFERROR(VLOOKUP(U$1&amp;"."&amp;$A3190&amp;"."&amp;$B3190,Mappings[[Lookup Name]:[Source Reference]],2,FALSE),"")</f>
        <v/>
      </c>
      <c r="V3190" s="6" t="str">
        <f>IFERROR(VLOOKUP(V$1&amp;"."&amp;$A3190&amp;"."&amp;$B3190,Mappings[[Lookup Name]:[Source Reference]],2,FALSE),"")</f>
        <v/>
      </c>
      <c r="W3190" s="6" t="str">
        <f>IFERROR(VLOOKUP(W$1&amp;"."&amp;$A3190&amp;"."&amp;$B3190,Mappings[[Lookup Name]:[Source Reference]],2,FALSE),"")</f>
        <v/>
      </c>
    </row>
    <row r="3191" spans="1:23" x14ac:dyDescent="0.3">
      <c r="A3191" t="s">
        <v>1795</v>
      </c>
      <c r="B3191" s="6" t="s">
        <v>1822</v>
      </c>
      <c r="C3191" s="5">
        <v>28</v>
      </c>
      <c r="D3191" t="s">
        <v>2102</v>
      </c>
      <c r="E3191">
        <v>255</v>
      </c>
      <c r="F3191">
        <v>0</v>
      </c>
      <c r="G3191">
        <v>0</v>
      </c>
      <c r="H3191">
        <v>1</v>
      </c>
      <c r="I3191">
        <v>0</v>
      </c>
      <c r="J3191" t="s">
        <v>2117</v>
      </c>
      <c r="K3191" s="2" t="s">
        <v>2117</v>
      </c>
      <c r="L3191" t="str">
        <f>VLOOKUP(A3191,Tables!$A$2:$B$218,2,FALSE)</f>
        <v>Truven</v>
      </c>
      <c r="O3191" s="8" t="s">
        <v>3149</v>
      </c>
      <c r="P3191" s="8"/>
      <c r="Q3191" t="str">
        <f t="shared" si="49"/>
        <v>Business Logic</v>
      </c>
      <c r="R3191"/>
      <c r="S3191"/>
      <c r="T3191" s="6" t="str">
        <f>IFERROR(VLOOKUP(T$1&amp;"."&amp;$A3191&amp;"."&amp;$B3191,Mappings[[Lookup Name]:[Source Reference]],2,FALSE),"")</f>
        <v/>
      </c>
      <c r="U3191" s="6" t="str">
        <f>IFERROR(VLOOKUP(U$1&amp;"."&amp;$A3191&amp;"."&amp;$B3191,Mappings[[Lookup Name]:[Source Reference]],2,FALSE),"")</f>
        <v/>
      </c>
      <c r="V3191" s="6" t="str">
        <f>IFERROR(VLOOKUP(V$1&amp;"."&amp;$A3191&amp;"."&amp;$B3191,Mappings[[Lookup Name]:[Source Reference]],2,FALSE),"")</f>
        <v/>
      </c>
      <c r="W3191" s="6" t="str">
        <f>IFERROR(VLOOKUP(W$1&amp;"."&amp;$A3191&amp;"."&amp;$B3191,Mappings[[Lookup Name]:[Source Reference]],2,FALSE),"")</f>
        <v/>
      </c>
    </row>
    <row r="3192" spans="1:23" x14ac:dyDescent="0.3">
      <c r="A3192" t="s">
        <v>1795</v>
      </c>
      <c r="B3192" s="6" t="s">
        <v>1823</v>
      </c>
      <c r="C3192" s="5">
        <v>29</v>
      </c>
      <c r="D3192" t="s">
        <v>2102</v>
      </c>
      <c r="E3192">
        <v>1</v>
      </c>
      <c r="F3192">
        <v>0</v>
      </c>
      <c r="G3192">
        <v>0</v>
      </c>
      <c r="H3192">
        <v>1</v>
      </c>
      <c r="I3192">
        <v>0</v>
      </c>
      <c r="J3192" t="s">
        <v>2117</v>
      </c>
      <c r="K3192" s="2" t="s">
        <v>2117</v>
      </c>
      <c r="L3192" t="str">
        <f>VLOOKUP(A3192,Tables!$A$2:$B$218,2,FALSE)</f>
        <v>Truven</v>
      </c>
      <c r="O3192" s="8" t="s">
        <v>3149</v>
      </c>
      <c r="P3192" s="8"/>
      <c r="Q3192" t="str">
        <f t="shared" si="49"/>
        <v>Business Logic</v>
      </c>
      <c r="R3192"/>
      <c r="S3192"/>
      <c r="T3192" s="6" t="str">
        <f>IFERROR(VLOOKUP(T$1&amp;"."&amp;$A3192&amp;"."&amp;$B3192,Mappings[[Lookup Name]:[Source Reference]],2,FALSE),"")</f>
        <v/>
      </c>
      <c r="U3192" s="6" t="str">
        <f>IFERROR(VLOOKUP(U$1&amp;"."&amp;$A3192&amp;"."&amp;$B3192,Mappings[[Lookup Name]:[Source Reference]],2,FALSE),"")</f>
        <v/>
      </c>
      <c r="V3192" s="6" t="str">
        <f>IFERROR(VLOOKUP(V$1&amp;"."&amp;$A3192&amp;"."&amp;$B3192,Mappings[[Lookup Name]:[Source Reference]],2,FALSE),"")</f>
        <v/>
      </c>
      <c r="W3192" s="6" t="str">
        <f>IFERROR(VLOOKUP(W$1&amp;"."&amp;$A3192&amp;"."&amp;$B3192,Mappings[[Lookup Name]:[Source Reference]],2,FALSE),"")</f>
        <v/>
      </c>
    </row>
    <row r="3193" spans="1:23" x14ac:dyDescent="0.3">
      <c r="A3193" t="s">
        <v>1795</v>
      </c>
      <c r="B3193" s="6" t="s">
        <v>1824</v>
      </c>
      <c r="C3193" s="5">
        <v>30</v>
      </c>
      <c r="D3193" t="s">
        <v>2102</v>
      </c>
      <c r="E3193">
        <v>1</v>
      </c>
      <c r="F3193">
        <v>0</v>
      </c>
      <c r="G3193">
        <v>0</v>
      </c>
      <c r="H3193">
        <v>1</v>
      </c>
      <c r="I3193">
        <v>0</v>
      </c>
      <c r="J3193" t="s">
        <v>2117</v>
      </c>
      <c r="K3193" s="2" t="s">
        <v>2117</v>
      </c>
      <c r="L3193" t="str">
        <f>VLOOKUP(A3193,Tables!$A$2:$B$218,2,FALSE)</f>
        <v>Truven</v>
      </c>
      <c r="O3193" s="8" t="s">
        <v>3149</v>
      </c>
      <c r="P3193" s="8"/>
      <c r="Q3193" t="str">
        <f t="shared" si="49"/>
        <v>Business Logic</v>
      </c>
      <c r="R3193"/>
      <c r="S3193"/>
      <c r="T3193" s="6" t="str">
        <f>IFERROR(VLOOKUP(T$1&amp;"."&amp;$A3193&amp;"."&amp;$B3193,Mappings[[Lookup Name]:[Source Reference]],2,FALSE),"")</f>
        <v/>
      </c>
      <c r="U3193" s="6" t="str">
        <f>IFERROR(VLOOKUP(U$1&amp;"."&amp;$A3193&amp;"."&amp;$B3193,Mappings[[Lookup Name]:[Source Reference]],2,FALSE),"")</f>
        <v/>
      </c>
      <c r="V3193" s="6" t="str">
        <f>IFERROR(VLOOKUP(V$1&amp;"."&amp;$A3193&amp;"."&amp;$B3193,Mappings[[Lookup Name]:[Source Reference]],2,FALSE),"")</f>
        <v/>
      </c>
      <c r="W3193" s="6" t="str">
        <f>IFERROR(VLOOKUP(W$1&amp;"."&amp;$A3193&amp;"."&amp;$B3193,Mappings[[Lookup Name]:[Source Reference]],2,FALSE),"")</f>
        <v/>
      </c>
    </row>
    <row r="3194" spans="1:23" x14ac:dyDescent="0.3">
      <c r="A3194" t="s">
        <v>1795</v>
      </c>
      <c r="B3194" s="6" t="s">
        <v>1825</v>
      </c>
      <c r="C3194" s="5">
        <v>31</v>
      </c>
      <c r="D3194" t="s">
        <v>2102</v>
      </c>
      <c r="E3194">
        <v>255</v>
      </c>
      <c r="F3194">
        <v>0</v>
      </c>
      <c r="G3194">
        <v>0</v>
      </c>
      <c r="H3194">
        <v>1</v>
      </c>
      <c r="I3194">
        <v>0</v>
      </c>
      <c r="J3194" t="s">
        <v>2117</v>
      </c>
      <c r="K3194" s="2" t="s">
        <v>2117</v>
      </c>
      <c r="L3194" t="str">
        <f>VLOOKUP(A3194,Tables!$A$2:$B$218,2,FALSE)</f>
        <v>Truven</v>
      </c>
      <c r="O3194" s="8" t="s">
        <v>3149</v>
      </c>
      <c r="P3194" s="8"/>
      <c r="Q3194" t="str">
        <f t="shared" si="49"/>
        <v>Business Logic</v>
      </c>
      <c r="R3194"/>
      <c r="S3194"/>
      <c r="T3194" s="6" t="str">
        <f>IFERROR(VLOOKUP(T$1&amp;"."&amp;$A3194&amp;"."&amp;$B3194,Mappings[[Lookup Name]:[Source Reference]],2,FALSE),"")</f>
        <v/>
      </c>
      <c r="U3194" s="6" t="str">
        <f>IFERROR(VLOOKUP(U$1&amp;"."&amp;$A3194&amp;"."&amp;$B3194,Mappings[[Lookup Name]:[Source Reference]],2,FALSE),"")</f>
        <v/>
      </c>
      <c r="V3194" s="6" t="str">
        <f>IFERROR(VLOOKUP(V$1&amp;"."&amp;$A3194&amp;"."&amp;$B3194,Mappings[[Lookup Name]:[Source Reference]],2,FALSE),"")</f>
        <v/>
      </c>
      <c r="W3194" s="6" t="str">
        <f>IFERROR(VLOOKUP(W$1&amp;"."&amp;$A3194&amp;"."&amp;$B3194,Mappings[[Lookup Name]:[Source Reference]],2,FALSE),"")</f>
        <v/>
      </c>
    </row>
    <row r="3195" spans="1:23" x14ac:dyDescent="0.3">
      <c r="A3195" t="s">
        <v>1795</v>
      </c>
      <c r="B3195" s="6" t="s">
        <v>1826</v>
      </c>
      <c r="C3195" s="5">
        <v>32</v>
      </c>
      <c r="D3195" t="s">
        <v>2102</v>
      </c>
      <c r="E3195">
        <v>255</v>
      </c>
      <c r="F3195">
        <v>0</v>
      </c>
      <c r="G3195">
        <v>0</v>
      </c>
      <c r="H3195">
        <v>1</v>
      </c>
      <c r="I3195">
        <v>0</v>
      </c>
      <c r="J3195" t="s">
        <v>2117</v>
      </c>
      <c r="K3195" s="2" t="s">
        <v>2117</v>
      </c>
      <c r="L3195" t="str">
        <f>VLOOKUP(A3195,Tables!$A$2:$B$218,2,FALSE)</f>
        <v>Truven</v>
      </c>
      <c r="O3195" s="8" t="s">
        <v>3149</v>
      </c>
      <c r="P3195" s="8"/>
      <c r="Q3195" t="str">
        <f t="shared" si="49"/>
        <v>Business Logic</v>
      </c>
      <c r="R3195"/>
      <c r="S3195"/>
      <c r="T3195" s="6" t="str">
        <f>IFERROR(VLOOKUP(T$1&amp;"."&amp;$A3195&amp;"."&amp;$B3195,Mappings[[Lookup Name]:[Source Reference]],2,FALSE),"")</f>
        <v/>
      </c>
      <c r="U3195" s="6" t="str">
        <f>IFERROR(VLOOKUP(U$1&amp;"."&amp;$A3195&amp;"."&amp;$B3195,Mappings[[Lookup Name]:[Source Reference]],2,FALSE),"")</f>
        <v/>
      </c>
      <c r="V3195" s="6" t="str">
        <f>IFERROR(VLOOKUP(V$1&amp;"."&amp;$A3195&amp;"."&amp;$B3195,Mappings[[Lookup Name]:[Source Reference]],2,FALSE),"")</f>
        <v/>
      </c>
      <c r="W3195" s="6" t="str">
        <f>IFERROR(VLOOKUP(W$1&amp;"."&amp;$A3195&amp;"."&amp;$B3195,Mappings[[Lookup Name]:[Source Reference]],2,FALSE),"")</f>
        <v/>
      </c>
    </row>
    <row r="3196" spans="1:23" x14ac:dyDescent="0.3">
      <c r="A3196" t="s">
        <v>1795</v>
      </c>
      <c r="B3196" s="6" t="s">
        <v>1827</v>
      </c>
      <c r="C3196" s="5">
        <v>33</v>
      </c>
      <c r="D3196" t="s">
        <v>2102</v>
      </c>
      <c r="E3196">
        <v>255</v>
      </c>
      <c r="F3196">
        <v>0</v>
      </c>
      <c r="G3196">
        <v>0</v>
      </c>
      <c r="H3196">
        <v>1</v>
      </c>
      <c r="I3196">
        <v>0</v>
      </c>
      <c r="J3196" t="s">
        <v>2117</v>
      </c>
      <c r="K3196" s="2" t="s">
        <v>2117</v>
      </c>
      <c r="L3196" t="str">
        <f>VLOOKUP(A3196,Tables!$A$2:$B$218,2,FALSE)</f>
        <v>Truven</v>
      </c>
      <c r="O3196" s="8" t="s">
        <v>3149</v>
      </c>
      <c r="P3196" s="8"/>
      <c r="Q3196" t="str">
        <f t="shared" si="49"/>
        <v>Business Logic</v>
      </c>
      <c r="R3196"/>
      <c r="S3196"/>
      <c r="T3196" s="6" t="str">
        <f>IFERROR(VLOOKUP(T$1&amp;"."&amp;$A3196&amp;"."&amp;$B3196,Mappings[[Lookup Name]:[Source Reference]],2,FALSE),"")</f>
        <v/>
      </c>
      <c r="U3196" s="6" t="str">
        <f>IFERROR(VLOOKUP(U$1&amp;"."&amp;$A3196&amp;"."&amp;$B3196,Mappings[[Lookup Name]:[Source Reference]],2,FALSE),"")</f>
        <v/>
      </c>
      <c r="V3196" s="6" t="str">
        <f>IFERROR(VLOOKUP(V$1&amp;"."&amp;$A3196&amp;"."&amp;$B3196,Mappings[[Lookup Name]:[Source Reference]],2,FALSE),"")</f>
        <v/>
      </c>
      <c r="W3196" s="6" t="str">
        <f>IFERROR(VLOOKUP(W$1&amp;"."&amp;$A3196&amp;"."&amp;$B3196,Mappings[[Lookup Name]:[Source Reference]],2,FALSE),"")</f>
        <v/>
      </c>
    </row>
    <row r="3197" spans="1:23" x14ac:dyDescent="0.3">
      <c r="A3197" t="s">
        <v>1795</v>
      </c>
      <c r="B3197" s="6" t="s">
        <v>1828</v>
      </c>
      <c r="C3197" s="5">
        <v>34</v>
      </c>
      <c r="D3197" t="s">
        <v>2102</v>
      </c>
      <c r="E3197">
        <v>255</v>
      </c>
      <c r="F3197">
        <v>0</v>
      </c>
      <c r="G3197">
        <v>0</v>
      </c>
      <c r="H3197">
        <v>1</v>
      </c>
      <c r="I3197">
        <v>0</v>
      </c>
      <c r="J3197" t="s">
        <v>2117</v>
      </c>
      <c r="K3197" s="2" t="s">
        <v>2117</v>
      </c>
      <c r="L3197" t="str">
        <f>VLOOKUP(A3197,Tables!$A$2:$B$218,2,FALSE)</f>
        <v>Truven</v>
      </c>
      <c r="O3197" s="8" t="s">
        <v>3149</v>
      </c>
      <c r="P3197" s="8"/>
      <c r="Q3197" t="str">
        <f t="shared" si="49"/>
        <v>Business Logic</v>
      </c>
      <c r="R3197"/>
      <c r="S3197"/>
      <c r="T3197" s="6" t="str">
        <f>IFERROR(VLOOKUP(T$1&amp;"."&amp;$A3197&amp;"."&amp;$B3197,Mappings[[Lookup Name]:[Source Reference]],2,FALSE),"")</f>
        <v/>
      </c>
      <c r="U3197" s="6" t="str">
        <f>IFERROR(VLOOKUP(U$1&amp;"."&amp;$A3197&amp;"."&amp;$B3197,Mappings[[Lookup Name]:[Source Reference]],2,FALSE),"")</f>
        <v/>
      </c>
      <c r="V3197" s="6" t="str">
        <f>IFERROR(VLOOKUP(V$1&amp;"."&amp;$A3197&amp;"."&amp;$B3197,Mappings[[Lookup Name]:[Source Reference]],2,FALSE),"")</f>
        <v/>
      </c>
      <c r="W3197" s="6" t="str">
        <f>IFERROR(VLOOKUP(W$1&amp;"."&amp;$A3197&amp;"."&amp;$B3197,Mappings[[Lookup Name]:[Source Reference]],2,FALSE),"")</f>
        <v/>
      </c>
    </row>
    <row r="3198" spans="1:23" x14ac:dyDescent="0.3">
      <c r="A3198" t="s">
        <v>1795</v>
      </c>
      <c r="B3198" s="6" t="s">
        <v>1829</v>
      </c>
      <c r="C3198" s="5">
        <v>35</v>
      </c>
      <c r="D3198" t="s">
        <v>2102</v>
      </c>
      <c r="E3198">
        <v>255</v>
      </c>
      <c r="F3198">
        <v>0</v>
      </c>
      <c r="G3198">
        <v>0</v>
      </c>
      <c r="H3198">
        <v>1</v>
      </c>
      <c r="I3198">
        <v>0</v>
      </c>
      <c r="J3198" t="s">
        <v>2117</v>
      </c>
      <c r="K3198" s="2" t="s">
        <v>2117</v>
      </c>
      <c r="L3198" t="str">
        <f>VLOOKUP(A3198,Tables!$A$2:$B$218,2,FALSE)</f>
        <v>Truven</v>
      </c>
      <c r="O3198" s="8" t="s">
        <v>3149</v>
      </c>
      <c r="P3198" s="8"/>
      <c r="Q3198" t="str">
        <f t="shared" si="49"/>
        <v>Business Logic</v>
      </c>
      <c r="R3198"/>
      <c r="S3198"/>
      <c r="T3198" s="6" t="str">
        <f>IFERROR(VLOOKUP(T$1&amp;"."&amp;$A3198&amp;"."&amp;$B3198,Mappings[[Lookup Name]:[Source Reference]],2,FALSE),"")</f>
        <v/>
      </c>
      <c r="U3198" s="6" t="str">
        <f>IFERROR(VLOOKUP(U$1&amp;"."&amp;$A3198&amp;"."&amp;$B3198,Mappings[[Lookup Name]:[Source Reference]],2,FALSE),"")</f>
        <v/>
      </c>
      <c r="V3198" s="6" t="str">
        <f>IFERROR(VLOOKUP(V$1&amp;"."&amp;$A3198&amp;"."&amp;$B3198,Mappings[[Lookup Name]:[Source Reference]],2,FALSE),"")</f>
        <v/>
      </c>
      <c r="W3198" s="6" t="str">
        <f>IFERROR(VLOOKUP(W$1&amp;"."&amp;$A3198&amp;"."&amp;$B3198,Mappings[[Lookup Name]:[Source Reference]],2,FALSE),"")</f>
        <v/>
      </c>
    </row>
    <row r="3199" spans="1:23" x14ac:dyDescent="0.3">
      <c r="A3199" t="s">
        <v>1795</v>
      </c>
      <c r="B3199" s="6" t="s">
        <v>1830</v>
      </c>
      <c r="C3199" s="5">
        <v>36</v>
      </c>
      <c r="D3199" t="s">
        <v>2102</v>
      </c>
      <c r="E3199">
        <v>255</v>
      </c>
      <c r="F3199">
        <v>0</v>
      </c>
      <c r="G3199">
        <v>0</v>
      </c>
      <c r="H3199">
        <v>1</v>
      </c>
      <c r="I3199">
        <v>0</v>
      </c>
      <c r="J3199" t="s">
        <v>2117</v>
      </c>
      <c r="K3199" s="2" t="s">
        <v>2117</v>
      </c>
      <c r="L3199" t="str">
        <f>VLOOKUP(A3199,Tables!$A$2:$B$218,2,FALSE)</f>
        <v>Truven</v>
      </c>
      <c r="O3199" s="8" t="s">
        <v>3149</v>
      </c>
      <c r="P3199" s="8"/>
      <c r="Q3199" t="str">
        <f t="shared" si="49"/>
        <v>Business Logic</v>
      </c>
      <c r="R3199"/>
      <c r="S3199"/>
      <c r="T3199" s="6" t="str">
        <f>IFERROR(VLOOKUP(T$1&amp;"."&amp;$A3199&amp;"."&amp;$B3199,Mappings[[Lookup Name]:[Source Reference]],2,FALSE),"")</f>
        <v/>
      </c>
      <c r="U3199" s="6" t="str">
        <f>IFERROR(VLOOKUP(U$1&amp;"."&amp;$A3199&amp;"."&amp;$B3199,Mappings[[Lookup Name]:[Source Reference]],2,FALSE),"")</f>
        <v/>
      </c>
      <c r="V3199" s="6" t="str">
        <f>IFERROR(VLOOKUP(V$1&amp;"."&amp;$A3199&amp;"."&amp;$B3199,Mappings[[Lookup Name]:[Source Reference]],2,FALSE),"")</f>
        <v/>
      </c>
      <c r="W3199" s="6" t="str">
        <f>IFERROR(VLOOKUP(W$1&amp;"."&amp;$A3199&amp;"."&amp;$B3199,Mappings[[Lookup Name]:[Source Reference]],2,FALSE),"")</f>
        <v/>
      </c>
    </row>
    <row r="3200" spans="1:23" x14ac:dyDescent="0.3">
      <c r="A3200" t="s">
        <v>1795</v>
      </c>
      <c r="B3200" s="6" t="s">
        <v>1831</v>
      </c>
      <c r="C3200" s="5">
        <v>37</v>
      </c>
      <c r="D3200" t="s">
        <v>2102</v>
      </c>
      <c r="E3200">
        <v>255</v>
      </c>
      <c r="F3200">
        <v>0</v>
      </c>
      <c r="G3200">
        <v>0</v>
      </c>
      <c r="H3200">
        <v>1</v>
      </c>
      <c r="I3200">
        <v>0</v>
      </c>
      <c r="J3200" t="s">
        <v>2117</v>
      </c>
      <c r="K3200" s="2" t="s">
        <v>2117</v>
      </c>
      <c r="L3200" t="str">
        <f>VLOOKUP(A3200,Tables!$A$2:$B$218,2,FALSE)</f>
        <v>Truven</v>
      </c>
      <c r="O3200" s="8" t="s">
        <v>3149</v>
      </c>
      <c r="P3200" s="8"/>
      <c r="Q3200" t="str">
        <f t="shared" si="49"/>
        <v>Business Logic</v>
      </c>
      <c r="R3200"/>
      <c r="S3200"/>
      <c r="T3200" s="6" t="str">
        <f>IFERROR(VLOOKUP(T$1&amp;"."&amp;$A3200&amp;"."&amp;$B3200,Mappings[[Lookup Name]:[Source Reference]],2,FALSE),"")</f>
        <v/>
      </c>
      <c r="U3200" s="6" t="str">
        <f>IFERROR(VLOOKUP(U$1&amp;"."&amp;$A3200&amp;"."&amp;$B3200,Mappings[[Lookup Name]:[Source Reference]],2,FALSE),"")</f>
        <v/>
      </c>
      <c r="V3200" s="6" t="str">
        <f>IFERROR(VLOOKUP(V$1&amp;"."&amp;$A3200&amp;"."&amp;$B3200,Mappings[[Lookup Name]:[Source Reference]],2,FALSE),"")</f>
        <v/>
      </c>
      <c r="W3200" s="6" t="str">
        <f>IFERROR(VLOOKUP(W$1&amp;"."&amp;$A3200&amp;"."&amp;$B3200,Mappings[[Lookup Name]:[Source Reference]],2,FALSE),"")</f>
        <v/>
      </c>
    </row>
    <row r="3201" spans="1:23" x14ac:dyDescent="0.3">
      <c r="A3201" t="s">
        <v>1795</v>
      </c>
      <c r="B3201" s="6" t="s">
        <v>1832</v>
      </c>
      <c r="C3201" s="5">
        <v>38</v>
      </c>
      <c r="D3201" t="s">
        <v>2102</v>
      </c>
      <c r="E3201">
        <v>255</v>
      </c>
      <c r="F3201">
        <v>0</v>
      </c>
      <c r="G3201">
        <v>0</v>
      </c>
      <c r="H3201">
        <v>1</v>
      </c>
      <c r="I3201">
        <v>0</v>
      </c>
      <c r="J3201" t="s">
        <v>2117</v>
      </c>
      <c r="K3201" s="2" t="s">
        <v>2117</v>
      </c>
      <c r="L3201" t="str">
        <f>VLOOKUP(A3201,Tables!$A$2:$B$218,2,FALSE)</f>
        <v>Truven</v>
      </c>
      <c r="O3201" s="8" t="s">
        <v>3149</v>
      </c>
      <c r="P3201" s="8"/>
      <c r="Q3201" t="str">
        <f t="shared" si="49"/>
        <v>Business Logic</v>
      </c>
      <c r="R3201"/>
      <c r="S3201"/>
      <c r="T3201" s="6" t="str">
        <f>IFERROR(VLOOKUP(T$1&amp;"."&amp;$A3201&amp;"."&amp;$B3201,Mappings[[Lookup Name]:[Source Reference]],2,FALSE),"")</f>
        <v/>
      </c>
      <c r="U3201" s="6" t="str">
        <f>IFERROR(VLOOKUP(U$1&amp;"."&amp;$A3201&amp;"."&amp;$B3201,Mappings[[Lookup Name]:[Source Reference]],2,FALSE),"")</f>
        <v/>
      </c>
      <c r="V3201" s="6" t="str">
        <f>IFERROR(VLOOKUP(V$1&amp;"."&amp;$A3201&amp;"."&amp;$B3201,Mappings[[Lookup Name]:[Source Reference]],2,FALSE),"")</f>
        <v/>
      </c>
      <c r="W3201" s="6" t="str">
        <f>IFERROR(VLOOKUP(W$1&amp;"."&amp;$A3201&amp;"."&amp;$B3201,Mappings[[Lookup Name]:[Source Reference]],2,FALSE),"")</f>
        <v/>
      </c>
    </row>
    <row r="3202" spans="1:23" x14ac:dyDescent="0.3">
      <c r="A3202" t="s">
        <v>1795</v>
      </c>
      <c r="B3202" s="6" t="s">
        <v>1833</v>
      </c>
      <c r="C3202" s="5">
        <v>39</v>
      </c>
      <c r="D3202" t="s">
        <v>2102</v>
      </c>
      <c r="E3202">
        <v>255</v>
      </c>
      <c r="F3202">
        <v>0</v>
      </c>
      <c r="G3202">
        <v>0</v>
      </c>
      <c r="H3202">
        <v>1</v>
      </c>
      <c r="I3202">
        <v>0</v>
      </c>
      <c r="J3202" t="s">
        <v>2117</v>
      </c>
      <c r="K3202" s="2" t="s">
        <v>2117</v>
      </c>
      <c r="L3202" t="str">
        <f>VLOOKUP(A3202,Tables!$A$2:$B$218,2,FALSE)</f>
        <v>Truven</v>
      </c>
      <c r="O3202" s="8" t="s">
        <v>3149</v>
      </c>
      <c r="P3202" s="8"/>
      <c r="Q3202" t="str">
        <f t="shared" si="49"/>
        <v>Business Logic</v>
      </c>
      <c r="R3202"/>
      <c r="S3202"/>
      <c r="T3202" s="6" t="str">
        <f>IFERROR(VLOOKUP(T$1&amp;"."&amp;$A3202&amp;"."&amp;$B3202,Mappings[[Lookup Name]:[Source Reference]],2,FALSE),"")</f>
        <v/>
      </c>
      <c r="U3202" s="6" t="str">
        <f>IFERROR(VLOOKUP(U$1&amp;"."&amp;$A3202&amp;"."&amp;$B3202,Mappings[[Lookup Name]:[Source Reference]],2,FALSE),"")</f>
        <v/>
      </c>
      <c r="V3202" s="6" t="str">
        <f>IFERROR(VLOOKUP(V$1&amp;"."&amp;$A3202&amp;"."&amp;$B3202,Mappings[[Lookup Name]:[Source Reference]],2,FALSE),"")</f>
        <v/>
      </c>
      <c r="W3202" s="6" t="str">
        <f>IFERROR(VLOOKUP(W$1&amp;"."&amp;$A3202&amp;"."&amp;$B3202,Mappings[[Lookup Name]:[Source Reference]],2,FALSE),"")</f>
        <v/>
      </c>
    </row>
    <row r="3203" spans="1:23" x14ac:dyDescent="0.3">
      <c r="A3203" t="s">
        <v>1795</v>
      </c>
      <c r="B3203" s="6" t="s">
        <v>1834</v>
      </c>
      <c r="C3203" s="5">
        <v>40</v>
      </c>
      <c r="D3203" t="s">
        <v>2102</v>
      </c>
      <c r="E3203">
        <v>255</v>
      </c>
      <c r="F3203">
        <v>0</v>
      </c>
      <c r="G3203">
        <v>0</v>
      </c>
      <c r="H3203">
        <v>1</v>
      </c>
      <c r="I3203">
        <v>0</v>
      </c>
      <c r="J3203" t="s">
        <v>2117</v>
      </c>
      <c r="K3203" s="2" t="s">
        <v>2117</v>
      </c>
      <c r="L3203" t="str">
        <f>VLOOKUP(A3203,Tables!$A$2:$B$218,2,FALSE)</f>
        <v>Truven</v>
      </c>
      <c r="O3203" s="8" t="s">
        <v>3149</v>
      </c>
      <c r="P3203" s="8"/>
      <c r="Q3203" t="str">
        <f t="shared" ref="Q3203:Q3266" si="50">IF(B3203="Source_System_SID","Link to Source System",IF(OR(B3203="Created_By_ID",B3203="Created_by_Date",B3203="Last_Updated_By_Date",B3203="Last_Updated_By_ID",B3203="Audit_SID",B3203="Update_Audit_SID"),"ETL Audit Process",IF(RIGHT(B3203,3)="SID","System Generated","Business Logic")))</f>
        <v>Business Logic</v>
      </c>
      <c r="R3203"/>
      <c r="S3203"/>
      <c r="T3203" s="6" t="str">
        <f>IFERROR(VLOOKUP(T$1&amp;"."&amp;$A3203&amp;"."&amp;$B3203,Mappings[[Lookup Name]:[Source Reference]],2,FALSE),"")</f>
        <v/>
      </c>
      <c r="U3203" s="6" t="str">
        <f>IFERROR(VLOOKUP(U$1&amp;"."&amp;$A3203&amp;"."&amp;$B3203,Mappings[[Lookup Name]:[Source Reference]],2,FALSE),"")</f>
        <v/>
      </c>
      <c r="V3203" s="6" t="str">
        <f>IFERROR(VLOOKUP(V$1&amp;"."&amp;$A3203&amp;"."&amp;$B3203,Mappings[[Lookup Name]:[Source Reference]],2,FALSE),"")</f>
        <v/>
      </c>
      <c r="W3203" s="6" t="str">
        <f>IFERROR(VLOOKUP(W$1&amp;"."&amp;$A3203&amp;"."&amp;$B3203,Mappings[[Lookup Name]:[Source Reference]],2,FALSE),"")</f>
        <v/>
      </c>
    </row>
    <row r="3204" spans="1:23" x14ac:dyDescent="0.3">
      <c r="A3204" t="s">
        <v>1795</v>
      </c>
      <c r="B3204" s="6" t="s">
        <v>1835</v>
      </c>
      <c r="C3204" s="5">
        <v>41</v>
      </c>
      <c r="D3204" t="s">
        <v>2102</v>
      </c>
      <c r="E3204">
        <v>255</v>
      </c>
      <c r="F3204">
        <v>0</v>
      </c>
      <c r="G3204">
        <v>0</v>
      </c>
      <c r="H3204">
        <v>1</v>
      </c>
      <c r="I3204">
        <v>0</v>
      </c>
      <c r="J3204" t="s">
        <v>2117</v>
      </c>
      <c r="K3204" s="2" t="s">
        <v>2117</v>
      </c>
      <c r="L3204" t="str">
        <f>VLOOKUP(A3204,Tables!$A$2:$B$218,2,FALSE)</f>
        <v>Truven</v>
      </c>
      <c r="O3204" s="8" t="s">
        <v>3149</v>
      </c>
      <c r="P3204" s="8"/>
      <c r="Q3204" t="str">
        <f t="shared" si="50"/>
        <v>Business Logic</v>
      </c>
      <c r="R3204"/>
      <c r="S3204"/>
      <c r="T3204" s="6" t="str">
        <f>IFERROR(VLOOKUP(T$1&amp;"."&amp;$A3204&amp;"."&amp;$B3204,Mappings[[Lookup Name]:[Source Reference]],2,FALSE),"")</f>
        <v/>
      </c>
      <c r="U3204" s="6" t="str">
        <f>IFERROR(VLOOKUP(U$1&amp;"."&amp;$A3204&amp;"."&amp;$B3204,Mappings[[Lookup Name]:[Source Reference]],2,FALSE),"")</f>
        <v/>
      </c>
      <c r="V3204" s="6" t="str">
        <f>IFERROR(VLOOKUP(V$1&amp;"."&amp;$A3204&amp;"."&amp;$B3204,Mappings[[Lookup Name]:[Source Reference]],2,FALSE),"")</f>
        <v/>
      </c>
      <c r="W3204" s="6" t="str">
        <f>IFERROR(VLOOKUP(W$1&amp;"."&amp;$A3204&amp;"."&amp;$B3204,Mappings[[Lookup Name]:[Source Reference]],2,FALSE),"")</f>
        <v/>
      </c>
    </row>
    <row r="3205" spans="1:23" x14ac:dyDescent="0.3">
      <c r="A3205" t="s">
        <v>1795</v>
      </c>
      <c r="B3205" s="6" t="s">
        <v>1836</v>
      </c>
      <c r="C3205" s="5">
        <v>42</v>
      </c>
      <c r="D3205" t="s">
        <v>2102</v>
      </c>
      <c r="E3205">
        <v>255</v>
      </c>
      <c r="F3205">
        <v>0</v>
      </c>
      <c r="G3205">
        <v>0</v>
      </c>
      <c r="H3205">
        <v>1</v>
      </c>
      <c r="I3205">
        <v>0</v>
      </c>
      <c r="J3205" t="s">
        <v>2117</v>
      </c>
      <c r="K3205" s="2" t="s">
        <v>2117</v>
      </c>
      <c r="L3205" t="str">
        <f>VLOOKUP(A3205,Tables!$A$2:$B$218,2,FALSE)</f>
        <v>Truven</v>
      </c>
      <c r="O3205" s="8" t="s">
        <v>3149</v>
      </c>
      <c r="P3205" s="8"/>
      <c r="Q3205" t="str">
        <f t="shared" si="50"/>
        <v>Business Logic</v>
      </c>
      <c r="R3205"/>
      <c r="S3205"/>
      <c r="T3205" s="6" t="str">
        <f>IFERROR(VLOOKUP(T$1&amp;"."&amp;$A3205&amp;"."&amp;$B3205,Mappings[[Lookup Name]:[Source Reference]],2,FALSE),"")</f>
        <v/>
      </c>
      <c r="U3205" s="6" t="str">
        <f>IFERROR(VLOOKUP(U$1&amp;"."&amp;$A3205&amp;"."&amp;$B3205,Mappings[[Lookup Name]:[Source Reference]],2,FALSE),"")</f>
        <v/>
      </c>
      <c r="V3205" s="6" t="str">
        <f>IFERROR(VLOOKUP(V$1&amp;"."&amp;$A3205&amp;"."&amp;$B3205,Mappings[[Lookup Name]:[Source Reference]],2,FALSE),"")</f>
        <v/>
      </c>
      <c r="W3205" s="6" t="str">
        <f>IFERROR(VLOOKUP(W$1&amp;"."&amp;$A3205&amp;"."&amp;$B3205,Mappings[[Lookup Name]:[Source Reference]],2,FALSE),"")</f>
        <v/>
      </c>
    </row>
    <row r="3206" spans="1:23" x14ac:dyDescent="0.3">
      <c r="A3206" t="s">
        <v>1795</v>
      </c>
      <c r="B3206" s="6" t="s">
        <v>1837</v>
      </c>
      <c r="C3206" s="5">
        <v>43</v>
      </c>
      <c r="D3206" t="s">
        <v>2102</v>
      </c>
      <c r="E3206">
        <v>255</v>
      </c>
      <c r="F3206">
        <v>0</v>
      </c>
      <c r="G3206">
        <v>0</v>
      </c>
      <c r="H3206">
        <v>1</v>
      </c>
      <c r="I3206">
        <v>0</v>
      </c>
      <c r="J3206" t="s">
        <v>2117</v>
      </c>
      <c r="K3206" s="2" t="s">
        <v>2117</v>
      </c>
      <c r="L3206" t="str">
        <f>VLOOKUP(A3206,Tables!$A$2:$B$218,2,FALSE)</f>
        <v>Truven</v>
      </c>
      <c r="O3206" s="8" t="s">
        <v>3149</v>
      </c>
      <c r="P3206" s="8"/>
      <c r="Q3206" t="str">
        <f t="shared" si="50"/>
        <v>Business Logic</v>
      </c>
      <c r="R3206"/>
      <c r="S3206"/>
      <c r="T3206" s="6" t="str">
        <f>IFERROR(VLOOKUP(T$1&amp;"."&amp;$A3206&amp;"."&amp;$B3206,Mappings[[Lookup Name]:[Source Reference]],2,FALSE),"")</f>
        <v/>
      </c>
      <c r="U3206" s="6" t="str">
        <f>IFERROR(VLOOKUP(U$1&amp;"."&amp;$A3206&amp;"."&amp;$B3206,Mappings[[Lookup Name]:[Source Reference]],2,FALSE),"")</f>
        <v/>
      </c>
      <c r="V3206" s="6" t="str">
        <f>IFERROR(VLOOKUP(V$1&amp;"."&amp;$A3206&amp;"."&amp;$B3206,Mappings[[Lookup Name]:[Source Reference]],2,FALSE),"")</f>
        <v/>
      </c>
      <c r="W3206" s="6" t="str">
        <f>IFERROR(VLOOKUP(W$1&amp;"."&amp;$A3206&amp;"."&amp;$B3206,Mappings[[Lookup Name]:[Source Reference]],2,FALSE),"")</f>
        <v/>
      </c>
    </row>
    <row r="3207" spans="1:23" x14ac:dyDescent="0.3">
      <c r="A3207" t="s">
        <v>1795</v>
      </c>
      <c r="B3207" s="6" t="s">
        <v>1838</v>
      </c>
      <c r="C3207" s="5">
        <v>44</v>
      </c>
      <c r="D3207" t="s">
        <v>2102</v>
      </c>
      <c r="E3207">
        <v>255</v>
      </c>
      <c r="F3207">
        <v>0</v>
      </c>
      <c r="G3207">
        <v>0</v>
      </c>
      <c r="H3207">
        <v>1</v>
      </c>
      <c r="I3207">
        <v>0</v>
      </c>
      <c r="J3207" t="s">
        <v>2117</v>
      </c>
      <c r="K3207" s="2" t="s">
        <v>2117</v>
      </c>
      <c r="L3207" t="str">
        <f>VLOOKUP(A3207,Tables!$A$2:$B$218,2,FALSE)</f>
        <v>Truven</v>
      </c>
      <c r="O3207" s="8" t="s">
        <v>3149</v>
      </c>
      <c r="P3207" s="8"/>
      <c r="Q3207" t="str">
        <f t="shared" si="50"/>
        <v>Business Logic</v>
      </c>
      <c r="R3207"/>
      <c r="S3207"/>
      <c r="T3207" s="6" t="str">
        <f>IFERROR(VLOOKUP(T$1&amp;"."&amp;$A3207&amp;"."&amp;$B3207,Mappings[[Lookup Name]:[Source Reference]],2,FALSE),"")</f>
        <v/>
      </c>
      <c r="U3207" s="6" t="str">
        <f>IFERROR(VLOOKUP(U$1&amp;"."&amp;$A3207&amp;"."&amp;$B3207,Mappings[[Lookup Name]:[Source Reference]],2,FALSE),"")</f>
        <v/>
      </c>
      <c r="V3207" s="6" t="str">
        <f>IFERROR(VLOOKUP(V$1&amp;"."&amp;$A3207&amp;"."&amp;$B3207,Mappings[[Lookup Name]:[Source Reference]],2,FALSE),"")</f>
        <v/>
      </c>
      <c r="W3207" s="6" t="str">
        <f>IFERROR(VLOOKUP(W$1&amp;"."&amp;$A3207&amp;"."&amp;$B3207,Mappings[[Lookup Name]:[Source Reference]],2,FALSE),"")</f>
        <v/>
      </c>
    </row>
    <row r="3208" spans="1:23" x14ac:dyDescent="0.3">
      <c r="A3208" t="s">
        <v>1795</v>
      </c>
      <c r="B3208" s="6" t="s">
        <v>1839</v>
      </c>
      <c r="C3208" s="5">
        <v>45</v>
      </c>
      <c r="D3208" t="s">
        <v>2102</v>
      </c>
      <c r="E3208">
        <v>255</v>
      </c>
      <c r="F3208">
        <v>0</v>
      </c>
      <c r="G3208">
        <v>0</v>
      </c>
      <c r="H3208">
        <v>1</v>
      </c>
      <c r="I3208">
        <v>0</v>
      </c>
      <c r="J3208" t="s">
        <v>2117</v>
      </c>
      <c r="K3208" s="2" t="s">
        <v>2117</v>
      </c>
      <c r="L3208" t="str">
        <f>VLOOKUP(A3208,Tables!$A$2:$B$218,2,FALSE)</f>
        <v>Truven</v>
      </c>
      <c r="O3208" s="8" t="s">
        <v>3149</v>
      </c>
      <c r="P3208" s="8"/>
      <c r="Q3208" t="str">
        <f t="shared" si="50"/>
        <v>Business Logic</v>
      </c>
      <c r="R3208"/>
      <c r="S3208"/>
      <c r="T3208" s="6" t="str">
        <f>IFERROR(VLOOKUP(T$1&amp;"."&amp;$A3208&amp;"."&amp;$B3208,Mappings[[Lookup Name]:[Source Reference]],2,FALSE),"")</f>
        <v/>
      </c>
      <c r="U3208" s="6" t="str">
        <f>IFERROR(VLOOKUP(U$1&amp;"."&amp;$A3208&amp;"."&amp;$B3208,Mappings[[Lookup Name]:[Source Reference]],2,FALSE),"")</f>
        <v/>
      </c>
      <c r="V3208" s="6" t="str">
        <f>IFERROR(VLOOKUP(V$1&amp;"."&amp;$A3208&amp;"."&amp;$B3208,Mappings[[Lookup Name]:[Source Reference]],2,FALSE),"")</f>
        <v/>
      </c>
      <c r="W3208" s="6" t="str">
        <f>IFERROR(VLOOKUP(W$1&amp;"."&amp;$A3208&amp;"."&amp;$B3208,Mappings[[Lookup Name]:[Source Reference]],2,FALSE),"")</f>
        <v/>
      </c>
    </row>
    <row r="3209" spans="1:23" x14ac:dyDescent="0.3">
      <c r="A3209" t="s">
        <v>1795</v>
      </c>
      <c r="B3209" s="6" t="s">
        <v>1840</v>
      </c>
      <c r="C3209" s="5">
        <v>46</v>
      </c>
      <c r="D3209" t="s">
        <v>2102</v>
      </c>
      <c r="E3209">
        <v>255</v>
      </c>
      <c r="F3209">
        <v>0</v>
      </c>
      <c r="G3209">
        <v>0</v>
      </c>
      <c r="H3209">
        <v>1</v>
      </c>
      <c r="I3209">
        <v>0</v>
      </c>
      <c r="J3209" t="s">
        <v>2117</v>
      </c>
      <c r="K3209" s="2" t="s">
        <v>2117</v>
      </c>
      <c r="L3209" t="str">
        <f>VLOOKUP(A3209,Tables!$A$2:$B$218,2,FALSE)</f>
        <v>Truven</v>
      </c>
      <c r="O3209" s="8" t="s">
        <v>3149</v>
      </c>
      <c r="P3209" s="8"/>
      <c r="Q3209" t="str">
        <f t="shared" si="50"/>
        <v>Business Logic</v>
      </c>
      <c r="R3209"/>
      <c r="S3209"/>
      <c r="T3209" s="6" t="str">
        <f>IFERROR(VLOOKUP(T$1&amp;"."&amp;$A3209&amp;"."&amp;$B3209,Mappings[[Lookup Name]:[Source Reference]],2,FALSE),"")</f>
        <v/>
      </c>
      <c r="U3209" s="6" t="str">
        <f>IFERROR(VLOOKUP(U$1&amp;"."&amp;$A3209&amp;"."&amp;$B3209,Mappings[[Lookup Name]:[Source Reference]],2,FALSE),"")</f>
        <v/>
      </c>
      <c r="V3209" s="6" t="str">
        <f>IFERROR(VLOOKUP(V$1&amp;"."&amp;$A3209&amp;"."&amp;$B3209,Mappings[[Lookup Name]:[Source Reference]],2,FALSE),"")</f>
        <v/>
      </c>
      <c r="W3209" s="6" t="str">
        <f>IFERROR(VLOOKUP(W$1&amp;"."&amp;$A3209&amp;"."&amp;$B3209,Mappings[[Lookup Name]:[Source Reference]],2,FALSE),"")</f>
        <v/>
      </c>
    </row>
    <row r="3210" spans="1:23" x14ac:dyDescent="0.3">
      <c r="A3210" t="s">
        <v>1795</v>
      </c>
      <c r="B3210" s="6" t="s">
        <v>1841</v>
      </c>
      <c r="C3210" s="5">
        <v>47</v>
      </c>
      <c r="D3210" t="s">
        <v>2102</v>
      </c>
      <c r="E3210">
        <v>255</v>
      </c>
      <c r="F3210">
        <v>0</v>
      </c>
      <c r="G3210">
        <v>0</v>
      </c>
      <c r="H3210">
        <v>1</v>
      </c>
      <c r="I3210">
        <v>0</v>
      </c>
      <c r="J3210" t="s">
        <v>2117</v>
      </c>
      <c r="K3210" s="2" t="s">
        <v>2117</v>
      </c>
      <c r="L3210" t="str">
        <f>VLOOKUP(A3210,Tables!$A$2:$B$218,2,FALSE)</f>
        <v>Truven</v>
      </c>
      <c r="O3210" s="8" t="s">
        <v>3149</v>
      </c>
      <c r="P3210" s="8"/>
      <c r="Q3210" t="str">
        <f t="shared" si="50"/>
        <v>Business Logic</v>
      </c>
      <c r="R3210"/>
      <c r="S3210"/>
      <c r="T3210" s="6" t="str">
        <f>IFERROR(VLOOKUP(T$1&amp;"."&amp;$A3210&amp;"."&amp;$B3210,Mappings[[Lookup Name]:[Source Reference]],2,FALSE),"")</f>
        <v/>
      </c>
      <c r="U3210" s="6" t="str">
        <f>IFERROR(VLOOKUP(U$1&amp;"."&amp;$A3210&amp;"."&amp;$B3210,Mappings[[Lookup Name]:[Source Reference]],2,FALSE),"")</f>
        <v/>
      </c>
      <c r="V3210" s="6" t="str">
        <f>IFERROR(VLOOKUP(V$1&amp;"."&amp;$A3210&amp;"."&amp;$B3210,Mappings[[Lookup Name]:[Source Reference]],2,FALSE),"")</f>
        <v/>
      </c>
      <c r="W3210" s="6" t="str">
        <f>IFERROR(VLOOKUP(W$1&amp;"."&amp;$A3210&amp;"."&amp;$B3210,Mappings[[Lookup Name]:[Source Reference]],2,FALSE),"")</f>
        <v/>
      </c>
    </row>
    <row r="3211" spans="1:23" x14ac:dyDescent="0.3">
      <c r="A3211" t="s">
        <v>1795</v>
      </c>
      <c r="B3211" s="6" t="s">
        <v>1842</v>
      </c>
      <c r="C3211" s="5">
        <v>48</v>
      </c>
      <c r="D3211" t="s">
        <v>2102</v>
      </c>
      <c r="E3211">
        <v>255</v>
      </c>
      <c r="F3211">
        <v>0</v>
      </c>
      <c r="G3211">
        <v>0</v>
      </c>
      <c r="H3211">
        <v>1</v>
      </c>
      <c r="I3211">
        <v>0</v>
      </c>
      <c r="J3211" t="s">
        <v>2117</v>
      </c>
      <c r="K3211" s="2" t="s">
        <v>2117</v>
      </c>
      <c r="L3211" t="str">
        <f>VLOOKUP(A3211,Tables!$A$2:$B$218,2,FALSE)</f>
        <v>Truven</v>
      </c>
      <c r="O3211" s="8" t="s">
        <v>3149</v>
      </c>
      <c r="P3211" s="8"/>
      <c r="Q3211" t="str">
        <f t="shared" si="50"/>
        <v>Business Logic</v>
      </c>
      <c r="R3211"/>
      <c r="S3211"/>
      <c r="T3211" s="6" t="str">
        <f>IFERROR(VLOOKUP(T$1&amp;"."&amp;$A3211&amp;"."&amp;$B3211,Mappings[[Lookup Name]:[Source Reference]],2,FALSE),"")</f>
        <v/>
      </c>
      <c r="U3211" s="6" t="str">
        <f>IFERROR(VLOOKUP(U$1&amp;"."&amp;$A3211&amp;"."&amp;$B3211,Mappings[[Lookup Name]:[Source Reference]],2,FALSE),"")</f>
        <v/>
      </c>
      <c r="V3211" s="6" t="str">
        <f>IFERROR(VLOOKUP(V$1&amp;"."&amp;$A3211&amp;"."&amp;$B3211,Mappings[[Lookup Name]:[Source Reference]],2,FALSE),"")</f>
        <v/>
      </c>
      <c r="W3211" s="6" t="str">
        <f>IFERROR(VLOOKUP(W$1&amp;"."&amp;$A3211&amp;"."&amp;$B3211,Mappings[[Lookup Name]:[Source Reference]],2,FALSE),"")</f>
        <v/>
      </c>
    </row>
    <row r="3212" spans="1:23" x14ac:dyDescent="0.3">
      <c r="A3212" t="s">
        <v>1795</v>
      </c>
      <c r="B3212" s="6" t="s">
        <v>1843</v>
      </c>
      <c r="C3212" s="5">
        <v>49</v>
      </c>
      <c r="D3212" t="s">
        <v>2102</v>
      </c>
      <c r="E3212">
        <v>1</v>
      </c>
      <c r="F3212">
        <v>0</v>
      </c>
      <c r="G3212">
        <v>0</v>
      </c>
      <c r="H3212">
        <v>1</v>
      </c>
      <c r="I3212">
        <v>0</v>
      </c>
      <c r="J3212" t="s">
        <v>2117</v>
      </c>
      <c r="K3212" s="2" t="s">
        <v>2117</v>
      </c>
      <c r="L3212" t="str">
        <f>VLOOKUP(A3212,Tables!$A$2:$B$218,2,FALSE)</f>
        <v>Truven</v>
      </c>
      <c r="O3212" s="8" t="s">
        <v>3149</v>
      </c>
      <c r="P3212" s="8"/>
      <c r="Q3212" t="str">
        <f t="shared" si="50"/>
        <v>Business Logic</v>
      </c>
      <c r="R3212"/>
      <c r="S3212"/>
      <c r="T3212" s="6" t="str">
        <f>IFERROR(VLOOKUP(T$1&amp;"."&amp;$A3212&amp;"."&amp;$B3212,Mappings[[Lookup Name]:[Source Reference]],2,FALSE),"")</f>
        <v/>
      </c>
      <c r="U3212" s="6" t="str">
        <f>IFERROR(VLOOKUP(U$1&amp;"."&amp;$A3212&amp;"."&amp;$B3212,Mappings[[Lookup Name]:[Source Reference]],2,FALSE),"")</f>
        <v/>
      </c>
      <c r="V3212" s="6" t="str">
        <f>IFERROR(VLOOKUP(V$1&amp;"."&amp;$A3212&amp;"."&amp;$B3212,Mappings[[Lookup Name]:[Source Reference]],2,FALSE),"")</f>
        <v/>
      </c>
      <c r="W3212" s="6" t="str">
        <f>IFERROR(VLOOKUP(W$1&amp;"."&amp;$A3212&amp;"."&amp;$B3212,Mappings[[Lookup Name]:[Source Reference]],2,FALSE),"")</f>
        <v/>
      </c>
    </row>
    <row r="3213" spans="1:23" x14ac:dyDescent="0.3">
      <c r="A3213" t="s">
        <v>1795</v>
      </c>
      <c r="B3213" s="6" t="s">
        <v>1844</v>
      </c>
      <c r="C3213" s="5">
        <v>50</v>
      </c>
      <c r="D3213" t="s">
        <v>2102</v>
      </c>
      <c r="E3213">
        <v>1</v>
      </c>
      <c r="F3213">
        <v>0</v>
      </c>
      <c r="G3213">
        <v>0</v>
      </c>
      <c r="H3213">
        <v>1</v>
      </c>
      <c r="I3213">
        <v>0</v>
      </c>
      <c r="J3213" t="s">
        <v>2117</v>
      </c>
      <c r="K3213" s="2" t="s">
        <v>2117</v>
      </c>
      <c r="L3213" t="str">
        <f>VLOOKUP(A3213,Tables!$A$2:$B$218,2,FALSE)</f>
        <v>Truven</v>
      </c>
      <c r="O3213" s="8" t="s">
        <v>3149</v>
      </c>
      <c r="P3213" s="8"/>
      <c r="Q3213" t="str">
        <f t="shared" si="50"/>
        <v>Business Logic</v>
      </c>
      <c r="R3213"/>
      <c r="S3213"/>
      <c r="T3213" s="6" t="str">
        <f>IFERROR(VLOOKUP(T$1&amp;"."&amp;$A3213&amp;"."&amp;$B3213,Mappings[[Lookup Name]:[Source Reference]],2,FALSE),"")</f>
        <v/>
      </c>
      <c r="U3213" s="6" t="str">
        <f>IFERROR(VLOOKUP(U$1&amp;"."&amp;$A3213&amp;"."&amp;$B3213,Mappings[[Lookup Name]:[Source Reference]],2,FALSE),"")</f>
        <v/>
      </c>
      <c r="V3213" s="6" t="str">
        <f>IFERROR(VLOOKUP(V$1&amp;"."&amp;$A3213&amp;"."&amp;$B3213,Mappings[[Lookup Name]:[Source Reference]],2,FALSE),"")</f>
        <v/>
      </c>
      <c r="W3213" s="6" t="str">
        <f>IFERROR(VLOOKUP(W$1&amp;"."&amp;$A3213&amp;"."&amp;$B3213,Mappings[[Lookup Name]:[Source Reference]],2,FALSE),"")</f>
        <v/>
      </c>
    </row>
    <row r="3214" spans="1:23" x14ac:dyDescent="0.3">
      <c r="A3214" t="s">
        <v>1795</v>
      </c>
      <c r="B3214" s="6" t="s">
        <v>1454</v>
      </c>
      <c r="C3214" s="5">
        <v>51</v>
      </c>
      <c r="D3214" t="s">
        <v>2102</v>
      </c>
      <c r="E3214">
        <v>255</v>
      </c>
      <c r="F3214">
        <v>0</v>
      </c>
      <c r="G3214">
        <v>0</v>
      </c>
      <c r="H3214">
        <v>1</v>
      </c>
      <c r="I3214">
        <v>0</v>
      </c>
      <c r="J3214" t="s">
        <v>2117</v>
      </c>
      <c r="K3214" s="2" t="s">
        <v>2117</v>
      </c>
      <c r="L3214" t="str">
        <f>VLOOKUP(A3214,Tables!$A$2:$B$218,2,FALSE)</f>
        <v>Truven</v>
      </c>
      <c r="O3214" s="8" t="s">
        <v>3149</v>
      </c>
      <c r="P3214" s="8"/>
      <c r="Q3214" t="str">
        <f t="shared" si="50"/>
        <v>Business Logic</v>
      </c>
      <c r="R3214"/>
      <c r="S3214"/>
      <c r="T3214" s="6" t="str">
        <f>IFERROR(VLOOKUP(T$1&amp;"."&amp;$A3214&amp;"."&amp;$B3214,Mappings[[Lookup Name]:[Source Reference]],2,FALSE),"")</f>
        <v/>
      </c>
      <c r="U3214" s="6" t="str">
        <f>IFERROR(VLOOKUP(U$1&amp;"."&amp;$A3214&amp;"."&amp;$B3214,Mappings[[Lookup Name]:[Source Reference]],2,FALSE),"")</f>
        <v/>
      </c>
      <c r="V3214" s="6" t="str">
        <f>IFERROR(VLOOKUP(V$1&amp;"."&amp;$A3214&amp;"."&amp;$B3214,Mappings[[Lookup Name]:[Source Reference]],2,FALSE),"")</f>
        <v/>
      </c>
      <c r="W3214" s="6" t="str">
        <f>IFERROR(VLOOKUP(W$1&amp;"."&amp;$A3214&amp;"."&amp;$B3214,Mappings[[Lookup Name]:[Source Reference]],2,FALSE),"")</f>
        <v/>
      </c>
    </row>
    <row r="3215" spans="1:23" x14ac:dyDescent="0.3">
      <c r="A3215" t="s">
        <v>1795</v>
      </c>
      <c r="B3215" s="6" t="s">
        <v>1845</v>
      </c>
      <c r="C3215" s="5">
        <v>52</v>
      </c>
      <c r="D3215" t="s">
        <v>2102</v>
      </c>
      <c r="E3215">
        <v>1</v>
      </c>
      <c r="F3215">
        <v>0</v>
      </c>
      <c r="G3215">
        <v>0</v>
      </c>
      <c r="H3215">
        <v>1</v>
      </c>
      <c r="I3215">
        <v>0</v>
      </c>
      <c r="J3215" t="s">
        <v>2117</v>
      </c>
      <c r="K3215" s="2" t="s">
        <v>2117</v>
      </c>
      <c r="L3215" t="str">
        <f>VLOOKUP(A3215,Tables!$A$2:$B$218,2,FALSE)</f>
        <v>Truven</v>
      </c>
      <c r="O3215" s="8" t="s">
        <v>3149</v>
      </c>
      <c r="P3215" s="8"/>
      <c r="Q3215" t="str">
        <f t="shared" si="50"/>
        <v>Business Logic</v>
      </c>
      <c r="R3215"/>
      <c r="S3215"/>
      <c r="T3215" s="6" t="str">
        <f>IFERROR(VLOOKUP(T$1&amp;"."&amp;$A3215&amp;"."&amp;$B3215,Mappings[[Lookup Name]:[Source Reference]],2,FALSE),"")</f>
        <v/>
      </c>
      <c r="U3215" s="6" t="str">
        <f>IFERROR(VLOOKUP(U$1&amp;"."&amp;$A3215&amp;"."&amp;$B3215,Mappings[[Lookup Name]:[Source Reference]],2,FALSE),"")</f>
        <v/>
      </c>
      <c r="V3215" s="6" t="str">
        <f>IFERROR(VLOOKUP(V$1&amp;"."&amp;$A3215&amp;"."&amp;$B3215,Mappings[[Lookup Name]:[Source Reference]],2,FALSE),"")</f>
        <v/>
      </c>
      <c r="W3215" s="6" t="str">
        <f>IFERROR(VLOOKUP(W$1&amp;"."&amp;$A3215&amp;"."&amp;$B3215,Mappings[[Lookup Name]:[Source Reference]],2,FALSE),"")</f>
        <v/>
      </c>
    </row>
    <row r="3216" spans="1:23" x14ac:dyDescent="0.3">
      <c r="A3216" t="s">
        <v>1795</v>
      </c>
      <c r="B3216" s="6" t="s">
        <v>1441</v>
      </c>
      <c r="C3216" s="5">
        <v>53</v>
      </c>
      <c r="D3216" t="s">
        <v>2098</v>
      </c>
      <c r="E3216">
        <v>8</v>
      </c>
      <c r="F3216">
        <v>23</v>
      </c>
      <c r="G3216">
        <v>3</v>
      </c>
      <c r="H3216">
        <v>1</v>
      </c>
      <c r="I3216">
        <v>0</v>
      </c>
      <c r="J3216" t="s">
        <v>2117</v>
      </c>
      <c r="K3216" s="2" t="s">
        <v>2117</v>
      </c>
      <c r="L3216" t="str">
        <f>VLOOKUP(A3216,Tables!$A$2:$B$218,2,FALSE)</f>
        <v>Truven</v>
      </c>
      <c r="O3216" s="8" t="s">
        <v>3149</v>
      </c>
      <c r="P3216" s="8"/>
      <c r="Q3216" t="str">
        <f t="shared" si="50"/>
        <v>Business Logic</v>
      </c>
      <c r="R3216"/>
      <c r="S3216"/>
      <c r="T3216" s="6" t="str">
        <f>IFERROR(VLOOKUP(T$1&amp;"."&amp;$A3216&amp;"."&amp;$B3216,Mappings[[Lookup Name]:[Source Reference]],2,FALSE),"")</f>
        <v/>
      </c>
      <c r="U3216" s="6" t="str">
        <f>IFERROR(VLOOKUP(U$1&amp;"."&amp;$A3216&amp;"."&amp;$B3216,Mappings[[Lookup Name]:[Source Reference]],2,FALSE),"")</f>
        <v/>
      </c>
      <c r="V3216" s="6" t="str">
        <f>IFERROR(VLOOKUP(V$1&amp;"."&amp;$A3216&amp;"."&amp;$B3216,Mappings[[Lookup Name]:[Source Reference]],2,FALSE),"")</f>
        <v/>
      </c>
      <c r="W3216" s="6" t="str">
        <f>IFERROR(VLOOKUP(W$1&amp;"."&amp;$A3216&amp;"."&amp;$B3216,Mappings[[Lookup Name]:[Source Reference]],2,FALSE),"")</f>
        <v/>
      </c>
    </row>
    <row r="3217" spans="1:23" x14ac:dyDescent="0.3">
      <c r="A3217" t="s">
        <v>1795</v>
      </c>
      <c r="B3217" s="6" t="s">
        <v>1442</v>
      </c>
      <c r="C3217" s="5">
        <v>54</v>
      </c>
      <c r="D3217" t="s">
        <v>2098</v>
      </c>
      <c r="E3217">
        <v>8</v>
      </c>
      <c r="F3217">
        <v>23</v>
      </c>
      <c r="G3217">
        <v>3</v>
      </c>
      <c r="H3217">
        <v>1</v>
      </c>
      <c r="I3217">
        <v>0</v>
      </c>
      <c r="J3217" t="s">
        <v>2117</v>
      </c>
      <c r="K3217" s="2" t="s">
        <v>2117</v>
      </c>
      <c r="L3217" t="str">
        <f>VLOOKUP(A3217,Tables!$A$2:$B$218,2,FALSE)</f>
        <v>Truven</v>
      </c>
      <c r="O3217" s="8" t="s">
        <v>3149</v>
      </c>
      <c r="P3217" s="8"/>
      <c r="Q3217" t="str">
        <f t="shared" si="50"/>
        <v>Business Logic</v>
      </c>
      <c r="R3217"/>
      <c r="S3217"/>
      <c r="T3217" s="6" t="str">
        <f>IFERROR(VLOOKUP(T$1&amp;"."&amp;$A3217&amp;"."&amp;$B3217,Mappings[[Lookup Name]:[Source Reference]],2,FALSE),"")</f>
        <v/>
      </c>
      <c r="U3217" s="6" t="str">
        <f>IFERROR(VLOOKUP(U$1&amp;"."&amp;$A3217&amp;"."&amp;$B3217,Mappings[[Lookup Name]:[Source Reference]],2,FALSE),"")</f>
        <v/>
      </c>
      <c r="V3217" s="6" t="str">
        <f>IFERROR(VLOOKUP(V$1&amp;"."&amp;$A3217&amp;"."&amp;$B3217,Mappings[[Lookup Name]:[Source Reference]],2,FALSE),"")</f>
        <v/>
      </c>
      <c r="W3217" s="6" t="str">
        <f>IFERROR(VLOOKUP(W$1&amp;"."&amp;$A3217&amp;"."&amp;$B3217,Mappings[[Lookup Name]:[Source Reference]],2,FALSE),"")</f>
        <v/>
      </c>
    </row>
    <row r="3218" spans="1:23" x14ac:dyDescent="0.3">
      <c r="A3218" t="s">
        <v>1795</v>
      </c>
      <c r="B3218" s="6" t="s">
        <v>1443</v>
      </c>
      <c r="C3218" s="5">
        <v>55</v>
      </c>
      <c r="D3218" t="s">
        <v>2102</v>
      </c>
      <c r="E3218">
        <v>1</v>
      </c>
      <c r="F3218">
        <v>0</v>
      </c>
      <c r="G3218">
        <v>0</v>
      </c>
      <c r="H3218">
        <v>1</v>
      </c>
      <c r="I3218">
        <v>0</v>
      </c>
      <c r="J3218" t="s">
        <v>2117</v>
      </c>
      <c r="K3218" s="2" t="s">
        <v>2117</v>
      </c>
      <c r="L3218" t="str">
        <f>VLOOKUP(A3218,Tables!$A$2:$B$218,2,FALSE)</f>
        <v>Truven</v>
      </c>
      <c r="O3218" s="8" t="s">
        <v>3149</v>
      </c>
      <c r="P3218" s="8"/>
      <c r="Q3218" t="str">
        <f t="shared" si="50"/>
        <v>Business Logic</v>
      </c>
      <c r="R3218"/>
      <c r="S3218"/>
      <c r="T3218" s="6" t="str">
        <f>IFERROR(VLOOKUP(T$1&amp;"."&amp;$A3218&amp;"."&amp;$B3218,Mappings[[Lookup Name]:[Source Reference]],2,FALSE),"")</f>
        <v/>
      </c>
      <c r="U3218" s="6" t="str">
        <f>IFERROR(VLOOKUP(U$1&amp;"."&amp;$A3218&amp;"."&amp;$B3218,Mappings[[Lookup Name]:[Source Reference]],2,FALSE),"")</f>
        <v/>
      </c>
      <c r="V3218" s="6" t="str">
        <f>IFERROR(VLOOKUP(V$1&amp;"."&amp;$A3218&amp;"."&amp;$B3218,Mappings[[Lookup Name]:[Source Reference]],2,FALSE),"")</f>
        <v/>
      </c>
      <c r="W3218" s="6" t="str">
        <f>IFERROR(VLOOKUP(W$1&amp;"."&amp;$A3218&amp;"."&amp;$B3218,Mappings[[Lookup Name]:[Source Reference]],2,FALSE),"")</f>
        <v/>
      </c>
    </row>
    <row r="3219" spans="1:23" x14ac:dyDescent="0.3">
      <c r="A3219" t="s">
        <v>1795</v>
      </c>
      <c r="B3219" s="6" t="s">
        <v>1444</v>
      </c>
      <c r="C3219" s="5">
        <v>56</v>
      </c>
      <c r="D3219" t="s">
        <v>2102</v>
      </c>
      <c r="E3219">
        <v>1</v>
      </c>
      <c r="F3219">
        <v>0</v>
      </c>
      <c r="G3219">
        <v>0</v>
      </c>
      <c r="H3219">
        <v>1</v>
      </c>
      <c r="I3219">
        <v>0</v>
      </c>
      <c r="J3219" t="s">
        <v>2117</v>
      </c>
      <c r="K3219" s="2" t="s">
        <v>2117</v>
      </c>
      <c r="L3219" t="str">
        <f>VLOOKUP(A3219,Tables!$A$2:$B$218,2,FALSE)</f>
        <v>Truven</v>
      </c>
      <c r="O3219" s="8" t="s">
        <v>3149</v>
      </c>
      <c r="P3219" s="8"/>
      <c r="Q3219" t="str">
        <f t="shared" si="50"/>
        <v>Business Logic</v>
      </c>
      <c r="R3219"/>
      <c r="S3219"/>
      <c r="T3219" s="6" t="str">
        <f>IFERROR(VLOOKUP(T$1&amp;"."&amp;$A3219&amp;"."&amp;$B3219,Mappings[[Lookup Name]:[Source Reference]],2,FALSE),"")</f>
        <v/>
      </c>
      <c r="U3219" s="6" t="str">
        <f>IFERROR(VLOOKUP(U$1&amp;"."&amp;$A3219&amp;"."&amp;$B3219,Mappings[[Lookup Name]:[Source Reference]],2,FALSE),"")</f>
        <v/>
      </c>
      <c r="V3219" s="6" t="str">
        <f>IFERROR(VLOOKUP(V$1&amp;"."&amp;$A3219&amp;"."&amp;$B3219,Mappings[[Lookup Name]:[Source Reference]],2,FALSE),"")</f>
        <v/>
      </c>
      <c r="W3219" s="6" t="str">
        <f>IFERROR(VLOOKUP(W$1&amp;"."&amp;$A3219&amp;"."&amp;$B3219,Mappings[[Lookup Name]:[Source Reference]],2,FALSE),"")</f>
        <v/>
      </c>
    </row>
    <row r="3220" spans="1:23" x14ac:dyDescent="0.3">
      <c r="A3220" t="s">
        <v>1795</v>
      </c>
      <c r="B3220" s="6" t="s">
        <v>1445</v>
      </c>
      <c r="C3220" s="5">
        <v>57</v>
      </c>
      <c r="D3220" t="s">
        <v>2099</v>
      </c>
      <c r="E3220">
        <v>4</v>
      </c>
      <c r="F3220">
        <v>10</v>
      </c>
      <c r="G3220">
        <v>0</v>
      </c>
      <c r="H3220">
        <v>1</v>
      </c>
      <c r="I3220">
        <v>0</v>
      </c>
      <c r="J3220" t="s">
        <v>2117</v>
      </c>
      <c r="K3220" s="2" t="s">
        <v>2117</v>
      </c>
      <c r="L3220" t="str">
        <f>VLOOKUP(A3220,Tables!$A$2:$B$218,2,FALSE)</f>
        <v>Truven</v>
      </c>
      <c r="O3220" s="8" t="s">
        <v>3149</v>
      </c>
      <c r="P3220" s="8"/>
      <c r="Q3220" t="str">
        <f t="shared" si="50"/>
        <v>Business Logic</v>
      </c>
      <c r="R3220"/>
      <c r="S3220"/>
      <c r="T3220" s="6" t="str">
        <f>IFERROR(VLOOKUP(T$1&amp;"."&amp;$A3220&amp;"."&amp;$B3220,Mappings[[Lookup Name]:[Source Reference]],2,FALSE),"")</f>
        <v/>
      </c>
      <c r="U3220" s="6" t="str">
        <f>IFERROR(VLOOKUP(U$1&amp;"."&amp;$A3220&amp;"."&amp;$B3220,Mappings[[Lookup Name]:[Source Reference]],2,FALSE),"")</f>
        <v/>
      </c>
      <c r="V3220" s="6" t="str">
        <f>IFERROR(VLOOKUP(V$1&amp;"."&amp;$A3220&amp;"."&amp;$B3220,Mappings[[Lookup Name]:[Source Reference]],2,FALSE),"")</f>
        <v/>
      </c>
      <c r="W3220" s="6" t="str">
        <f>IFERROR(VLOOKUP(W$1&amp;"."&amp;$A3220&amp;"."&amp;$B3220,Mappings[[Lookup Name]:[Source Reference]],2,FALSE),"")</f>
        <v/>
      </c>
    </row>
    <row r="3221" spans="1:23" x14ac:dyDescent="0.3">
      <c r="A3221" t="s">
        <v>1795</v>
      </c>
      <c r="B3221" s="6" t="s">
        <v>1446</v>
      </c>
      <c r="C3221" s="5">
        <v>58</v>
      </c>
      <c r="D3221" t="s">
        <v>2099</v>
      </c>
      <c r="E3221">
        <v>4</v>
      </c>
      <c r="F3221">
        <v>10</v>
      </c>
      <c r="G3221">
        <v>0</v>
      </c>
      <c r="H3221">
        <v>1</v>
      </c>
      <c r="I3221">
        <v>0</v>
      </c>
      <c r="J3221" t="s">
        <v>2117</v>
      </c>
      <c r="K3221" s="2" t="s">
        <v>2117</v>
      </c>
      <c r="L3221" t="str">
        <f>VLOOKUP(A3221,Tables!$A$2:$B$218,2,FALSE)</f>
        <v>Truven</v>
      </c>
      <c r="O3221" s="8" t="s">
        <v>3149</v>
      </c>
      <c r="P3221" s="8"/>
      <c r="Q3221" t="str">
        <f t="shared" si="50"/>
        <v>Business Logic</v>
      </c>
      <c r="R3221"/>
      <c r="S3221"/>
      <c r="T3221" s="6" t="str">
        <f>IFERROR(VLOOKUP(T$1&amp;"."&amp;$A3221&amp;"."&amp;$B3221,Mappings[[Lookup Name]:[Source Reference]],2,FALSE),"")</f>
        <v/>
      </c>
      <c r="U3221" s="6" t="str">
        <f>IFERROR(VLOOKUP(U$1&amp;"."&amp;$A3221&amp;"."&amp;$B3221,Mappings[[Lookup Name]:[Source Reference]],2,FALSE),"")</f>
        <v/>
      </c>
      <c r="V3221" s="6" t="str">
        <f>IFERROR(VLOOKUP(V$1&amp;"."&amp;$A3221&amp;"."&amp;$B3221,Mappings[[Lookup Name]:[Source Reference]],2,FALSE),"")</f>
        <v/>
      </c>
      <c r="W3221" s="6" t="str">
        <f>IFERROR(VLOOKUP(W$1&amp;"."&amp;$A3221&amp;"."&amp;$B3221,Mappings[[Lookup Name]:[Source Reference]],2,FALSE),"")</f>
        <v/>
      </c>
    </row>
    <row r="3222" spans="1:23" x14ac:dyDescent="0.3">
      <c r="A3222" t="s">
        <v>1795</v>
      </c>
      <c r="B3222" s="6" t="s">
        <v>1447</v>
      </c>
      <c r="C3222" s="5">
        <v>59</v>
      </c>
      <c r="D3222" t="s">
        <v>2107</v>
      </c>
      <c r="E3222">
        <v>8</v>
      </c>
      <c r="F3222">
        <v>19</v>
      </c>
      <c r="G3222">
        <v>0</v>
      </c>
      <c r="H3222">
        <v>1</v>
      </c>
      <c r="I3222">
        <v>0</v>
      </c>
      <c r="J3222" t="s">
        <v>2117</v>
      </c>
      <c r="K3222" s="2" t="s">
        <v>2117</v>
      </c>
      <c r="L3222" t="str">
        <f>VLOOKUP(A3222,Tables!$A$2:$B$218,2,FALSE)</f>
        <v>Truven</v>
      </c>
      <c r="O3222" s="8" t="s">
        <v>3149</v>
      </c>
      <c r="P3222" s="8"/>
      <c r="Q3222" t="str">
        <f t="shared" si="50"/>
        <v>Business Logic</v>
      </c>
      <c r="R3222"/>
      <c r="S3222"/>
      <c r="T3222" s="6" t="str">
        <f>IFERROR(VLOOKUP(T$1&amp;"."&amp;$A3222&amp;"."&amp;$B3222,Mappings[[Lookup Name]:[Source Reference]],2,FALSE),"")</f>
        <v/>
      </c>
      <c r="U3222" s="6" t="str">
        <f>IFERROR(VLOOKUP(U$1&amp;"."&amp;$A3222&amp;"."&amp;$B3222,Mappings[[Lookup Name]:[Source Reference]],2,FALSE),"")</f>
        <v/>
      </c>
      <c r="V3222" s="6" t="str">
        <f>IFERROR(VLOOKUP(V$1&amp;"."&amp;$A3222&amp;"."&amp;$B3222,Mappings[[Lookup Name]:[Source Reference]],2,FALSE),"")</f>
        <v/>
      </c>
      <c r="W3222" s="6" t="str">
        <f>IFERROR(VLOOKUP(W$1&amp;"."&amp;$A3222&amp;"."&amp;$B3222,Mappings[[Lookup Name]:[Source Reference]],2,FALSE),"")</f>
        <v/>
      </c>
    </row>
    <row r="3223" spans="1:23" x14ac:dyDescent="0.3">
      <c r="A3223" t="s">
        <v>1795</v>
      </c>
      <c r="B3223" s="6" t="s">
        <v>1448</v>
      </c>
      <c r="C3223" s="5">
        <v>60</v>
      </c>
      <c r="D3223" t="s">
        <v>2107</v>
      </c>
      <c r="E3223">
        <v>8</v>
      </c>
      <c r="F3223">
        <v>19</v>
      </c>
      <c r="G3223">
        <v>0</v>
      </c>
      <c r="H3223">
        <v>1</v>
      </c>
      <c r="I3223">
        <v>0</v>
      </c>
      <c r="J3223" t="s">
        <v>2117</v>
      </c>
      <c r="K3223" s="2" t="s">
        <v>2117</v>
      </c>
      <c r="L3223" t="str">
        <f>VLOOKUP(A3223,Tables!$A$2:$B$218,2,FALSE)</f>
        <v>Truven</v>
      </c>
      <c r="O3223" s="8" t="s">
        <v>3149</v>
      </c>
      <c r="P3223" s="8"/>
      <c r="Q3223" t="str">
        <f t="shared" si="50"/>
        <v>Business Logic</v>
      </c>
      <c r="R3223"/>
      <c r="S3223"/>
      <c r="T3223" s="6" t="str">
        <f>IFERROR(VLOOKUP(T$1&amp;"."&amp;$A3223&amp;"."&amp;$B3223,Mappings[[Lookup Name]:[Source Reference]],2,FALSE),"")</f>
        <v/>
      </c>
      <c r="U3223" s="6" t="str">
        <f>IFERROR(VLOOKUP(U$1&amp;"."&amp;$A3223&amp;"."&amp;$B3223,Mappings[[Lookup Name]:[Source Reference]],2,FALSE),"")</f>
        <v/>
      </c>
      <c r="V3223" s="6" t="str">
        <f>IFERROR(VLOOKUP(V$1&amp;"."&amp;$A3223&amp;"."&amp;$B3223,Mappings[[Lookup Name]:[Source Reference]],2,FALSE),"")</f>
        <v/>
      </c>
      <c r="W3223" s="6" t="str">
        <f>IFERROR(VLOOKUP(W$1&amp;"."&amp;$A3223&amp;"."&amp;$B3223,Mappings[[Lookup Name]:[Source Reference]],2,FALSE),"")</f>
        <v/>
      </c>
    </row>
    <row r="3224" spans="1:23" x14ac:dyDescent="0.3">
      <c r="A3224" t="s">
        <v>1795</v>
      </c>
      <c r="B3224" s="6" t="s">
        <v>1449</v>
      </c>
      <c r="C3224" s="5">
        <v>61</v>
      </c>
      <c r="D3224" t="s">
        <v>2102</v>
      </c>
      <c r="E3224">
        <v>32</v>
      </c>
      <c r="F3224">
        <v>0</v>
      </c>
      <c r="G3224">
        <v>0</v>
      </c>
      <c r="H3224">
        <v>1</v>
      </c>
      <c r="I3224">
        <v>0</v>
      </c>
      <c r="J3224" t="s">
        <v>2117</v>
      </c>
      <c r="K3224" s="2" t="s">
        <v>2117</v>
      </c>
      <c r="L3224" t="str">
        <f>VLOOKUP(A3224,Tables!$A$2:$B$218,2,FALSE)</f>
        <v>Truven</v>
      </c>
      <c r="O3224" s="8" t="s">
        <v>3149</v>
      </c>
      <c r="P3224" s="8"/>
      <c r="Q3224" t="str">
        <f t="shared" si="50"/>
        <v>Business Logic</v>
      </c>
      <c r="R3224"/>
      <c r="S3224"/>
      <c r="T3224" s="6" t="str">
        <f>IFERROR(VLOOKUP(T$1&amp;"."&amp;$A3224&amp;"."&amp;$B3224,Mappings[[Lookup Name]:[Source Reference]],2,FALSE),"")</f>
        <v/>
      </c>
      <c r="U3224" s="6" t="str">
        <f>IFERROR(VLOOKUP(U$1&amp;"."&amp;$A3224&amp;"."&amp;$B3224,Mappings[[Lookup Name]:[Source Reference]],2,FALSE),"")</f>
        <v/>
      </c>
      <c r="V3224" s="6" t="str">
        <f>IFERROR(VLOOKUP(V$1&amp;"."&amp;$A3224&amp;"."&amp;$B3224,Mappings[[Lookup Name]:[Source Reference]],2,FALSE),"")</f>
        <v/>
      </c>
      <c r="W3224" s="6" t="str">
        <f>IFERROR(VLOOKUP(W$1&amp;"."&amp;$A3224&amp;"."&amp;$B3224,Mappings[[Lookup Name]:[Source Reference]],2,FALSE),"")</f>
        <v/>
      </c>
    </row>
    <row r="3225" spans="1:23" x14ac:dyDescent="0.3">
      <c r="A3225" t="s">
        <v>1795</v>
      </c>
      <c r="B3225" s="6" t="s">
        <v>16</v>
      </c>
      <c r="C3225" s="5">
        <v>62</v>
      </c>
      <c r="D3225" t="s">
        <v>2099</v>
      </c>
      <c r="E3225">
        <v>4</v>
      </c>
      <c r="F3225">
        <v>10</v>
      </c>
      <c r="G3225">
        <v>0</v>
      </c>
      <c r="H3225">
        <v>0</v>
      </c>
      <c r="I3225">
        <v>0</v>
      </c>
      <c r="J3225" t="s">
        <v>2117</v>
      </c>
      <c r="K3225" s="2" t="s">
        <v>2117</v>
      </c>
      <c r="L3225" t="str">
        <f>VLOOKUP(A3225,Tables!$A$2:$B$218,2,FALSE)</f>
        <v>Truven</v>
      </c>
      <c r="O3225" s="8" t="s">
        <v>3149</v>
      </c>
      <c r="P3225" s="8"/>
      <c r="Q3225" t="str">
        <f t="shared" si="50"/>
        <v>ETL Audit Process</v>
      </c>
      <c r="R3225"/>
      <c r="S3225"/>
      <c r="T3225" s="6" t="str">
        <f>IFERROR(VLOOKUP(T$1&amp;"."&amp;$A3225&amp;"."&amp;$B3225,Mappings[[Lookup Name]:[Source Reference]],2,FALSE),"")</f>
        <v/>
      </c>
      <c r="U3225" s="6" t="str">
        <f>IFERROR(VLOOKUP(U$1&amp;"."&amp;$A3225&amp;"."&amp;$B3225,Mappings[[Lookup Name]:[Source Reference]],2,FALSE),"")</f>
        <v/>
      </c>
      <c r="V3225" s="6" t="str">
        <f>IFERROR(VLOOKUP(V$1&amp;"."&amp;$A3225&amp;"."&amp;$B3225,Mappings[[Lookup Name]:[Source Reference]],2,FALSE),"")</f>
        <v/>
      </c>
      <c r="W3225" s="6" t="str">
        <f>IFERROR(VLOOKUP(W$1&amp;"."&amp;$A3225&amp;"."&amp;$B3225,Mappings[[Lookup Name]:[Source Reference]],2,FALSE),"")</f>
        <v/>
      </c>
    </row>
    <row r="3226" spans="1:23" x14ac:dyDescent="0.3">
      <c r="A3226" t="s">
        <v>1795</v>
      </c>
      <c r="B3226" s="6" t="s">
        <v>17</v>
      </c>
      <c r="C3226" s="5">
        <v>63</v>
      </c>
      <c r="D3226" t="s">
        <v>2099</v>
      </c>
      <c r="E3226">
        <v>4</v>
      </c>
      <c r="F3226">
        <v>10</v>
      </c>
      <c r="G3226">
        <v>0</v>
      </c>
      <c r="H3226">
        <v>0</v>
      </c>
      <c r="I3226">
        <v>0</v>
      </c>
      <c r="J3226" t="s">
        <v>2117</v>
      </c>
      <c r="K3226" s="2" t="s">
        <v>2117</v>
      </c>
      <c r="L3226" t="str">
        <f>VLOOKUP(A3226,Tables!$A$2:$B$218,2,FALSE)</f>
        <v>Truven</v>
      </c>
      <c r="O3226" s="8" t="s">
        <v>3149</v>
      </c>
      <c r="P3226" s="8"/>
      <c r="Q3226" t="str">
        <f t="shared" si="50"/>
        <v>ETL Audit Process</v>
      </c>
      <c r="R3226"/>
      <c r="S3226"/>
      <c r="T3226" s="6" t="str">
        <f>IFERROR(VLOOKUP(T$1&amp;"."&amp;$A3226&amp;"."&amp;$B3226,Mappings[[Lookup Name]:[Source Reference]],2,FALSE),"")</f>
        <v/>
      </c>
      <c r="U3226" s="6" t="str">
        <f>IFERROR(VLOOKUP(U$1&amp;"."&amp;$A3226&amp;"."&amp;$B3226,Mappings[[Lookup Name]:[Source Reference]],2,FALSE),"")</f>
        <v/>
      </c>
      <c r="V3226" s="6" t="str">
        <f>IFERROR(VLOOKUP(V$1&amp;"."&amp;$A3226&amp;"."&amp;$B3226,Mappings[[Lookup Name]:[Source Reference]],2,FALSE),"")</f>
        <v/>
      </c>
      <c r="W3226" s="6" t="str">
        <f>IFERROR(VLOOKUP(W$1&amp;"."&amp;$A3226&amp;"."&amp;$B3226,Mappings[[Lookup Name]:[Source Reference]],2,FALSE),"")</f>
        <v/>
      </c>
    </row>
    <row r="3227" spans="1:23" ht="31.2" x14ac:dyDescent="0.3">
      <c r="A3227" t="s">
        <v>1795</v>
      </c>
      <c r="B3227" s="6" t="s">
        <v>18</v>
      </c>
      <c r="C3227" s="5">
        <v>64</v>
      </c>
      <c r="D3227" t="s">
        <v>2099</v>
      </c>
      <c r="E3227">
        <v>4</v>
      </c>
      <c r="F3227">
        <v>10</v>
      </c>
      <c r="G3227">
        <v>0</v>
      </c>
      <c r="H3227">
        <v>0</v>
      </c>
      <c r="I3227">
        <v>0</v>
      </c>
      <c r="J3227" t="s">
        <v>2117</v>
      </c>
      <c r="K3227" s="2" t="s">
        <v>2363</v>
      </c>
      <c r="L3227" t="str">
        <f>VLOOKUP(A3227,Tables!$A$2:$B$218,2,FALSE)</f>
        <v>Truven</v>
      </c>
      <c r="O3227" s="8" t="s">
        <v>3149</v>
      </c>
      <c r="P3227" s="8"/>
      <c r="Q3227" t="str">
        <f t="shared" si="50"/>
        <v>Link to Source System</v>
      </c>
      <c r="R3227"/>
      <c r="S3227"/>
      <c r="T3227" s="6" t="str">
        <f>IFERROR(VLOOKUP(T$1&amp;"."&amp;$A3227&amp;"."&amp;$B3227,Mappings[[Lookup Name]:[Source Reference]],2,FALSE),"")</f>
        <v/>
      </c>
      <c r="U3227" s="6" t="str">
        <f>IFERROR(VLOOKUP(U$1&amp;"."&amp;$A3227&amp;"."&amp;$B3227,Mappings[[Lookup Name]:[Source Reference]],2,FALSE),"")</f>
        <v/>
      </c>
      <c r="V3227" s="6" t="str">
        <f>IFERROR(VLOOKUP(V$1&amp;"."&amp;$A3227&amp;"."&amp;$B3227,Mappings[[Lookup Name]:[Source Reference]],2,FALSE),"")</f>
        <v/>
      </c>
      <c r="W3227" s="6" t="str">
        <f>IFERROR(VLOOKUP(W$1&amp;"."&amp;$A3227&amp;"."&amp;$B3227,Mappings[[Lookup Name]:[Source Reference]],2,FALSE),"")</f>
        <v/>
      </c>
    </row>
    <row r="3228" spans="1:23" x14ac:dyDescent="0.3">
      <c r="A3228" t="s">
        <v>1846</v>
      </c>
      <c r="B3228" s="6" t="s">
        <v>192</v>
      </c>
      <c r="C3228" s="5">
        <v>1</v>
      </c>
      <c r="D3228" t="s">
        <v>2099</v>
      </c>
      <c r="E3228">
        <v>4</v>
      </c>
      <c r="F3228">
        <v>10</v>
      </c>
      <c r="G3228">
        <v>0</v>
      </c>
      <c r="H3228">
        <v>0</v>
      </c>
      <c r="I3228">
        <v>0</v>
      </c>
      <c r="J3228" t="s">
        <v>2117</v>
      </c>
      <c r="K3228" s="2" t="s">
        <v>2117</v>
      </c>
      <c r="L3228" t="str">
        <f>VLOOKUP(A3228,Tables!$A$2:$B$218,2,FALSE)</f>
        <v>Truven</v>
      </c>
      <c r="O3228" s="8" t="s">
        <v>3149</v>
      </c>
      <c r="P3228" s="8"/>
      <c r="Q3228" t="str">
        <f t="shared" si="50"/>
        <v>System Generated</v>
      </c>
      <c r="R3228"/>
      <c r="S3228"/>
      <c r="T3228" s="6" t="str">
        <f>IFERROR(VLOOKUP(T$1&amp;"."&amp;$A3228&amp;"."&amp;$B3228,Mappings[[Lookup Name]:[Source Reference]],2,FALSE),"")</f>
        <v/>
      </c>
      <c r="U3228" s="6" t="str">
        <f>IFERROR(VLOOKUP(U$1&amp;"."&amp;$A3228&amp;"."&amp;$B3228,Mappings[[Lookup Name]:[Source Reference]],2,FALSE),"")</f>
        <v/>
      </c>
      <c r="V3228" s="6" t="str">
        <f>IFERROR(VLOOKUP(V$1&amp;"."&amp;$A3228&amp;"."&amp;$B3228,Mappings[[Lookup Name]:[Source Reference]],2,FALSE),"")</f>
        <v/>
      </c>
      <c r="W3228" s="6" t="str">
        <f>IFERROR(VLOOKUP(W$1&amp;"."&amp;$A3228&amp;"."&amp;$B3228,Mappings[[Lookup Name]:[Source Reference]],2,FALSE),"")</f>
        <v/>
      </c>
    </row>
    <row r="3229" spans="1:23" x14ac:dyDescent="0.3">
      <c r="A3229" t="s">
        <v>1846</v>
      </c>
      <c r="B3229" s="6" t="s">
        <v>504</v>
      </c>
      <c r="C3229" s="5">
        <v>2</v>
      </c>
      <c r="D3229" t="s">
        <v>2102</v>
      </c>
      <c r="E3229">
        <v>20</v>
      </c>
      <c r="F3229">
        <v>0</v>
      </c>
      <c r="G3229">
        <v>0</v>
      </c>
      <c r="H3229">
        <v>1</v>
      </c>
      <c r="I3229">
        <v>0</v>
      </c>
      <c r="J3229" t="s">
        <v>2117</v>
      </c>
      <c r="K3229" s="2" t="s">
        <v>2117</v>
      </c>
      <c r="L3229" t="str">
        <f>VLOOKUP(A3229,Tables!$A$2:$B$218,2,FALSE)</f>
        <v>Truven</v>
      </c>
      <c r="O3229" s="8" t="s">
        <v>3149</v>
      </c>
      <c r="P3229" s="8"/>
      <c r="Q3229" t="str">
        <f t="shared" si="50"/>
        <v>Business Logic</v>
      </c>
      <c r="R3229"/>
      <c r="S3229"/>
      <c r="T3229" s="6" t="str">
        <f>IFERROR(VLOOKUP(T$1&amp;"."&amp;$A3229&amp;"."&amp;$B3229,Mappings[[Lookup Name]:[Source Reference]],2,FALSE),"")</f>
        <v/>
      </c>
      <c r="U3229" s="6" t="str">
        <f>IFERROR(VLOOKUP(U$1&amp;"."&amp;$A3229&amp;"."&amp;$B3229,Mappings[[Lookup Name]:[Source Reference]],2,FALSE),"")</f>
        <v/>
      </c>
      <c r="V3229" s="6" t="str">
        <f>IFERROR(VLOOKUP(V$1&amp;"."&amp;$A3229&amp;"."&amp;$B3229,Mappings[[Lookup Name]:[Source Reference]],2,FALSE),"")</f>
        <v/>
      </c>
      <c r="W3229" s="6" t="str">
        <f>IFERROR(VLOOKUP(W$1&amp;"."&amp;$A3229&amp;"."&amp;$B3229,Mappings[[Lookup Name]:[Source Reference]],2,FALSE),"")</f>
        <v/>
      </c>
    </row>
    <row r="3230" spans="1:23" x14ac:dyDescent="0.3">
      <c r="A3230" t="s">
        <v>1846</v>
      </c>
      <c r="B3230" s="6" t="s">
        <v>1847</v>
      </c>
      <c r="C3230" s="5">
        <v>3</v>
      </c>
      <c r="D3230" t="s">
        <v>2099</v>
      </c>
      <c r="E3230">
        <v>4</v>
      </c>
      <c r="F3230">
        <v>10</v>
      </c>
      <c r="G3230">
        <v>0</v>
      </c>
      <c r="H3230">
        <v>1</v>
      </c>
      <c r="I3230">
        <v>0</v>
      </c>
      <c r="J3230" t="s">
        <v>2117</v>
      </c>
      <c r="K3230" s="2" t="s">
        <v>2117</v>
      </c>
      <c r="L3230" t="str">
        <f>VLOOKUP(A3230,Tables!$A$2:$B$218,2,FALSE)</f>
        <v>Truven</v>
      </c>
      <c r="O3230" s="8" t="s">
        <v>3149</v>
      </c>
      <c r="P3230" s="8"/>
      <c r="Q3230" t="str">
        <f t="shared" si="50"/>
        <v>Business Logic</v>
      </c>
      <c r="R3230"/>
      <c r="S3230"/>
      <c r="T3230" s="6" t="str">
        <f>IFERROR(VLOOKUP(T$1&amp;"."&amp;$A3230&amp;"."&amp;$B3230,Mappings[[Lookup Name]:[Source Reference]],2,FALSE),"")</f>
        <v/>
      </c>
      <c r="U3230" s="6" t="str">
        <f>IFERROR(VLOOKUP(U$1&amp;"."&amp;$A3230&amp;"."&amp;$B3230,Mappings[[Lookup Name]:[Source Reference]],2,FALSE),"")</f>
        <v/>
      </c>
      <c r="V3230" s="6" t="str">
        <f>IFERROR(VLOOKUP(V$1&amp;"."&amp;$A3230&amp;"."&amp;$B3230,Mappings[[Lookup Name]:[Source Reference]],2,FALSE),"")</f>
        <v/>
      </c>
      <c r="W3230" s="6" t="str">
        <f>IFERROR(VLOOKUP(W$1&amp;"."&amp;$A3230&amp;"."&amp;$B3230,Mappings[[Lookup Name]:[Source Reference]],2,FALSE),"")</f>
        <v/>
      </c>
    </row>
    <row r="3231" spans="1:23" x14ac:dyDescent="0.3">
      <c r="A3231" t="s">
        <v>1846</v>
      </c>
      <c r="B3231" s="6" t="s">
        <v>1848</v>
      </c>
      <c r="C3231" s="5">
        <v>4</v>
      </c>
      <c r="D3231" t="s">
        <v>2102</v>
      </c>
      <c r="E3231">
        <v>255</v>
      </c>
      <c r="F3231">
        <v>0</v>
      </c>
      <c r="G3231">
        <v>0</v>
      </c>
      <c r="H3231">
        <v>1</v>
      </c>
      <c r="I3231">
        <v>0</v>
      </c>
      <c r="J3231" t="s">
        <v>2117</v>
      </c>
      <c r="K3231" s="2" t="s">
        <v>2117</v>
      </c>
      <c r="L3231" t="str">
        <f>VLOOKUP(A3231,Tables!$A$2:$B$218,2,FALSE)</f>
        <v>Truven</v>
      </c>
      <c r="O3231" s="8" t="s">
        <v>3149</v>
      </c>
      <c r="P3231" s="8"/>
      <c r="Q3231" t="str">
        <f t="shared" si="50"/>
        <v>Business Logic</v>
      </c>
      <c r="R3231"/>
      <c r="S3231"/>
      <c r="T3231" s="6" t="str">
        <f>IFERROR(VLOOKUP(T$1&amp;"."&amp;$A3231&amp;"."&amp;$B3231,Mappings[[Lookup Name]:[Source Reference]],2,FALSE),"")</f>
        <v/>
      </c>
      <c r="U3231" s="6" t="str">
        <f>IFERROR(VLOOKUP(U$1&amp;"."&amp;$A3231&amp;"."&amp;$B3231,Mappings[[Lookup Name]:[Source Reference]],2,FALSE),"")</f>
        <v/>
      </c>
      <c r="V3231" s="6" t="str">
        <f>IFERROR(VLOOKUP(V$1&amp;"."&amp;$A3231&amp;"."&amp;$B3231,Mappings[[Lookup Name]:[Source Reference]],2,FALSE),"")</f>
        <v/>
      </c>
      <c r="W3231" s="6" t="str">
        <f>IFERROR(VLOOKUP(W$1&amp;"."&amp;$A3231&amp;"."&amp;$B3231,Mappings[[Lookup Name]:[Source Reference]],2,FALSE),"")</f>
        <v/>
      </c>
    </row>
    <row r="3232" spans="1:23" x14ac:dyDescent="0.3">
      <c r="A3232" t="s">
        <v>1846</v>
      </c>
      <c r="B3232" s="6" t="s">
        <v>1849</v>
      </c>
      <c r="C3232" s="5">
        <v>5</v>
      </c>
      <c r="D3232" t="s">
        <v>2098</v>
      </c>
      <c r="E3232">
        <v>8</v>
      </c>
      <c r="F3232">
        <v>23</v>
      </c>
      <c r="G3232">
        <v>3</v>
      </c>
      <c r="H3232">
        <v>1</v>
      </c>
      <c r="I3232">
        <v>0</v>
      </c>
      <c r="J3232" t="s">
        <v>2117</v>
      </c>
      <c r="K3232" s="2" t="s">
        <v>2117</v>
      </c>
      <c r="L3232" t="str">
        <f>VLOOKUP(A3232,Tables!$A$2:$B$218,2,FALSE)</f>
        <v>Truven</v>
      </c>
      <c r="O3232" s="8" t="s">
        <v>3149</v>
      </c>
      <c r="P3232" s="8"/>
      <c r="Q3232" t="str">
        <f t="shared" si="50"/>
        <v>Business Logic</v>
      </c>
      <c r="R3232"/>
      <c r="S3232"/>
      <c r="T3232" s="6" t="str">
        <f>IFERROR(VLOOKUP(T$1&amp;"."&amp;$A3232&amp;"."&amp;$B3232,Mappings[[Lookup Name]:[Source Reference]],2,FALSE),"")</f>
        <v/>
      </c>
      <c r="U3232" s="6" t="str">
        <f>IFERROR(VLOOKUP(U$1&amp;"."&amp;$A3232&amp;"."&amp;$B3232,Mappings[[Lookup Name]:[Source Reference]],2,FALSE),"")</f>
        <v/>
      </c>
      <c r="V3232" s="6" t="str">
        <f>IFERROR(VLOOKUP(V$1&amp;"."&amp;$A3232&amp;"."&amp;$B3232,Mappings[[Lookup Name]:[Source Reference]],2,FALSE),"")</f>
        <v/>
      </c>
      <c r="W3232" s="6" t="str">
        <f>IFERROR(VLOOKUP(W$1&amp;"."&amp;$A3232&amp;"."&amp;$B3232,Mappings[[Lookup Name]:[Source Reference]],2,FALSE),"")</f>
        <v/>
      </c>
    </row>
    <row r="3233" spans="1:23" x14ac:dyDescent="0.3">
      <c r="A3233" t="s">
        <v>1846</v>
      </c>
      <c r="B3233" s="6" t="s">
        <v>1850</v>
      </c>
      <c r="C3233" s="5">
        <v>6</v>
      </c>
      <c r="D3233" t="s">
        <v>2102</v>
      </c>
      <c r="E3233">
        <v>4000</v>
      </c>
      <c r="F3233">
        <v>0</v>
      </c>
      <c r="G3233">
        <v>0</v>
      </c>
      <c r="H3233">
        <v>1</v>
      </c>
      <c r="I3233">
        <v>0</v>
      </c>
      <c r="J3233" t="s">
        <v>2117</v>
      </c>
      <c r="K3233" s="2" t="s">
        <v>2117</v>
      </c>
      <c r="L3233" t="str">
        <f>VLOOKUP(A3233,Tables!$A$2:$B$218,2,FALSE)</f>
        <v>Truven</v>
      </c>
      <c r="O3233" s="8" t="s">
        <v>3149</v>
      </c>
      <c r="P3233" s="8"/>
      <c r="Q3233" t="str">
        <f t="shared" si="50"/>
        <v>Business Logic</v>
      </c>
      <c r="R3233"/>
      <c r="S3233"/>
      <c r="T3233" s="6" t="str">
        <f>IFERROR(VLOOKUP(T$1&amp;"."&amp;$A3233&amp;"."&amp;$B3233,Mappings[[Lookup Name]:[Source Reference]],2,FALSE),"")</f>
        <v/>
      </c>
      <c r="U3233" s="6" t="str">
        <f>IFERROR(VLOOKUP(U$1&amp;"."&amp;$A3233&amp;"."&amp;$B3233,Mappings[[Lookup Name]:[Source Reference]],2,FALSE),"")</f>
        <v/>
      </c>
      <c r="V3233" s="6" t="str">
        <f>IFERROR(VLOOKUP(V$1&amp;"."&amp;$A3233&amp;"."&amp;$B3233,Mappings[[Lookup Name]:[Source Reference]],2,FALSE),"")</f>
        <v/>
      </c>
      <c r="W3233" s="6" t="str">
        <f>IFERROR(VLOOKUP(W$1&amp;"."&amp;$A3233&amp;"."&amp;$B3233,Mappings[[Lookup Name]:[Source Reference]],2,FALSE),"")</f>
        <v/>
      </c>
    </row>
    <row r="3234" spans="1:23" x14ac:dyDescent="0.3">
      <c r="A3234" t="s">
        <v>1846</v>
      </c>
      <c r="B3234" s="6" t="s">
        <v>1851</v>
      </c>
      <c r="C3234" s="5">
        <v>7</v>
      </c>
      <c r="D3234" t="s">
        <v>2102</v>
      </c>
      <c r="E3234">
        <v>255</v>
      </c>
      <c r="F3234">
        <v>0</v>
      </c>
      <c r="G3234">
        <v>0</v>
      </c>
      <c r="H3234">
        <v>1</v>
      </c>
      <c r="I3234">
        <v>0</v>
      </c>
      <c r="J3234" t="s">
        <v>2117</v>
      </c>
      <c r="K3234" s="2" t="s">
        <v>2117</v>
      </c>
      <c r="L3234" t="str">
        <f>VLOOKUP(A3234,Tables!$A$2:$B$218,2,FALSE)</f>
        <v>Truven</v>
      </c>
      <c r="O3234" s="8" t="s">
        <v>3149</v>
      </c>
      <c r="P3234" s="8"/>
      <c r="Q3234" t="str">
        <f t="shared" si="50"/>
        <v>Business Logic</v>
      </c>
      <c r="R3234"/>
      <c r="S3234"/>
      <c r="T3234" s="6" t="str">
        <f>IFERROR(VLOOKUP(T$1&amp;"."&amp;$A3234&amp;"."&amp;$B3234,Mappings[[Lookup Name]:[Source Reference]],2,FALSE),"")</f>
        <v/>
      </c>
      <c r="U3234" s="6" t="str">
        <f>IFERROR(VLOOKUP(U$1&amp;"."&amp;$A3234&amp;"."&amp;$B3234,Mappings[[Lookup Name]:[Source Reference]],2,FALSE),"")</f>
        <v/>
      </c>
      <c r="V3234" s="6" t="str">
        <f>IFERROR(VLOOKUP(V$1&amp;"."&amp;$A3234&amp;"."&amp;$B3234,Mappings[[Lookup Name]:[Source Reference]],2,FALSE),"")</f>
        <v/>
      </c>
      <c r="W3234" s="6" t="str">
        <f>IFERROR(VLOOKUP(W$1&amp;"."&amp;$A3234&amp;"."&amp;$B3234,Mappings[[Lookup Name]:[Source Reference]],2,FALSE),"")</f>
        <v/>
      </c>
    </row>
    <row r="3235" spans="1:23" x14ac:dyDescent="0.3">
      <c r="A3235" t="s">
        <v>1846</v>
      </c>
      <c r="B3235" s="6" t="s">
        <v>1852</v>
      </c>
      <c r="C3235" s="5">
        <v>8</v>
      </c>
      <c r="D3235" t="s">
        <v>2102</v>
      </c>
      <c r="E3235">
        <v>4000</v>
      </c>
      <c r="F3235">
        <v>0</v>
      </c>
      <c r="G3235">
        <v>0</v>
      </c>
      <c r="H3235">
        <v>1</v>
      </c>
      <c r="I3235">
        <v>0</v>
      </c>
      <c r="J3235" t="s">
        <v>2117</v>
      </c>
      <c r="K3235" s="2" t="s">
        <v>2117</v>
      </c>
      <c r="L3235" t="str">
        <f>VLOOKUP(A3235,Tables!$A$2:$B$218,2,FALSE)</f>
        <v>Truven</v>
      </c>
      <c r="O3235" s="8" t="s">
        <v>3149</v>
      </c>
      <c r="P3235" s="8"/>
      <c r="Q3235" t="str">
        <f t="shared" si="50"/>
        <v>Business Logic</v>
      </c>
      <c r="R3235"/>
      <c r="S3235"/>
      <c r="T3235" s="6" t="str">
        <f>IFERROR(VLOOKUP(T$1&amp;"."&amp;$A3235&amp;"."&amp;$B3235,Mappings[[Lookup Name]:[Source Reference]],2,FALSE),"")</f>
        <v/>
      </c>
      <c r="U3235" s="6" t="str">
        <f>IFERROR(VLOOKUP(U$1&amp;"."&amp;$A3235&amp;"."&amp;$B3235,Mappings[[Lookup Name]:[Source Reference]],2,FALSE),"")</f>
        <v/>
      </c>
      <c r="V3235" s="6" t="str">
        <f>IFERROR(VLOOKUP(V$1&amp;"."&amp;$A3235&amp;"."&amp;$B3235,Mappings[[Lookup Name]:[Source Reference]],2,FALSE),"")</f>
        <v/>
      </c>
      <c r="W3235" s="6" t="str">
        <f>IFERROR(VLOOKUP(W$1&amp;"."&amp;$A3235&amp;"."&amp;$B3235,Mappings[[Lookup Name]:[Source Reference]],2,FALSE),"")</f>
        <v/>
      </c>
    </row>
    <row r="3236" spans="1:23" x14ac:dyDescent="0.3">
      <c r="A3236" t="s">
        <v>1846</v>
      </c>
      <c r="B3236" s="6" t="s">
        <v>1853</v>
      </c>
      <c r="C3236" s="5">
        <v>9</v>
      </c>
      <c r="D3236" t="s">
        <v>2105</v>
      </c>
      <c r="E3236">
        <v>3</v>
      </c>
      <c r="F3236">
        <v>10</v>
      </c>
      <c r="G3236">
        <v>0</v>
      </c>
      <c r="H3236">
        <v>1</v>
      </c>
      <c r="I3236">
        <v>0</v>
      </c>
      <c r="J3236" t="s">
        <v>2117</v>
      </c>
      <c r="K3236" s="2" t="s">
        <v>2117</v>
      </c>
      <c r="L3236" t="str">
        <f>VLOOKUP(A3236,Tables!$A$2:$B$218,2,FALSE)</f>
        <v>Truven</v>
      </c>
      <c r="O3236" s="8" t="s">
        <v>3149</v>
      </c>
      <c r="P3236" s="8"/>
      <c r="Q3236" t="str">
        <f t="shared" si="50"/>
        <v>Business Logic</v>
      </c>
      <c r="R3236"/>
      <c r="S3236"/>
      <c r="T3236" s="6" t="str">
        <f>IFERROR(VLOOKUP(T$1&amp;"."&amp;$A3236&amp;"."&amp;$B3236,Mappings[[Lookup Name]:[Source Reference]],2,FALSE),"")</f>
        <v/>
      </c>
      <c r="U3236" s="6" t="str">
        <f>IFERROR(VLOOKUP(U$1&amp;"."&amp;$A3236&amp;"."&amp;$B3236,Mappings[[Lookup Name]:[Source Reference]],2,FALSE),"")</f>
        <v/>
      </c>
      <c r="V3236" s="6" t="str">
        <f>IFERROR(VLOOKUP(V$1&amp;"."&amp;$A3236&amp;"."&amp;$B3236,Mappings[[Lookup Name]:[Source Reference]],2,FALSE),"")</f>
        <v/>
      </c>
      <c r="W3236" s="6" t="str">
        <f>IFERROR(VLOOKUP(W$1&amp;"."&amp;$A3236&amp;"."&amp;$B3236,Mappings[[Lookup Name]:[Source Reference]],2,FALSE),"")</f>
        <v/>
      </c>
    </row>
    <row r="3237" spans="1:23" x14ac:dyDescent="0.3">
      <c r="A3237" t="s">
        <v>1846</v>
      </c>
      <c r="B3237" s="6" t="s">
        <v>1854</v>
      </c>
      <c r="C3237" s="5">
        <v>10</v>
      </c>
      <c r="D3237" t="s">
        <v>2099</v>
      </c>
      <c r="E3237">
        <v>4</v>
      </c>
      <c r="F3237">
        <v>10</v>
      </c>
      <c r="G3237">
        <v>0</v>
      </c>
      <c r="H3237">
        <v>1</v>
      </c>
      <c r="I3237">
        <v>0</v>
      </c>
      <c r="J3237" t="s">
        <v>2117</v>
      </c>
      <c r="K3237" s="2" t="s">
        <v>2117</v>
      </c>
      <c r="L3237" t="str">
        <f>VLOOKUP(A3237,Tables!$A$2:$B$218,2,FALSE)</f>
        <v>Truven</v>
      </c>
      <c r="O3237" s="8" t="s">
        <v>3149</v>
      </c>
      <c r="P3237" s="8"/>
      <c r="Q3237" t="str">
        <f t="shared" si="50"/>
        <v>Business Logic</v>
      </c>
      <c r="R3237"/>
      <c r="S3237"/>
      <c r="T3237" s="6" t="str">
        <f>IFERROR(VLOOKUP(T$1&amp;"."&amp;$A3237&amp;"."&amp;$B3237,Mappings[[Lookup Name]:[Source Reference]],2,FALSE),"")</f>
        <v/>
      </c>
      <c r="U3237" s="6" t="str">
        <f>IFERROR(VLOOKUP(U$1&amp;"."&amp;$A3237&amp;"."&amp;$B3237,Mappings[[Lookup Name]:[Source Reference]],2,FALSE),"")</f>
        <v/>
      </c>
      <c r="V3237" s="6" t="str">
        <f>IFERROR(VLOOKUP(V$1&amp;"."&amp;$A3237&amp;"."&amp;$B3237,Mappings[[Lookup Name]:[Source Reference]],2,FALSE),"")</f>
        <v/>
      </c>
      <c r="W3237" s="6" t="str">
        <f>IFERROR(VLOOKUP(W$1&amp;"."&amp;$A3237&amp;"."&amp;$B3237,Mappings[[Lookup Name]:[Source Reference]],2,FALSE),"")</f>
        <v/>
      </c>
    </row>
    <row r="3238" spans="1:23" x14ac:dyDescent="0.3">
      <c r="A3238" t="s">
        <v>1846</v>
      </c>
      <c r="B3238" s="6" t="s">
        <v>1855</v>
      </c>
      <c r="C3238" s="5">
        <v>11</v>
      </c>
      <c r="D3238" t="s">
        <v>2098</v>
      </c>
      <c r="E3238">
        <v>8</v>
      </c>
      <c r="F3238">
        <v>23</v>
      </c>
      <c r="G3238">
        <v>3</v>
      </c>
      <c r="H3238">
        <v>1</v>
      </c>
      <c r="I3238">
        <v>0</v>
      </c>
      <c r="J3238" t="s">
        <v>2117</v>
      </c>
      <c r="K3238" s="2" t="s">
        <v>2117</v>
      </c>
      <c r="L3238" t="str">
        <f>VLOOKUP(A3238,Tables!$A$2:$B$218,2,FALSE)</f>
        <v>Truven</v>
      </c>
      <c r="O3238" s="8" t="s">
        <v>3149</v>
      </c>
      <c r="P3238" s="8"/>
      <c r="Q3238" t="str">
        <f t="shared" si="50"/>
        <v>Business Logic</v>
      </c>
      <c r="R3238"/>
      <c r="S3238"/>
      <c r="T3238" s="6" t="str">
        <f>IFERROR(VLOOKUP(T$1&amp;"."&amp;$A3238&amp;"."&amp;$B3238,Mappings[[Lookup Name]:[Source Reference]],2,FALSE),"")</f>
        <v/>
      </c>
      <c r="U3238" s="6" t="str">
        <f>IFERROR(VLOOKUP(U$1&amp;"."&amp;$A3238&amp;"."&amp;$B3238,Mappings[[Lookup Name]:[Source Reference]],2,FALSE),"")</f>
        <v/>
      </c>
      <c r="V3238" s="6" t="str">
        <f>IFERROR(VLOOKUP(V$1&amp;"."&amp;$A3238&amp;"."&amp;$B3238,Mappings[[Lookup Name]:[Source Reference]],2,FALSE),"")</f>
        <v/>
      </c>
      <c r="W3238" s="6" t="str">
        <f>IFERROR(VLOOKUP(W$1&amp;"."&amp;$A3238&amp;"."&amp;$B3238,Mappings[[Lookup Name]:[Source Reference]],2,FALSE),"")</f>
        <v/>
      </c>
    </row>
    <row r="3239" spans="1:23" x14ac:dyDescent="0.3">
      <c r="A3239" t="s">
        <v>1846</v>
      </c>
      <c r="B3239" s="6" t="s">
        <v>1856</v>
      </c>
      <c r="C3239" s="5">
        <v>12</v>
      </c>
      <c r="D3239" t="s">
        <v>2098</v>
      </c>
      <c r="E3239">
        <v>8</v>
      </c>
      <c r="F3239">
        <v>23</v>
      </c>
      <c r="G3239">
        <v>3</v>
      </c>
      <c r="H3239">
        <v>1</v>
      </c>
      <c r="I3239">
        <v>0</v>
      </c>
      <c r="J3239" t="s">
        <v>2117</v>
      </c>
      <c r="K3239" s="2" t="s">
        <v>2117</v>
      </c>
      <c r="L3239" t="str">
        <f>VLOOKUP(A3239,Tables!$A$2:$B$218,2,FALSE)</f>
        <v>Truven</v>
      </c>
      <c r="O3239" s="8" t="s">
        <v>3149</v>
      </c>
      <c r="P3239" s="8"/>
      <c r="Q3239" t="str">
        <f t="shared" si="50"/>
        <v>Business Logic</v>
      </c>
      <c r="R3239"/>
      <c r="S3239"/>
      <c r="T3239" s="6" t="str">
        <f>IFERROR(VLOOKUP(T$1&amp;"."&amp;$A3239&amp;"."&amp;$B3239,Mappings[[Lookup Name]:[Source Reference]],2,FALSE),"")</f>
        <v/>
      </c>
      <c r="U3239" s="6" t="str">
        <f>IFERROR(VLOOKUP(U$1&amp;"."&amp;$A3239&amp;"."&amp;$B3239,Mappings[[Lookup Name]:[Source Reference]],2,FALSE),"")</f>
        <v/>
      </c>
      <c r="V3239" s="6" t="str">
        <f>IFERROR(VLOOKUP(V$1&amp;"."&amp;$A3239&amp;"."&amp;$B3239,Mappings[[Lookup Name]:[Source Reference]],2,FALSE),"")</f>
        <v/>
      </c>
      <c r="W3239" s="6" t="str">
        <f>IFERROR(VLOOKUP(W$1&amp;"."&amp;$A3239&amp;"."&amp;$B3239,Mappings[[Lookup Name]:[Source Reference]],2,FALSE),"")</f>
        <v/>
      </c>
    </row>
    <row r="3240" spans="1:23" x14ac:dyDescent="0.3">
      <c r="A3240" t="s">
        <v>1846</v>
      </c>
      <c r="B3240" s="6" t="s">
        <v>866</v>
      </c>
      <c r="C3240" s="5">
        <v>13</v>
      </c>
      <c r="D3240" t="s">
        <v>2101</v>
      </c>
      <c r="E3240">
        <v>1</v>
      </c>
      <c r="F3240">
        <v>0</v>
      </c>
      <c r="G3240">
        <v>0</v>
      </c>
      <c r="H3240">
        <v>1</v>
      </c>
      <c r="I3240">
        <v>0</v>
      </c>
      <c r="J3240" t="s">
        <v>2117</v>
      </c>
      <c r="K3240" s="2" t="s">
        <v>2117</v>
      </c>
      <c r="L3240" t="str">
        <f>VLOOKUP(A3240,Tables!$A$2:$B$218,2,FALSE)</f>
        <v>Truven</v>
      </c>
      <c r="O3240" s="8" t="s">
        <v>3149</v>
      </c>
      <c r="P3240" s="8"/>
      <c r="Q3240" t="str">
        <f t="shared" si="50"/>
        <v>Business Logic</v>
      </c>
      <c r="R3240"/>
      <c r="S3240"/>
      <c r="T3240" s="6" t="str">
        <f>IFERROR(VLOOKUP(T$1&amp;"."&amp;$A3240&amp;"."&amp;$B3240,Mappings[[Lookup Name]:[Source Reference]],2,FALSE),"")</f>
        <v/>
      </c>
      <c r="U3240" s="6" t="str">
        <f>IFERROR(VLOOKUP(U$1&amp;"."&amp;$A3240&amp;"."&amp;$B3240,Mappings[[Lookup Name]:[Source Reference]],2,FALSE),"")</f>
        <v/>
      </c>
      <c r="V3240" s="6" t="str">
        <f>IFERROR(VLOOKUP(V$1&amp;"."&amp;$A3240&amp;"."&amp;$B3240,Mappings[[Lookup Name]:[Source Reference]],2,FALSE),"")</f>
        <v/>
      </c>
      <c r="W3240" s="6" t="str">
        <f>IFERROR(VLOOKUP(W$1&amp;"."&amp;$A3240&amp;"."&amp;$B3240,Mappings[[Lookup Name]:[Source Reference]],2,FALSE),"")</f>
        <v/>
      </c>
    </row>
    <row r="3241" spans="1:23" x14ac:dyDescent="0.3">
      <c r="A3241" t="s">
        <v>1846</v>
      </c>
      <c r="B3241" s="6" t="s">
        <v>867</v>
      </c>
      <c r="C3241" s="5">
        <v>14</v>
      </c>
      <c r="D3241" t="s">
        <v>2101</v>
      </c>
      <c r="E3241">
        <v>1</v>
      </c>
      <c r="F3241">
        <v>0</v>
      </c>
      <c r="G3241">
        <v>0</v>
      </c>
      <c r="H3241">
        <v>1</v>
      </c>
      <c r="I3241">
        <v>0</v>
      </c>
      <c r="J3241" t="s">
        <v>2117</v>
      </c>
      <c r="K3241" s="2" t="s">
        <v>2117</v>
      </c>
      <c r="L3241" t="str">
        <f>VLOOKUP(A3241,Tables!$A$2:$B$218,2,FALSE)</f>
        <v>Truven</v>
      </c>
      <c r="O3241" s="8" t="s">
        <v>3149</v>
      </c>
      <c r="P3241" s="8"/>
      <c r="Q3241" t="str">
        <f t="shared" si="50"/>
        <v>Business Logic</v>
      </c>
      <c r="R3241"/>
      <c r="S3241"/>
      <c r="T3241" s="6" t="str">
        <f>IFERROR(VLOOKUP(T$1&amp;"."&amp;$A3241&amp;"."&amp;$B3241,Mappings[[Lookup Name]:[Source Reference]],2,FALSE),"")</f>
        <v/>
      </c>
      <c r="U3241" s="6" t="str">
        <f>IFERROR(VLOOKUP(U$1&amp;"."&amp;$A3241&amp;"."&amp;$B3241,Mappings[[Lookup Name]:[Source Reference]],2,FALSE),"")</f>
        <v/>
      </c>
      <c r="V3241" s="6" t="str">
        <f>IFERROR(VLOOKUP(V$1&amp;"."&amp;$A3241&amp;"."&amp;$B3241,Mappings[[Lookup Name]:[Source Reference]],2,FALSE),"")</f>
        <v/>
      </c>
      <c r="W3241" s="6" t="str">
        <f>IFERROR(VLOOKUP(W$1&amp;"."&amp;$A3241&amp;"."&amp;$B3241,Mappings[[Lookup Name]:[Source Reference]],2,FALSE),"")</f>
        <v/>
      </c>
    </row>
    <row r="3242" spans="1:23" x14ac:dyDescent="0.3">
      <c r="A3242" t="s">
        <v>1846</v>
      </c>
      <c r="B3242" s="6" t="s">
        <v>1857</v>
      </c>
      <c r="C3242" s="5">
        <v>15</v>
      </c>
      <c r="D3242" t="s">
        <v>2099</v>
      </c>
      <c r="E3242">
        <v>4</v>
      </c>
      <c r="F3242">
        <v>10</v>
      </c>
      <c r="G3242">
        <v>0</v>
      </c>
      <c r="H3242">
        <v>1</v>
      </c>
      <c r="I3242">
        <v>0</v>
      </c>
      <c r="J3242" t="s">
        <v>2117</v>
      </c>
      <c r="K3242" s="2" t="s">
        <v>2117</v>
      </c>
      <c r="L3242" t="str">
        <f>VLOOKUP(A3242,Tables!$A$2:$B$218,2,FALSE)</f>
        <v>Truven</v>
      </c>
      <c r="O3242" s="8" t="s">
        <v>3149</v>
      </c>
      <c r="P3242" s="8"/>
      <c r="Q3242" t="str">
        <f t="shared" si="50"/>
        <v>Business Logic</v>
      </c>
      <c r="R3242"/>
      <c r="S3242"/>
      <c r="T3242" s="6" t="str">
        <f>IFERROR(VLOOKUP(T$1&amp;"."&amp;$A3242&amp;"."&amp;$B3242,Mappings[[Lookup Name]:[Source Reference]],2,FALSE),"")</f>
        <v/>
      </c>
      <c r="U3242" s="6" t="str">
        <f>IFERROR(VLOOKUP(U$1&amp;"."&amp;$A3242&amp;"."&amp;$B3242,Mappings[[Lookup Name]:[Source Reference]],2,FALSE),"")</f>
        <v/>
      </c>
      <c r="V3242" s="6" t="str">
        <f>IFERROR(VLOOKUP(V$1&amp;"."&amp;$A3242&amp;"."&amp;$B3242,Mappings[[Lookup Name]:[Source Reference]],2,FALSE),"")</f>
        <v/>
      </c>
      <c r="W3242" s="6" t="str">
        <f>IFERROR(VLOOKUP(W$1&amp;"."&amp;$A3242&amp;"."&amp;$B3242,Mappings[[Lookup Name]:[Source Reference]],2,FALSE),"")</f>
        <v/>
      </c>
    </row>
    <row r="3243" spans="1:23" x14ac:dyDescent="0.3">
      <c r="A3243" t="s">
        <v>1846</v>
      </c>
      <c r="B3243" s="6" t="s">
        <v>1858</v>
      </c>
      <c r="C3243" s="5">
        <v>16</v>
      </c>
      <c r="D3243" t="s">
        <v>2099</v>
      </c>
      <c r="E3243">
        <v>4</v>
      </c>
      <c r="F3243">
        <v>10</v>
      </c>
      <c r="G3243">
        <v>0</v>
      </c>
      <c r="H3243">
        <v>1</v>
      </c>
      <c r="I3243">
        <v>0</v>
      </c>
      <c r="J3243" t="s">
        <v>2117</v>
      </c>
      <c r="K3243" s="2" t="s">
        <v>2117</v>
      </c>
      <c r="L3243" t="str">
        <f>VLOOKUP(A3243,Tables!$A$2:$B$218,2,FALSE)</f>
        <v>Truven</v>
      </c>
      <c r="O3243" s="8" t="s">
        <v>3149</v>
      </c>
      <c r="P3243" s="8"/>
      <c r="Q3243" t="str">
        <f t="shared" si="50"/>
        <v>Business Logic</v>
      </c>
      <c r="R3243"/>
      <c r="S3243"/>
      <c r="T3243" s="6" t="str">
        <f>IFERROR(VLOOKUP(T$1&amp;"."&amp;$A3243&amp;"."&amp;$B3243,Mappings[[Lookup Name]:[Source Reference]],2,FALSE),"")</f>
        <v/>
      </c>
      <c r="U3243" s="6" t="str">
        <f>IFERROR(VLOOKUP(U$1&amp;"."&amp;$A3243&amp;"."&amp;$B3243,Mappings[[Lookup Name]:[Source Reference]],2,FALSE),"")</f>
        <v/>
      </c>
      <c r="V3243" s="6" t="str">
        <f>IFERROR(VLOOKUP(V$1&amp;"."&amp;$A3243&amp;"."&amp;$B3243,Mappings[[Lookup Name]:[Source Reference]],2,FALSE),"")</f>
        <v/>
      </c>
      <c r="W3243" s="6" t="str">
        <f>IFERROR(VLOOKUP(W$1&amp;"."&amp;$A3243&amp;"."&amp;$B3243,Mappings[[Lookup Name]:[Source Reference]],2,FALSE),"")</f>
        <v/>
      </c>
    </row>
    <row r="3244" spans="1:23" x14ac:dyDescent="0.3">
      <c r="A3244" t="s">
        <v>1846</v>
      </c>
      <c r="B3244" s="6" t="s">
        <v>1859</v>
      </c>
      <c r="C3244" s="5">
        <v>17</v>
      </c>
      <c r="D3244" t="s">
        <v>2107</v>
      </c>
      <c r="E3244">
        <v>8</v>
      </c>
      <c r="F3244">
        <v>19</v>
      </c>
      <c r="G3244">
        <v>0</v>
      </c>
      <c r="H3244">
        <v>1</v>
      </c>
      <c r="I3244">
        <v>0</v>
      </c>
      <c r="J3244" t="s">
        <v>2117</v>
      </c>
      <c r="K3244" s="2" t="s">
        <v>2117</v>
      </c>
      <c r="L3244" t="str">
        <f>VLOOKUP(A3244,Tables!$A$2:$B$218,2,FALSE)</f>
        <v>Truven</v>
      </c>
      <c r="O3244" s="8" t="s">
        <v>3149</v>
      </c>
      <c r="P3244" s="8"/>
      <c r="Q3244" t="str">
        <f t="shared" si="50"/>
        <v>Business Logic</v>
      </c>
      <c r="R3244"/>
      <c r="S3244"/>
      <c r="T3244" s="6" t="str">
        <f>IFERROR(VLOOKUP(T$1&amp;"."&amp;$A3244&amp;"."&amp;$B3244,Mappings[[Lookup Name]:[Source Reference]],2,FALSE),"")</f>
        <v/>
      </c>
      <c r="U3244" s="6" t="str">
        <f>IFERROR(VLOOKUP(U$1&amp;"."&amp;$A3244&amp;"."&amp;$B3244,Mappings[[Lookup Name]:[Source Reference]],2,FALSE),"")</f>
        <v/>
      </c>
      <c r="V3244" s="6" t="str">
        <f>IFERROR(VLOOKUP(V$1&amp;"."&amp;$A3244&amp;"."&amp;$B3244,Mappings[[Lookup Name]:[Source Reference]],2,FALSE),"")</f>
        <v/>
      </c>
      <c r="W3244" s="6" t="str">
        <f>IFERROR(VLOOKUP(W$1&amp;"."&amp;$A3244&amp;"."&amp;$B3244,Mappings[[Lookup Name]:[Source Reference]],2,FALSE),"")</f>
        <v/>
      </c>
    </row>
    <row r="3245" spans="1:23" x14ac:dyDescent="0.3">
      <c r="A3245" t="s">
        <v>1846</v>
      </c>
      <c r="B3245" s="6" t="s">
        <v>1860</v>
      </c>
      <c r="C3245" s="5">
        <v>18</v>
      </c>
      <c r="D3245" t="s">
        <v>2107</v>
      </c>
      <c r="E3245">
        <v>8</v>
      </c>
      <c r="F3245">
        <v>19</v>
      </c>
      <c r="G3245">
        <v>0</v>
      </c>
      <c r="H3245">
        <v>1</v>
      </c>
      <c r="I3245">
        <v>0</v>
      </c>
      <c r="J3245" t="s">
        <v>2117</v>
      </c>
      <c r="K3245" s="2" t="s">
        <v>2117</v>
      </c>
      <c r="L3245" t="str">
        <f>VLOOKUP(A3245,Tables!$A$2:$B$218,2,FALSE)</f>
        <v>Truven</v>
      </c>
      <c r="O3245" s="8" t="s">
        <v>3149</v>
      </c>
      <c r="P3245" s="8"/>
      <c r="Q3245" t="str">
        <f t="shared" si="50"/>
        <v>Business Logic</v>
      </c>
      <c r="R3245"/>
      <c r="S3245"/>
      <c r="T3245" s="6" t="str">
        <f>IFERROR(VLOOKUP(T$1&amp;"."&amp;$A3245&amp;"."&amp;$B3245,Mappings[[Lookup Name]:[Source Reference]],2,FALSE),"")</f>
        <v/>
      </c>
      <c r="U3245" s="6" t="str">
        <f>IFERROR(VLOOKUP(U$1&amp;"."&amp;$A3245&amp;"."&amp;$B3245,Mappings[[Lookup Name]:[Source Reference]],2,FALSE),"")</f>
        <v/>
      </c>
      <c r="V3245" s="6" t="str">
        <f>IFERROR(VLOOKUP(V$1&amp;"."&amp;$A3245&amp;"."&amp;$B3245,Mappings[[Lookup Name]:[Source Reference]],2,FALSE),"")</f>
        <v/>
      </c>
      <c r="W3245" s="6" t="str">
        <f>IFERROR(VLOOKUP(W$1&amp;"."&amp;$A3245&amp;"."&amp;$B3245,Mappings[[Lookup Name]:[Source Reference]],2,FALSE),"")</f>
        <v/>
      </c>
    </row>
    <row r="3246" spans="1:23" x14ac:dyDescent="0.3">
      <c r="A3246" t="s">
        <v>1846</v>
      </c>
      <c r="B3246" s="6" t="s">
        <v>872</v>
      </c>
      <c r="C3246" s="5">
        <v>19</v>
      </c>
      <c r="D3246" t="s">
        <v>2102</v>
      </c>
      <c r="E3246">
        <v>32</v>
      </c>
      <c r="F3246">
        <v>0</v>
      </c>
      <c r="G3246">
        <v>0</v>
      </c>
      <c r="H3246">
        <v>1</v>
      </c>
      <c r="I3246">
        <v>0</v>
      </c>
      <c r="J3246" t="s">
        <v>2117</v>
      </c>
      <c r="K3246" s="2" t="s">
        <v>2117</v>
      </c>
      <c r="L3246" t="str">
        <f>VLOOKUP(A3246,Tables!$A$2:$B$218,2,FALSE)</f>
        <v>Truven</v>
      </c>
      <c r="O3246" s="8" t="s">
        <v>3149</v>
      </c>
      <c r="P3246" s="8"/>
      <c r="Q3246" t="str">
        <f t="shared" si="50"/>
        <v>Business Logic</v>
      </c>
      <c r="R3246"/>
      <c r="S3246"/>
      <c r="T3246" s="6" t="str">
        <f>IFERROR(VLOOKUP(T$1&amp;"."&amp;$A3246&amp;"."&amp;$B3246,Mappings[[Lookup Name]:[Source Reference]],2,FALSE),"")</f>
        <v/>
      </c>
      <c r="U3246" s="6" t="str">
        <f>IFERROR(VLOOKUP(U$1&amp;"."&amp;$A3246&amp;"."&amp;$B3246,Mappings[[Lookup Name]:[Source Reference]],2,FALSE),"")</f>
        <v/>
      </c>
      <c r="V3246" s="6" t="str">
        <f>IFERROR(VLOOKUP(V$1&amp;"."&amp;$A3246&amp;"."&amp;$B3246,Mappings[[Lookup Name]:[Source Reference]],2,FALSE),"")</f>
        <v/>
      </c>
      <c r="W3246" s="6" t="str">
        <f>IFERROR(VLOOKUP(W$1&amp;"."&amp;$A3246&amp;"."&amp;$B3246,Mappings[[Lookup Name]:[Source Reference]],2,FALSE),"")</f>
        <v/>
      </c>
    </row>
    <row r="3247" spans="1:23" x14ac:dyDescent="0.3">
      <c r="A3247" t="s">
        <v>1846</v>
      </c>
      <c r="B3247" s="6" t="s">
        <v>1861</v>
      </c>
      <c r="C3247" s="5">
        <v>20</v>
      </c>
      <c r="D3247" t="s">
        <v>2102</v>
      </c>
      <c r="E3247">
        <v>20</v>
      </c>
      <c r="F3247">
        <v>0</v>
      </c>
      <c r="G3247">
        <v>0</v>
      </c>
      <c r="H3247">
        <v>1</v>
      </c>
      <c r="I3247">
        <v>0</v>
      </c>
      <c r="J3247" t="s">
        <v>2117</v>
      </c>
      <c r="K3247" s="2" t="s">
        <v>2117</v>
      </c>
      <c r="L3247" t="str">
        <f>VLOOKUP(A3247,Tables!$A$2:$B$218,2,FALSE)</f>
        <v>Truven</v>
      </c>
      <c r="O3247" s="8" t="s">
        <v>3149</v>
      </c>
      <c r="P3247" s="8"/>
      <c r="Q3247" t="str">
        <f t="shared" si="50"/>
        <v>Business Logic</v>
      </c>
      <c r="R3247"/>
      <c r="S3247"/>
      <c r="T3247" s="6" t="str">
        <f>IFERROR(VLOOKUP(T$1&amp;"."&amp;$A3247&amp;"."&amp;$B3247,Mappings[[Lookup Name]:[Source Reference]],2,FALSE),"")</f>
        <v/>
      </c>
      <c r="U3247" s="6" t="str">
        <f>IFERROR(VLOOKUP(U$1&amp;"."&amp;$A3247&amp;"."&amp;$B3247,Mappings[[Lookup Name]:[Source Reference]],2,FALSE),"")</f>
        <v/>
      </c>
      <c r="V3247" s="6" t="str">
        <f>IFERROR(VLOOKUP(V$1&amp;"."&amp;$A3247&amp;"."&amp;$B3247,Mappings[[Lookup Name]:[Source Reference]],2,FALSE),"")</f>
        <v/>
      </c>
      <c r="W3247" s="6" t="str">
        <f>IFERROR(VLOOKUP(W$1&amp;"."&amp;$A3247&amp;"."&amp;$B3247,Mappings[[Lookup Name]:[Source Reference]],2,FALSE),"")</f>
        <v/>
      </c>
    </row>
    <row r="3248" spans="1:23" x14ac:dyDescent="0.3">
      <c r="A3248" t="s">
        <v>1846</v>
      </c>
      <c r="B3248" s="6" t="s">
        <v>1862</v>
      </c>
      <c r="C3248" s="5">
        <v>21</v>
      </c>
      <c r="D3248" t="s">
        <v>2102</v>
      </c>
      <c r="E3248">
        <v>1</v>
      </c>
      <c r="F3248">
        <v>0</v>
      </c>
      <c r="G3248">
        <v>0</v>
      </c>
      <c r="H3248">
        <v>1</v>
      </c>
      <c r="I3248">
        <v>0</v>
      </c>
      <c r="J3248" t="s">
        <v>2117</v>
      </c>
      <c r="K3248" s="2" t="s">
        <v>2117</v>
      </c>
      <c r="L3248" t="str">
        <f>VLOOKUP(A3248,Tables!$A$2:$B$218,2,FALSE)</f>
        <v>Truven</v>
      </c>
      <c r="O3248" s="8" t="s">
        <v>3149</v>
      </c>
      <c r="P3248" s="8"/>
      <c r="Q3248" t="str">
        <f t="shared" si="50"/>
        <v>Business Logic</v>
      </c>
      <c r="R3248"/>
      <c r="S3248"/>
      <c r="T3248" s="6" t="str">
        <f>IFERROR(VLOOKUP(T$1&amp;"."&amp;$A3248&amp;"."&amp;$B3248,Mappings[[Lookup Name]:[Source Reference]],2,FALSE),"")</f>
        <v/>
      </c>
      <c r="U3248" s="6" t="str">
        <f>IFERROR(VLOOKUP(U$1&amp;"."&amp;$A3248&amp;"."&amp;$B3248,Mappings[[Lookup Name]:[Source Reference]],2,FALSE),"")</f>
        <v/>
      </c>
      <c r="V3248" s="6" t="str">
        <f>IFERROR(VLOOKUP(V$1&amp;"."&amp;$A3248&amp;"."&amp;$B3248,Mappings[[Lookup Name]:[Source Reference]],2,FALSE),"")</f>
        <v/>
      </c>
      <c r="W3248" s="6" t="str">
        <f>IFERROR(VLOOKUP(W$1&amp;"."&amp;$A3248&amp;"."&amp;$B3248,Mappings[[Lookup Name]:[Source Reference]],2,FALSE),"")</f>
        <v/>
      </c>
    </row>
    <row r="3249" spans="1:23" x14ac:dyDescent="0.3">
      <c r="A3249" t="s">
        <v>1846</v>
      </c>
      <c r="B3249" s="6" t="s">
        <v>1863</v>
      </c>
      <c r="C3249" s="5">
        <v>22</v>
      </c>
      <c r="D3249" t="s">
        <v>2105</v>
      </c>
      <c r="E3249">
        <v>3</v>
      </c>
      <c r="F3249">
        <v>10</v>
      </c>
      <c r="G3249">
        <v>0</v>
      </c>
      <c r="H3249">
        <v>1</v>
      </c>
      <c r="I3249">
        <v>0</v>
      </c>
      <c r="J3249" t="s">
        <v>2117</v>
      </c>
      <c r="K3249" s="2" t="s">
        <v>2117</v>
      </c>
      <c r="L3249" t="str">
        <f>VLOOKUP(A3249,Tables!$A$2:$B$218,2,FALSE)</f>
        <v>Truven</v>
      </c>
      <c r="O3249" s="8" t="s">
        <v>3149</v>
      </c>
      <c r="P3249" s="8"/>
      <c r="Q3249" t="str">
        <f t="shared" si="50"/>
        <v>Business Logic</v>
      </c>
      <c r="R3249"/>
      <c r="S3249"/>
      <c r="T3249" s="6" t="str">
        <f>IFERROR(VLOOKUP(T$1&amp;"."&amp;$A3249&amp;"."&amp;$B3249,Mappings[[Lookup Name]:[Source Reference]],2,FALSE),"")</f>
        <v/>
      </c>
      <c r="U3249" s="6" t="str">
        <f>IFERROR(VLOOKUP(U$1&amp;"."&amp;$A3249&amp;"."&amp;$B3249,Mappings[[Lookup Name]:[Source Reference]],2,FALSE),"")</f>
        <v/>
      </c>
      <c r="V3249" s="6" t="str">
        <f>IFERROR(VLOOKUP(V$1&amp;"."&amp;$A3249&amp;"."&amp;$B3249,Mappings[[Lookup Name]:[Source Reference]],2,FALSE),"")</f>
        <v/>
      </c>
      <c r="W3249" s="6" t="str">
        <f>IFERROR(VLOOKUP(W$1&amp;"."&amp;$A3249&amp;"."&amp;$B3249,Mappings[[Lookup Name]:[Source Reference]],2,FALSE),"")</f>
        <v/>
      </c>
    </row>
    <row r="3250" spans="1:23" x14ac:dyDescent="0.3">
      <c r="A3250" t="s">
        <v>1846</v>
      </c>
      <c r="B3250" s="6" t="s">
        <v>1864</v>
      </c>
      <c r="C3250" s="5">
        <v>23</v>
      </c>
      <c r="D3250" t="s">
        <v>2105</v>
      </c>
      <c r="E3250">
        <v>3</v>
      </c>
      <c r="F3250">
        <v>10</v>
      </c>
      <c r="G3250">
        <v>0</v>
      </c>
      <c r="H3250">
        <v>1</v>
      </c>
      <c r="I3250">
        <v>0</v>
      </c>
      <c r="J3250" t="s">
        <v>2117</v>
      </c>
      <c r="K3250" s="2" t="s">
        <v>2117</v>
      </c>
      <c r="L3250" t="str">
        <f>VLOOKUP(A3250,Tables!$A$2:$B$218,2,FALSE)</f>
        <v>Truven</v>
      </c>
      <c r="O3250" s="8" t="s">
        <v>3149</v>
      </c>
      <c r="P3250" s="8"/>
      <c r="Q3250" t="str">
        <f t="shared" si="50"/>
        <v>Business Logic</v>
      </c>
      <c r="R3250"/>
      <c r="S3250"/>
      <c r="T3250" s="6" t="str">
        <f>IFERROR(VLOOKUP(T$1&amp;"."&amp;$A3250&amp;"."&amp;$B3250,Mappings[[Lookup Name]:[Source Reference]],2,FALSE),"")</f>
        <v/>
      </c>
      <c r="U3250" s="6" t="str">
        <f>IFERROR(VLOOKUP(U$1&amp;"."&amp;$A3250&amp;"."&amp;$B3250,Mappings[[Lookup Name]:[Source Reference]],2,FALSE),"")</f>
        <v/>
      </c>
      <c r="V3250" s="6" t="str">
        <f>IFERROR(VLOOKUP(V$1&amp;"."&amp;$A3250&amp;"."&amp;$B3250,Mappings[[Lookup Name]:[Source Reference]],2,FALSE),"")</f>
        <v/>
      </c>
      <c r="W3250" s="6" t="str">
        <f>IFERROR(VLOOKUP(W$1&amp;"."&amp;$A3250&amp;"."&amp;$B3250,Mappings[[Lookup Name]:[Source Reference]],2,FALSE),"")</f>
        <v/>
      </c>
    </row>
    <row r="3251" spans="1:23" x14ac:dyDescent="0.3">
      <c r="A3251" t="s">
        <v>1846</v>
      </c>
      <c r="B3251" s="6" t="s">
        <v>1865</v>
      </c>
      <c r="C3251" s="5">
        <v>24</v>
      </c>
      <c r="D3251" t="s">
        <v>2106</v>
      </c>
      <c r="E3251">
        <v>17</v>
      </c>
      <c r="F3251">
        <v>38</v>
      </c>
      <c r="G3251">
        <v>0</v>
      </c>
      <c r="H3251">
        <v>1</v>
      </c>
      <c r="I3251">
        <v>0</v>
      </c>
      <c r="J3251" t="s">
        <v>2117</v>
      </c>
      <c r="K3251" s="2" t="s">
        <v>2117</v>
      </c>
      <c r="L3251" t="str">
        <f>VLOOKUP(A3251,Tables!$A$2:$B$218,2,FALSE)</f>
        <v>Truven</v>
      </c>
      <c r="O3251" s="8" t="s">
        <v>3149</v>
      </c>
      <c r="P3251" s="8"/>
      <c r="Q3251" t="str">
        <f t="shared" si="50"/>
        <v>Business Logic</v>
      </c>
      <c r="R3251"/>
      <c r="S3251"/>
      <c r="T3251" s="6" t="str">
        <f>IFERROR(VLOOKUP(T$1&amp;"."&amp;$A3251&amp;"."&amp;$B3251,Mappings[[Lookup Name]:[Source Reference]],2,FALSE),"")</f>
        <v/>
      </c>
      <c r="U3251" s="6" t="str">
        <f>IFERROR(VLOOKUP(U$1&amp;"."&amp;$A3251&amp;"."&amp;$B3251,Mappings[[Lookup Name]:[Source Reference]],2,FALSE),"")</f>
        <v/>
      </c>
      <c r="V3251" s="6" t="str">
        <f>IFERROR(VLOOKUP(V$1&amp;"."&amp;$A3251&amp;"."&amp;$B3251,Mappings[[Lookup Name]:[Source Reference]],2,FALSE),"")</f>
        <v/>
      </c>
      <c r="W3251" s="6" t="str">
        <f>IFERROR(VLOOKUP(W$1&amp;"."&amp;$A3251&amp;"."&amp;$B3251,Mappings[[Lookup Name]:[Source Reference]],2,FALSE),"")</f>
        <v/>
      </c>
    </row>
    <row r="3252" spans="1:23" x14ac:dyDescent="0.3">
      <c r="A3252" t="s">
        <v>1846</v>
      </c>
      <c r="B3252" s="6" t="s">
        <v>1866</v>
      </c>
      <c r="C3252" s="5">
        <v>25</v>
      </c>
      <c r="D3252" t="s">
        <v>2105</v>
      </c>
      <c r="E3252">
        <v>3</v>
      </c>
      <c r="F3252">
        <v>10</v>
      </c>
      <c r="G3252">
        <v>0</v>
      </c>
      <c r="H3252">
        <v>1</v>
      </c>
      <c r="I3252">
        <v>0</v>
      </c>
      <c r="J3252" t="s">
        <v>2117</v>
      </c>
      <c r="K3252" s="2" t="s">
        <v>2117</v>
      </c>
      <c r="L3252" t="str">
        <f>VLOOKUP(A3252,Tables!$A$2:$B$218,2,FALSE)</f>
        <v>Truven</v>
      </c>
      <c r="O3252" s="8" t="s">
        <v>3149</v>
      </c>
      <c r="P3252" s="8"/>
      <c r="Q3252" t="str">
        <f t="shared" si="50"/>
        <v>Business Logic</v>
      </c>
      <c r="R3252"/>
      <c r="S3252"/>
      <c r="T3252" s="6" t="str">
        <f>IFERROR(VLOOKUP(T$1&amp;"."&amp;$A3252&amp;"."&amp;$B3252,Mappings[[Lookup Name]:[Source Reference]],2,FALSE),"")</f>
        <v/>
      </c>
      <c r="U3252" s="6" t="str">
        <f>IFERROR(VLOOKUP(U$1&amp;"."&amp;$A3252&amp;"."&amp;$B3252,Mappings[[Lookup Name]:[Source Reference]],2,FALSE),"")</f>
        <v/>
      </c>
      <c r="V3252" s="6" t="str">
        <f>IFERROR(VLOOKUP(V$1&amp;"."&amp;$A3252&amp;"."&amp;$B3252,Mappings[[Lookup Name]:[Source Reference]],2,FALSE),"")</f>
        <v/>
      </c>
      <c r="W3252" s="6" t="str">
        <f>IFERROR(VLOOKUP(W$1&amp;"."&amp;$A3252&amp;"."&amp;$B3252,Mappings[[Lookup Name]:[Source Reference]],2,FALSE),"")</f>
        <v/>
      </c>
    </row>
    <row r="3253" spans="1:23" x14ac:dyDescent="0.3">
      <c r="A3253" t="s">
        <v>1846</v>
      </c>
      <c r="B3253" s="6" t="s">
        <v>1867</v>
      </c>
      <c r="C3253" s="5">
        <v>26</v>
      </c>
      <c r="D3253" t="s">
        <v>2102</v>
      </c>
      <c r="E3253">
        <v>255</v>
      </c>
      <c r="F3253">
        <v>0</v>
      </c>
      <c r="G3253">
        <v>0</v>
      </c>
      <c r="H3253">
        <v>1</v>
      </c>
      <c r="I3253">
        <v>0</v>
      </c>
      <c r="J3253" t="s">
        <v>2117</v>
      </c>
      <c r="K3253" s="2" t="s">
        <v>2117</v>
      </c>
      <c r="L3253" t="str">
        <f>VLOOKUP(A3253,Tables!$A$2:$B$218,2,FALSE)</f>
        <v>Truven</v>
      </c>
      <c r="O3253" s="8" t="s">
        <v>3149</v>
      </c>
      <c r="P3253" s="8"/>
      <c r="Q3253" t="str">
        <f t="shared" si="50"/>
        <v>Business Logic</v>
      </c>
      <c r="R3253"/>
      <c r="S3253"/>
      <c r="T3253" s="6" t="str">
        <f>IFERROR(VLOOKUP(T$1&amp;"."&amp;$A3253&amp;"."&amp;$B3253,Mappings[[Lookup Name]:[Source Reference]],2,FALSE),"")</f>
        <v/>
      </c>
      <c r="U3253" s="6" t="str">
        <f>IFERROR(VLOOKUP(U$1&amp;"."&amp;$A3253&amp;"."&amp;$B3253,Mappings[[Lookup Name]:[Source Reference]],2,FALSE),"")</f>
        <v/>
      </c>
      <c r="V3253" s="6" t="str">
        <f>IFERROR(VLOOKUP(V$1&amp;"."&amp;$A3253&amp;"."&amp;$B3253,Mappings[[Lookup Name]:[Source Reference]],2,FALSE),"")</f>
        <v/>
      </c>
      <c r="W3253" s="6" t="str">
        <f>IFERROR(VLOOKUP(W$1&amp;"."&amp;$A3253&amp;"."&amp;$B3253,Mappings[[Lookup Name]:[Source Reference]],2,FALSE),"")</f>
        <v/>
      </c>
    </row>
    <row r="3254" spans="1:23" x14ac:dyDescent="0.3">
      <c r="A3254" t="s">
        <v>1846</v>
      </c>
      <c r="B3254" s="6" t="s">
        <v>1868</v>
      </c>
      <c r="C3254" s="5">
        <v>27</v>
      </c>
      <c r="D3254" t="s">
        <v>2102</v>
      </c>
      <c r="E3254">
        <v>4000</v>
      </c>
      <c r="F3254">
        <v>0</v>
      </c>
      <c r="G3254">
        <v>0</v>
      </c>
      <c r="H3254">
        <v>1</v>
      </c>
      <c r="I3254">
        <v>0</v>
      </c>
      <c r="J3254" t="s">
        <v>2117</v>
      </c>
      <c r="K3254" s="2" t="s">
        <v>2117</v>
      </c>
      <c r="L3254" t="str">
        <f>VLOOKUP(A3254,Tables!$A$2:$B$218,2,FALSE)</f>
        <v>Truven</v>
      </c>
      <c r="O3254" s="8" t="s">
        <v>3149</v>
      </c>
      <c r="P3254" s="8"/>
      <c r="Q3254" t="str">
        <f t="shared" si="50"/>
        <v>Business Logic</v>
      </c>
      <c r="R3254"/>
      <c r="S3254"/>
      <c r="T3254" s="6" t="str">
        <f>IFERROR(VLOOKUP(T$1&amp;"."&amp;$A3254&amp;"."&amp;$B3254,Mappings[[Lookup Name]:[Source Reference]],2,FALSE),"")</f>
        <v/>
      </c>
      <c r="U3254" s="6" t="str">
        <f>IFERROR(VLOOKUP(U$1&amp;"."&amp;$A3254&amp;"."&amp;$B3254,Mappings[[Lookup Name]:[Source Reference]],2,FALSE),"")</f>
        <v/>
      </c>
      <c r="V3254" s="6" t="str">
        <f>IFERROR(VLOOKUP(V$1&amp;"."&amp;$A3254&amp;"."&amp;$B3254,Mappings[[Lookup Name]:[Source Reference]],2,FALSE),"")</f>
        <v/>
      </c>
      <c r="W3254" s="6" t="str">
        <f>IFERROR(VLOOKUP(W$1&amp;"."&amp;$A3254&amp;"."&amp;$B3254,Mappings[[Lookup Name]:[Source Reference]],2,FALSE),"")</f>
        <v/>
      </c>
    </row>
    <row r="3255" spans="1:23" x14ac:dyDescent="0.3">
      <c r="A3255" t="s">
        <v>1846</v>
      </c>
      <c r="B3255" s="6" t="s">
        <v>1869</v>
      </c>
      <c r="C3255" s="5">
        <v>28</v>
      </c>
      <c r="D3255" t="s">
        <v>2102</v>
      </c>
      <c r="E3255">
        <v>255</v>
      </c>
      <c r="F3255">
        <v>0</v>
      </c>
      <c r="G3255">
        <v>0</v>
      </c>
      <c r="H3255">
        <v>1</v>
      </c>
      <c r="I3255">
        <v>0</v>
      </c>
      <c r="J3255" t="s">
        <v>2117</v>
      </c>
      <c r="K3255" s="2" t="s">
        <v>2117</v>
      </c>
      <c r="L3255" t="str">
        <f>VLOOKUP(A3255,Tables!$A$2:$B$218,2,FALSE)</f>
        <v>Truven</v>
      </c>
      <c r="O3255" s="8" t="s">
        <v>3149</v>
      </c>
      <c r="P3255" s="8"/>
      <c r="Q3255" t="str">
        <f t="shared" si="50"/>
        <v>Business Logic</v>
      </c>
      <c r="R3255"/>
      <c r="S3255"/>
      <c r="T3255" s="6" t="str">
        <f>IFERROR(VLOOKUP(T$1&amp;"."&amp;$A3255&amp;"."&amp;$B3255,Mappings[[Lookup Name]:[Source Reference]],2,FALSE),"")</f>
        <v/>
      </c>
      <c r="U3255" s="6" t="str">
        <f>IFERROR(VLOOKUP(U$1&amp;"."&amp;$A3255&amp;"."&amp;$B3255,Mappings[[Lookup Name]:[Source Reference]],2,FALSE),"")</f>
        <v/>
      </c>
      <c r="V3255" s="6" t="str">
        <f>IFERROR(VLOOKUP(V$1&amp;"."&amp;$A3255&amp;"."&amp;$B3255,Mappings[[Lookup Name]:[Source Reference]],2,FALSE),"")</f>
        <v/>
      </c>
      <c r="W3255" s="6" t="str">
        <f>IFERROR(VLOOKUP(W$1&amp;"."&amp;$A3255&amp;"."&amp;$B3255,Mappings[[Lookup Name]:[Source Reference]],2,FALSE),"")</f>
        <v/>
      </c>
    </row>
    <row r="3256" spans="1:23" x14ac:dyDescent="0.3">
      <c r="A3256" t="s">
        <v>1846</v>
      </c>
      <c r="B3256" s="6" t="s">
        <v>1870</v>
      </c>
      <c r="C3256" s="5">
        <v>29</v>
      </c>
      <c r="D3256" t="s">
        <v>2102</v>
      </c>
      <c r="E3256">
        <v>4000</v>
      </c>
      <c r="F3256">
        <v>0</v>
      </c>
      <c r="G3256">
        <v>0</v>
      </c>
      <c r="H3256">
        <v>1</v>
      </c>
      <c r="I3256">
        <v>0</v>
      </c>
      <c r="J3256" t="s">
        <v>2117</v>
      </c>
      <c r="K3256" s="2" t="s">
        <v>2117</v>
      </c>
      <c r="L3256" t="str">
        <f>VLOOKUP(A3256,Tables!$A$2:$B$218,2,FALSE)</f>
        <v>Truven</v>
      </c>
      <c r="O3256" s="8" t="s">
        <v>3149</v>
      </c>
      <c r="P3256" s="8"/>
      <c r="Q3256" t="str">
        <f t="shared" si="50"/>
        <v>Business Logic</v>
      </c>
      <c r="R3256"/>
      <c r="S3256"/>
      <c r="T3256" s="6" t="str">
        <f>IFERROR(VLOOKUP(T$1&amp;"."&amp;$A3256&amp;"."&amp;$B3256,Mappings[[Lookup Name]:[Source Reference]],2,FALSE),"")</f>
        <v/>
      </c>
      <c r="U3256" s="6" t="str">
        <f>IFERROR(VLOOKUP(U$1&amp;"."&amp;$A3256&amp;"."&amp;$B3256,Mappings[[Lookup Name]:[Source Reference]],2,FALSE),"")</f>
        <v/>
      </c>
      <c r="V3256" s="6" t="str">
        <f>IFERROR(VLOOKUP(V$1&amp;"."&amp;$A3256&amp;"."&amp;$B3256,Mappings[[Lookup Name]:[Source Reference]],2,FALSE),"")</f>
        <v/>
      </c>
      <c r="W3256" s="6" t="str">
        <f>IFERROR(VLOOKUP(W$1&amp;"."&amp;$A3256&amp;"."&amp;$B3256,Mappings[[Lookup Name]:[Source Reference]],2,FALSE),"")</f>
        <v/>
      </c>
    </row>
    <row r="3257" spans="1:23" x14ac:dyDescent="0.3">
      <c r="A3257" t="s">
        <v>1846</v>
      </c>
      <c r="B3257" s="6" t="s">
        <v>1871</v>
      </c>
      <c r="C3257" s="5">
        <v>30</v>
      </c>
      <c r="D3257" t="s">
        <v>2105</v>
      </c>
      <c r="E3257">
        <v>3</v>
      </c>
      <c r="F3257">
        <v>10</v>
      </c>
      <c r="G3257">
        <v>0</v>
      </c>
      <c r="H3257">
        <v>1</v>
      </c>
      <c r="I3257">
        <v>0</v>
      </c>
      <c r="J3257" t="s">
        <v>2117</v>
      </c>
      <c r="K3257" s="2" t="s">
        <v>2117</v>
      </c>
      <c r="L3257" t="str">
        <f>VLOOKUP(A3257,Tables!$A$2:$B$218,2,FALSE)</f>
        <v>Truven</v>
      </c>
      <c r="O3257" s="8" t="s">
        <v>3149</v>
      </c>
      <c r="P3257" s="8"/>
      <c r="Q3257" t="str">
        <f t="shared" si="50"/>
        <v>Business Logic</v>
      </c>
      <c r="R3257"/>
      <c r="S3257"/>
      <c r="T3257" s="6" t="str">
        <f>IFERROR(VLOOKUP(T$1&amp;"."&amp;$A3257&amp;"."&amp;$B3257,Mappings[[Lookup Name]:[Source Reference]],2,FALSE),"")</f>
        <v/>
      </c>
      <c r="U3257" s="6" t="str">
        <f>IFERROR(VLOOKUP(U$1&amp;"."&amp;$A3257&amp;"."&amp;$B3257,Mappings[[Lookup Name]:[Source Reference]],2,FALSE),"")</f>
        <v/>
      </c>
      <c r="V3257" s="6" t="str">
        <f>IFERROR(VLOOKUP(V$1&amp;"."&amp;$A3257&amp;"."&amp;$B3257,Mappings[[Lookup Name]:[Source Reference]],2,FALSE),"")</f>
        <v/>
      </c>
      <c r="W3257" s="6" t="str">
        <f>IFERROR(VLOOKUP(W$1&amp;"."&amp;$A3257&amp;"."&amp;$B3257,Mappings[[Lookup Name]:[Source Reference]],2,FALSE),"")</f>
        <v/>
      </c>
    </row>
    <row r="3258" spans="1:23" x14ac:dyDescent="0.3">
      <c r="A3258" t="s">
        <v>1846</v>
      </c>
      <c r="B3258" s="6" t="s">
        <v>1872</v>
      </c>
      <c r="C3258" s="5">
        <v>31</v>
      </c>
      <c r="D3258" t="s">
        <v>2102</v>
      </c>
      <c r="E3258">
        <v>255</v>
      </c>
      <c r="F3258">
        <v>0</v>
      </c>
      <c r="G3258">
        <v>0</v>
      </c>
      <c r="H3258">
        <v>1</v>
      </c>
      <c r="I3258">
        <v>0</v>
      </c>
      <c r="J3258" t="s">
        <v>2117</v>
      </c>
      <c r="K3258" s="2" t="s">
        <v>2117</v>
      </c>
      <c r="L3258" t="str">
        <f>VLOOKUP(A3258,Tables!$A$2:$B$218,2,FALSE)</f>
        <v>Truven</v>
      </c>
      <c r="O3258" s="8" t="s">
        <v>3149</v>
      </c>
      <c r="P3258" s="8"/>
      <c r="Q3258" t="str">
        <f t="shared" si="50"/>
        <v>Business Logic</v>
      </c>
      <c r="R3258"/>
      <c r="S3258"/>
      <c r="T3258" s="6" t="str">
        <f>IFERROR(VLOOKUP(T$1&amp;"."&amp;$A3258&amp;"."&amp;$B3258,Mappings[[Lookup Name]:[Source Reference]],2,FALSE),"")</f>
        <v/>
      </c>
      <c r="U3258" s="6" t="str">
        <f>IFERROR(VLOOKUP(U$1&amp;"."&amp;$A3258&amp;"."&amp;$B3258,Mappings[[Lookup Name]:[Source Reference]],2,FALSE),"")</f>
        <v/>
      </c>
      <c r="V3258" s="6" t="str">
        <f>IFERROR(VLOOKUP(V$1&amp;"."&amp;$A3258&amp;"."&amp;$B3258,Mappings[[Lookup Name]:[Source Reference]],2,FALSE),"")</f>
        <v/>
      </c>
      <c r="W3258" s="6" t="str">
        <f>IFERROR(VLOOKUP(W$1&amp;"."&amp;$A3258&amp;"."&amp;$B3258,Mappings[[Lookup Name]:[Source Reference]],2,FALSE),"")</f>
        <v/>
      </c>
    </row>
    <row r="3259" spans="1:23" x14ac:dyDescent="0.3">
      <c r="A3259" t="s">
        <v>1846</v>
      </c>
      <c r="B3259" s="6" t="s">
        <v>1873</v>
      </c>
      <c r="C3259" s="5">
        <v>32</v>
      </c>
      <c r="D3259" t="s">
        <v>2102</v>
      </c>
      <c r="E3259">
        <v>4000</v>
      </c>
      <c r="F3259">
        <v>0</v>
      </c>
      <c r="G3259">
        <v>0</v>
      </c>
      <c r="H3259">
        <v>1</v>
      </c>
      <c r="I3259">
        <v>0</v>
      </c>
      <c r="J3259" t="s">
        <v>2117</v>
      </c>
      <c r="K3259" s="2" t="s">
        <v>2117</v>
      </c>
      <c r="L3259" t="str">
        <f>VLOOKUP(A3259,Tables!$A$2:$B$218,2,FALSE)</f>
        <v>Truven</v>
      </c>
      <c r="O3259" s="8" t="s">
        <v>3149</v>
      </c>
      <c r="P3259" s="8"/>
      <c r="Q3259" t="str">
        <f t="shared" si="50"/>
        <v>Business Logic</v>
      </c>
      <c r="R3259"/>
      <c r="S3259"/>
      <c r="T3259" s="6" t="str">
        <f>IFERROR(VLOOKUP(T$1&amp;"."&amp;$A3259&amp;"."&amp;$B3259,Mappings[[Lookup Name]:[Source Reference]],2,FALSE),"")</f>
        <v/>
      </c>
      <c r="U3259" s="6" t="str">
        <f>IFERROR(VLOOKUP(U$1&amp;"."&amp;$A3259&amp;"."&amp;$B3259,Mappings[[Lookup Name]:[Source Reference]],2,FALSE),"")</f>
        <v/>
      </c>
      <c r="V3259" s="6" t="str">
        <f>IFERROR(VLOOKUP(V$1&amp;"."&amp;$A3259&amp;"."&amp;$B3259,Mappings[[Lookup Name]:[Source Reference]],2,FALSE),"")</f>
        <v/>
      </c>
      <c r="W3259" s="6" t="str">
        <f>IFERROR(VLOOKUP(W$1&amp;"."&amp;$A3259&amp;"."&amp;$B3259,Mappings[[Lookup Name]:[Source Reference]],2,FALSE),"")</f>
        <v/>
      </c>
    </row>
    <row r="3260" spans="1:23" x14ac:dyDescent="0.3">
      <c r="A3260" t="s">
        <v>1846</v>
      </c>
      <c r="B3260" s="6" t="s">
        <v>1874</v>
      </c>
      <c r="C3260" s="5">
        <v>33</v>
      </c>
      <c r="D3260" t="s">
        <v>2102</v>
      </c>
      <c r="E3260">
        <v>255</v>
      </c>
      <c r="F3260">
        <v>0</v>
      </c>
      <c r="G3260">
        <v>0</v>
      </c>
      <c r="H3260">
        <v>1</v>
      </c>
      <c r="I3260">
        <v>0</v>
      </c>
      <c r="J3260" t="s">
        <v>2117</v>
      </c>
      <c r="K3260" s="2" t="s">
        <v>2117</v>
      </c>
      <c r="L3260" t="str">
        <f>VLOOKUP(A3260,Tables!$A$2:$B$218,2,FALSE)</f>
        <v>Truven</v>
      </c>
      <c r="O3260" s="8" t="s">
        <v>3149</v>
      </c>
      <c r="P3260" s="8"/>
      <c r="Q3260" t="str">
        <f t="shared" si="50"/>
        <v>Business Logic</v>
      </c>
      <c r="R3260"/>
      <c r="S3260"/>
      <c r="T3260" s="6" t="str">
        <f>IFERROR(VLOOKUP(T$1&amp;"."&amp;$A3260&amp;"."&amp;$B3260,Mappings[[Lookup Name]:[Source Reference]],2,FALSE),"")</f>
        <v/>
      </c>
      <c r="U3260" s="6" t="str">
        <f>IFERROR(VLOOKUP(U$1&amp;"."&amp;$A3260&amp;"."&amp;$B3260,Mappings[[Lookup Name]:[Source Reference]],2,FALSE),"")</f>
        <v/>
      </c>
      <c r="V3260" s="6" t="str">
        <f>IFERROR(VLOOKUP(V$1&amp;"."&amp;$A3260&amp;"."&amp;$B3260,Mappings[[Lookup Name]:[Source Reference]],2,FALSE),"")</f>
        <v/>
      </c>
      <c r="W3260" s="6" t="str">
        <f>IFERROR(VLOOKUP(W$1&amp;"."&amp;$A3260&amp;"."&amp;$B3260,Mappings[[Lookup Name]:[Source Reference]],2,FALSE),"")</f>
        <v/>
      </c>
    </row>
    <row r="3261" spans="1:23" x14ac:dyDescent="0.3">
      <c r="A3261" t="s">
        <v>1846</v>
      </c>
      <c r="B3261" s="6" t="s">
        <v>1875</v>
      </c>
      <c r="C3261" s="5">
        <v>34</v>
      </c>
      <c r="D3261" t="s">
        <v>2102</v>
      </c>
      <c r="E3261">
        <v>4000</v>
      </c>
      <c r="F3261">
        <v>0</v>
      </c>
      <c r="G3261">
        <v>0</v>
      </c>
      <c r="H3261">
        <v>1</v>
      </c>
      <c r="I3261">
        <v>0</v>
      </c>
      <c r="J3261" t="s">
        <v>2117</v>
      </c>
      <c r="K3261" s="2" t="s">
        <v>2117</v>
      </c>
      <c r="L3261" t="str">
        <f>VLOOKUP(A3261,Tables!$A$2:$B$218,2,FALSE)</f>
        <v>Truven</v>
      </c>
      <c r="O3261" s="8" t="s">
        <v>3149</v>
      </c>
      <c r="P3261" s="8"/>
      <c r="Q3261" t="str">
        <f t="shared" si="50"/>
        <v>Business Logic</v>
      </c>
      <c r="R3261"/>
      <c r="S3261"/>
      <c r="T3261" s="6" t="str">
        <f>IFERROR(VLOOKUP(T$1&amp;"."&amp;$A3261&amp;"."&amp;$B3261,Mappings[[Lookup Name]:[Source Reference]],2,FALSE),"")</f>
        <v/>
      </c>
      <c r="U3261" s="6" t="str">
        <f>IFERROR(VLOOKUP(U$1&amp;"."&amp;$A3261&amp;"."&amp;$B3261,Mappings[[Lookup Name]:[Source Reference]],2,FALSE),"")</f>
        <v/>
      </c>
      <c r="V3261" s="6" t="str">
        <f>IFERROR(VLOOKUP(V$1&amp;"."&amp;$A3261&amp;"."&amp;$B3261,Mappings[[Lookup Name]:[Source Reference]],2,FALSE),"")</f>
        <v/>
      </c>
      <c r="W3261" s="6" t="str">
        <f>IFERROR(VLOOKUP(W$1&amp;"."&amp;$A3261&amp;"."&amp;$B3261,Mappings[[Lookup Name]:[Source Reference]],2,FALSE),"")</f>
        <v/>
      </c>
    </row>
    <row r="3262" spans="1:23" x14ac:dyDescent="0.3">
      <c r="A3262" t="s">
        <v>1846</v>
      </c>
      <c r="B3262" s="6" t="s">
        <v>1876</v>
      </c>
      <c r="C3262" s="5">
        <v>35</v>
      </c>
      <c r="D3262" t="s">
        <v>2102</v>
      </c>
      <c r="E3262">
        <v>255</v>
      </c>
      <c r="F3262">
        <v>0</v>
      </c>
      <c r="G3262">
        <v>0</v>
      </c>
      <c r="H3262">
        <v>1</v>
      </c>
      <c r="I3262">
        <v>0</v>
      </c>
      <c r="J3262" t="s">
        <v>2117</v>
      </c>
      <c r="K3262" s="2" t="s">
        <v>2117</v>
      </c>
      <c r="L3262" t="str">
        <f>VLOOKUP(A3262,Tables!$A$2:$B$218,2,FALSE)</f>
        <v>Truven</v>
      </c>
      <c r="O3262" s="8" t="s">
        <v>3149</v>
      </c>
      <c r="P3262" s="8"/>
      <c r="Q3262" t="str">
        <f t="shared" si="50"/>
        <v>Business Logic</v>
      </c>
      <c r="R3262"/>
      <c r="S3262"/>
      <c r="T3262" s="6" t="str">
        <f>IFERROR(VLOOKUP(T$1&amp;"."&amp;$A3262&amp;"."&amp;$B3262,Mappings[[Lookup Name]:[Source Reference]],2,FALSE),"")</f>
        <v/>
      </c>
      <c r="U3262" s="6" t="str">
        <f>IFERROR(VLOOKUP(U$1&amp;"."&amp;$A3262&amp;"."&amp;$B3262,Mappings[[Lookup Name]:[Source Reference]],2,FALSE),"")</f>
        <v/>
      </c>
      <c r="V3262" s="6" t="str">
        <f>IFERROR(VLOOKUP(V$1&amp;"."&amp;$A3262&amp;"."&amp;$B3262,Mappings[[Lookup Name]:[Source Reference]],2,FALSE),"")</f>
        <v/>
      </c>
      <c r="W3262" s="6" t="str">
        <f>IFERROR(VLOOKUP(W$1&amp;"."&amp;$A3262&amp;"."&amp;$B3262,Mappings[[Lookup Name]:[Source Reference]],2,FALSE),"")</f>
        <v/>
      </c>
    </row>
    <row r="3263" spans="1:23" x14ac:dyDescent="0.3">
      <c r="A3263" t="s">
        <v>1846</v>
      </c>
      <c r="B3263" s="6" t="s">
        <v>1877</v>
      </c>
      <c r="C3263" s="5">
        <v>36</v>
      </c>
      <c r="D3263" t="s">
        <v>2102</v>
      </c>
      <c r="E3263">
        <v>4000</v>
      </c>
      <c r="F3263">
        <v>0</v>
      </c>
      <c r="G3263">
        <v>0</v>
      </c>
      <c r="H3263">
        <v>1</v>
      </c>
      <c r="I3263">
        <v>0</v>
      </c>
      <c r="J3263" t="s">
        <v>2117</v>
      </c>
      <c r="K3263" s="2" t="s">
        <v>2117</v>
      </c>
      <c r="L3263" t="str">
        <f>VLOOKUP(A3263,Tables!$A$2:$B$218,2,FALSE)</f>
        <v>Truven</v>
      </c>
      <c r="O3263" s="8" t="s">
        <v>3149</v>
      </c>
      <c r="P3263" s="8"/>
      <c r="Q3263" t="str">
        <f t="shared" si="50"/>
        <v>Business Logic</v>
      </c>
      <c r="R3263"/>
      <c r="S3263"/>
      <c r="T3263" s="6" t="str">
        <f>IFERROR(VLOOKUP(T$1&amp;"."&amp;$A3263&amp;"."&amp;$B3263,Mappings[[Lookup Name]:[Source Reference]],2,FALSE),"")</f>
        <v/>
      </c>
      <c r="U3263" s="6" t="str">
        <f>IFERROR(VLOOKUP(U$1&amp;"."&amp;$A3263&amp;"."&amp;$B3263,Mappings[[Lookup Name]:[Source Reference]],2,FALSE),"")</f>
        <v/>
      </c>
      <c r="V3263" s="6" t="str">
        <f>IFERROR(VLOOKUP(V$1&amp;"."&amp;$A3263&amp;"."&amp;$B3263,Mappings[[Lookup Name]:[Source Reference]],2,FALSE),"")</f>
        <v/>
      </c>
      <c r="W3263" s="6" t="str">
        <f>IFERROR(VLOOKUP(W$1&amp;"."&amp;$A3263&amp;"."&amp;$B3263,Mappings[[Lookup Name]:[Source Reference]],2,FALSE),"")</f>
        <v/>
      </c>
    </row>
    <row r="3264" spans="1:23" x14ac:dyDescent="0.3">
      <c r="A3264" t="s">
        <v>1846</v>
      </c>
      <c r="B3264" s="6" t="s">
        <v>1878</v>
      </c>
      <c r="C3264" s="5">
        <v>37</v>
      </c>
      <c r="D3264" t="s">
        <v>2101</v>
      </c>
      <c r="E3264">
        <v>1</v>
      </c>
      <c r="F3264">
        <v>0</v>
      </c>
      <c r="G3264">
        <v>0</v>
      </c>
      <c r="H3264">
        <v>1</v>
      </c>
      <c r="I3264">
        <v>0</v>
      </c>
      <c r="J3264" t="s">
        <v>2117</v>
      </c>
      <c r="K3264" s="2" t="s">
        <v>2117</v>
      </c>
      <c r="L3264" t="str">
        <f>VLOOKUP(A3264,Tables!$A$2:$B$218,2,FALSE)</f>
        <v>Truven</v>
      </c>
      <c r="O3264" s="8" t="s">
        <v>3149</v>
      </c>
      <c r="P3264" s="8"/>
      <c r="Q3264" t="str">
        <f t="shared" si="50"/>
        <v>Business Logic</v>
      </c>
      <c r="R3264"/>
      <c r="S3264"/>
      <c r="T3264" s="6" t="str">
        <f>IFERROR(VLOOKUP(T$1&amp;"."&amp;$A3264&amp;"."&amp;$B3264,Mappings[[Lookup Name]:[Source Reference]],2,FALSE),"")</f>
        <v/>
      </c>
      <c r="U3264" s="6" t="str">
        <f>IFERROR(VLOOKUP(U$1&amp;"."&amp;$A3264&amp;"."&amp;$B3264,Mappings[[Lookup Name]:[Source Reference]],2,FALSE),"")</f>
        <v/>
      </c>
      <c r="V3264" s="6" t="str">
        <f>IFERROR(VLOOKUP(V$1&amp;"."&amp;$A3264&amp;"."&amp;$B3264,Mappings[[Lookup Name]:[Source Reference]],2,FALSE),"")</f>
        <v/>
      </c>
      <c r="W3264" s="6" t="str">
        <f>IFERROR(VLOOKUP(W$1&amp;"."&amp;$A3264&amp;"."&amp;$B3264,Mappings[[Lookup Name]:[Source Reference]],2,FALSE),"")</f>
        <v/>
      </c>
    </row>
    <row r="3265" spans="1:23" x14ac:dyDescent="0.3">
      <c r="A3265" t="s">
        <v>1846</v>
      </c>
      <c r="B3265" s="6" t="s">
        <v>1879</v>
      </c>
      <c r="C3265" s="5">
        <v>38</v>
      </c>
      <c r="D3265" t="s">
        <v>2102</v>
      </c>
      <c r="E3265">
        <v>255</v>
      </c>
      <c r="F3265">
        <v>0</v>
      </c>
      <c r="G3265">
        <v>0</v>
      </c>
      <c r="H3265">
        <v>1</v>
      </c>
      <c r="I3265">
        <v>0</v>
      </c>
      <c r="J3265" t="s">
        <v>2117</v>
      </c>
      <c r="K3265" s="2" t="s">
        <v>2117</v>
      </c>
      <c r="L3265" t="str">
        <f>VLOOKUP(A3265,Tables!$A$2:$B$218,2,FALSE)</f>
        <v>Truven</v>
      </c>
      <c r="O3265" s="8" t="s">
        <v>3149</v>
      </c>
      <c r="P3265" s="8"/>
      <c r="Q3265" t="str">
        <f t="shared" si="50"/>
        <v>Business Logic</v>
      </c>
      <c r="R3265"/>
      <c r="S3265"/>
      <c r="T3265" s="6" t="str">
        <f>IFERROR(VLOOKUP(T$1&amp;"."&amp;$A3265&amp;"."&amp;$B3265,Mappings[[Lookup Name]:[Source Reference]],2,FALSE),"")</f>
        <v/>
      </c>
      <c r="U3265" s="6" t="str">
        <f>IFERROR(VLOOKUP(U$1&amp;"."&amp;$A3265&amp;"."&amp;$B3265,Mappings[[Lookup Name]:[Source Reference]],2,FALSE),"")</f>
        <v/>
      </c>
      <c r="V3265" s="6" t="str">
        <f>IFERROR(VLOOKUP(V$1&amp;"."&amp;$A3265&amp;"."&amp;$B3265,Mappings[[Lookup Name]:[Source Reference]],2,FALSE),"")</f>
        <v/>
      </c>
      <c r="W3265" s="6" t="str">
        <f>IFERROR(VLOOKUP(W$1&amp;"."&amp;$A3265&amp;"."&amp;$B3265,Mappings[[Lookup Name]:[Source Reference]],2,FALSE),"")</f>
        <v/>
      </c>
    </row>
    <row r="3266" spans="1:23" x14ac:dyDescent="0.3">
      <c r="A3266" t="s">
        <v>1846</v>
      </c>
      <c r="B3266" s="6" t="s">
        <v>1880</v>
      </c>
      <c r="C3266" s="5">
        <v>39</v>
      </c>
      <c r="D3266" t="s">
        <v>2102</v>
      </c>
      <c r="E3266">
        <v>4000</v>
      </c>
      <c r="F3266">
        <v>0</v>
      </c>
      <c r="G3266">
        <v>0</v>
      </c>
      <c r="H3266">
        <v>1</v>
      </c>
      <c r="I3266">
        <v>0</v>
      </c>
      <c r="J3266" t="s">
        <v>2117</v>
      </c>
      <c r="K3266" s="2" t="s">
        <v>2117</v>
      </c>
      <c r="L3266" t="str">
        <f>VLOOKUP(A3266,Tables!$A$2:$B$218,2,FALSE)</f>
        <v>Truven</v>
      </c>
      <c r="O3266" s="8" t="s">
        <v>3149</v>
      </c>
      <c r="P3266" s="8"/>
      <c r="Q3266" t="str">
        <f t="shared" si="50"/>
        <v>Business Logic</v>
      </c>
      <c r="R3266"/>
      <c r="S3266"/>
      <c r="T3266" s="6" t="str">
        <f>IFERROR(VLOOKUP(T$1&amp;"."&amp;$A3266&amp;"."&amp;$B3266,Mappings[[Lookup Name]:[Source Reference]],2,FALSE),"")</f>
        <v/>
      </c>
      <c r="U3266" s="6" t="str">
        <f>IFERROR(VLOOKUP(U$1&amp;"."&amp;$A3266&amp;"."&amp;$B3266,Mappings[[Lookup Name]:[Source Reference]],2,FALSE),"")</f>
        <v/>
      </c>
      <c r="V3266" s="6" t="str">
        <f>IFERROR(VLOOKUP(V$1&amp;"."&amp;$A3266&amp;"."&amp;$B3266,Mappings[[Lookup Name]:[Source Reference]],2,FALSE),"")</f>
        <v/>
      </c>
      <c r="W3266" s="6" t="str">
        <f>IFERROR(VLOOKUP(W$1&amp;"."&amp;$A3266&amp;"."&amp;$B3266,Mappings[[Lookup Name]:[Source Reference]],2,FALSE),"")</f>
        <v/>
      </c>
    </row>
    <row r="3267" spans="1:23" x14ac:dyDescent="0.3">
      <c r="A3267" t="s">
        <v>1846</v>
      </c>
      <c r="B3267" s="6" t="s">
        <v>1881</v>
      </c>
      <c r="C3267" s="5">
        <v>40</v>
      </c>
      <c r="D3267" t="s">
        <v>2102</v>
      </c>
      <c r="E3267">
        <v>255</v>
      </c>
      <c r="F3267">
        <v>0</v>
      </c>
      <c r="G3267">
        <v>0</v>
      </c>
      <c r="H3267">
        <v>1</v>
      </c>
      <c r="I3267">
        <v>0</v>
      </c>
      <c r="J3267" t="s">
        <v>2117</v>
      </c>
      <c r="K3267" s="2" t="s">
        <v>2117</v>
      </c>
      <c r="L3267" t="str">
        <f>VLOOKUP(A3267,Tables!$A$2:$B$218,2,FALSE)</f>
        <v>Truven</v>
      </c>
      <c r="O3267" s="8" t="s">
        <v>3149</v>
      </c>
      <c r="P3267" s="8"/>
      <c r="Q3267" t="str">
        <f t="shared" ref="Q3267:Q3330" si="51">IF(B3267="Source_System_SID","Link to Source System",IF(OR(B3267="Created_By_ID",B3267="Created_by_Date",B3267="Last_Updated_By_Date",B3267="Last_Updated_By_ID",B3267="Audit_SID",B3267="Update_Audit_SID"),"ETL Audit Process",IF(RIGHT(B3267,3)="SID","System Generated","Business Logic")))</f>
        <v>Business Logic</v>
      </c>
      <c r="R3267"/>
      <c r="S3267"/>
      <c r="T3267" s="6" t="str">
        <f>IFERROR(VLOOKUP(T$1&amp;"."&amp;$A3267&amp;"."&amp;$B3267,Mappings[[Lookup Name]:[Source Reference]],2,FALSE),"")</f>
        <v/>
      </c>
      <c r="U3267" s="6" t="str">
        <f>IFERROR(VLOOKUP(U$1&amp;"."&amp;$A3267&amp;"."&amp;$B3267,Mappings[[Lookup Name]:[Source Reference]],2,FALSE),"")</f>
        <v/>
      </c>
      <c r="V3267" s="6" t="str">
        <f>IFERROR(VLOOKUP(V$1&amp;"."&amp;$A3267&amp;"."&amp;$B3267,Mappings[[Lookup Name]:[Source Reference]],2,FALSE),"")</f>
        <v/>
      </c>
      <c r="W3267" s="6" t="str">
        <f>IFERROR(VLOOKUP(W$1&amp;"."&amp;$A3267&amp;"."&amp;$B3267,Mappings[[Lookup Name]:[Source Reference]],2,FALSE),"")</f>
        <v/>
      </c>
    </row>
    <row r="3268" spans="1:23" x14ac:dyDescent="0.3">
      <c r="A3268" t="s">
        <v>1846</v>
      </c>
      <c r="B3268" s="6" t="s">
        <v>1882</v>
      </c>
      <c r="C3268" s="5">
        <v>41</v>
      </c>
      <c r="D3268" t="s">
        <v>2102</v>
      </c>
      <c r="E3268">
        <v>4000</v>
      </c>
      <c r="F3268">
        <v>0</v>
      </c>
      <c r="G3268">
        <v>0</v>
      </c>
      <c r="H3268">
        <v>1</v>
      </c>
      <c r="I3268">
        <v>0</v>
      </c>
      <c r="J3268" t="s">
        <v>2117</v>
      </c>
      <c r="K3268" s="2" t="s">
        <v>2117</v>
      </c>
      <c r="L3268" t="str">
        <f>VLOOKUP(A3268,Tables!$A$2:$B$218,2,FALSE)</f>
        <v>Truven</v>
      </c>
      <c r="O3268" s="8" t="s">
        <v>3149</v>
      </c>
      <c r="P3268" s="8"/>
      <c r="Q3268" t="str">
        <f t="shared" si="51"/>
        <v>Business Logic</v>
      </c>
      <c r="R3268"/>
      <c r="S3268"/>
      <c r="T3268" s="6" t="str">
        <f>IFERROR(VLOOKUP(T$1&amp;"."&amp;$A3268&amp;"."&amp;$B3268,Mappings[[Lookup Name]:[Source Reference]],2,FALSE),"")</f>
        <v/>
      </c>
      <c r="U3268" s="6" t="str">
        <f>IFERROR(VLOOKUP(U$1&amp;"."&amp;$A3268&amp;"."&amp;$B3268,Mappings[[Lookup Name]:[Source Reference]],2,FALSE),"")</f>
        <v/>
      </c>
      <c r="V3268" s="6" t="str">
        <f>IFERROR(VLOOKUP(V$1&amp;"."&amp;$A3268&amp;"."&amp;$B3268,Mappings[[Lookup Name]:[Source Reference]],2,FALSE),"")</f>
        <v/>
      </c>
      <c r="W3268" s="6" t="str">
        <f>IFERROR(VLOOKUP(W$1&amp;"."&amp;$A3268&amp;"."&amp;$B3268,Mappings[[Lookup Name]:[Source Reference]],2,FALSE),"")</f>
        <v/>
      </c>
    </row>
    <row r="3269" spans="1:23" x14ac:dyDescent="0.3">
      <c r="A3269" t="s">
        <v>1846</v>
      </c>
      <c r="B3269" s="6" t="s">
        <v>1883</v>
      </c>
      <c r="C3269" s="5">
        <v>42</v>
      </c>
      <c r="D3269" t="s">
        <v>2099</v>
      </c>
      <c r="E3269">
        <v>4</v>
      </c>
      <c r="F3269">
        <v>10</v>
      </c>
      <c r="G3269">
        <v>0</v>
      </c>
      <c r="H3269">
        <v>1</v>
      </c>
      <c r="I3269">
        <v>0</v>
      </c>
      <c r="J3269" t="s">
        <v>2117</v>
      </c>
      <c r="K3269" s="2" t="s">
        <v>2117</v>
      </c>
      <c r="L3269" t="str">
        <f>VLOOKUP(A3269,Tables!$A$2:$B$218,2,FALSE)</f>
        <v>Truven</v>
      </c>
      <c r="O3269" s="8" t="s">
        <v>3149</v>
      </c>
      <c r="P3269" s="8"/>
      <c r="Q3269" t="str">
        <f t="shared" si="51"/>
        <v>Business Logic</v>
      </c>
      <c r="R3269"/>
      <c r="S3269"/>
      <c r="T3269" s="6" t="str">
        <f>IFERROR(VLOOKUP(T$1&amp;"."&amp;$A3269&amp;"."&amp;$B3269,Mappings[[Lookup Name]:[Source Reference]],2,FALSE),"")</f>
        <v/>
      </c>
      <c r="U3269" s="6" t="str">
        <f>IFERROR(VLOOKUP(U$1&amp;"."&amp;$A3269&amp;"."&amp;$B3269,Mappings[[Lookup Name]:[Source Reference]],2,FALSE),"")</f>
        <v/>
      </c>
      <c r="V3269" s="6" t="str">
        <f>IFERROR(VLOOKUP(V$1&amp;"."&amp;$A3269&amp;"."&amp;$B3269,Mappings[[Lookup Name]:[Source Reference]],2,FALSE),"")</f>
        <v/>
      </c>
      <c r="W3269" s="6" t="str">
        <f>IFERROR(VLOOKUP(W$1&amp;"."&amp;$A3269&amp;"."&amp;$B3269,Mappings[[Lookup Name]:[Source Reference]],2,FALSE),"")</f>
        <v/>
      </c>
    </row>
    <row r="3270" spans="1:23" x14ac:dyDescent="0.3">
      <c r="A3270" t="s">
        <v>1846</v>
      </c>
      <c r="B3270" s="6" t="s">
        <v>1884</v>
      </c>
      <c r="C3270" s="5">
        <v>43</v>
      </c>
      <c r="D3270" t="s">
        <v>2102</v>
      </c>
      <c r="E3270">
        <v>255</v>
      </c>
      <c r="F3270">
        <v>0</v>
      </c>
      <c r="G3270">
        <v>0</v>
      </c>
      <c r="H3270">
        <v>1</v>
      </c>
      <c r="I3270">
        <v>0</v>
      </c>
      <c r="J3270" t="s">
        <v>2117</v>
      </c>
      <c r="K3270" s="2" t="s">
        <v>2117</v>
      </c>
      <c r="L3270" t="str">
        <f>VLOOKUP(A3270,Tables!$A$2:$B$218,2,FALSE)</f>
        <v>Truven</v>
      </c>
      <c r="O3270" s="8" t="s">
        <v>3149</v>
      </c>
      <c r="P3270" s="8"/>
      <c r="Q3270" t="str">
        <f t="shared" si="51"/>
        <v>Business Logic</v>
      </c>
      <c r="R3270"/>
      <c r="S3270"/>
      <c r="T3270" s="6" t="str">
        <f>IFERROR(VLOOKUP(T$1&amp;"."&amp;$A3270&amp;"."&amp;$B3270,Mappings[[Lookup Name]:[Source Reference]],2,FALSE),"")</f>
        <v/>
      </c>
      <c r="U3270" s="6" t="str">
        <f>IFERROR(VLOOKUP(U$1&amp;"."&amp;$A3270&amp;"."&amp;$B3270,Mappings[[Lookup Name]:[Source Reference]],2,FALSE),"")</f>
        <v/>
      </c>
      <c r="V3270" s="6" t="str">
        <f>IFERROR(VLOOKUP(V$1&amp;"."&amp;$A3270&amp;"."&amp;$B3270,Mappings[[Lookup Name]:[Source Reference]],2,FALSE),"")</f>
        <v/>
      </c>
      <c r="W3270" s="6" t="str">
        <f>IFERROR(VLOOKUP(W$1&amp;"."&amp;$A3270&amp;"."&amp;$B3270,Mappings[[Lookup Name]:[Source Reference]],2,FALSE),"")</f>
        <v/>
      </c>
    </row>
    <row r="3271" spans="1:23" x14ac:dyDescent="0.3">
      <c r="A3271" t="s">
        <v>1846</v>
      </c>
      <c r="B3271" s="6" t="s">
        <v>1885</v>
      </c>
      <c r="C3271" s="5">
        <v>44</v>
      </c>
      <c r="D3271" t="s">
        <v>2102</v>
      </c>
      <c r="E3271">
        <v>4000</v>
      </c>
      <c r="F3271">
        <v>0</v>
      </c>
      <c r="G3271">
        <v>0</v>
      </c>
      <c r="H3271">
        <v>1</v>
      </c>
      <c r="I3271">
        <v>0</v>
      </c>
      <c r="J3271" t="s">
        <v>2117</v>
      </c>
      <c r="K3271" s="2" t="s">
        <v>2117</v>
      </c>
      <c r="L3271" t="str">
        <f>VLOOKUP(A3271,Tables!$A$2:$B$218,2,FALSE)</f>
        <v>Truven</v>
      </c>
      <c r="O3271" s="8" t="s">
        <v>3149</v>
      </c>
      <c r="P3271" s="8"/>
      <c r="Q3271" t="str">
        <f t="shared" si="51"/>
        <v>Business Logic</v>
      </c>
      <c r="R3271"/>
      <c r="S3271"/>
      <c r="T3271" s="6" t="str">
        <f>IFERROR(VLOOKUP(T$1&amp;"."&amp;$A3271&amp;"."&amp;$B3271,Mappings[[Lookup Name]:[Source Reference]],2,FALSE),"")</f>
        <v/>
      </c>
      <c r="U3271" s="6" t="str">
        <f>IFERROR(VLOOKUP(U$1&amp;"."&amp;$A3271&amp;"."&amp;$B3271,Mappings[[Lookup Name]:[Source Reference]],2,FALSE),"")</f>
        <v/>
      </c>
      <c r="V3271" s="6" t="str">
        <f>IFERROR(VLOOKUP(V$1&amp;"."&amp;$A3271&amp;"."&amp;$B3271,Mappings[[Lookup Name]:[Source Reference]],2,FALSE),"")</f>
        <v/>
      </c>
      <c r="W3271" s="6" t="str">
        <f>IFERROR(VLOOKUP(W$1&amp;"."&amp;$A3271&amp;"."&amp;$B3271,Mappings[[Lookup Name]:[Source Reference]],2,FALSE),"")</f>
        <v/>
      </c>
    </row>
    <row r="3272" spans="1:23" x14ac:dyDescent="0.3">
      <c r="A3272" t="s">
        <v>1846</v>
      </c>
      <c r="B3272" s="6" t="s">
        <v>1886</v>
      </c>
      <c r="C3272" s="5">
        <v>45</v>
      </c>
      <c r="D3272" t="s">
        <v>2102</v>
      </c>
      <c r="E3272">
        <v>255</v>
      </c>
      <c r="F3272">
        <v>0</v>
      </c>
      <c r="G3272">
        <v>0</v>
      </c>
      <c r="H3272">
        <v>1</v>
      </c>
      <c r="I3272">
        <v>0</v>
      </c>
      <c r="J3272" t="s">
        <v>2117</v>
      </c>
      <c r="K3272" s="2" t="s">
        <v>2117</v>
      </c>
      <c r="L3272" t="str">
        <f>VLOOKUP(A3272,Tables!$A$2:$B$218,2,FALSE)</f>
        <v>Truven</v>
      </c>
      <c r="O3272" s="8" t="s">
        <v>3149</v>
      </c>
      <c r="P3272" s="8"/>
      <c r="Q3272" t="str">
        <f t="shared" si="51"/>
        <v>Business Logic</v>
      </c>
      <c r="R3272"/>
      <c r="S3272"/>
      <c r="T3272" s="6" t="str">
        <f>IFERROR(VLOOKUP(T$1&amp;"."&amp;$A3272&amp;"."&amp;$B3272,Mappings[[Lookup Name]:[Source Reference]],2,FALSE),"")</f>
        <v/>
      </c>
      <c r="U3272" s="6" t="str">
        <f>IFERROR(VLOOKUP(U$1&amp;"."&amp;$A3272&amp;"."&amp;$B3272,Mappings[[Lookup Name]:[Source Reference]],2,FALSE),"")</f>
        <v/>
      </c>
      <c r="V3272" s="6" t="str">
        <f>IFERROR(VLOOKUP(V$1&amp;"."&amp;$A3272&amp;"."&amp;$B3272,Mappings[[Lookup Name]:[Source Reference]],2,FALSE),"")</f>
        <v/>
      </c>
      <c r="W3272" s="6" t="str">
        <f>IFERROR(VLOOKUP(W$1&amp;"."&amp;$A3272&amp;"."&amp;$B3272,Mappings[[Lookup Name]:[Source Reference]],2,FALSE),"")</f>
        <v/>
      </c>
    </row>
    <row r="3273" spans="1:23" x14ac:dyDescent="0.3">
      <c r="A3273" t="s">
        <v>1846</v>
      </c>
      <c r="B3273" s="6" t="s">
        <v>1887</v>
      </c>
      <c r="C3273" s="5">
        <v>46</v>
      </c>
      <c r="D3273" t="s">
        <v>2102</v>
      </c>
      <c r="E3273">
        <v>4000</v>
      </c>
      <c r="F3273">
        <v>0</v>
      </c>
      <c r="G3273">
        <v>0</v>
      </c>
      <c r="H3273">
        <v>1</v>
      </c>
      <c r="I3273">
        <v>0</v>
      </c>
      <c r="J3273" t="s">
        <v>2117</v>
      </c>
      <c r="K3273" s="2" t="s">
        <v>2117</v>
      </c>
      <c r="L3273" t="str">
        <f>VLOOKUP(A3273,Tables!$A$2:$B$218,2,FALSE)</f>
        <v>Truven</v>
      </c>
      <c r="O3273" s="8" t="s">
        <v>3149</v>
      </c>
      <c r="P3273" s="8"/>
      <c r="Q3273" t="str">
        <f t="shared" si="51"/>
        <v>Business Logic</v>
      </c>
      <c r="R3273"/>
      <c r="S3273"/>
      <c r="T3273" s="6" t="str">
        <f>IFERROR(VLOOKUP(T$1&amp;"."&amp;$A3273&amp;"."&amp;$B3273,Mappings[[Lookup Name]:[Source Reference]],2,FALSE),"")</f>
        <v/>
      </c>
      <c r="U3273" s="6" t="str">
        <f>IFERROR(VLOOKUP(U$1&amp;"."&amp;$A3273&amp;"."&amp;$B3273,Mappings[[Lookup Name]:[Source Reference]],2,FALSE),"")</f>
        <v/>
      </c>
      <c r="V3273" s="6" t="str">
        <f>IFERROR(VLOOKUP(V$1&amp;"."&amp;$A3273&amp;"."&amp;$B3273,Mappings[[Lookup Name]:[Source Reference]],2,FALSE),"")</f>
        <v/>
      </c>
      <c r="W3273" s="6" t="str">
        <f>IFERROR(VLOOKUP(W$1&amp;"."&amp;$A3273&amp;"."&amp;$B3273,Mappings[[Lookup Name]:[Source Reference]],2,FALSE),"")</f>
        <v/>
      </c>
    </row>
    <row r="3274" spans="1:23" x14ac:dyDescent="0.3">
      <c r="A3274" t="s">
        <v>1846</v>
      </c>
      <c r="B3274" s="6" t="s">
        <v>1888</v>
      </c>
      <c r="C3274" s="5">
        <v>47</v>
      </c>
      <c r="D3274" t="s">
        <v>2102</v>
      </c>
      <c r="E3274">
        <v>255</v>
      </c>
      <c r="F3274">
        <v>0</v>
      </c>
      <c r="G3274">
        <v>0</v>
      </c>
      <c r="H3274">
        <v>1</v>
      </c>
      <c r="I3274">
        <v>0</v>
      </c>
      <c r="J3274" t="s">
        <v>2117</v>
      </c>
      <c r="K3274" s="2" t="s">
        <v>2117</v>
      </c>
      <c r="L3274" t="str">
        <f>VLOOKUP(A3274,Tables!$A$2:$B$218,2,FALSE)</f>
        <v>Truven</v>
      </c>
      <c r="O3274" s="8" t="s">
        <v>3149</v>
      </c>
      <c r="P3274" s="8"/>
      <c r="Q3274" t="str">
        <f t="shared" si="51"/>
        <v>Business Logic</v>
      </c>
      <c r="R3274"/>
      <c r="S3274"/>
      <c r="T3274" s="6" t="str">
        <f>IFERROR(VLOOKUP(T$1&amp;"."&amp;$A3274&amp;"."&amp;$B3274,Mappings[[Lookup Name]:[Source Reference]],2,FALSE),"")</f>
        <v/>
      </c>
      <c r="U3274" s="6" t="str">
        <f>IFERROR(VLOOKUP(U$1&amp;"."&amp;$A3274&amp;"."&amp;$B3274,Mappings[[Lookup Name]:[Source Reference]],2,FALSE),"")</f>
        <v/>
      </c>
      <c r="V3274" s="6" t="str">
        <f>IFERROR(VLOOKUP(V$1&amp;"."&amp;$A3274&amp;"."&amp;$B3274,Mappings[[Lookup Name]:[Source Reference]],2,FALSE),"")</f>
        <v/>
      </c>
      <c r="W3274" s="6" t="str">
        <f>IFERROR(VLOOKUP(W$1&amp;"."&amp;$A3274&amp;"."&amp;$B3274,Mappings[[Lookup Name]:[Source Reference]],2,FALSE),"")</f>
        <v/>
      </c>
    </row>
    <row r="3275" spans="1:23" x14ac:dyDescent="0.3">
      <c r="A3275" t="s">
        <v>1846</v>
      </c>
      <c r="B3275" s="6" t="s">
        <v>1889</v>
      </c>
      <c r="C3275" s="5">
        <v>48</v>
      </c>
      <c r="D3275" t="s">
        <v>2102</v>
      </c>
      <c r="E3275">
        <v>32</v>
      </c>
      <c r="F3275">
        <v>0</v>
      </c>
      <c r="G3275">
        <v>0</v>
      </c>
      <c r="H3275">
        <v>1</v>
      </c>
      <c r="I3275">
        <v>0</v>
      </c>
      <c r="J3275" t="s">
        <v>2117</v>
      </c>
      <c r="K3275" s="2" t="s">
        <v>2117</v>
      </c>
      <c r="L3275" t="str">
        <f>VLOOKUP(A3275,Tables!$A$2:$B$218,2,FALSE)</f>
        <v>Truven</v>
      </c>
      <c r="O3275" s="8" t="s">
        <v>3149</v>
      </c>
      <c r="P3275" s="8"/>
      <c r="Q3275" t="str">
        <f t="shared" si="51"/>
        <v>Business Logic</v>
      </c>
      <c r="R3275"/>
      <c r="S3275"/>
      <c r="T3275" s="6" t="str">
        <f>IFERROR(VLOOKUP(T$1&amp;"."&amp;$A3275&amp;"."&amp;$B3275,Mappings[[Lookup Name]:[Source Reference]],2,FALSE),"")</f>
        <v/>
      </c>
      <c r="U3275" s="6" t="str">
        <f>IFERROR(VLOOKUP(U$1&amp;"."&amp;$A3275&amp;"."&amp;$B3275,Mappings[[Lookup Name]:[Source Reference]],2,FALSE),"")</f>
        <v/>
      </c>
      <c r="V3275" s="6" t="str">
        <f>IFERROR(VLOOKUP(V$1&amp;"."&amp;$A3275&amp;"."&amp;$B3275,Mappings[[Lookup Name]:[Source Reference]],2,FALSE),"")</f>
        <v/>
      </c>
      <c r="W3275" s="6" t="str">
        <f>IFERROR(VLOOKUP(W$1&amp;"."&amp;$A3275&amp;"."&amp;$B3275,Mappings[[Lookup Name]:[Source Reference]],2,FALSE),"")</f>
        <v/>
      </c>
    </row>
    <row r="3276" spans="1:23" x14ac:dyDescent="0.3">
      <c r="A3276" t="s">
        <v>1846</v>
      </c>
      <c r="B3276" s="6" t="s">
        <v>1890</v>
      </c>
      <c r="C3276" s="5">
        <v>49</v>
      </c>
      <c r="D3276" t="s">
        <v>2101</v>
      </c>
      <c r="E3276">
        <v>1</v>
      </c>
      <c r="F3276">
        <v>0</v>
      </c>
      <c r="G3276">
        <v>0</v>
      </c>
      <c r="H3276">
        <v>1</v>
      </c>
      <c r="I3276">
        <v>0</v>
      </c>
      <c r="J3276" t="s">
        <v>2117</v>
      </c>
      <c r="K3276" s="2" t="s">
        <v>2117</v>
      </c>
      <c r="L3276" t="str">
        <f>VLOOKUP(A3276,Tables!$A$2:$B$218,2,FALSE)</f>
        <v>Truven</v>
      </c>
      <c r="O3276" s="8" t="s">
        <v>3149</v>
      </c>
      <c r="P3276" s="8"/>
      <c r="Q3276" t="str">
        <f t="shared" si="51"/>
        <v>Business Logic</v>
      </c>
      <c r="R3276"/>
      <c r="S3276"/>
      <c r="T3276" s="6" t="str">
        <f>IFERROR(VLOOKUP(T$1&amp;"."&amp;$A3276&amp;"."&amp;$B3276,Mappings[[Lookup Name]:[Source Reference]],2,FALSE),"")</f>
        <v/>
      </c>
      <c r="U3276" s="6" t="str">
        <f>IFERROR(VLOOKUP(U$1&amp;"."&amp;$A3276&amp;"."&amp;$B3276,Mappings[[Lookup Name]:[Source Reference]],2,FALSE),"")</f>
        <v/>
      </c>
      <c r="V3276" s="6" t="str">
        <f>IFERROR(VLOOKUP(V$1&amp;"."&amp;$A3276&amp;"."&amp;$B3276,Mappings[[Lookup Name]:[Source Reference]],2,FALSE),"")</f>
        <v/>
      </c>
      <c r="W3276" s="6" t="str">
        <f>IFERROR(VLOOKUP(W$1&amp;"."&amp;$A3276&amp;"."&amp;$B3276,Mappings[[Lookup Name]:[Source Reference]],2,FALSE),"")</f>
        <v/>
      </c>
    </row>
    <row r="3277" spans="1:23" x14ac:dyDescent="0.3">
      <c r="A3277" t="s">
        <v>1846</v>
      </c>
      <c r="B3277" s="6" t="s">
        <v>1891</v>
      </c>
      <c r="C3277" s="5">
        <v>50</v>
      </c>
      <c r="D3277" t="s">
        <v>2105</v>
      </c>
      <c r="E3277">
        <v>3</v>
      </c>
      <c r="F3277">
        <v>10</v>
      </c>
      <c r="G3277">
        <v>0</v>
      </c>
      <c r="H3277">
        <v>1</v>
      </c>
      <c r="I3277">
        <v>0</v>
      </c>
      <c r="J3277" t="s">
        <v>2117</v>
      </c>
      <c r="K3277" s="2" t="s">
        <v>2117</v>
      </c>
      <c r="L3277" t="str">
        <f>VLOOKUP(A3277,Tables!$A$2:$B$218,2,FALSE)</f>
        <v>Truven</v>
      </c>
      <c r="O3277" s="8" t="s">
        <v>2966</v>
      </c>
      <c r="P3277" s="8"/>
      <c r="Q3277" t="str">
        <f t="shared" si="51"/>
        <v>Business Logic</v>
      </c>
      <c r="R3277"/>
      <c r="S3277"/>
      <c r="T3277" s="6" t="str">
        <f>IFERROR(VLOOKUP(T$1&amp;"."&amp;$A3277&amp;"."&amp;$B3277,Mappings[[Lookup Name]:[Source Reference]],2,FALSE),"")</f>
        <v/>
      </c>
      <c r="U3277" s="6" t="str">
        <f>IFERROR(VLOOKUP(U$1&amp;"."&amp;$A3277&amp;"."&amp;$B3277,Mappings[[Lookup Name]:[Source Reference]],2,FALSE),"")</f>
        <v/>
      </c>
      <c r="V3277" s="6" t="str">
        <f>IFERROR(VLOOKUP(V$1&amp;"."&amp;$A3277&amp;"."&amp;$B3277,Mappings[[Lookup Name]:[Source Reference]],2,FALSE),"")</f>
        <v/>
      </c>
      <c r="W3277" s="6" t="str">
        <f>IFERROR(VLOOKUP(W$1&amp;"."&amp;$A3277&amp;"."&amp;$B3277,Mappings[[Lookup Name]:[Source Reference]],2,FALSE),"")</f>
        <v/>
      </c>
    </row>
    <row r="3278" spans="1:23" x14ac:dyDescent="0.3">
      <c r="A3278" t="s">
        <v>1846</v>
      </c>
      <c r="B3278" s="6" t="s">
        <v>1892</v>
      </c>
      <c r="C3278" s="5">
        <v>51</v>
      </c>
      <c r="D3278" t="s">
        <v>2102</v>
      </c>
      <c r="E3278">
        <v>20</v>
      </c>
      <c r="F3278">
        <v>0</v>
      </c>
      <c r="G3278">
        <v>0</v>
      </c>
      <c r="H3278">
        <v>1</v>
      </c>
      <c r="I3278">
        <v>0</v>
      </c>
      <c r="J3278" t="s">
        <v>2117</v>
      </c>
      <c r="K3278" s="2" t="s">
        <v>2117</v>
      </c>
      <c r="L3278" t="str">
        <f>VLOOKUP(A3278,Tables!$A$2:$B$218,2,FALSE)</f>
        <v>Truven</v>
      </c>
      <c r="O3278" s="8" t="s">
        <v>3149</v>
      </c>
      <c r="P3278" s="8"/>
      <c r="Q3278" t="str">
        <f t="shared" si="51"/>
        <v>Business Logic</v>
      </c>
      <c r="R3278"/>
      <c r="S3278"/>
      <c r="T3278" s="6" t="str">
        <f>IFERROR(VLOOKUP(T$1&amp;"."&amp;$A3278&amp;"."&amp;$B3278,Mappings[[Lookup Name]:[Source Reference]],2,FALSE),"")</f>
        <v/>
      </c>
      <c r="U3278" s="6" t="str">
        <f>IFERROR(VLOOKUP(U$1&amp;"."&amp;$A3278&amp;"."&amp;$B3278,Mappings[[Lookup Name]:[Source Reference]],2,FALSE),"")</f>
        <v/>
      </c>
      <c r="V3278" s="6" t="str">
        <f>IFERROR(VLOOKUP(V$1&amp;"."&amp;$A3278&amp;"."&amp;$B3278,Mappings[[Lookup Name]:[Source Reference]],2,FALSE),"")</f>
        <v/>
      </c>
      <c r="W3278" s="6" t="str">
        <f>IFERROR(VLOOKUP(W$1&amp;"."&amp;$A3278&amp;"."&amp;$B3278,Mappings[[Lookup Name]:[Source Reference]],2,FALSE),"")</f>
        <v/>
      </c>
    </row>
    <row r="3279" spans="1:23" x14ac:dyDescent="0.3">
      <c r="A3279" t="s">
        <v>1846</v>
      </c>
      <c r="B3279" s="6" t="s">
        <v>1893</v>
      </c>
      <c r="C3279" s="5">
        <v>52</v>
      </c>
      <c r="D3279" t="s">
        <v>2105</v>
      </c>
      <c r="E3279">
        <v>3</v>
      </c>
      <c r="F3279">
        <v>10</v>
      </c>
      <c r="G3279">
        <v>0</v>
      </c>
      <c r="H3279">
        <v>1</v>
      </c>
      <c r="I3279">
        <v>0</v>
      </c>
      <c r="J3279" t="s">
        <v>2117</v>
      </c>
      <c r="K3279" s="2" t="s">
        <v>2117</v>
      </c>
      <c r="L3279" t="str">
        <f>VLOOKUP(A3279,Tables!$A$2:$B$218,2,FALSE)</f>
        <v>Truven</v>
      </c>
      <c r="O3279" s="8" t="s">
        <v>3149</v>
      </c>
      <c r="P3279" s="8"/>
      <c r="Q3279" t="str">
        <f t="shared" si="51"/>
        <v>Business Logic</v>
      </c>
      <c r="R3279"/>
      <c r="S3279"/>
      <c r="T3279" s="6" t="str">
        <f>IFERROR(VLOOKUP(T$1&amp;"."&amp;$A3279&amp;"."&amp;$B3279,Mappings[[Lookup Name]:[Source Reference]],2,FALSE),"")</f>
        <v/>
      </c>
      <c r="U3279" s="6" t="str">
        <f>IFERROR(VLOOKUP(U$1&amp;"."&amp;$A3279&amp;"."&amp;$B3279,Mappings[[Lookup Name]:[Source Reference]],2,FALSE),"")</f>
        <v/>
      </c>
      <c r="V3279" s="6" t="str">
        <f>IFERROR(VLOOKUP(V$1&amp;"."&amp;$A3279&amp;"."&amp;$B3279,Mappings[[Lookup Name]:[Source Reference]],2,FALSE),"")</f>
        <v/>
      </c>
      <c r="W3279" s="6" t="str">
        <f>IFERROR(VLOOKUP(W$1&amp;"."&amp;$A3279&amp;"."&amp;$B3279,Mappings[[Lookup Name]:[Source Reference]],2,FALSE),"")</f>
        <v/>
      </c>
    </row>
    <row r="3280" spans="1:23" x14ac:dyDescent="0.3">
      <c r="A3280" t="s">
        <v>1846</v>
      </c>
      <c r="B3280" s="6" t="s">
        <v>1894</v>
      </c>
      <c r="C3280" s="5">
        <v>53</v>
      </c>
      <c r="D3280" t="s">
        <v>2105</v>
      </c>
      <c r="E3280">
        <v>3</v>
      </c>
      <c r="F3280">
        <v>10</v>
      </c>
      <c r="G3280">
        <v>0</v>
      </c>
      <c r="H3280">
        <v>1</v>
      </c>
      <c r="I3280">
        <v>0</v>
      </c>
      <c r="J3280" t="s">
        <v>2117</v>
      </c>
      <c r="K3280" s="2" t="s">
        <v>2117</v>
      </c>
      <c r="L3280" t="str">
        <f>VLOOKUP(A3280,Tables!$A$2:$B$218,2,FALSE)</f>
        <v>Truven</v>
      </c>
      <c r="O3280" s="8" t="s">
        <v>3149</v>
      </c>
      <c r="P3280" s="8"/>
      <c r="Q3280" t="str">
        <f t="shared" si="51"/>
        <v>Business Logic</v>
      </c>
      <c r="R3280"/>
      <c r="S3280"/>
      <c r="T3280" s="6" t="str">
        <f>IFERROR(VLOOKUP(T$1&amp;"."&amp;$A3280&amp;"."&amp;$B3280,Mappings[[Lookup Name]:[Source Reference]],2,FALSE),"")</f>
        <v/>
      </c>
      <c r="U3280" s="6" t="str">
        <f>IFERROR(VLOOKUP(U$1&amp;"."&amp;$A3280&amp;"."&amp;$B3280,Mappings[[Lookup Name]:[Source Reference]],2,FALSE),"")</f>
        <v/>
      </c>
      <c r="V3280" s="6" t="str">
        <f>IFERROR(VLOOKUP(V$1&amp;"."&amp;$A3280&amp;"."&amp;$B3280,Mappings[[Lookup Name]:[Source Reference]],2,FALSE),"")</f>
        <v/>
      </c>
      <c r="W3280" s="6" t="str">
        <f>IFERROR(VLOOKUP(W$1&amp;"."&amp;$A3280&amp;"."&amp;$B3280,Mappings[[Lookup Name]:[Source Reference]],2,FALSE),"")</f>
        <v/>
      </c>
    </row>
    <row r="3281" spans="1:23" x14ac:dyDescent="0.3">
      <c r="A3281" t="s">
        <v>1846</v>
      </c>
      <c r="B3281" s="6" t="s">
        <v>1895</v>
      </c>
      <c r="C3281" s="5">
        <v>54</v>
      </c>
      <c r="D3281" t="s">
        <v>2102</v>
      </c>
      <c r="E3281">
        <v>20</v>
      </c>
      <c r="F3281">
        <v>0</v>
      </c>
      <c r="G3281">
        <v>0</v>
      </c>
      <c r="H3281">
        <v>1</v>
      </c>
      <c r="I3281">
        <v>0</v>
      </c>
      <c r="J3281" t="s">
        <v>2117</v>
      </c>
      <c r="K3281" s="2" t="s">
        <v>2117</v>
      </c>
      <c r="L3281" t="str">
        <f>VLOOKUP(A3281,Tables!$A$2:$B$218,2,FALSE)</f>
        <v>Truven</v>
      </c>
      <c r="O3281" s="8" t="s">
        <v>3149</v>
      </c>
      <c r="P3281" s="8"/>
      <c r="Q3281" t="str">
        <f t="shared" si="51"/>
        <v>Business Logic</v>
      </c>
      <c r="R3281"/>
      <c r="S3281"/>
      <c r="T3281" s="6" t="str">
        <f>IFERROR(VLOOKUP(T$1&amp;"."&amp;$A3281&amp;"."&amp;$B3281,Mappings[[Lookup Name]:[Source Reference]],2,FALSE),"")</f>
        <v/>
      </c>
      <c r="U3281" s="6" t="str">
        <f>IFERROR(VLOOKUP(U$1&amp;"."&amp;$A3281&amp;"."&amp;$B3281,Mappings[[Lookup Name]:[Source Reference]],2,FALSE),"")</f>
        <v/>
      </c>
      <c r="V3281" s="6" t="str">
        <f>IFERROR(VLOOKUP(V$1&amp;"."&amp;$A3281&amp;"."&amp;$B3281,Mappings[[Lookup Name]:[Source Reference]],2,FALSE),"")</f>
        <v/>
      </c>
      <c r="W3281" s="6" t="str">
        <f>IFERROR(VLOOKUP(W$1&amp;"."&amp;$A3281&amp;"."&amp;$B3281,Mappings[[Lookup Name]:[Source Reference]],2,FALSE),"")</f>
        <v/>
      </c>
    </row>
    <row r="3282" spans="1:23" x14ac:dyDescent="0.3">
      <c r="A3282" t="s">
        <v>1846</v>
      </c>
      <c r="B3282" s="6" t="s">
        <v>1896</v>
      </c>
      <c r="C3282" s="5">
        <v>55</v>
      </c>
      <c r="D3282" t="s">
        <v>2105</v>
      </c>
      <c r="E3282">
        <v>3</v>
      </c>
      <c r="F3282">
        <v>10</v>
      </c>
      <c r="G3282">
        <v>0</v>
      </c>
      <c r="H3282">
        <v>1</v>
      </c>
      <c r="I3282">
        <v>0</v>
      </c>
      <c r="J3282" t="s">
        <v>2117</v>
      </c>
      <c r="K3282" s="2" t="s">
        <v>2117</v>
      </c>
      <c r="L3282" t="str">
        <f>VLOOKUP(A3282,Tables!$A$2:$B$218,2,FALSE)</f>
        <v>Truven</v>
      </c>
      <c r="O3282" s="8" t="s">
        <v>3149</v>
      </c>
      <c r="P3282" s="8"/>
      <c r="Q3282" t="str">
        <f t="shared" si="51"/>
        <v>Business Logic</v>
      </c>
      <c r="R3282"/>
      <c r="S3282"/>
      <c r="T3282" s="6" t="str">
        <f>IFERROR(VLOOKUP(T$1&amp;"."&amp;$A3282&amp;"."&amp;$B3282,Mappings[[Lookup Name]:[Source Reference]],2,FALSE),"")</f>
        <v/>
      </c>
      <c r="U3282" s="6" t="str">
        <f>IFERROR(VLOOKUP(U$1&amp;"."&amp;$A3282&amp;"."&amp;$B3282,Mappings[[Lookup Name]:[Source Reference]],2,FALSE),"")</f>
        <v/>
      </c>
      <c r="V3282" s="6" t="str">
        <f>IFERROR(VLOOKUP(V$1&amp;"."&amp;$A3282&amp;"."&amp;$B3282,Mappings[[Lookup Name]:[Source Reference]],2,FALSE),"")</f>
        <v/>
      </c>
      <c r="W3282" s="6" t="str">
        <f>IFERROR(VLOOKUP(W$1&amp;"."&amp;$A3282&amp;"."&amp;$B3282,Mappings[[Lookup Name]:[Source Reference]],2,FALSE),"")</f>
        <v/>
      </c>
    </row>
    <row r="3283" spans="1:23" x14ac:dyDescent="0.3">
      <c r="A3283" t="s">
        <v>1846</v>
      </c>
      <c r="B3283" s="6" t="s">
        <v>1897</v>
      </c>
      <c r="C3283" s="5">
        <v>56</v>
      </c>
      <c r="D3283" t="s">
        <v>2102</v>
      </c>
      <c r="E3283">
        <v>255</v>
      </c>
      <c r="F3283">
        <v>0</v>
      </c>
      <c r="G3283">
        <v>0</v>
      </c>
      <c r="H3283">
        <v>1</v>
      </c>
      <c r="I3283">
        <v>0</v>
      </c>
      <c r="J3283" t="s">
        <v>2117</v>
      </c>
      <c r="K3283" s="2" t="s">
        <v>2117</v>
      </c>
      <c r="L3283" t="str">
        <f>VLOOKUP(A3283,Tables!$A$2:$B$218,2,FALSE)</f>
        <v>Truven</v>
      </c>
      <c r="O3283" s="8" t="s">
        <v>3149</v>
      </c>
      <c r="P3283" s="8"/>
      <c r="Q3283" t="str">
        <f t="shared" si="51"/>
        <v>Business Logic</v>
      </c>
      <c r="R3283"/>
      <c r="S3283"/>
      <c r="T3283" s="6" t="str">
        <f>IFERROR(VLOOKUP(T$1&amp;"."&amp;$A3283&amp;"."&amp;$B3283,Mappings[[Lookup Name]:[Source Reference]],2,FALSE),"")</f>
        <v/>
      </c>
      <c r="U3283" s="6" t="str">
        <f>IFERROR(VLOOKUP(U$1&amp;"."&amp;$A3283&amp;"."&amp;$B3283,Mappings[[Lookup Name]:[Source Reference]],2,FALSE),"")</f>
        <v/>
      </c>
      <c r="V3283" s="6" t="str">
        <f>IFERROR(VLOOKUP(V$1&amp;"."&amp;$A3283&amp;"."&amp;$B3283,Mappings[[Lookup Name]:[Source Reference]],2,FALSE),"")</f>
        <v/>
      </c>
      <c r="W3283" s="6" t="str">
        <f>IFERROR(VLOOKUP(W$1&amp;"."&amp;$A3283&amp;"."&amp;$B3283,Mappings[[Lookup Name]:[Source Reference]],2,FALSE),"")</f>
        <v/>
      </c>
    </row>
    <row r="3284" spans="1:23" x14ac:dyDescent="0.3">
      <c r="A3284" t="s">
        <v>1846</v>
      </c>
      <c r="B3284" s="6" t="s">
        <v>1898</v>
      </c>
      <c r="C3284" s="5">
        <v>57</v>
      </c>
      <c r="D3284" t="s">
        <v>2102</v>
      </c>
      <c r="E3284">
        <v>4000</v>
      </c>
      <c r="F3284">
        <v>0</v>
      </c>
      <c r="G3284">
        <v>0</v>
      </c>
      <c r="H3284">
        <v>1</v>
      </c>
      <c r="I3284">
        <v>0</v>
      </c>
      <c r="J3284" t="s">
        <v>2117</v>
      </c>
      <c r="K3284" s="2" t="s">
        <v>2117</v>
      </c>
      <c r="L3284" t="str">
        <f>VLOOKUP(A3284,Tables!$A$2:$B$218,2,FALSE)</f>
        <v>Truven</v>
      </c>
      <c r="O3284" s="8" t="s">
        <v>3149</v>
      </c>
      <c r="P3284" s="8"/>
      <c r="Q3284" t="str">
        <f t="shared" si="51"/>
        <v>Business Logic</v>
      </c>
      <c r="R3284"/>
      <c r="S3284"/>
      <c r="T3284" s="6" t="str">
        <f>IFERROR(VLOOKUP(T$1&amp;"."&amp;$A3284&amp;"."&amp;$B3284,Mappings[[Lookup Name]:[Source Reference]],2,FALSE),"")</f>
        <v/>
      </c>
      <c r="U3284" s="6" t="str">
        <f>IFERROR(VLOOKUP(U$1&amp;"."&amp;$A3284&amp;"."&amp;$B3284,Mappings[[Lookup Name]:[Source Reference]],2,FALSE),"")</f>
        <v/>
      </c>
      <c r="V3284" s="6" t="str">
        <f>IFERROR(VLOOKUP(V$1&amp;"."&amp;$A3284&amp;"."&amp;$B3284,Mappings[[Lookup Name]:[Source Reference]],2,FALSE),"")</f>
        <v/>
      </c>
      <c r="W3284" s="6" t="str">
        <f>IFERROR(VLOOKUP(W$1&amp;"."&amp;$A3284&amp;"."&amp;$B3284,Mappings[[Lookup Name]:[Source Reference]],2,FALSE),"")</f>
        <v/>
      </c>
    </row>
    <row r="3285" spans="1:23" x14ac:dyDescent="0.3">
      <c r="A3285" t="s">
        <v>1846</v>
      </c>
      <c r="B3285" s="6" t="s">
        <v>1899</v>
      </c>
      <c r="C3285" s="5">
        <v>58</v>
      </c>
      <c r="D3285" t="s">
        <v>2101</v>
      </c>
      <c r="E3285">
        <v>1</v>
      </c>
      <c r="F3285">
        <v>0</v>
      </c>
      <c r="G3285">
        <v>0</v>
      </c>
      <c r="H3285">
        <v>1</v>
      </c>
      <c r="I3285">
        <v>0</v>
      </c>
      <c r="J3285" t="s">
        <v>2117</v>
      </c>
      <c r="K3285" s="2" t="s">
        <v>2117</v>
      </c>
      <c r="L3285" t="str">
        <f>VLOOKUP(A3285,Tables!$A$2:$B$218,2,FALSE)</f>
        <v>Truven</v>
      </c>
      <c r="O3285" s="8" t="s">
        <v>3149</v>
      </c>
      <c r="P3285" s="8"/>
      <c r="Q3285" t="str">
        <f t="shared" si="51"/>
        <v>Business Logic</v>
      </c>
      <c r="R3285"/>
      <c r="S3285"/>
      <c r="T3285" s="6" t="str">
        <f>IFERROR(VLOOKUP(T$1&amp;"."&amp;$A3285&amp;"."&amp;$B3285,Mappings[[Lookup Name]:[Source Reference]],2,FALSE),"")</f>
        <v/>
      </c>
      <c r="U3285" s="6" t="str">
        <f>IFERROR(VLOOKUP(U$1&amp;"."&amp;$A3285&amp;"."&amp;$B3285,Mappings[[Lookup Name]:[Source Reference]],2,FALSE),"")</f>
        <v/>
      </c>
      <c r="V3285" s="6" t="str">
        <f>IFERROR(VLOOKUP(V$1&amp;"."&amp;$A3285&amp;"."&amp;$B3285,Mappings[[Lookup Name]:[Source Reference]],2,FALSE),"")</f>
        <v/>
      </c>
      <c r="W3285" s="6" t="str">
        <f>IFERROR(VLOOKUP(W$1&amp;"."&amp;$A3285&amp;"."&amp;$B3285,Mappings[[Lookup Name]:[Source Reference]],2,FALSE),"")</f>
        <v/>
      </c>
    </row>
    <row r="3286" spans="1:23" x14ac:dyDescent="0.3">
      <c r="A3286" t="s">
        <v>1846</v>
      </c>
      <c r="B3286" s="6" t="s">
        <v>1900</v>
      </c>
      <c r="C3286" s="5">
        <v>59</v>
      </c>
      <c r="D3286" t="s">
        <v>2099</v>
      </c>
      <c r="E3286">
        <v>4</v>
      </c>
      <c r="F3286">
        <v>10</v>
      </c>
      <c r="G3286">
        <v>0</v>
      </c>
      <c r="H3286">
        <v>1</v>
      </c>
      <c r="I3286">
        <v>0</v>
      </c>
      <c r="J3286" t="s">
        <v>2117</v>
      </c>
      <c r="K3286" s="2" t="s">
        <v>2117</v>
      </c>
      <c r="L3286" t="str">
        <f>VLOOKUP(A3286,Tables!$A$2:$B$218,2,FALSE)</f>
        <v>Truven</v>
      </c>
      <c r="O3286" s="8" t="s">
        <v>3149</v>
      </c>
      <c r="P3286" s="8"/>
      <c r="Q3286" t="str">
        <f t="shared" si="51"/>
        <v>Business Logic</v>
      </c>
      <c r="R3286"/>
      <c r="S3286"/>
      <c r="T3286" s="6" t="str">
        <f>IFERROR(VLOOKUP(T$1&amp;"."&amp;$A3286&amp;"."&amp;$B3286,Mappings[[Lookup Name]:[Source Reference]],2,FALSE),"")</f>
        <v/>
      </c>
      <c r="U3286" s="6" t="str">
        <f>IFERROR(VLOOKUP(U$1&amp;"."&amp;$A3286&amp;"."&amp;$B3286,Mappings[[Lookup Name]:[Source Reference]],2,FALSE),"")</f>
        <v/>
      </c>
      <c r="V3286" s="6" t="str">
        <f>IFERROR(VLOOKUP(V$1&amp;"."&amp;$A3286&amp;"."&amp;$B3286,Mappings[[Lookup Name]:[Source Reference]],2,FALSE),"")</f>
        <v/>
      </c>
      <c r="W3286" s="6" t="str">
        <f>IFERROR(VLOOKUP(W$1&amp;"."&amp;$A3286&amp;"."&amp;$B3286,Mappings[[Lookup Name]:[Source Reference]],2,FALSE),"")</f>
        <v/>
      </c>
    </row>
    <row r="3287" spans="1:23" x14ac:dyDescent="0.3">
      <c r="A3287" t="s">
        <v>1846</v>
      </c>
      <c r="B3287" s="6" t="s">
        <v>863</v>
      </c>
      <c r="C3287" s="5">
        <v>60</v>
      </c>
      <c r="D3287" t="s">
        <v>2099</v>
      </c>
      <c r="E3287">
        <v>4</v>
      </c>
      <c r="F3287">
        <v>10</v>
      </c>
      <c r="G3287">
        <v>0</v>
      </c>
      <c r="H3287">
        <v>1</v>
      </c>
      <c r="I3287">
        <v>0</v>
      </c>
      <c r="J3287" t="s">
        <v>2117</v>
      </c>
      <c r="K3287" s="2" t="s">
        <v>2117</v>
      </c>
      <c r="L3287" t="str">
        <f>VLOOKUP(A3287,Tables!$A$2:$B$218,2,FALSE)</f>
        <v>Truven</v>
      </c>
      <c r="O3287" s="8" t="s">
        <v>3149</v>
      </c>
      <c r="P3287" s="8"/>
      <c r="Q3287" t="str">
        <f t="shared" si="51"/>
        <v>Business Logic</v>
      </c>
      <c r="R3287"/>
      <c r="S3287"/>
      <c r="T3287" s="6" t="str">
        <f>IFERROR(VLOOKUP(T$1&amp;"."&amp;$A3287&amp;"."&amp;$B3287,Mappings[[Lookup Name]:[Source Reference]],2,FALSE),"")</f>
        <v/>
      </c>
      <c r="U3287" s="6" t="str">
        <f>IFERROR(VLOOKUP(U$1&amp;"."&amp;$A3287&amp;"."&amp;$B3287,Mappings[[Lookup Name]:[Source Reference]],2,FALSE),"")</f>
        <v/>
      </c>
      <c r="V3287" s="6" t="str">
        <f>IFERROR(VLOOKUP(V$1&amp;"."&amp;$A3287&amp;"."&amp;$B3287,Mappings[[Lookup Name]:[Source Reference]],2,FALSE),"")</f>
        <v/>
      </c>
      <c r="W3287" s="6" t="str">
        <f>IFERROR(VLOOKUP(W$1&amp;"."&amp;$A3287&amp;"."&amp;$B3287,Mappings[[Lookup Name]:[Source Reference]],2,FALSE),"")</f>
        <v/>
      </c>
    </row>
    <row r="3288" spans="1:23" x14ac:dyDescent="0.3">
      <c r="A3288" t="s">
        <v>1846</v>
      </c>
      <c r="B3288" s="6" t="s">
        <v>16</v>
      </c>
      <c r="C3288" s="5">
        <v>61</v>
      </c>
      <c r="D3288" t="s">
        <v>2099</v>
      </c>
      <c r="E3288">
        <v>4</v>
      </c>
      <c r="F3288">
        <v>10</v>
      </c>
      <c r="G3288">
        <v>0</v>
      </c>
      <c r="H3288">
        <v>0</v>
      </c>
      <c r="I3288">
        <v>0</v>
      </c>
      <c r="J3288" t="s">
        <v>2117</v>
      </c>
      <c r="K3288" s="2" t="s">
        <v>2117</v>
      </c>
      <c r="L3288" t="str">
        <f>VLOOKUP(A3288,Tables!$A$2:$B$218,2,FALSE)</f>
        <v>Truven</v>
      </c>
      <c r="O3288" s="8" t="s">
        <v>3149</v>
      </c>
      <c r="P3288" s="8"/>
      <c r="Q3288" t="str">
        <f t="shared" si="51"/>
        <v>ETL Audit Process</v>
      </c>
      <c r="R3288"/>
      <c r="S3288"/>
      <c r="T3288" s="6" t="str">
        <f>IFERROR(VLOOKUP(T$1&amp;"."&amp;$A3288&amp;"."&amp;$B3288,Mappings[[Lookup Name]:[Source Reference]],2,FALSE),"")</f>
        <v/>
      </c>
      <c r="U3288" s="6" t="str">
        <f>IFERROR(VLOOKUP(U$1&amp;"."&amp;$A3288&amp;"."&amp;$B3288,Mappings[[Lookup Name]:[Source Reference]],2,FALSE),"")</f>
        <v/>
      </c>
      <c r="V3288" s="6" t="str">
        <f>IFERROR(VLOOKUP(V$1&amp;"."&amp;$A3288&amp;"."&amp;$B3288,Mappings[[Lookup Name]:[Source Reference]],2,FALSE),"")</f>
        <v/>
      </c>
      <c r="W3288" s="6" t="str">
        <f>IFERROR(VLOOKUP(W$1&amp;"."&amp;$A3288&amp;"."&amp;$B3288,Mappings[[Lookup Name]:[Source Reference]],2,FALSE),"")</f>
        <v/>
      </c>
    </row>
    <row r="3289" spans="1:23" x14ac:dyDescent="0.3">
      <c r="A3289" t="s">
        <v>1846</v>
      </c>
      <c r="B3289" s="6" t="s">
        <v>17</v>
      </c>
      <c r="C3289" s="5">
        <v>62</v>
      </c>
      <c r="D3289" t="s">
        <v>2099</v>
      </c>
      <c r="E3289">
        <v>4</v>
      </c>
      <c r="F3289">
        <v>10</v>
      </c>
      <c r="G3289">
        <v>0</v>
      </c>
      <c r="H3289">
        <v>0</v>
      </c>
      <c r="I3289">
        <v>0</v>
      </c>
      <c r="J3289" t="s">
        <v>2117</v>
      </c>
      <c r="K3289" s="2" t="s">
        <v>2117</v>
      </c>
      <c r="L3289" t="str">
        <f>VLOOKUP(A3289,Tables!$A$2:$B$218,2,FALSE)</f>
        <v>Truven</v>
      </c>
      <c r="O3289" s="8" t="s">
        <v>3149</v>
      </c>
      <c r="P3289" s="8"/>
      <c r="Q3289" t="str">
        <f t="shared" si="51"/>
        <v>ETL Audit Process</v>
      </c>
      <c r="R3289"/>
      <c r="S3289"/>
      <c r="T3289" s="6" t="str">
        <f>IFERROR(VLOOKUP(T$1&amp;"."&amp;$A3289&amp;"."&amp;$B3289,Mappings[[Lookup Name]:[Source Reference]],2,FALSE),"")</f>
        <v/>
      </c>
      <c r="U3289" s="6" t="str">
        <f>IFERROR(VLOOKUP(U$1&amp;"."&amp;$A3289&amp;"."&amp;$B3289,Mappings[[Lookup Name]:[Source Reference]],2,FALSE),"")</f>
        <v/>
      </c>
      <c r="V3289" s="6" t="str">
        <f>IFERROR(VLOOKUP(V$1&amp;"."&amp;$A3289&amp;"."&amp;$B3289,Mappings[[Lookup Name]:[Source Reference]],2,FALSE),"")</f>
        <v/>
      </c>
      <c r="W3289" s="6" t="str">
        <f>IFERROR(VLOOKUP(W$1&amp;"."&amp;$A3289&amp;"."&amp;$B3289,Mappings[[Lookup Name]:[Source Reference]],2,FALSE),"")</f>
        <v/>
      </c>
    </row>
    <row r="3290" spans="1:23" x14ac:dyDescent="0.3">
      <c r="A3290" t="s">
        <v>1846</v>
      </c>
      <c r="B3290" s="6" t="s">
        <v>18</v>
      </c>
      <c r="C3290" s="5">
        <v>63</v>
      </c>
      <c r="D3290" t="s">
        <v>2099</v>
      </c>
      <c r="E3290">
        <v>4</v>
      </c>
      <c r="F3290">
        <v>10</v>
      </c>
      <c r="G3290">
        <v>0</v>
      </c>
      <c r="H3290">
        <v>0</v>
      </c>
      <c r="I3290">
        <v>0</v>
      </c>
      <c r="J3290" t="s">
        <v>2117</v>
      </c>
      <c r="K3290" s="2" t="s">
        <v>2117</v>
      </c>
      <c r="L3290" t="str">
        <f>VLOOKUP(A3290,Tables!$A$2:$B$218,2,FALSE)</f>
        <v>Truven</v>
      </c>
      <c r="O3290" s="8" t="s">
        <v>3149</v>
      </c>
      <c r="P3290" s="8"/>
      <c r="Q3290" t="str">
        <f t="shared" si="51"/>
        <v>Link to Source System</v>
      </c>
      <c r="R3290"/>
      <c r="S3290"/>
      <c r="T3290" s="6" t="str">
        <f>IFERROR(VLOOKUP(T$1&amp;"."&amp;$A3290&amp;"."&amp;$B3290,Mappings[[Lookup Name]:[Source Reference]],2,FALSE),"")</f>
        <v/>
      </c>
      <c r="U3290" s="6" t="str">
        <f>IFERROR(VLOOKUP(U$1&amp;"."&amp;$A3290&amp;"."&amp;$B3290,Mappings[[Lookup Name]:[Source Reference]],2,FALSE),"")</f>
        <v/>
      </c>
      <c r="V3290" s="6" t="str">
        <f>IFERROR(VLOOKUP(V$1&amp;"."&amp;$A3290&amp;"."&amp;$B3290,Mappings[[Lookup Name]:[Source Reference]],2,FALSE),"")</f>
        <v/>
      </c>
      <c r="W3290" s="6" t="str">
        <f>IFERROR(VLOOKUP(W$1&amp;"."&amp;$A3290&amp;"."&amp;$B3290,Mappings[[Lookup Name]:[Source Reference]],2,FALSE),"")</f>
        <v/>
      </c>
    </row>
    <row r="3291" spans="1:23" x14ac:dyDescent="0.3">
      <c r="A3291" t="s">
        <v>1846</v>
      </c>
      <c r="B3291" s="6" t="s">
        <v>12</v>
      </c>
      <c r="C3291" s="5">
        <v>64</v>
      </c>
      <c r="D3291" t="s">
        <v>2102</v>
      </c>
      <c r="E3291">
        <v>120</v>
      </c>
      <c r="F3291">
        <v>0</v>
      </c>
      <c r="G3291">
        <v>0</v>
      </c>
      <c r="H3291">
        <v>0</v>
      </c>
      <c r="I3291">
        <v>0</v>
      </c>
      <c r="J3291" t="s">
        <v>2117</v>
      </c>
      <c r="K3291" s="2" t="s">
        <v>2117</v>
      </c>
      <c r="L3291" t="str">
        <f>VLOOKUP(A3291,Tables!$A$2:$B$218,2,FALSE)</f>
        <v>Truven</v>
      </c>
      <c r="O3291" s="8" t="s">
        <v>3149</v>
      </c>
      <c r="P3291" s="8"/>
      <c r="Q3291" t="str">
        <f t="shared" si="51"/>
        <v>ETL Audit Process</v>
      </c>
      <c r="R3291"/>
      <c r="S3291"/>
      <c r="T3291" s="6" t="str">
        <f>IFERROR(VLOOKUP(T$1&amp;"."&amp;$A3291&amp;"."&amp;$B3291,Mappings[[Lookup Name]:[Source Reference]],2,FALSE),"")</f>
        <v/>
      </c>
      <c r="U3291" s="6" t="str">
        <f>IFERROR(VLOOKUP(U$1&amp;"."&amp;$A3291&amp;"."&amp;$B3291,Mappings[[Lookup Name]:[Source Reference]],2,FALSE),"")</f>
        <v/>
      </c>
      <c r="V3291" s="6" t="str">
        <f>IFERROR(VLOOKUP(V$1&amp;"."&amp;$A3291&amp;"."&amp;$B3291,Mappings[[Lookup Name]:[Source Reference]],2,FALSE),"")</f>
        <v/>
      </c>
      <c r="W3291" s="6" t="str">
        <f>IFERROR(VLOOKUP(W$1&amp;"."&amp;$A3291&amp;"."&amp;$B3291,Mappings[[Lookup Name]:[Source Reference]],2,FALSE),"")</f>
        <v/>
      </c>
    </row>
    <row r="3292" spans="1:23" x14ac:dyDescent="0.3">
      <c r="A3292" t="s">
        <v>1846</v>
      </c>
      <c r="B3292" s="6" t="s">
        <v>13</v>
      </c>
      <c r="C3292" s="5">
        <v>65</v>
      </c>
      <c r="D3292" t="s">
        <v>2098</v>
      </c>
      <c r="E3292">
        <v>8</v>
      </c>
      <c r="F3292">
        <v>23</v>
      </c>
      <c r="G3292">
        <v>3</v>
      </c>
      <c r="H3292">
        <v>0</v>
      </c>
      <c r="I3292">
        <v>0</v>
      </c>
      <c r="J3292" t="s">
        <v>2117</v>
      </c>
      <c r="K3292" s="2" t="s">
        <v>2117</v>
      </c>
      <c r="L3292" t="str">
        <f>VLOOKUP(A3292,Tables!$A$2:$B$218,2,FALSE)</f>
        <v>Truven</v>
      </c>
      <c r="O3292" s="8" t="s">
        <v>3149</v>
      </c>
      <c r="P3292" s="8"/>
      <c r="Q3292" t="str">
        <f t="shared" si="51"/>
        <v>ETL Audit Process</v>
      </c>
      <c r="R3292"/>
      <c r="S3292"/>
      <c r="T3292" s="6" t="str">
        <f>IFERROR(VLOOKUP(T$1&amp;"."&amp;$A3292&amp;"."&amp;$B3292,Mappings[[Lookup Name]:[Source Reference]],2,FALSE),"")</f>
        <v/>
      </c>
      <c r="U3292" s="6" t="str">
        <f>IFERROR(VLOOKUP(U$1&amp;"."&amp;$A3292&amp;"."&amp;$B3292,Mappings[[Lookup Name]:[Source Reference]],2,FALSE),"")</f>
        <v/>
      </c>
      <c r="V3292" s="6" t="str">
        <f>IFERROR(VLOOKUP(V$1&amp;"."&amp;$A3292&amp;"."&amp;$B3292,Mappings[[Lookup Name]:[Source Reference]],2,FALSE),"")</f>
        <v/>
      </c>
      <c r="W3292" s="6" t="str">
        <f>IFERROR(VLOOKUP(W$1&amp;"."&amp;$A3292&amp;"."&amp;$B3292,Mappings[[Lookup Name]:[Source Reference]],2,FALSE),"")</f>
        <v/>
      </c>
    </row>
    <row r="3293" spans="1:23" x14ac:dyDescent="0.3">
      <c r="A3293" t="s">
        <v>1846</v>
      </c>
      <c r="B3293" s="6" t="s">
        <v>14</v>
      </c>
      <c r="C3293" s="5">
        <v>66</v>
      </c>
      <c r="D3293" t="s">
        <v>2098</v>
      </c>
      <c r="E3293">
        <v>8</v>
      </c>
      <c r="F3293">
        <v>23</v>
      </c>
      <c r="G3293">
        <v>3</v>
      </c>
      <c r="H3293">
        <v>0</v>
      </c>
      <c r="I3293">
        <v>0</v>
      </c>
      <c r="J3293" t="s">
        <v>2117</v>
      </c>
      <c r="K3293" s="2" t="s">
        <v>2117</v>
      </c>
      <c r="L3293" t="str">
        <f>VLOOKUP(A3293,Tables!$A$2:$B$218,2,FALSE)</f>
        <v>Truven</v>
      </c>
      <c r="O3293" s="8" t="s">
        <v>3149</v>
      </c>
      <c r="P3293" s="8"/>
      <c r="Q3293" t="str">
        <f t="shared" si="51"/>
        <v>ETL Audit Process</v>
      </c>
      <c r="R3293"/>
      <c r="S3293"/>
      <c r="T3293" s="6" t="str">
        <f>IFERROR(VLOOKUP(T$1&amp;"."&amp;$A3293&amp;"."&amp;$B3293,Mappings[[Lookup Name]:[Source Reference]],2,FALSE),"")</f>
        <v/>
      </c>
      <c r="U3293" s="6" t="str">
        <f>IFERROR(VLOOKUP(U$1&amp;"."&amp;$A3293&amp;"."&amp;$B3293,Mappings[[Lookup Name]:[Source Reference]],2,FALSE),"")</f>
        <v/>
      </c>
      <c r="V3293" s="6" t="str">
        <f>IFERROR(VLOOKUP(V$1&amp;"."&amp;$A3293&amp;"."&amp;$B3293,Mappings[[Lookup Name]:[Source Reference]],2,FALSE),"")</f>
        <v/>
      </c>
      <c r="W3293" s="6" t="str">
        <f>IFERROR(VLOOKUP(W$1&amp;"."&amp;$A3293&amp;"."&amp;$B3293,Mappings[[Lookup Name]:[Source Reference]],2,FALSE),"")</f>
        <v/>
      </c>
    </row>
    <row r="3294" spans="1:23" x14ac:dyDescent="0.3">
      <c r="A3294" t="s">
        <v>1846</v>
      </c>
      <c r="B3294" s="6" t="s">
        <v>15</v>
      </c>
      <c r="C3294" s="5">
        <v>67</v>
      </c>
      <c r="D3294" t="s">
        <v>2102</v>
      </c>
      <c r="E3294">
        <v>120</v>
      </c>
      <c r="F3294">
        <v>0</v>
      </c>
      <c r="G3294">
        <v>0</v>
      </c>
      <c r="H3294">
        <v>0</v>
      </c>
      <c r="I3294">
        <v>0</v>
      </c>
      <c r="J3294" t="s">
        <v>2117</v>
      </c>
      <c r="K3294" s="2" t="s">
        <v>2117</v>
      </c>
      <c r="L3294" t="str">
        <f>VLOOKUP(A3294,Tables!$A$2:$B$218,2,FALSE)</f>
        <v>Truven</v>
      </c>
      <c r="O3294" s="8" t="s">
        <v>3149</v>
      </c>
      <c r="P3294" s="8"/>
      <c r="Q3294" t="str">
        <f t="shared" si="51"/>
        <v>ETL Audit Process</v>
      </c>
      <c r="R3294"/>
      <c r="S3294"/>
      <c r="T3294" s="6" t="str">
        <f>IFERROR(VLOOKUP(T$1&amp;"."&amp;$A3294&amp;"."&amp;$B3294,Mappings[[Lookup Name]:[Source Reference]],2,FALSE),"")</f>
        <v/>
      </c>
      <c r="U3294" s="6" t="str">
        <f>IFERROR(VLOOKUP(U$1&amp;"."&amp;$A3294&amp;"."&amp;$B3294,Mappings[[Lookup Name]:[Source Reference]],2,FALSE),"")</f>
        <v/>
      </c>
      <c r="V3294" s="6" t="str">
        <f>IFERROR(VLOOKUP(V$1&amp;"."&amp;$A3294&amp;"."&amp;$B3294,Mappings[[Lookup Name]:[Source Reference]],2,FALSE),"")</f>
        <v/>
      </c>
      <c r="W3294" s="6" t="str">
        <f>IFERROR(VLOOKUP(W$1&amp;"."&amp;$A3294&amp;"."&amp;$B3294,Mappings[[Lookup Name]:[Source Reference]],2,FALSE),"")</f>
        <v/>
      </c>
    </row>
    <row r="3295" spans="1:23" ht="31.2" x14ac:dyDescent="0.3">
      <c r="A3295" t="s">
        <v>1901</v>
      </c>
      <c r="B3295" s="6" t="s">
        <v>125</v>
      </c>
      <c r="C3295" s="5">
        <v>1</v>
      </c>
      <c r="D3295" t="s">
        <v>2099</v>
      </c>
      <c r="E3295">
        <v>4</v>
      </c>
      <c r="F3295">
        <v>10</v>
      </c>
      <c r="G3295">
        <v>0</v>
      </c>
      <c r="H3295">
        <v>1</v>
      </c>
      <c r="I3295">
        <v>0</v>
      </c>
      <c r="J3295" t="s">
        <v>2117</v>
      </c>
      <c r="K3295" s="2" t="s">
        <v>2364</v>
      </c>
      <c r="L3295" t="str">
        <f>VLOOKUP(A3295,Tables!$A$2:$B$218,2,FALSE)</f>
        <v>Truven</v>
      </c>
      <c r="O3295" s="8" t="s">
        <v>3149</v>
      </c>
      <c r="P3295" s="8"/>
      <c r="Q3295" t="str">
        <f t="shared" si="51"/>
        <v>System Generated</v>
      </c>
      <c r="R3295"/>
      <c r="S3295"/>
      <c r="T3295" s="6" t="str">
        <f>IFERROR(VLOOKUP(T$1&amp;"."&amp;$A3295&amp;"."&amp;$B3295,Mappings[[Lookup Name]:[Source Reference]],2,FALSE),"")</f>
        <v/>
      </c>
      <c r="U3295" s="6" t="str">
        <f>IFERROR(VLOOKUP(U$1&amp;"."&amp;$A3295&amp;"."&amp;$B3295,Mappings[[Lookup Name]:[Source Reference]],2,FALSE),"")</f>
        <v/>
      </c>
      <c r="V3295" s="6" t="str">
        <f>IFERROR(VLOOKUP(V$1&amp;"."&amp;$A3295&amp;"."&amp;$B3295,Mappings[[Lookup Name]:[Source Reference]],2,FALSE),"")</f>
        <v/>
      </c>
      <c r="W3295" s="6" t="str">
        <f>IFERROR(VLOOKUP(W$1&amp;"."&amp;$A3295&amp;"."&amp;$B3295,Mappings[[Lookup Name]:[Source Reference]],2,FALSE),"")</f>
        <v/>
      </c>
    </row>
    <row r="3296" spans="1:23" x14ac:dyDescent="0.3">
      <c r="A3296" t="s">
        <v>1901</v>
      </c>
      <c r="B3296" s="6" t="s">
        <v>1796</v>
      </c>
      <c r="C3296" s="5">
        <v>2</v>
      </c>
      <c r="D3296" t="s">
        <v>2105</v>
      </c>
      <c r="E3296">
        <v>3</v>
      </c>
      <c r="F3296">
        <v>10</v>
      </c>
      <c r="G3296">
        <v>0</v>
      </c>
      <c r="H3296">
        <v>1</v>
      </c>
      <c r="I3296">
        <v>0</v>
      </c>
      <c r="J3296" t="s">
        <v>2117</v>
      </c>
      <c r="K3296" s="2" t="s">
        <v>2117</v>
      </c>
      <c r="L3296" t="str">
        <f>VLOOKUP(A3296,Tables!$A$2:$B$218,2,FALSE)</f>
        <v>Truven</v>
      </c>
      <c r="O3296" s="8" t="s">
        <v>3149</v>
      </c>
      <c r="P3296" s="8"/>
      <c r="Q3296" t="str">
        <f t="shared" si="51"/>
        <v>Business Logic</v>
      </c>
      <c r="R3296"/>
      <c r="S3296"/>
      <c r="T3296" s="6" t="str">
        <f>IFERROR(VLOOKUP(T$1&amp;"."&amp;$A3296&amp;"."&amp;$B3296,Mappings[[Lookup Name]:[Source Reference]],2,FALSE),"")</f>
        <v/>
      </c>
      <c r="U3296" s="6" t="str">
        <f>IFERROR(VLOOKUP(U$1&amp;"."&amp;$A3296&amp;"."&amp;$B3296,Mappings[[Lookup Name]:[Source Reference]],2,FALSE),"")</f>
        <v/>
      </c>
      <c r="V3296" s="6" t="str">
        <f>IFERROR(VLOOKUP(V$1&amp;"."&amp;$A3296&amp;"."&amp;$B3296,Mappings[[Lookup Name]:[Source Reference]],2,FALSE),"")</f>
        <v/>
      </c>
      <c r="W3296" s="6" t="str">
        <f>IFERROR(VLOOKUP(W$1&amp;"."&amp;$A3296&amp;"."&amp;$B3296,Mappings[[Lookup Name]:[Source Reference]],2,FALSE),"")</f>
        <v/>
      </c>
    </row>
    <row r="3297" spans="1:23" x14ac:dyDescent="0.3">
      <c r="A3297" t="s">
        <v>1901</v>
      </c>
      <c r="B3297" s="6" t="s">
        <v>1902</v>
      </c>
      <c r="C3297" s="5">
        <v>3</v>
      </c>
      <c r="D3297" t="s">
        <v>2099</v>
      </c>
      <c r="E3297">
        <v>4</v>
      </c>
      <c r="F3297">
        <v>10</v>
      </c>
      <c r="G3297">
        <v>0</v>
      </c>
      <c r="H3297">
        <v>1</v>
      </c>
      <c r="I3297">
        <v>0</v>
      </c>
      <c r="J3297" t="s">
        <v>2117</v>
      </c>
      <c r="K3297" s="2" t="s">
        <v>2117</v>
      </c>
      <c r="L3297" t="str">
        <f>VLOOKUP(A3297,Tables!$A$2:$B$218,2,FALSE)</f>
        <v>Truven</v>
      </c>
      <c r="O3297" s="8" t="s">
        <v>3149</v>
      </c>
      <c r="P3297" s="8"/>
      <c r="Q3297" t="str">
        <f t="shared" si="51"/>
        <v>Business Logic</v>
      </c>
      <c r="R3297"/>
      <c r="S3297"/>
      <c r="T3297" s="6" t="str">
        <f>IFERROR(VLOOKUP(T$1&amp;"."&amp;$A3297&amp;"."&amp;$B3297,Mappings[[Lookup Name]:[Source Reference]],2,FALSE),"")</f>
        <v/>
      </c>
      <c r="U3297" s="6" t="str">
        <f>IFERROR(VLOOKUP(U$1&amp;"."&amp;$A3297&amp;"."&amp;$B3297,Mappings[[Lookup Name]:[Source Reference]],2,FALSE),"")</f>
        <v/>
      </c>
      <c r="V3297" s="6" t="str">
        <f>IFERROR(VLOOKUP(V$1&amp;"."&amp;$A3297&amp;"."&amp;$B3297,Mappings[[Lookup Name]:[Source Reference]],2,FALSE),"")</f>
        <v/>
      </c>
      <c r="W3297" s="6" t="str">
        <f>IFERROR(VLOOKUP(W$1&amp;"."&amp;$A3297&amp;"."&amp;$B3297,Mappings[[Lookup Name]:[Source Reference]],2,FALSE),"")</f>
        <v/>
      </c>
    </row>
    <row r="3298" spans="1:23" x14ac:dyDescent="0.3">
      <c r="A3298" t="s">
        <v>1901</v>
      </c>
      <c r="B3298" s="6" t="s">
        <v>1903</v>
      </c>
      <c r="C3298" s="5">
        <v>4</v>
      </c>
      <c r="D3298" t="s">
        <v>2099</v>
      </c>
      <c r="E3298">
        <v>4</v>
      </c>
      <c r="F3298">
        <v>10</v>
      </c>
      <c r="G3298">
        <v>0</v>
      </c>
      <c r="H3298">
        <v>1</v>
      </c>
      <c r="I3298">
        <v>0</v>
      </c>
      <c r="J3298" t="s">
        <v>2117</v>
      </c>
      <c r="K3298" s="2" t="s">
        <v>2117</v>
      </c>
      <c r="L3298" t="str">
        <f>VLOOKUP(A3298,Tables!$A$2:$B$218,2,FALSE)</f>
        <v>Truven</v>
      </c>
      <c r="O3298" s="8" t="s">
        <v>3149</v>
      </c>
      <c r="P3298" s="8"/>
      <c r="Q3298" t="str">
        <f t="shared" si="51"/>
        <v>Business Logic</v>
      </c>
      <c r="R3298"/>
      <c r="S3298"/>
      <c r="T3298" s="6" t="str">
        <f>IFERROR(VLOOKUP(T$1&amp;"."&amp;$A3298&amp;"."&amp;$B3298,Mappings[[Lookup Name]:[Source Reference]],2,FALSE),"")</f>
        <v/>
      </c>
      <c r="U3298" s="6" t="str">
        <f>IFERROR(VLOOKUP(U$1&amp;"."&amp;$A3298&amp;"."&amp;$B3298,Mappings[[Lookup Name]:[Source Reference]],2,FALSE),"")</f>
        <v/>
      </c>
      <c r="V3298" s="6" t="str">
        <f>IFERROR(VLOOKUP(V$1&amp;"."&amp;$A3298&amp;"."&amp;$B3298,Mappings[[Lookup Name]:[Source Reference]],2,FALSE),"")</f>
        <v/>
      </c>
      <c r="W3298" s="6" t="str">
        <f>IFERROR(VLOOKUP(W$1&amp;"."&amp;$A3298&amp;"."&amp;$B3298,Mappings[[Lookup Name]:[Source Reference]],2,FALSE),"")</f>
        <v/>
      </c>
    </row>
    <row r="3299" spans="1:23" x14ac:dyDescent="0.3">
      <c r="A3299" t="s">
        <v>1901</v>
      </c>
      <c r="B3299" s="6" t="s">
        <v>1904</v>
      </c>
      <c r="C3299" s="5">
        <v>5</v>
      </c>
      <c r="D3299" t="s">
        <v>2099</v>
      </c>
      <c r="E3299">
        <v>4</v>
      </c>
      <c r="F3299">
        <v>10</v>
      </c>
      <c r="G3299">
        <v>0</v>
      </c>
      <c r="H3299">
        <v>1</v>
      </c>
      <c r="I3299">
        <v>0</v>
      </c>
      <c r="J3299" t="s">
        <v>2117</v>
      </c>
      <c r="K3299" s="2" t="s">
        <v>2117</v>
      </c>
      <c r="L3299" t="str">
        <f>VLOOKUP(A3299,Tables!$A$2:$B$218,2,FALSE)</f>
        <v>Truven</v>
      </c>
      <c r="O3299" s="8" t="s">
        <v>3149</v>
      </c>
      <c r="P3299" s="8"/>
      <c r="Q3299" t="str">
        <f t="shared" si="51"/>
        <v>Business Logic</v>
      </c>
      <c r="R3299"/>
      <c r="S3299"/>
      <c r="T3299" s="6" t="str">
        <f>IFERROR(VLOOKUP(T$1&amp;"."&amp;$A3299&amp;"."&amp;$B3299,Mappings[[Lookup Name]:[Source Reference]],2,FALSE),"")</f>
        <v/>
      </c>
      <c r="U3299" s="6" t="str">
        <f>IFERROR(VLOOKUP(U$1&amp;"."&amp;$A3299&amp;"."&amp;$B3299,Mappings[[Lookup Name]:[Source Reference]],2,FALSE),"")</f>
        <v/>
      </c>
      <c r="V3299" s="6" t="str">
        <f>IFERROR(VLOOKUP(V$1&amp;"."&amp;$A3299&amp;"."&amp;$B3299,Mappings[[Lookup Name]:[Source Reference]],2,FALSE),"")</f>
        <v/>
      </c>
      <c r="W3299" s="6" t="str">
        <f>IFERROR(VLOOKUP(W$1&amp;"."&amp;$A3299&amp;"."&amp;$B3299,Mappings[[Lookup Name]:[Source Reference]],2,FALSE),"")</f>
        <v/>
      </c>
    </row>
    <row r="3300" spans="1:23" x14ac:dyDescent="0.3">
      <c r="A3300" t="s">
        <v>1901</v>
      </c>
      <c r="B3300" s="6" t="s">
        <v>1797</v>
      </c>
      <c r="C3300" s="5">
        <v>6</v>
      </c>
      <c r="D3300" t="s">
        <v>2105</v>
      </c>
      <c r="E3300">
        <v>3</v>
      </c>
      <c r="F3300">
        <v>10</v>
      </c>
      <c r="G3300">
        <v>0</v>
      </c>
      <c r="H3300">
        <v>1</v>
      </c>
      <c r="I3300">
        <v>0</v>
      </c>
      <c r="J3300" t="s">
        <v>2117</v>
      </c>
      <c r="K3300" s="2" t="s">
        <v>2117</v>
      </c>
      <c r="L3300" t="str">
        <f>VLOOKUP(A3300,Tables!$A$2:$B$218,2,FALSE)</f>
        <v>Truven</v>
      </c>
      <c r="O3300" s="8" t="s">
        <v>3149</v>
      </c>
      <c r="P3300" s="8"/>
      <c r="Q3300" t="str">
        <f t="shared" si="51"/>
        <v>Business Logic</v>
      </c>
      <c r="R3300"/>
      <c r="S3300"/>
      <c r="T3300" s="6" t="str">
        <f>IFERROR(VLOOKUP(T$1&amp;"."&amp;$A3300&amp;"."&amp;$B3300,Mappings[[Lookup Name]:[Source Reference]],2,FALSE),"")</f>
        <v/>
      </c>
      <c r="U3300" s="6" t="str">
        <f>IFERROR(VLOOKUP(U$1&amp;"."&amp;$A3300&amp;"."&amp;$B3300,Mappings[[Lookup Name]:[Source Reference]],2,FALSE),"")</f>
        <v/>
      </c>
      <c r="V3300" s="6" t="str">
        <f>IFERROR(VLOOKUP(V$1&amp;"."&amp;$A3300&amp;"."&amp;$B3300,Mappings[[Lookup Name]:[Source Reference]],2,FALSE),"")</f>
        <v/>
      </c>
      <c r="W3300" s="6" t="str">
        <f>IFERROR(VLOOKUP(W$1&amp;"."&amp;$A3300&amp;"."&amp;$B3300,Mappings[[Lookup Name]:[Source Reference]],2,FALSE),"")</f>
        <v/>
      </c>
    </row>
    <row r="3301" spans="1:23" x14ac:dyDescent="0.3">
      <c r="A3301" t="s">
        <v>1901</v>
      </c>
      <c r="B3301" s="6" t="s">
        <v>1798</v>
      </c>
      <c r="C3301" s="5">
        <v>7</v>
      </c>
      <c r="D3301" t="s">
        <v>2102</v>
      </c>
      <c r="E3301">
        <v>255</v>
      </c>
      <c r="F3301">
        <v>0</v>
      </c>
      <c r="G3301">
        <v>0</v>
      </c>
      <c r="H3301">
        <v>1</v>
      </c>
      <c r="I3301">
        <v>0</v>
      </c>
      <c r="J3301" t="s">
        <v>2117</v>
      </c>
      <c r="K3301" s="2" t="s">
        <v>2117</v>
      </c>
      <c r="L3301" t="str">
        <f>VLOOKUP(A3301,Tables!$A$2:$B$218,2,FALSE)</f>
        <v>Truven</v>
      </c>
      <c r="O3301" s="8" t="s">
        <v>3149</v>
      </c>
      <c r="P3301" s="8"/>
      <c r="Q3301" t="str">
        <f t="shared" si="51"/>
        <v>Business Logic</v>
      </c>
      <c r="R3301"/>
      <c r="S3301"/>
      <c r="T3301" s="6" t="str">
        <f>IFERROR(VLOOKUP(T$1&amp;"."&amp;$A3301&amp;"."&amp;$B3301,Mappings[[Lookup Name]:[Source Reference]],2,FALSE),"")</f>
        <v/>
      </c>
      <c r="U3301" s="6" t="str">
        <f>IFERROR(VLOOKUP(U$1&amp;"."&amp;$A3301&amp;"."&amp;$B3301,Mappings[[Lookup Name]:[Source Reference]],2,FALSE),"")</f>
        <v/>
      </c>
      <c r="V3301" s="6" t="str">
        <f>IFERROR(VLOOKUP(V$1&amp;"."&amp;$A3301&amp;"."&amp;$B3301,Mappings[[Lookup Name]:[Source Reference]],2,FALSE),"")</f>
        <v/>
      </c>
      <c r="W3301" s="6" t="str">
        <f>IFERROR(VLOOKUP(W$1&amp;"."&amp;$A3301&amp;"."&amp;$B3301,Mappings[[Lookup Name]:[Source Reference]],2,FALSE),"")</f>
        <v/>
      </c>
    </row>
    <row r="3302" spans="1:23" x14ac:dyDescent="0.3">
      <c r="A3302" t="s">
        <v>1901</v>
      </c>
      <c r="B3302" s="6" t="s">
        <v>1799</v>
      </c>
      <c r="C3302" s="5">
        <v>8</v>
      </c>
      <c r="D3302" t="s">
        <v>2102</v>
      </c>
      <c r="E3302">
        <v>32</v>
      </c>
      <c r="F3302">
        <v>0</v>
      </c>
      <c r="G3302">
        <v>0</v>
      </c>
      <c r="H3302">
        <v>1</v>
      </c>
      <c r="I3302">
        <v>0</v>
      </c>
      <c r="J3302" t="s">
        <v>2117</v>
      </c>
      <c r="K3302" s="2" t="s">
        <v>2117</v>
      </c>
      <c r="L3302" t="str">
        <f>VLOOKUP(A3302,Tables!$A$2:$B$218,2,FALSE)</f>
        <v>Truven</v>
      </c>
      <c r="O3302" s="8" t="s">
        <v>3149</v>
      </c>
      <c r="P3302" s="8"/>
      <c r="Q3302" t="str">
        <f t="shared" si="51"/>
        <v>Business Logic</v>
      </c>
      <c r="R3302"/>
      <c r="S3302"/>
      <c r="T3302" s="6" t="str">
        <f>IFERROR(VLOOKUP(T$1&amp;"."&amp;$A3302&amp;"."&amp;$B3302,Mappings[[Lookup Name]:[Source Reference]],2,FALSE),"")</f>
        <v/>
      </c>
      <c r="U3302" s="6" t="str">
        <f>IFERROR(VLOOKUP(U$1&amp;"."&amp;$A3302&amp;"."&amp;$B3302,Mappings[[Lookup Name]:[Source Reference]],2,FALSE),"")</f>
        <v/>
      </c>
      <c r="V3302" s="6" t="str">
        <f>IFERROR(VLOOKUP(V$1&amp;"."&amp;$A3302&amp;"."&amp;$B3302,Mappings[[Lookup Name]:[Source Reference]],2,FALSE),"")</f>
        <v/>
      </c>
      <c r="W3302" s="6" t="str">
        <f>IFERROR(VLOOKUP(W$1&amp;"."&amp;$A3302&amp;"."&amp;$B3302,Mappings[[Lookup Name]:[Source Reference]],2,FALSE),"")</f>
        <v/>
      </c>
    </row>
    <row r="3303" spans="1:23" x14ac:dyDescent="0.3">
      <c r="A3303" t="s">
        <v>1901</v>
      </c>
      <c r="B3303" s="6" t="s">
        <v>1905</v>
      </c>
      <c r="C3303" s="5">
        <v>9</v>
      </c>
      <c r="D3303" t="s">
        <v>2102</v>
      </c>
      <c r="E3303">
        <v>255</v>
      </c>
      <c r="F3303">
        <v>0</v>
      </c>
      <c r="G3303">
        <v>0</v>
      </c>
      <c r="H3303">
        <v>1</v>
      </c>
      <c r="I3303">
        <v>0</v>
      </c>
      <c r="J3303" t="s">
        <v>2117</v>
      </c>
      <c r="K3303" s="2" t="s">
        <v>2117</v>
      </c>
      <c r="L3303" t="str">
        <f>VLOOKUP(A3303,Tables!$A$2:$B$218,2,FALSE)</f>
        <v>Truven</v>
      </c>
      <c r="O3303" s="8" t="s">
        <v>3149</v>
      </c>
      <c r="P3303" s="8"/>
      <c r="Q3303" t="str">
        <f t="shared" si="51"/>
        <v>Business Logic</v>
      </c>
      <c r="R3303"/>
      <c r="S3303"/>
      <c r="T3303" s="6" t="str">
        <f>IFERROR(VLOOKUP(T$1&amp;"."&amp;$A3303&amp;"."&amp;$B3303,Mappings[[Lookup Name]:[Source Reference]],2,FALSE),"")</f>
        <v/>
      </c>
      <c r="U3303" s="6" t="str">
        <f>IFERROR(VLOOKUP(U$1&amp;"."&amp;$A3303&amp;"."&amp;$B3303,Mappings[[Lookup Name]:[Source Reference]],2,FALSE),"")</f>
        <v/>
      </c>
      <c r="V3303" s="6" t="str">
        <f>IFERROR(VLOOKUP(V$1&amp;"."&amp;$A3303&amp;"."&amp;$B3303,Mappings[[Lookup Name]:[Source Reference]],2,FALSE),"")</f>
        <v/>
      </c>
      <c r="W3303" s="6" t="str">
        <f>IFERROR(VLOOKUP(W$1&amp;"."&amp;$A3303&amp;"."&amp;$B3303,Mappings[[Lookup Name]:[Source Reference]],2,FALSE),"")</f>
        <v/>
      </c>
    </row>
    <row r="3304" spans="1:23" x14ac:dyDescent="0.3">
      <c r="A3304" t="s">
        <v>1901</v>
      </c>
      <c r="B3304" s="6" t="s">
        <v>1801</v>
      </c>
      <c r="C3304" s="5">
        <v>10</v>
      </c>
      <c r="D3304" t="s">
        <v>2102</v>
      </c>
      <c r="E3304">
        <v>255</v>
      </c>
      <c r="F3304">
        <v>0</v>
      </c>
      <c r="G3304">
        <v>0</v>
      </c>
      <c r="H3304">
        <v>1</v>
      </c>
      <c r="I3304">
        <v>0</v>
      </c>
      <c r="J3304" t="s">
        <v>2117</v>
      </c>
      <c r="K3304" s="2" t="s">
        <v>2117</v>
      </c>
      <c r="L3304" t="str">
        <f>VLOOKUP(A3304,Tables!$A$2:$B$218,2,FALSE)</f>
        <v>Truven</v>
      </c>
      <c r="O3304" s="8" t="s">
        <v>3149</v>
      </c>
      <c r="P3304" s="8"/>
      <c r="Q3304" t="str">
        <f t="shared" si="51"/>
        <v>Business Logic</v>
      </c>
      <c r="R3304"/>
      <c r="S3304"/>
      <c r="T3304" s="6" t="str">
        <f>IFERROR(VLOOKUP(T$1&amp;"."&amp;$A3304&amp;"."&amp;$B3304,Mappings[[Lookup Name]:[Source Reference]],2,FALSE),"")</f>
        <v/>
      </c>
      <c r="U3304" s="6" t="str">
        <f>IFERROR(VLOOKUP(U$1&amp;"."&amp;$A3304&amp;"."&amp;$B3304,Mappings[[Lookup Name]:[Source Reference]],2,FALSE),"")</f>
        <v/>
      </c>
      <c r="V3304" s="6" t="str">
        <f>IFERROR(VLOOKUP(V$1&amp;"."&amp;$A3304&amp;"."&amp;$B3304,Mappings[[Lookup Name]:[Source Reference]],2,FALSE),"")</f>
        <v/>
      </c>
      <c r="W3304" s="6" t="str">
        <f>IFERROR(VLOOKUP(W$1&amp;"."&amp;$A3304&amp;"."&amp;$B3304,Mappings[[Lookup Name]:[Source Reference]],2,FALSE),"")</f>
        <v/>
      </c>
    </row>
    <row r="3305" spans="1:23" x14ac:dyDescent="0.3">
      <c r="A3305" t="s">
        <v>1901</v>
      </c>
      <c r="B3305" s="6" t="s">
        <v>1906</v>
      </c>
      <c r="C3305" s="5">
        <v>11</v>
      </c>
      <c r="D3305" t="s">
        <v>2102</v>
      </c>
      <c r="E3305">
        <v>255</v>
      </c>
      <c r="F3305">
        <v>0</v>
      </c>
      <c r="G3305">
        <v>0</v>
      </c>
      <c r="H3305">
        <v>1</v>
      </c>
      <c r="I3305">
        <v>0</v>
      </c>
      <c r="J3305" t="s">
        <v>2117</v>
      </c>
      <c r="K3305" s="2" t="s">
        <v>2117</v>
      </c>
      <c r="L3305" t="str">
        <f>VLOOKUP(A3305,Tables!$A$2:$B$218,2,FALSE)</f>
        <v>Truven</v>
      </c>
      <c r="O3305" s="8" t="s">
        <v>3149</v>
      </c>
      <c r="P3305" s="8"/>
      <c r="Q3305" t="str">
        <f t="shared" si="51"/>
        <v>Business Logic</v>
      </c>
      <c r="R3305"/>
      <c r="S3305"/>
      <c r="T3305" s="6" t="str">
        <f>IFERROR(VLOOKUP(T$1&amp;"."&amp;$A3305&amp;"."&amp;$B3305,Mappings[[Lookup Name]:[Source Reference]],2,FALSE),"")</f>
        <v/>
      </c>
      <c r="U3305" s="6" t="str">
        <f>IFERROR(VLOOKUP(U$1&amp;"."&amp;$A3305&amp;"."&amp;$B3305,Mappings[[Lookup Name]:[Source Reference]],2,FALSE),"")</f>
        <v/>
      </c>
      <c r="V3305" s="6" t="str">
        <f>IFERROR(VLOOKUP(V$1&amp;"."&amp;$A3305&amp;"."&amp;$B3305,Mappings[[Lookup Name]:[Source Reference]],2,FALSE),"")</f>
        <v/>
      </c>
      <c r="W3305" s="6" t="str">
        <f>IFERROR(VLOOKUP(W$1&amp;"."&amp;$A3305&amp;"."&amp;$B3305,Mappings[[Lookup Name]:[Source Reference]],2,FALSE),"")</f>
        <v/>
      </c>
    </row>
    <row r="3306" spans="1:23" x14ac:dyDescent="0.3">
      <c r="A3306" t="s">
        <v>1901</v>
      </c>
      <c r="B3306" s="6" t="s">
        <v>1907</v>
      </c>
      <c r="C3306" s="5">
        <v>12</v>
      </c>
      <c r="D3306" t="s">
        <v>2102</v>
      </c>
      <c r="E3306">
        <v>255</v>
      </c>
      <c r="F3306">
        <v>0</v>
      </c>
      <c r="G3306">
        <v>0</v>
      </c>
      <c r="H3306">
        <v>1</v>
      </c>
      <c r="I3306">
        <v>0</v>
      </c>
      <c r="J3306" t="s">
        <v>2117</v>
      </c>
      <c r="K3306" s="2" t="s">
        <v>2117</v>
      </c>
      <c r="L3306" t="str">
        <f>VLOOKUP(A3306,Tables!$A$2:$B$218,2,FALSE)</f>
        <v>Truven</v>
      </c>
      <c r="O3306" s="8" t="s">
        <v>3149</v>
      </c>
      <c r="P3306" s="8"/>
      <c r="Q3306" t="str">
        <f t="shared" si="51"/>
        <v>Business Logic</v>
      </c>
      <c r="R3306"/>
      <c r="S3306"/>
      <c r="T3306" s="6" t="str">
        <f>IFERROR(VLOOKUP(T$1&amp;"."&amp;$A3306&amp;"."&amp;$B3306,Mappings[[Lookup Name]:[Source Reference]],2,FALSE),"")</f>
        <v/>
      </c>
      <c r="U3306" s="6" t="str">
        <f>IFERROR(VLOOKUP(U$1&amp;"."&amp;$A3306&amp;"."&amp;$B3306,Mappings[[Lookup Name]:[Source Reference]],2,FALSE),"")</f>
        <v/>
      </c>
      <c r="V3306" s="6" t="str">
        <f>IFERROR(VLOOKUP(V$1&amp;"."&amp;$A3306&amp;"."&amp;$B3306,Mappings[[Lookup Name]:[Source Reference]],2,FALSE),"")</f>
        <v/>
      </c>
      <c r="W3306" s="6" t="str">
        <f>IFERROR(VLOOKUP(W$1&amp;"."&amp;$A3306&amp;"."&amp;$B3306,Mappings[[Lookup Name]:[Source Reference]],2,FALSE),"")</f>
        <v/>
      </c>
    </row>
    <row r="3307" spans="1:23" x14ac:dyDescent="0.3">
      <c r="A3307" t="s">
        <v>1901</v>
      </c>
      <c r="B3307" s="6" t="s">
        <v>1908</v>
      </c>
      <c r="C3307" s="5">
        <v>13</v>
      </c>
      <c r="D3307" t="s">
        <v>2102</v>
      </c>
      <c r="E3307">
        <v>255</v>
      </c>
      <c r="F3307">
        <v>0</v>
      </c>
      <c r="G3307">
        <v>0</v>
      </c>
      <c r="H3307">
        <v>1</v>
      </c>
      <c r="I3307">
        <v>0</v>
      </c>
      <c r="J3307" t="s">
        <v>2117</v>
      </c>
      <c r="K3307" s="2" t="s">
        <v>2117</v>
      </c>
      <c r="L3307" t="str">
        <f>VLOOKUP(A3307,Tables!$A$2:$B$218,2,FALSE)</f>
        <v>Truven</v>
      </c>
      <c r="O3307" s="8"/>
      <c r="P3307" s="8"/>
      <c r="Q3307" t="str">
        <f t="shared" si="51"/>
        <v>Business Logic</v>
      </c>
      <c r="R3307"/>
      <c r="S3307"/>
      <c r="T3307" s="6" t="str">
        <f>IFERROR(VLOOKUP(T$1&amp;"."&amp;$A3307&amp;"."&amp;$B3307,Mappings[[Lookup Name]:[Source Reference]],2,FALSE),"")</f>
        <v/>
      </c>
      <c r="U3307" s="6" t="str">
        <f>IFERROR(VLOOKUP(U$1&amp;"."&amp;$A3307&amp;"."&amp;$B3307,Mappings[[Lookup Name]:[Source Reference]],2,FALSE),"")</f>
        <v/>
      </c>
      <c r="V3307" s="6" t="str">
        <f>IFERROR(VLOOKUP(V$1&amp;"."&amp;$A3307&amp;"."&amp;$B3307,Mappings[[Lookup Name]:[Source Reference]],2,FALSE),"")</f>
        <v/>
      </c>
      <c r="W3307" s="6" t="str">
        <f>IFERROR(VLOOKUP(W$1&amp;"."&amp;$A3307&amp;"."&amp;$B3307,Mappings[[Lookup Name]:[Source Reference]],2,FALSE),"")</f>
        <v/>
      </c>
    </row>
    <row r="3308" spans="1:23" x14ac:dyDescent="0.3">
      <c r="A3308" t="s">
        <v>1901</v>
      </c>
      <c r="B3308" s="6" t="s">
        <v>1909</v>
      </c>
      <c r="C3308" s="5">
        <v>14</v>
      </c>
      <c r="D3308" t="s">
        <v>2105</v>
      </c>
      <c r="E3308">
        <v>3</v>
      </c>
      <c r="F3308">
        <v>10</v>
      </c>
      <c r="G3308">
        <v>0</v>
      </c>
      <c r="H3308">
        <v>1</v>
      </c>
      <c r="I3308">
        <v>0</v>
      </c>
      <c r="J3308" t="s">
        <v>2117</v>
      </c>
      <c r="K3308" s="2" t="s">
        <v>2117</v>
      </c>
      <c r="L3308" t="str">
        <f>VLOOKUP(A3308,Tables!$A$2:$B$218,2,FALSE)</f>
        <v>Truven</v>
      </c>
      <c r="O3308" s="8"/>
      <c r="P3308" s="8"/>
      <c r="Q3308" t="str">
        <f t="shared" si="51"/>
        <v>Business Logic</v>
      </c>
      <c r="R3308"/>
      <c r="S3308"/>
      <c r="T3308" s="6" t="str">
        <f>IFERROR(VLOOKUP(T$1&amp;"."&amp;$A3308&amp;"."&amp;$B3308,Mappings[[Lookup Name]:[Source Reference]],2,FALSE),"")</f>
        <v/>
      </c>
      <c r="U3308" s="6" t="str">
        <f>IFERROR(VLOOKUP(U$1&amp;"."&amp;$A3308&amp;"."&amp;$B3308,Mappings[[Lookup Name]:[Source Reference]],2,FALSE),"")</f>
        <v/>
      </c>
      <c r="V3308" s="6" t="str">
        <f>IFERROR(VLOOKUP(V$1&amp;"."&amp;$A3308&amp;"."&amp;$B3308,Mappings[[Lookup Name]:[Source Reference]],2,FALSE),"")</f>
        <v/>
      </c>
      <c r="W3308" s="6" t="str">
        <f>IFERROR(VLOOKUP(W$1&amp;"."&amp;$A3308&amp;"."&amp;$B3308,Mappings[[Lookup Name]:[Source Reference]],2,FALSE),"")</f>
        <v/>
      </c>
    </row>
    <row r="3309" spans="1:23" x14ac:dyDescent="0.3">
      <c r="A3309" t="s">
        <v>1901</v>
      </c>
      <c r="B3309" s="6" t="s">
        <v>1910</v>
      </c>
      <c r="C3309" s="5">
        <v>15</v>
      </c>
      <c r="D3309" t="s">
        <v>2102</v>
      </c>
      <c r="E3309">
        <v>255</v>
      </c>
      <c r="F3309">
        <v>0</v>
      </c>
      <c r="G3309">
        <v>0</v>
      </c>
      <c r="H3309">
        <v>1</v>
      </c>
      <c r="I3309">
        <v>0</v>
      </c>
      <c r="J3309" t="s">
        <v>2117</v>
      </c>
      <c r="K3309" s="2" t="s">
        <v>2117</v>
      </c>
      <c r="L3309" t="str">
        <f>VLOOKUP(A3309,Tables!$A$2:$B$218,2,FALSE)</f>
        <v>Truven</v>
      </c>
      <c r="O3309" s="8"/>
      <c r="P3309" s="8"/>
      <c r="Q3309" t="str">
        <f t="shared" si="51"/>
        <v>Business Logic</v>
      </c>
      <c r="R3309"/>
      <c r="S3309"/>
      <c r="T3309" s="6" t="str">
        <f>IFERROR(VLOOKUP(T$1&amp;"."&amp;$A3309&amp;"."&amp;$B3309,Mappings[[Lookup Name]:[Source Reference]],2,FALSE),"")</f>
        <v/>
      </c>
      <c r="U3309" s="6" t="str">
        <f>IFERROR(VLOOKUP(U$1&amp;"."&amp;$A3309&amp;"."&amp;$B3309,Mappings[[Lookup Name]:[Source Reference]],2,FALSE),"")</f>
        <v/>
      </c>
      <c r="V3309" s="6" t="str">
        <f>IFERROR(VLOOKUP(V$1&amp;"."&amp;$A3309&amp;"."&amp;$B3309,Mappings[[Lookup Name]:[Source Reference]],2,FALSE),"")</f>
        <v/>
      </c>
      <c r="W3309" s="6" t="str">
        <f>IFERROR(VLOOKUP(W$1&amp;"."&amp;$A3309&amp;"."&amp;$B3309,Mappings[[Lookup Name]:[Source Reference]],2,FALSE),"")</f>
        <v/>
      </c>
    </row>
    <row r="3310" spans="1:23" x14ac:dyDescent="0.3">
      <c r="A3310" t="s">
        <v>1901</v>
      </c>
      <c r="B3310" s="6" t="s">
        <v>1911</v>
      </c>
      <c r="C3310" s="5">
        <v>16</v>
      </c>
      <c r="D3310" t="s">
        <v>2102</v>
      </c>
      <c r="E3310">
        <v>4000</v>
      </c>
      <c r="F3310">
        <v>0</v>
      </c>
      <c r="G3310">
        <v>0</v>
      </c>
      <c r="H3310">
        <v>1</v>
      </c>
      <c r="I3310">
        <v>0</v>
      </c>
      <c r="J3310" t="s">
        <v>2117</v>
      </c>
      <c r="K3310" s="2" t="s">
        <v>2117</v>
      </c>
      <c r="L3310" t="str">
        <f>VLOOKUP(A3310,Tables!$A$2:$B$218,2,FALSE)</f>
        <v>Truven</v>
      </c>
      <c r="O3310" s="8"/>
      <c r="P3310" s="8"/>
      <c r="Q3310" t="str">
        <f t="shared" si="51"/>
        <v>Business Logic</v>
      </c>
      <c r="R3310"/>
      <c r="S3310"/>
      <c r="T3310" s="6" t="str">
        <f>IFERROR(VLOOKUP(T$1&amp;"."&amp;$A3310&amp;"."&amp;$B3310,Mappings[[Lookup Name]:[Source Reference]],2,FALSE),"")</f>
        <v/>
      </c>
      <c r="U3310" s="6" t="str">
        <f>IFERROR(VLOOKUP(U$1&amp;"."&amp;$A3310&amp;"."&amp;$B3310,Mappings[[Lookup Name]:[Source Reference]],2,FALSE),"")</f>
        <v/>
      </c>
      <c r="V3310" s="6" t="str">
        <f>IFERROR(VLOOKUP(V$1&amp;"."&amp;$A3310&amp;"."&amp;$B3310,Mappings[[Lookup Name]:[Source Reference]],2,FALSE),"")</f>
        <v/>
      </c>
      <c r="W3310" s="6" t="str">
        <f>IFERROR(VLOOKUP(W$1&amp;"."&amp;$A3310&amp;"."&amp;$B3310,Mappings[[Lookup Name]:[Source Reference]],2,FALSE),"")</f>
        <v/>
      </c>
    </row>
    <row r="3311" spans="1:23" x14ac:dyDescent="0.3">
      <c r="A3311" t="s">
        <v>1901</v>
      </c>
      <c r="B3311" s="6" t="s">
        <v>1912</v>
      </c>
      <c r="C3311" s="5">
        <v>17</v>
      </c>
      <c r="D3311" t="s">
        <v>2102</v>
      </c>
      <c r="E3311">
        <v>255</v>
      </c>
      <c r="F3311">
        <v>0</v>
      </c>
      <c r="G3311">
        <v>0</v>
      </c>
      <c r="H3311">
        <v>1</v>
      </c>
      <c r="I3311">
        <v>0</v>
      </c>
      <c r="J3311" t="s">
        <v>2117</v>
      </c>
      <c r="K3311" s="2" t="s">
        <v>2117</v>
      </c>
      <c r="L3311" t="str">
        <f>VLOOKUP(A3311,Tables!$A$2:$B$218,2,FALSE)</f>
        <v>Truven</v>
      </c>
      <c r="O3311" s="8"/>
      <c r="P3311" s="8"/>
      <c r="Q3311" t="str">
        <f t="shared" si="51"/>
        <v>Business Logic</v>
      </c>
      <c r="R3311"/>
      <c r="S3311"/>
      <c r="T3311" s="6" t="str">
        <f>IFERROR(VLOOKUP(T$1&amp;"."&amp;$A3311&amp;"."&amp;$B3311,Mappings[[Lookup Name]:[Source Reference]],2,FALSE),"")</f>
        <v/>
      </c>
      <c r="U3311" s="6" t="str">
        <f>IFERROR(VLOOKUP(U$1&amp;"."&amp;$A3311&amp;"."&amp;$B3311,Mappings[[Lookup Name]:[Source Reference]],2,FALSE),"")</f>
        <v/>
      </c>
      <c r="V3311" s="6" t="str">
        <f>IFERROR(VLOOKUP(V$1&amp;"."&amp;$A3311&amp;"."&amp;$B3311,Mappings[[Lookup Name]:[Source Reference]],2,FALSE),"")</f>
        <v/>
      </c>
      <c r="W3311" s="6" t="str">
        <f>IFERROR(VLOOKUP(W$1&amp;"."&amp;$A3311&amp;"."&amp;$B3311,Mappings[[Lookup Name]:[Source Reference]],2,FALSE),"")</f>
        <v/>
      </c>
    </row>
    <row r="3312" spans="1:23" x14ac:dyDescent="0.3">
      <c r="A3312" t="s">
        <v>1901</v>
      </c>
      <c r="B3312" s="6" t="s">
        <v>1913</v>
      </c>
      <c r="C3312" s="5">
        <v>18</v>
      </c>
      <c r="D3312" t="s">
        <v>2102</v>
      </c>
      <c r="E3312">
        <v>4000</v>
      </c>
      <c r="F3312">
        <v>0</v>
      </c>
      <c r="G3312">
        <v>0</v>
      </c>
      <c r="H3312">
        <v>1</v>
      </c>
      <c r="I3312">
        <v>0</v>
      </c>
      <c r="J3312" t="s">
        <v>2117</v>
      </c>
      <c r="K3312" s="2" t="s">
        <v>2117</v>
      </c>
      <c r="L3312" t="str">
        <f>VLOOKUP(A3312,Tables!$A$2:$B$218,2,FALSE)</f>
        <v>Truven</v>
      </c>
      <c r="O3312" s="8"/>
      <c r="P3312" s="8"/>
      <c r="Q3312" t="str">
        <f t="shared" si="51"/>
        <v>Business Logic</v>
      </c>
      <c r="R3312"/>
      <c r="S3312"/>
      <c r="T3312" s="6" t="str">
        <f>IFERROR(VLOOKUP(T$1&amp;"."&amp;$A3312&amp;"."&amp;$B3312,Mappings[[Lookup Name]:[Source Reference]],2,FALSE),"")</f>
        <v/>
      </c>
      <c r="U3312" s="6" t="str">
        <f>IFERROR(VLOOKUP(U$1&amp;"."&amp;$A3312&amp;"."&amp;$B3312,Mappings[[Lookup Name]:[Source Reference]],2,FALSE),"")</f>
        <v/>
      </c>
      <c r="V3312" s="6" t="str">
        <f>IFERROR(VLOOKUP(V$1&amp;"."&amp;$A3312&amp;"."&amp;$B3312,Mappings[[Lookup Name]:[Source Reference]],2,FALSE),"")</f>
        <v/>
      </c>
      <c r="W3312" s="6" t="str">
        <f>IFERROR(VLOOKUP(W$1&amp;"."&amp;$A3312&amp;"."&amp;$B3312,Mappings[[Lookup Name]:[Source Reference]],2,FALSE),"")</f>
        <v/>
      </c>
    </row>
    <row r="3313" spans="1:23" x14ac:dyDescent="0.3">
      <c r="A3313" t="s">
        <v>1901</v>
      </c>
      <c r="B3313" s="6" t="s">
        <v>1914</v>
      </c>
      <c r="C3313" s="5">
        <v>19</v>
      </c>
      <c r="D3313" t="s">
        <v>2099</v>
      </c>
      <c r="E3313">
        <v>4</v>
      </c>
      <c r="F3313">
        <v>10</v>
      </c>
      <c r="G3313">
        <v>0</v>
      </c>
      <c r="H3313">
        <v>1</v>
      </c>
      <c r="I3313">
        <v>0</v>
      </c>
      <c r="J3313" t="s">
        <v>2117</v>
      </c>
      <c r="K3313" s="2" t="s">
        <v>2117</v>
      </c>
      <c r="L3313" t="str">
        <f>VLOOKUP(A3313,Tables!$A$2:$B$218,2,FALSE)</f>
        <v>Truven</v>
      </c>
      <c r="O3313" s="8"/>
      <c r="P3313" s="8"/>
      <c r="Q3313" t="str">
        <f t="shared" si="51"/>
        <v>Business Logic</v>
      </c>
      <c r="R3313"/>
      <c r="S3313"/>
      <c r="T3313" s="6" t="str">
        <f>IFERROR(VLOOKUP(T$1&amp;"."&amp;$A3313&amp;"."&amp;$B3313,Mappings[[Lookup Name]:[Source Reference]],2,FALSE),"")</f>
        <v/>
      </c>
      <c r="U3313" s="6" t="str">
        <f>IFERROR(VLOOKUP(U$1&amp;"."&amp;$A3313&amp;"."&amp;$B3313,Mappings[[Lookup Name]:[Source Reference]],2,FALSE),"")</f>
        <v/>
      </c>
      <c r="V3313" s="6" t="str">
        <f>IFERROR(VLOOKUP(V$1&amp;"."&amp;$A3313&amp;"."&amp;$B3313,Mappings[[Lookup Name]:[Source Reference]],2,FALSE),"")</f>
        <v/>
      </c>
      <c r="W3313" s="6" t="str">
        <f>IFERROR(VLOOKUP(W$1&amp;"."&amp;$A3313&amp;"."&amp;$B3313,Mappings[[Lookup Name]:[Source Reference]],2,FALSE),"")</f>
        <v/>
      </c>
    </row>
    <row r="3314" spans="1:23" x14ac:dyDescent="0.3">
      <c r="A3314" t="s">
        <v>1901</v>
      </c>
      <c r="B3314" s="6" t="s">
        <v>1915</v>
      </c>
      <c r="C3314" s="5">
        <v>20</v>
      </c>
      <c r="D3314" t="s">
        <v>2102</v>
      </c>
      <c r="E3314">
        <v>1</v>
      </c>
      <c r="F3314">
        <v>0</v>
      </c>
      <c r="G3314">
        <v>0</v>
      </c>
      <c r="H3314">
        <v>1</v>
      </c>
      <c r="I3314">
        <v>0</v>
      </c>
      <c r="J3314" t="s">
        <v>2117</v>
      </c>
      <c r="K3314" s="2" t="s">
        <v>2117</v>
      </c>
      <c r="L3314" t="str">
        <f>VLOOKUP(A3314,Tables!$A$2:$B$218,2,FALSE)</f>
        <v>Truven</v>
      </c>
      <c r="O3314" s="8"/>
      <c r="P3314" s="8"/>
      <c r="Q3314" t="str">
        <f t="shared" si="51"/>
        <v>Business Logic</v>
      </c>
      <c r="R3314"/>
      <c r="S3314"/>
      <c r="T3314" s="6" t="str">
        <f>IFERROR(VLOOKUP(T$1&amp;"."&amp;$A3314&amp;"."&amp;$B3314,Mappings[[Lookup Name]:[Source Reference]],2,FALSE),"")</f>
        <v/>
      </c>
      <c r="U3314" s="6" t="str">
        <f>IFERROR(VLOOKUP(U$1&amp;"."&amp;$A3314&amp;"."&amp;$B3314,Mappings[[Lookup Name]:[Source Reference]],2,FALSE),"")</f>
        <v/>
      </c>
      <c r="V3314" s="6" t="str">
        <f>IFERROR(VLOOKUP(V$1&amp;"."&amp;$A3314&amp;"."&amp;$B3314,Mappings[[Lookup Name]:[Source Reference]],2,FALSE),"")</f>
        <v/>
      </c>
      <c r="W3314" s="6" t="str">
        <f>IFERROR(VLOOKUP(W$1&amp;"."&amp;$A3314&amp;"."&amp;$B3314,Mappings[[Lookup Name]:[Source Reference]],2,FALSE),"")</f>
        <v/>
      </c>
    </row>
    <row r="3315" spans="1:23" x14ac:dyDescent="0.3">
      <c r="A3315" t="s">
        <v>1901</v>
      </c>
      <c r="B3315" s="6" t="s">
        <v>1802</v>
      </c>
      <c r="C3315" s="5">
        <v>21</v>
      </c>
      <c r="D3315" t="s">
        <v>2102</v>
      </c>
      <c r="E3315">
        <v>255</v>
      </c>
      <c r="F3315">
        <v>0</v>
      </c>
      <c r="G3315">
        <v>0</v>
      </c>
      <c r="H3315">
        <v>1</v>
      </c>
      <c r="I3315">
        <v>0</v>
      </c>
      <c r="J3315" t="s">
        <v>2117</v>
      </c>
      <c r="K3315" s="2" t="s">
        <v>2117</v>
      </c>
      <c r="L3315" t="str">
        <f>VLOOKUP(A3315,Tables!$A$2:$B$218,2,FALSE)</f>
        <v>Truven</v>
      </c>
      <c r="O3315" s="8"/>
      <c r="P3315" s="8"/>
      <c r="Q3315" t="str">
        <f t="shared" si="51"/>
        <v>Business Logic</v>
      </c>
      <c r="R3315"/>
      <c r="S3315"/>
      <c r="T3315" s="6" t="str">
        <f>IFERROR(VLOOKUP(T$1&amp;"."&amp;$A3315&amp;"."&amp;$B3315,Mappings[[Lookup Name]:[Source Reference]],2,FALSE),"")</f>
        <v/>
      </c>
      <c r="U3315" s="6" t="str">
        <f>IFERROR(VLOOKUP(U$1&amp;"."&amp;$A3315&amp;"."&amp;$B3315,Mappings[[Lookup Name]:[Source Reference]],2,FALSE),"")</f>
        <v/>
      </c>
      <c r="V3315" s="6" t="str">
        <f>IFERROR(VLOOKUP(V$1&amp;"."&amp;$A3315&amp;"."&amp;$B3315,Mappings[[Lookup Name]:[Source Reference]],2,FALSE),"")</f>
        <v/>
      </c>
      <c r="W3315" s="6" t="str">
        <f>IFERROR(VLOOKUP(W$1&amp;"."&amp;$A3315&amp;"."&amp;$B3315,Mappings[[Lookup Name]:[Source Reference]],2,FALSE),"")</f>
        <v/>
      </c>
    </row>
    <row r="3316" spans="1:23" x14ac:dyDescent="0.3">
      <c r="A3316" t="s">
        <v>1901</v>
      </c>
      <c r="B3316" s="6" t="s">
        <v>1803</v>
      </c>
      <c r="C3316" s="5">
        <v>22</v>
      </c>
      <c r="D3316" t="s">
        <v>2102</v>
      </c>
      <c r="E3316">
        <v>255</v>
      </c>
      <c r="F3316">
        <v>0</v>
      </c>
      <c r="G3316">
        <v>0</v>
      </c>
      <c r="H3316">
        <v>1</v>
      </c>
      <c r="I3316">
        <v>0</v>
      </c>
      <c r="J3316" t="s">
        <v>2117</v>
      </c>
      <c r="K3316" s="2" t="s">
        <v>2117</v>
      </c>
      <c r="L3316" t="str">
        <f>VLOOKUP(A3316,Tables!$A$2:$B$218,2,FALSE)</f>
        <v>Truven</v>
      </c>
      <c r="O3316" s="8"/>
      <c r="P3316" s="8"/>
      <c r="Q3316" t="str">
        <f t="shared" si="51"/>
        <v>Business Logic</v>
      </c>
      <c r="R3316"/>
      <c r="S3316"/>
      <c r="T3316" s="6" t="str">
        <f>IFERROR(VLOOKUP(T$1&amp;"."&amp;$A3316&amp;"."&amp;$B3316,Mappings[[Lookup Name]:[Source Reference]],2,FALSE),"")</f>
        <v/>
      </c>
      <c r="U3316" s="6" t="str">
        <f>IFERROR(VLOOKUP(U$1&amp;"."&amp;$A3316&amp;"."&amp;$B3316,Mappings[[Lookup Name]:[Source Reference]],2,FALSE),"")</f>
        <v/>
      </c>
      <c r="V3316" s="6" t="str">
        <f>IFERROR(VLOOKUP(V$1&amp;"."&amp;$A3316&amp;"."&amp;$B3316,Mappings[[Lookup Name]:[Source Reference]],2,FALSE),"")</f>
        <v/>
      </c>
      <c r="W3316" s="6" t="str">
        <f>IFERROR(VLOOKUP(W$1&amp;"."&amp;$A3316&amp;"."&amp;$B3316,Mappings[[Lookup Name]:[Source Reference]],2,FALSE),"")</f>
        <v/>
      </c>
    </row>
    <row r="3317" spans="1:23" x14ac:dyDescent="0.3">
      <c r="A3317" t="s">
        <v>1901</v>
      </c>
      <c r="B3317" s="6" t="s">
        <v>1804</v>
      </c>
      <c r="C3317" s="5">
        <v>23</v>
      </c>
      <c r="D3317" t="s">
        <v>2102</v>
      </c>
      <c r="E3317">
        <v>255</v>
      </c>
      <c r="F3317">
        <v>0</v>
      </c>
      <c r="G3317">
        <v>0</v>
      </c>
      <c r="H3317">
        <v>1</v>
      </c>
      <c r="I3317">
        <v>0</v>
      </c>
      <c r="J3317" t="s">
        <v>2117</v>
      </c>
      <c r="K3317" s="2" t="s">
        <v>2117</v>
      </c>
      <c r="L3317" t="str">
        <f>VLOOKUP(A3317,Tables!$A$2:$B$218,2,FALSE)</f>
        <v>Truven</v>
      </c>
      <c r="O3317" s="8"/>
      <c r="P3317" s="8"/>
      <c r="Q3317" t="str">
        <f t="shared" si="51"/>
        <v>Business Logic</v>
      </c>
      <c r="R3317"/>
      <c r="S3317"/>
      <c r="T3317" s="6" t="str">
        <f>IFERROR(VLOOKUP(T$1&amp;"."&amp;$A3317&amp;"."&amp;$B3317,Mappings[[Lookup Name]:[Source Reference]],2,FALSE),"")</f>
        <v/>
      </c>
      <c r="U3317" s="6" t="str">
        <f>IFERROR(VLOOKUP(U$1&amp;"."&amp;$A3317&amp;"."&amp;$B3317,Mappings[[Lookup Name]:[Source Reference]],2,FALSE),"")</f>
        <v/>
      </c>
      <c r="V3317" s="6" t="str">
        <f>IFERROR(VLOOKUP(V$1&amp;"."&amp;$A3317&amp;"."&amp;$B3317,Mappings[[Lookup Name]:[Source Reference]],2,FALSE),"")</f>
        <v/>
      </c>
      <c r="W3317" s="6" t="str">
        <f>IFERROR(VLOOKUP(W$1&amp;"."&amp;$A3317&amp;"."&amp;$B3317,Mappings[[Lookup Name]:[Source Reference]],2,FALSE),"")</f>
        <v/>
      </c>
    </row>
    <row r="3318" spans="1:23" x14ac:dyDescent="0.3">
      <c r="A3318" t="s">
        <v>1901</v>
      </c>
      <c r="B3318" s="6" t="s">
        <v>1805</v>
      </c>
      <c r="C3318" s="5">
        <v>24</v>
      </c>
      <c r="D3318" t="s">
        <v>2102</v>
      </c>
      <c r="E3318">
        <v>255</v>
      </c>
      <c r="F3318">
        <v>0</v>
      </c>
      <c r="G3318">
        <v>0</v>
      </c>
      <c r="H3318">
        <v>1</v>
      </c>
      <c r="I3318">
        <v>0</v>
      </c>
      <c r="J3318" t="s">
        <v>2117</v>
      </c>
      <c r="K3318" s="2" t="s">
        <v>2117</v>
      </c>
      <c r="L3318" t="str">
        <f>VLOOKUP(A3318,Tables!$A$2:$B$218,2,FALSE)</f>
        <v>Truven</v>
      </c>
      <c r="O3318" s="8"/>
      <c r="P3318" s="8"/>
      <c r="Q3318" t="str">
        <f t="shared" si="51"/>
        <v>Business Logic</v>
      </c>
      <c r="R3318"/>
      <c r="S3318"/>
      <c r="T3318" s="6" t="str">
        <f>IFERROR(VLOOKUP(T$1&amp;"."&amp;$A3318&amp;"."&amp;$B3318,Mappings[[Lookup Name]:[Source Reference]],2,FALSE),"")</f>
        <v/>
      </c>
      <c r="U3318" s="6" t="str">
        <f>IFERROR(VLOOKUP(U$1&amp;"."&amp;$A3318&amp;"."&amp;$B3318,Mappings[[Lookup Name]:[Source Reference]],2,FALSE),"")</f>
        <v/>
      </c>
      <c r="V3318" s="6" t="str">
        <f>IFERROR(VLOOKUP(V$1&amp;"."&amp;$A3318&amp;"."&amp;$B3318,Mappings[[Lookup Name]:[Source Reference]],2,FALSE),"")</f>
        <v/>
      </c>
      <c r="W3318" s="6" t="str">
        <f>IFERROR(VLOOKUP(W$1&amp;"."&amp;$A3318&amp;"."&amp;$B3318,Mappings[[Lookup Name]:[Source Reference]],2,FALSE),"")</f>
        <v/>
      </c>
    </row>
    <row r="3319" spans="1:23" x14ac:dyDescent="0.3">
      <c r="A3319" t="s">
        <v>1901</v>
      </c>
      <c r="B3319" s="6" t="s">
        <v>1806</v>
      </c>
      <c r="C3319" s="5">
        <v>25</v>
      </c>
      <c r="D3319" t="s">
        <v>2102</v>
      </c>
      <c r="E3319">
        <v>255</v>
      </c>
      <c r="F3319">
        <v>0</v>
      </c>
      <c r="G3319">
        <v>0</v>
      </c>
      <c r="H3319">
        <v>1</v>
      </c>
      <c r="I3319">
        <v>0</v>
      </c>
      <c r="J3319" t="s">
        <v>2117</v>
      </c>
      <c r="K3319" s="2" t="s">
        <v>2117</v>
      </c>
      <c r="L3319" t="str">
        <f>VLOOKUP(A3319,Tables!$A$2:$B$218,2,FALSE)</f>
        <v>Truven</v>
      </c>
      <c r="O3319" s="8"/>
      <c r="P3319" s="8"/>
      <c r="Q3319" t="str">
        <f t="shared" si="51"/>
        <v>Business Logic</v>
      </c>
      <c r="R3319"/>
      <c r="S3319"/>
      <c r="T3319" s="6" t="str">
        <f>IFERROR(VLOOKUP(T$1&amp;"."&amp;$A3319&amp;"."&amp;$B3319,Mappings[[Lookup Name]:[Source Reference]],2,FALSE),"")</f>
        <v/>
      </c>
      <c r="U3319" s="6" t="str">
        <f>IFERROR(VLOOKUP(U$1&amp;"."&amp;$A3319&amp;"."&amp;$B3319,Mappings[[Lookup Name]:[Source Reference]],2,FALSE),"")</f>
        <v/>
      </c>
      <c r="V3319" s="6" t="str">
        <f>IFERROR(VLOOKUP(V$1&amp;"."&amp;$A3319&amp;"."&amp;$B3319,Mappings[[Lookup Name]:[Source Reference]],2,FALSE),"")</f>
        <v/>
      </c>
      <c r="W3319" s="6" t="str">
        <f>IFERROR(VLOOKUP(W$1&amp;"."&amp;$A3319&amp;"."&amp;$B3319,Mappings[[Lookup Name]:[Source Reference]],2,FALSE),"")</f>
        <v/>
      </c>
    </row>
    <row r="3320" spans="1:23" x14ac:dyDescent="0.3">
      <c r="A3320" t="s">
        <v>1901</v>
      </c>
      <c r="B3320" s="6" t="s">
        <v>1808</v>
      </c>
      <c r="C3320" s="5">
        <v>26</v>
      </c>
      <c r="D3320" t="s">
        <v>2102</v>
      </c>
      <c r="E3320">
        <v>255</v>
      </c>
      <c r="F3320">
        <v>0</v>
      </c>
      <c r="G3320">
        <v>0</v>
      </c>
      <c r="H3320">
        <v>1</v>
      </c>
      <c r="I3320">
        <v>0</v>
      </c>
      <c r="J3320" t="s">
        <v>2117</v>
      </c>
      <c r="K3320" s="2" t="s">
        <v>2117</v>
      </c>
      <c r="L3320" t="str">
        <f>VLOOKUP(A3320,Tables!$A$2:$B$218,2,FALSE)</f>
        <v>Truven</v>
      </c>
      <c r="O3320" s="8"/>
      <c r="P3320" s="8"/>
      <c r="Q3320" t="str">
        <f t="shared" si="51"/>
        <v>Business Logic</v>
      </c>
      <c r="R3320"/>
      <c r="S3320"/>
      <c r="T3320" s="6" t="str">
        <f>IFERROR(VLOOKUP(T$1&amp;"."&amp;$A3320&amp;"."&amp;$B3320,Mappings[[Lookup Name]:[Source Reference]],2,FALSE),"")</f>
        <v/>
      </c>
      <c r="U3320" s="6" t="str">
        <f>IFERROR(VLOOKUP(U$1&amp;"."&amp;$A3320&amp;"."&amp;$B3320,Mappings[[Lookup Name]:[Source Reference]],2,FALSE),"")</f>
        <v/>
      </c>
      <c r="V3320" s="6" t="str">
        <f>IFERROR(VLOOKUP(V$1&amp;"."&amp;$A3320&amp;"."&amp;$B3320,Mappings[[Lookup Name]:[Source Reference]],2,FALSE),"")</f>
        <v/>
      </c>
      <c r="W3320" s="6" t="str">
        <f>IFERROR(VLOOKUP(W$1&amp;"."&amp;$A3320&amp;"."&amp;$B3320,Mappings[[Lookup Name]:[Source Reference]],2,FALSE),"")</f>
        <v/>
      </c>
    </row>
    <row r="3321" spans="1:23" x14ac:dyDescent="0.3">
      <c r="A3321" t="s">
        <v>1901</v>
      </c>
      <c r="B3321" s="6" t="s">
        <v>1916</v>
      </c>
      <c r="C3321" s="5">
        <v>27</v>
      </c>
      <c r="D3321" t="s">
        <v>2102</v>
      </c>
      <c r="E3321">
        <v>255</v>
      </c>
      <c r="F3321">
        <v>0</v>
      </c>
      <c r="G3321">
        <v>0</v>
      </c>
      <c r="H3321">
        <v>1</v>
      </c>
      <c r="I3321">
        <v>0</v>
      </c>
      <c r="J3321" t="s">
        <v>2117</v>
      </c>
      <c r="K3321" s="2" t="s">
        <v>2117</v>
      </c>
      <c r="L3321" t="str">
        <f>VLOOKUP(A3321,Tables!$A$2:$B$218,2,FALSE)</f>
        <v>Truven</v>
      </c>
      <c r="O3321" s="8"/>
      <c r="P3321" s="8"/>
      <c r="Q3321" t="str">
        <f t="shared" si="51"/>
        <v>Business Logic</v>
      </c>
      <c r="R3321"/>
      <c r="S3321"/>
      <c r="T3321" s="6" t="str">
        <f>IFERROR(VLOOKUP(T$1&amp;"."&amp;$A3321&amp;"."&amp;$B3321,Mappings[[Lookup Name]:[Source Reference]],2,FALSE),"")</f>
        <v/>
      </c>
      <c r="U3321" s="6" t="str">
        <f>IFERROR(VLOOKUP(U$1&amp;"."&amp;$A3321&amp;"."&amp;$B3321,Mappings[[Lookup Name]:[Source Reference]],2,FALSE),"")</f>
        <v/>
      </c>
      <c r="V3321" s="6" t="str">
        <f>IFERROR(VLOOKUP(V$1&amp;"."&amp;$A3321&amp;"."&amp;$B3321,Mappings[[Lookup Name]:[Source Reference]],2,FALSE),"")</f>
        <v/>
      </c>
      <c r="W3321" s="6" t="str">
        <f>IFERROR(VLOOKUP(W$1&amp;"."&amp;$A3321&amp;"."&amp;$B3321,Mappings[[Lookup Name]:[Source Reference]],2,FALSE),"")</f>
        <v/>
      </c>
    </row>
    <row r="3322" spans="1:23" x14ac:dyDescent="0.3">
      <c r="A3322" t="s">
        <v>1901</v>
      </c>
      <c r="B3322" s="6" t="s">
        <v>1807</v>
      </c>
      <c r="C3322" s="5">
        <v>28</v>
      </c>
      <c r="D3322" t="s">
        <v>2102</v>
      </c>
      <c r="E3322">
        <v>255</v>
      </c>
      <c r="F3322">
        <v>0</v>
      </c>
      <c r="G3322">
        <v>0</v>
      </c>
      <c r="H3322">
        <v>1</v>
      </c>
      <c r="I3322">
        <v>0</v>
      </c>
      <c r="J3322" t="s">
        <v>2117</v>
      </c>
      <c r="K3322" s="2" t="s">
        <v>2117</v>
      </c>
      <c r="L3322" t="str">
        <f>VLOOKUP(A3322,Tables!$A$2:$B$218,2,FALSE)</f>
        <v>Truven</v>
      </c>
      <c r="O3322" s="8"/>
      <c r="P3322" s="8"/>
      <c r="Q3322" t="str">
        <f t="shared" si="51"/>
        <v>Business Logic</v>
      </c>
      <c r="R3322"/>
      <c r="S3322"/>
      <c r="T3322" s="6" t="str">
        <f>IFERROR(VLOOKUP(T$1&amp;"."&amp;$A3322&amp;"."&amp;$B3322,Mappings[[Lookup Name]:[Source Reference]],2,FALSE),"")</f>
        <v/>
      </c>
      <c r="U3322" s="6" t="str">
        <f>IFERROR(VLOOKUP(U$1&amp;"."&amp;$A3322&amp;"."&amp;$B3322,Mappings[[Lookup Name]:[Source Reference]],2,FALSE),"")</f>
        <v/>
      </c>
      <c r="V3322" s="6" t="str">
        <f>IFERROR(VLOOKUP(V$1&amp;"."&amp;$A3322&amp;"."&amp;$B3322,Mappings[[Lookup Name]:[Source Reference]],2,FALSE),"")</f>
        <v/>
      </c>
      <c r="W3322" s="6" t="str">
        <f>IFERROR(VLOOKUP(W$1&amp;"."&amp;$A3322&amp;"."&amp;$B3322,Mappings[[Lookup Name]:[Source Reference]],2,FALSE),"")</f>
        <v/>
      </c>
    </row>
    <row r="3323" spans="1:23" x14ac:dyDescent="0.3">
      <c r="A3323" t="s">
        <v>1901</v>
      </c>
      <c r="B3323" s="6" t="s">
        <v>1917</v>
      </c>
      <c r="C3323" s="5">
        <v>29</v>
      </c>
      <c r="D3323" t="s">
        <v>2102</v>
      </c>
      <c r="E3323">
        <v>255</v>
      </c>
      <c r="F3323">
        <v>0</v>
      </c>
      <c r="G3323">
        <v>0</v>
      </c>
      <c r="H3323">
        <v>1</v>
      </c>
      <c r="I3323">
        <v>0</v>
      </c>
      <c r="J3323" t="s">
        <v>2117</v>
      </c>
      <c r="K3323" s="2" t="s">
        <v>2117</v>
      </c>
      <c r="L3323" t="str">
        <f>VLOOKUP(A3323,Tables!$A$2:$B$218,2,FALSE)</f>
        <v>Truven</v>
      </c>
      <c r="O3323" s="8"/>
      <c r="P3323" s="8"/>
      <c r="Q3323" t="str">
        <f t="shared" si="51"/>
        <v>Business Logic</v>
      </c>
      <c r="R3323"/>
      <c r="S3323"/>
      <c r="T3323" s="6" t="str">
        <f>IFERROR(VLOOKUP(T$1&amp;"."&amp;$A3323&amp;"."&amp;$B3323,Mappings[[Lookup Name]:[Source Reference]],2,FALSE),"")</f>
        <v/>
      </c>
      <c r="U3323" s="6" t="str">
        <f>IFERROR(VLOOKUP(U$1&amp;"."&amp;$A3323&amp;"."&amp;$B3323,Mappings[[Lookup Name]:[Source Reference]],2,FALSE),"")</f>
        <v/>
      </c>
      <c r="V3323" s="6" t="str">
        <f>IFERROR(VLOOKUP(V$1&amp;"."&amp;$A3323&amp;"."&amp;$B3323,Mappings[[Lookup Name]:[Source Reference]],2,FALSE),"")</f>
        <v/>
      </c>
      <c r="W3323" s="6" t="str">
        <f>IFERROR(VLOOKUP(W$1&amp;"."&amp;$A3323&amp;"."&amp;$B3323,Mappings[[Lookup Name]:[Source Reference]],2,FALSE),"")</f>
        <v/>
      </c>
    </row>
    <row r="3324" spans="1:23" x14ac:dyDescent="0.3">
      <c r="A3324" t="s">
        <v>1901</v>
      </c>
      <c r="B3324" s="6" t="s">
        <v>1918</v>
      </c>
      <c r="C3324" s="5">
        <v>30</v>
      </c>
      <c r="D3324" t="s">
        <v>2102</v>
      </c>
      <c r="E3324">
        <v>255</v>
      </c>
      <c r="F3324">
        <v>0</v>
      </c>
      <c r="G3324">
        <v>0</v>
      </c>
      <c r="H3324">
        <v>1</v>
      </c>
      <c r="I3324">
        <v>0</v>
      </c>
      <c r="J3324" t="s">
        <v>2117</v>
      </c>
      <c r="K3324" s="2" t="s">
        <v>2117</v>
      </c>
      <c r="L3324" t="str">
        <f>VLOOKUP(A3324,Tables!$A$2:$B$218,2,FALSE)</f>
        <v>Truven</v>
      </c>
      <c r="O3324" s="8"/>
      <c r="P3324" s="8"/>
      <c r="Q3324" t="str">
        <f t="shared" si="51"/>
        <v>Business Logic</v>
      </c>
      <c r="R3324"/>
      <c r="S3324"/>
      <c r="T3324" s="6" t="str">
        <f>IFERROR(VLOOKUP(T$1&amp;"."&amp;$A3324&amp;"."&amp;$B3324,Mappings[[Lookup Name]:[Source Reference]],2,FALSE),"")</f>
        <v/>
      </c>
      <c r="U3324" s="6" t="str">
        <f>IFERROR(VLOOKUP(U$1&amp;"."&amp;$A3324&amp;"."&amp;$B3324,Mappings[[Lookup Name]:[Source Reference]],2,FALSE),"")</f>
        <v/>
      </c>
      <c r="V3324" s="6" t="str">
        <f>IFERROR(VLOOKUP(V$1&amp;"."&amp;$A3324&amp;"."&amp;$B3324,Mappings[[Lookup Name]:[Source Reference]],2,FALSE),"")</f>
        <v/>
      </c>
      <c r="W3324" s="6" t="str">
        <f>IFERROR(VLOOKUP(W$1&amp;"."&amp;$A3324&amp;"."&amp;$B3324,Mappings[[Lookup Name]:[Source Reference]],2,FALSE),"")</f>
        <v/>
      </c>
    </row>
    <row r="3325" spans="1:23" x14ac:dyDescent="0.3">
      <c r="A3325" t="s">
        <v>1901</v>
      </c>
      <c r="B3325" s="6" t="s">
        <v>1919</v>
      </c>
      <c r="C3325" s="5">
        <v>31</v>
      </c>
      <c r="D3325" t="s">
        <v>2102</v>
      </c>
      <c r="E3325">
        <v>255</v>
      </c>
      <c r="F3325">
        <v>0</v>
      </c>
      <c r="G3325">
        <v>0</v>
      </c>
      <c r="H3325">
        <v>1</v>
      </c>
      <c r="I3325">
        <v>0</v>
      </c>
      <c r="J3325" t="s">
        <v>2117</v>
      </c>
      <c r="K3325" s="2" t="s">
        <v>2117</v>
      </c>
      <c r="L3325" t="str">
        <f>VLOOKUP(A3325,Tables!$A$2:$B$218,2,FALSE)</f>
        <v>Truven</v>
      </c>
      <c r="O3325" s="8"/>
      <c r="P3325" s="8"/>
      <c r="Q3325" t="str">
        <f t="shared" si="51"/>
        <v>Business Logic</v>
      </c>
      <c r="R3325"/>
      <c r="S3325"/>
      <c r="T3325" s="6" t="str">
        <f>IFERROR(VLOOKUP(T$1&amp;"."&amp;$A3325&amp;"."&amp;$B3325,Mappings[[Lookup Name]:[Source Reference]],2,FALSE),"")</f>
        <v/>
      </c>
      <c r="U3325" s="6" t="str">
        <f>IFERROR(VLOOKUP(U$1&amp;"."&amp;$A3325&amp;"."&amp;$B3325,Mappings[[Lookup Name]:[Source Reference]],2,FALSE),"")</f>
        <v/>
      </c>
      <c r="V3325" s="6" t="str">
        <f>IFERROR(VLOOKUP(V$1&amp;"."&amp;$A3325&amp;"."&amp;$B3325,Mappings[[Lookup Name]:[Source Reference]],2,FALSE),"")</f>
        <v/>
      </c>
      <c r="W3325" s="6" t="str">
        <f>IFERROR(VLOOKUP(W$1&amp;"."&amp;$A3325&amp;"."&amp;$B3325,Mappings[[Lookup Name]:[Source Reference]],2,FALSE),"")</f>
        <v/>
      </c>
    </row>
    <row r="3326" spans="1:23" x14ac:dyDescent="0.3">
      <c r="A3326" t="s">
        <v>1901</v>
      </c>
      <c r="B3326" s="6" t="s">
        <v>1920</v>
      </c>
      <c r="C3326" s="5">
        <v>32</v>
      </c>
      <c r="D3326" t="s">
        <v>2102</v>
      </c>
      <c r="E3326">
        <v>255</v>
      </c>
      <c r="F3326">
        <v>0</v>
      </c>
      <c r="G3326">
        <v>0</v>
      </c>
      <c r="H3326">
        <v>1</v>
      </c>
      <c r="I3326">
        <v>0</v>
      </c>
      <c r="J3326" t="s">
        <v>2117</v>
      </c>
      <c r="K3326" s="2" t="s">
        <v>2117</v>
      </c>
      <c r="L3326" t="str">
        <f>VLOOKUP(A3326,Tables!$A$2:$B$218,2,FALSE)</f>
        <v>Truven</v>
      </c>
      <c r="O3326" s="8"/>
      <c r="P3326" s="8"/>
      <c r="Q3326" t="str">
        <f t="shared" si="51"/>
        <v>Business Logic</v>
      </c>
      <c r="R3326"/>
      <c r="S3326"/>
      <c r="T3326" s="6" t="str">
        <f>IFERROR(VLOOKUP(T$1&amp;"."&amp;$A3326&amp;"."&amp;$B3326,Mappings[[Lookup Name]:[Source Reference]],2,FALSE),"")</f>
        <v/>
      </c>
      <c r="U3326" s="6" t="str">
        <f>IFERROR(VLOOKUP(U$1&amp;"."&amp;$A3326&amp;"."&amp;$B3326,Mappings[[Lookup Name]:[Source Reference]],2,FALSE),"")</f>
        <v/>
      </c>
      <c r="V3326" s="6" t="str">
        <f>IFERROR(VLOOKUP(V$1&amp;"."&amp;$A3326&amp;"."&amp;$B3326,Mappings[[Lookup Name]:[Source Reference]],2,FALSE),"")</f>
        <v/>
      </c>
      <c r="W3326" s="6" t="str">
        <f>IFERROR(VLOOKUP(W$1&amp;"."&amp;$A3326&amp;"."&amp;$B3326,Mappings[[Lookup Name]:[Source Reference]],2,FALSE),"")</f>
        <v/>
      </c>
    </row>
    <row r="3327" spans="1:23" x14ac:dyDescent="0.3">
      <c r="A3327" t="s">
        <v>1901</v>
      </c>
      <c r="B3327" s="6" t="s">
        <v>1921</v>
      </c>
      <c r="C3327" s="5">
        <v>33</v>
      </c>
      <c r="D3327" t="s">
        <v>2102</v>
      </c>
      <c r="E3327">
        <v>255</v>
      </c>
      <c r="F3327">
        <v>0</v>
      </c>
      <c r="G3327">
        <v>0</v>
      </c>
      <c r="H3327">
        <v>1</v>
      </c>
      <c r="I3327">
        <v>0</v>
      </c>
      <c r="J3327" t="s">
        <v>2117</v>
      </c>
      <c r="K3327" s="2" t="s">
        <v>2117</v>
      </c>
      <c r="L3327" t="str">
        <f>VLOOKUP(A3327,Tables!$A$2:$B$218,2,FALSE)</f>
        <v>Truven</v>
      </c>
      <c r="O3327" s="8"/>
      <c r="P3327" s="8"/>
      <c r="Q3327" t="str">
        <f t="shared" si="51"/>
        <v>Business Logic</v>
      </c>
      <c r="R3327"/>
      <c r="S3327"/>
      <c r="T3327" s="6" t="str">
        <f>IFERROR(VLOOKUP(T$1&amp;"."&amp;$A3327&amp;"."&amp;$B3327,Mappings[[Lookup Name]:[Source Reference]],2,FALSE),"")</f>
        <v/>
      </c>
      <c r="U3327" s="6" t="str">
        <f>IFERROR(VLOOKUP(U$1&amp;"."&amp;$A3327&amp;"."&amp;$B3327,Mappings[[Lookup Name]:[Source Reference]],2,FALSE),"")</f>
        <v/>
      </c>
      <c r="V3327" s="6" t="str">
        <f>IFERROR(VLOOKUP(V$1&amp;"."&amp;$A3327&amp;"."&amp;$B3327,Mappings[[Lookup Name]:[Source Reference]],2,FALSE),"")</f>
        <v/>
      </c>
      <c r="W3327" s="6" t="str">
        <f>IFERROR(VLOOKUP(W$1&amp;"."&amp;$A3327&amp;"."&amp;$B3327,Mappings[[Lookup Name]:[Source Reference]],2,FALSE),"")</f>
        <v/>
      </c>
    </row>
    <row r="3328" spans="1:23" x14ac:dyDescent="0.3">
      <c r="A3328" t="s">
        <v>1901</v>
      </c>
      <c r="B3328" s="6" t="s">
        <v>1922</v>
      </c>
      <c r="C3328" s="5">
        <v>34</v>
      </c>
      <c r="D3328" t="s">
        <v>2102</v>
      </c>
      <c r="E3328">
        <v>255</v>
      </c>
      <c r="F3328">
        <v>0</v>
      </c>
      <c r="G3328">
        <v>0</v>
      </c>
      <c r="H3328">
        <v>1</v>
      </c>
      <c r="I3328">
        <v>0</v>
      </c>
      <c r="J3328" t="s">
        <v>2117</v>
      </c>
      <c r="K3328" s="2" t="s">
        <v>2117</v>
      </c>
      <c r="L3328" t="str">
        <f>VLOOKUP(A3328,Tables!$A$2:$B$218,2,FALSE)</f>
        <v>Truven</v>
      </c>
      <c r="O3328" s="8"/>
      <c r="P3328" s="8"/>
      <c r="Q3328" t="str">
        <f t="shared" si="51"/>
        <v>Business Logic</v>
      </c>
      <c r="R3328"/>
      <c r="S3328"/>
      <c r="T3328" s="6" t="str">
        <f>IFERROR(VLOOKUP(T$1&amp;"."&amp;$A3328&amp;"."&amp;$B3328,Mappings[[Lookup Name]:[Source Reference]],2,FALSE),"")</f>
        <v/>
      </c>
      <c r="U3328" s="6" t="str">
        <f>IFERROR(VLOOKUP(U$1&amp;"."&amp;$A3328&amp;"."&amp;$B3328,Mappings[[Lookup Name]:[Source Reference]],2,FALSE),"")</f>
        <v/>
      </c>
      <c r="V3328" s="6" t="str">
        <f>IFERROR(VLOOKUP(V$1&amp;"."&amp;$A3328&amp;"."&amp;$B3328,Mappings[[Lookup Name]:[Source Reference]],2,FALSE),"")</f>
        <v/>
      </c>
      <c r="W3328" s="6" t="str">
        <f>IFERROR(VLOOKUP(W$1&amp;"."&amp;$A3328&amp;"."&amp;$B3328,Mappings[[Lookup Name]:[Source Reference]],2,FALSE),"")</f>
        <v/>
      </c>
    </row>
    <row r="3329" spans="1:23" x14ac:dyDescent="0.3">
      <c r="A3329" t="s">
        <v>1901</v>
      </c>
      <c r="B3329" s="6" t="s">
        <v>1800</v>
      </c>
      <c r="C3329" s="5">
        <v>35</v>
      </c>
      <c r="D3329" t="s">
        <v>2102</v>
      </c>
      <c r="E3329">
        <v>255</v>
      </c>
      <c r="F3329">
        <v>0</v>
      </c>
      <c r="G3329">
        <v>0</v>
      </c>
      <c r="H3329">
        <v>1</v>
      </c>
      <c r="I3329">
        <v>0</v>
      </c>
      <c r="J3329" t="s">
        <v>2117</v>
      </c>
      <c r="K3329" s="2" t="s">
        <v>2117</v>
      </c>
      <c r="L3329" t="str">
        <f>VLOOKUP(A3329,Tables!$A$2:$B$218,2,FALSE)</f>
        <v>Truven</v>
      </c>
      <c r="O3329" s="8"/>
      <c r="P3329" s="8"/>
      <c r="Q3329" t="str">
        <f t="shared" si="51"/>
        <v>Business Logic</v>
      </c>
      <c r="R3329"/>
      <c r="S3329"/>
      <c r="T3329" s="6" t="str">
        <f>IFERROR(VLOOKUP(T$1&amp;"."&amp;$A3329&amp;"."&amp;$B3329,Mappings[[Lookup Name]:[Source Reference]],2,FALSE),"")</f>
        <v/>
      </c>
      <c r="U3329" s="6" t="str">
        <f>IFERROR(VLOOKUP(U$1&amp;"."&amp;$A3329&amp;"."&amp;$B3329,Mappings[[Lookup Name]:[Source Reference]],2,FALSE),"")</f>
        <v/>
      </c>
      <c r="V3329" s="6" t="str">
        <f>IFERROR(VLOOKUP(V$1&amp;"."&amp;$A3329&amp;"."&amp;$B3329,Mappings[[Lookup Name]:[Source Reference]],2,FALSE),"")</f>
        <v/>
      </c>
      <c r="W3329" s="6" t="str">
        <f>IFERROR(VLOOKUP(W$1&amp;"."&amp;$A3329&amp;"."&amp;$B3329,Mappings[[Lookup Name]:[Source Reference]],2,FALSE),"")</f>
        <v/>
      </c>
    </row>
    <row r="3330" spans="1:23" x14ac:dyDescent="0.3">
      <c r="A3330" t="s">
        <v>1901</v>
      </c>
      <c r="B3330" s="6" t="s">
        <v>1923</v>
      </c>
      <c r="C3330" s="5">
        <v>36</v>
      </c>
      <c r="D3330" t="s">
        <v>2105</v>
      </c>
      <c r="E3330">
        <v>3</v>
      </c>
      <c r="F3330">
        <v>10</v>
      </c>
      <c r="G3330">
        <v>0</v>
      </c>
      <c r="H3330">
        <v>1</v>
      </c>
      <c r="I3330">
        <v>0</v>
      </c>
      <c r="J3330" t="s">
        <v>2117</v>
      </c>
      <c r="K3330" s="2" t="s">
        <v>2117</v>
      </c>
      <c r="L3330" t="str">
        <f>VLOOKUP(A3330,Tables!$A$2:$B$218,2,FALSE)</f>
        <v>Truven</v>
      </c>
      <c r="O3330" s="8"/>
      <c r="P3330" s="8"/>
      <c r="Q3330" t="str">
        <f t="shared" si="51"/>
        <v>Business Logic</v>
      </c>
      <c r="R3330"/>
      <c r="S3330"/>
      <c r="T3330" s="6" t="str">
        <f>IFERROR(VLOOKUP(T$1&amp;"."&amp;$A3330&amp;"."&amp;$B3330,Mappings[[Lookup Name]:[Source Reference]],2,FALSE),"")</f>
        <v/>
      </c>
      <c r="U3330" s="6" t="str">
        <f>IFERROR(VLOOKUP(U$1&amp;"."&amp;$A3330&amp;"."&amp;$B3330,Mappings[[Lookup Name]:[Source Reference]],2,FALSE),"")</f>
        <v/>
      </c>
      <c r="V3330" s="6" t="str">
        <f>IFERROR(VLOOKUP(V$1&amp;"."&amp;$A3330&amp;"."&amp;$B3330,Mappings[[Lookup Name]:[Source Reference]],2,FALSE),"")</f>
        <v/>
      </c>
      <c r="W3330" s="6" t="str">
        <f>IFERROR(VLOOKUP(W$1&amp;"."&amp;$A3330&amp;"."&amp;$B3330,Mappings[[Lookup Name]:[Source Reference]],2,FALSE),"")</f>
        <v/>
      </c>
    </row>
    <row r="3331" spans="1:23" x14ac:dyDescent="0.3">
      <c r="A3331" t="s">
        <v>1901</v>
      </c>
      <c r="B3331" s="6" t="s">
        <v>1924</v>
      </c>
      <c r="C3331" s="5">
        <v>37</v>
      </c>
      <c r="D3331" t="s">
        <v>2105</v>
      </c>
      <c r="E3331">
        <v>3</v>
      </c>
      <c r="F3331">
        <v>10</v>
      </c>
      <c r="G3331">
        <v>0</v>
      </c>
      <c r="H3331">
        <v>1</v>
      </c>
      <c r="I3331">
        <v>0</v>
      </c>
      <c r="J3331" t="s">
        <v>2117</v>
      </c>
      <c r="K3331" s="2" t="s">
        <v>2117</v>
      </c>
      <c r="L3331" t="str">
        <f>VLOOKUP(A3331,Tables!$A$2:$B$218,2,FALSE)</f>
        <v>Truven</v>
      </c>
      <c r="O3331" s="8"/>
      <c r="P3331" s="8"/>
      <c r="Q3331" t="str">
        <f t="shared" ref="Q3331:Q3394" si="52">IF(B3331="Source_System_SID","Link to Source System",IF(OR(B3331="Created_By_ID",B3331="Created_by_Date",B3331="Last_Updated_By_Date",B3331="Last_Updated_By_ID",B3331="Audit_SID",B3331="Update_Audit_SID"),"ETL Audit Process",IF(RIGHT(B3331,3)="SID","System Generated","Business Logic")))</f>
        <v>Business Logic</v>
      </c>
      <c r="R3331"/>
      <c r="S3331"/>
      <c r="T3331" s="6" t="str">
        <f>IFERROR(VLOOKUP(T$1&amp;"."&amp;$A3331&amp;"."&amp;$B3331,Mappings[[Lookup Name]:[Source Reference]],2,FALSE),"")</f>
        <v/>
      </c>
      <c r="U3331" s="6" t="str">
        <f>IFERROR(VLOOKUP(U$1&amp;"."&amp;$A3331&amp;"."&amp;$B3331,Mappings[[Lookup Name]:[Source Reference]],2,FALSE),"")</f>
        <v/>
      </c>
      <c r="V3331" s="6" t="str">
        <f>IFERROR(VLOOKUP(V$1&amp;"."&amp;$A3331&amp;"."&amp;$B3331,Mappings[[Lookup Name]:[Source Reference]],2,FALSE),"")</f>
        <v/>
      </c>
      <c r="W3331" s="6" t="str">
        <f>IFERROR(VLOOKUP(W$1&amp;"."&amp;$A3331&amp;"."&amp;$B3331,Mappings[[Lookup Name]:[Source Reference]],2,FALSE),"")</f>
        <v/>
      </c>
    </row>
    <row r="3332" spans="1:23" x14ac:dyDescent="0.3">
      <c r="A3332" t="s">
        <v>1901</v>
      </c>
      <c r="B3332" s="6" t="s">
        <v>1925</v>
      </c>
      <c r="C3332" s="5">
        <v>38</v>
      </c>
      <c r="D3332" t="s">
        <v>2102</v>
      </c>
      <c r="E3332">
        <v>255</v>
      </c>
      <c r="F3332">
        <v>0</v>
      </c>
      <c r="G3332">
        <v>0</v>
      </c>
      <c r="H3332">
        <v>1</v>
      </c>
      <c r="I3332">
        <v>0</v>
      </c>
      <c r="J3332" t="s">
        <v>2117</v>
      </c>
      <c r="K3332" s="2" t="s">
        <v>2117</v>
      </c>
      <c r="L3332" t="str">
        <f>VLOOKUP(A3332,Tables!$A$2:$B$218,2,FALSE)</f>
        <v>Truven</v>
      </c>
      <c r="O3332" s="8"/>
      <c r="P3332" s="8"/>
      <c r="Q3332" t="str">
        <f t="shared" si="52"/>
        <v>Business Logic</v>
      </c>
      <c r="R3332"/>
      <c r="S3332"/>
      <c r="T3332" s="6" t="str">
        <f>IFERROR(VLOOKUP(T$1&amp;"."&amp;$A3332&amp;"."&amp;$B3332,Mappings[[Lookup Name]:[Source Reference]],2,FALSE),"")</f>
        <v/>
      </c>
      <c r="U3332" s="6" t="str">
        <f>IFERROR(VLOOKUP(U$1&amp;"."&amp;$A3332&amp;"."&amp;$B3332,Mappings[[Lookup Name]:[Source Reference]],2,FALSE),"")</f>
        <v/>
      </c>
      <c r="V3332" s="6" t="str">
        <f>IFERROR(VLOOKUP(V$1&amp;"."&amp;$A3332&amp;"."&amp;$B3332,Mappings[[Lookup Name]:[Source Reference]],2,FALSE),"")</f>
        <v/>
      </c>
      <c r="W3332" s="6" t="str">
        <f>IFERROR(VLOOKUP(W$1&amp;"."&amp;$A3332&amp;"."&amp;$B3332,Mappings[[Lookup Name]:[Source Reference]],2,FALSE),"")</f>
        <v/>
      </c>
    </row>
    <row r="3333" spans="1:23" x14ac:dyDescent="0.3">
      <c r="A3333" t="s">
        <v>1901</v>
      </c>
      <c r="B3333" s="6" t="s">
        <v>1926</v>
      </c>
      <c r="C3333" s="5">
        <v>39</v>
      </c>
      <c r="D3333" t="s">
        <v>2102</v>
      </c>
      <c r="E3333">
        <v>255</v>
      </c>
      <c r="F3333">
        <v>0</v>
      </c>
      <c r="G3333">
        <v>0</v>
      </c>
      <c r="H3333">
        <v>1</v>
      </c>
      <c r="I3333">
        <v>0</v>
      </c>
      <c r="J3333" t="s">
        <v>2117</v>
      </c>
      <c r="K3333" s="2" t="s">
        <v>2117</v>
      </c>
      <c r="L3333" t="str">
        <f>VLOOKUP(A3333,Tables!$A$2:$B$218,2,FALSE)</f>
        <v>Truven</v>
      </c>
      <c r="O3333" s="8"/>
      <c r="P3333" s="8"/>
      <c r="Q3333" t="str">
        <f t="shared" si="52"/>
        <v>Business Logic</v>
      </c>
      <c r="R3333"/>
      <c r="S3333"/>
      <c r="T3333" s="6" t="str">
        <f>IFERROR(VLOOKUP(T$1&amp;"."&amp;$A3333&amp;"."&amp;$B3333,Mappings[[Lookup Name]:[Source Reference]],2,FALSE),"")</f>
        <v/>
      </c>
      <c r="U3333" s="6" t="str">
        <f>IFERROR(VLOOKUP(U$1&amp;"."&amp;$A3333&amp;"."&amp;$B3333,Mappings[[Lookup Name]:[Source Reference]],2,FALSE),"")</f>
        <v/>
      </c>
      <c r="V3333" s="6" t="str">
        <f>IFERROR(VLOOKUP(V$1&amp;"."&amp;$A3333&amp;"."&amp;$B3333,Mappings[[Lookup Name]:[Source Reference]],2,FALSE),"")</f>
        <v/>
      </c>
      <c r="W3333" s="6" t="str">
        <f>IFERROR(VLOOKUP(W$1&amp;"."&amp;$A3333&amp;"."&amp;$B3333,Mappings[[Lookup Name]:[Source Reference]],2,FALSE),"")</f>
        <v/>
      </c>
    </row>
    <row r="3334" spans="1:23" x14ac:dyDescent="0.3">
      <c r="A3334" t="s">
        <v>1901</v>
      </c>
      <c r="B3334" s="6" t="s">
        <v>1927</v>
      </c>
      <c r="C3334" s="5">
        <v>40</v>
      </c>
      <c r="D3334" t="s">
        <v>2102</v>
      </c>
      <c r="E3334">
        <v>4000</v>
      </c>
      <c r="F3334">
        <v>0</v>
      </c>
      <c r="G3334">
        <v>0</v>
      </c>
      <c r="H3334">
        <v>1</v>
      </c>
      <c r="I3334">
        <v>0</v>
      </c>
      <c r="J3334" t="s">
        <v>2117</v>
      </c>
      <c r="K3334" s="2" t="s">
        <v>2117</v>
      </c>
      <c r="L3334" t="str">
        <f>VLOOKUP(A3334,Tables!$A$2:$B$218,2,FALSE)</f>
        <v>Truven</v>
      </c>
      <c r="O3334" s="8"/>
      <c r="P3334" s="8"/>
      <c r="Q3334" t="str">
        <f t="shared" si="52"/>
        <v>Business Logic</v>
      </c>
      <c r="R3334"/>
      <c r="S3334"/>
      <c r="T3334" s="6" t="str">
        <f>IFERROR(VLOOKUP(T$1&amp;"."&amp;$A3334&amp;"."&amp;$B3334,Mappings[[Lookup Name]:[Source Reference]],2,FALSE),"")</f>
        <v/>
      </c>
      <c r="U3334" s="6" t="str">
        <f>IFERROR(VLOOKUP(U$1&amp;"."&amp;$A3334&amp;"."&amp;$B3334,Mappings[[Lookup Name]:[Source Reference]],2,FALSE),"")</f>
        <v/>
      </c>
      <c r="V3334" s="6" t="str">
        <f>IFERROR(VLOOKUP(V$1&amp;"."&amp;$A3334&amp;"."&amp;$B3334,Mappings[[Lookup Name]:[Source Reference]],2,FALSE),"")</f>
        <v/>
      </c>
      <c r="W3334" s="6" t="str">
        <f>IFERROR(VLOOKUP(W$1&amp;"."&amp;$A3334&amp;"."&amp;$B3334,Mappings[[Lookup Name]:[Source Reference]],2,FALSE),"")</f>
        <v/>
      </c>
    </row>
    <row r="3335" spans="1:23" x14ac:dyDescent="0.3">
      <c r="A3335" t="s">
        <v>1901</v>
      </c>
      <c r="B3335" s="6" t="s">
        <v>1928</v>
      </c>
      <c r="C3335" s="5">
        <v>41</v>
      </c>
      <c r="D3335" t="s">
        <v>2102</v>
      </c>
      <c r="E3335">
        <v>255</v>
      </c>
      <c r="F3335">
        <v>0</v>
      </c>
      <c r="G3335">
        <v>0</v>
      </c>
      <c r="H3335">
        <v>1</v>
      </c>
      <c r="I3335">
        <v>0</v>
      </c>
      <c r="J3335" t="s">
        <v>2117</v>
      </c>
      <c r="K3335" s="2" t="s">
        <v>2117</v>
      </c>
      <c r="L3335" t="str">
        <f>VLOOKUP(A3335,Tables!$A$2:$B$218,2,FALSE)</f>
        <v>Truven</v>
      </c>
      <c r="O3335" s="8"/>
      <c r="P3335" s="8"/>
      <c r="Q3335" t="str">
        <f t="shared" si="52"/>
        <v>Business Logic</v>
      </c>
      <c r="R3335"/>
      <c r="S3335"/>
      <c r="T3335" s="6" t="str">
        <f>IFERROR(VLOOKUP(T$1&amp;"."&amp;$A3335&amp;"."&amp;$B3335,Mappings[[Lookup Name]:[Source Reference]],2,FALSE),"")</f>
        <v/>
      </c>
      <c r="U3335" s="6" t="str">
        <f>IFERROR(VLOOKUP(U$1&amp;"."&amp;$A3335&amp;"."&amp;$B3335,Mappings[[Lookup Name]:[Source Reference]],2,FALSE),"")</f>
        <v/>
      </c>
      <c r="V3335" s="6" t="str">
        <f>IFERROR(VLOOKUP(V$1&amp;"."&amp;$A3335&amp;"."&amp;$B3335,Mappings[[Lookup Name]:[Source Reference]],2,FALSE),"")</f>
        <v/>
      </c>
      <c r="W3335" s="6" t="str">
        <f>IFERROR(VLOOKUP(W$1&amp;"."&amp;$A3335&amp;"."&amp;$B3335,Mappings[[Lookup Name]:[Source Reference]],2,FALSE),"")</f>
        <v/>
      </c>
    </row>
    <row r="3336" spans="1:23" x14ac:dyDescent="0.3">
      <c r="A3336" t="s">
        <v>1901</v>
      </c>
      <c r="B3336" s="6" t="s">
        <v>1929</v>
      </c>
      <c r="C3336" s="5">
        <v>42</v>
      </c>
      <c r="D3336" t="s">
        <v>2102</v>
      </c>
      <c r="E3336">
        <v>4000</v>
      </c>
      <c r="F3336">
        <v>0</v>
      </c>
      <c r="G3336">
        <v>0</v>
      </c>
      <c r="H3336">
        <v>1</v>
      </c>
      <c r="I3336">
        <v>0</v>
      </c>
      <c r="J3336" t="s">
        <v>2117</v>
      </c>
      <c r="K3336" s="2" t="s">
        <v>2117</v>
      </c>
      <c r="L3336" t="str">
        <f>VLOOKUP(A3336,Tables!$A$2:$B$218,2,FALSE)</f>
        <v>Truven</v>
      </c>
      <c r="O3336" s="8"/>
      <c r="P3336" s="8"/>
      <c r="Q3336" t="str">
        <f t="shared" si="52"/>
        <v>Business Logic</v>
      </c>
      <c r="R3336"/>
      <c r="S3336"/>
      <c r="T3336" s="6" t="str">
        <f>IFERROR(VLOOKUP(T$1&amp;"."&amp;$A3336&amp;"."&amp;$B3336,Mappings[[Lookup Name]:[Source Reference]],2,FALSE),"")</f>
        <v/>
      </c>
      <c r="U3336" s="6" t="str">
        <f>IFERROR(VLOOKUP(U$1&amp;"."&amp;$A3336&amp;"."&amp;$B3336,Mappings[[Lookup Name]:[Source Reference]],2,FALSE),"")</f>
        <v/>
      </c>
      <c r="V3336" s="6" t="str">
        <f>IFERROR(VLOOKUP(V$1&amp;"."&amp;$A3336&amp;"."&amp;$B3336,Mappings[[Lookup Name]:[Source Reference]],2,FALSE),"")</f>
        <v/>
      </c>
      <c r="W3336" s="6" t="str">
        <f>IFERROR(VLOOKUP(W$1&amp;"."&amp;$A3336&amp;"."&amp;$B3336,Mappings[[Lookup Name]:[Source Reference]],2,FALSE),"")</f>
        <v/>
      </c>
    </row>
    <row r="3337" spans="1:23" x14ac:dyDescent="0.3">
      <c r="A3337" t="s">
        <v>1901</v>
      </c>
      <c r="B3337" s="6" t="s">
        <v>1930</v>
      </c>
      <c r="C3337" s="5">
        <v>43</v>
      </c>
      <c r="D3337" t="s">
        <v>2102</v>
      </c>
      <c r="E3337">
        <v>255</v>
      </c>
      <c r="F3337">
        <v>0</v>
      </c>
      <c r="G3337">
        <v>0</v>
      </c>
      <c r="H3337">
        <v>1</v>
      </c>
      <c r="I3337">
        <v>0</v>
      </c>
      <c r="J3337" t="s">
        <v>2117</v>
      </c>
      <c r="K3337" s="2" t="s">
        <v>2117</v>
      </c>
      <c r="L3337" t="str">
        <f>VLOOKUP(A3337,Tables!$A$2:$B$218,2,FALSE)</f>
        <v>Truven</v>
      </c>
      <c r="O3337" s="8"/>
      <c r="P3337" s="8"/>
      <c r="Q3337" t="str">
        <f t="shared" si="52"/>
        <v>Business Logic</v>
      </c>
      <c r="R3337"/>
      <c r="S3337"/>
      <c r="T3337" s="6" t="str">
        <f>IFERROR(VLOOKUP(T$1&amp;"."&amp;$A3337&amp;"."&amp;$B3337,Mappings[[Lookup Name]:[Source Reference]],2,FALSE),"")</f>
        <v/>
      </c>
      <c r="U3337" s="6" t="str">
        <f>IFERROR(VLOOKUP(U$1&amp;"."&amp;$A3337&amp;"."&amp;$B3337,Mappings[[Lookup Name]:[Source Reference]],2,FALSE),"")</f>
        <v/>
      </c>
      <c r="V3337" s="6" t="str">
        <f>IFERROR(VLOOKUP(V$1&amp;"."&amp;$A3337&amp;"."&amp;$B3337,Mappings[[Lookup Name]:[Source Reference]],2,FALSE),"")</f>
        <v/>
      </c>
      <c r="W3337" s="6" t="str">
        <f>IFERROR(VLOOKUP(W$1&amp;"."&amp;$A3337&amp;"."&amp;$B3337,Mappings[[Lookup Name]:[Source Reference]],2,FALSE),"")</f>
        <v/>
      </c>
    </row>
    <row r="3338" spans="1:23" x14ac:dyDescent="0.3">
      <c r="A3338" t="s">
        <v>1901</v>
      </c>
      <c r="B3338" s="6" t="s">
        <v>1931</v>
      </c>
      <c r="C3338" s="5">
        <v>44</v>
      </c>
      <c r="D3338" t="s">
        <v>2106</v>
      </c>
      <c r="E3338">
        <v>9</v>
      </c>
      <c r="F3338">
        <v>15</v>
      </c>
      <c r="G3338">
        <v>5</v>
      </c>
      <c r="H3338">
        <v>1</v>
      </c>
      <c r="I3338">
        <v>0</v>
      </c>
      <c r="J3338" t="s">
        <v>2117</v>
      </c>
      <c r="K3338" s="2" t="s">
        <v>2117</v>
      </c>
      <c r="L3338" t="str">
        <f>VLOOKUP(A3338,Tables!$A$2:$B$218,2,FALSE)</f>
        <v>Truven</v>
      </c>
      <c r="O3338" s="8"/>
      <c r="P3338" s="8"/>
      <c r="Q3338" t="str">
        <f t="shared" si="52"/>
        <v>Business Logic</v>
      </c>
      <c r="R3338"/>
      <c r="S3338"/>
      <c r="T3338" s="6" t="str">
        <f>IFERROR(VLOOKUP(T$1&amp;"."&amp;$A3338&amp;"."&amp;$B3338,Mappings[[Lookup Name]:[Source Reference]],2,FALSE),"")</f>
        <v/>
      </c>
      <c r="U3338" s="6" t="str">
        <f>IFERROR(VLOOKUP(U$1&amp;"."&amp;$A3338&amp;"."&amp;$B3338,Mappings[[Lookup Name]:[Source Reference]],2,FALSE),"")</f>
        <v/>
      </c>
      <c r="V3338" s="6" t="str">
        <f>IFERROR(VLOOKUP(V$1&amp;"."&amp;$A3338&amp;"."&amp;$B3338,Mappings[[Lookup Name]:[Source Reference]],2,FALSE),"")</f>
        <v/>
      </c>
      <c r="W3338" s="6" t="str">
        <f>IFERROR(VLOOKUP(W$1&amp;"."&amp;$A3338&amp;"."&amp;$B3338,Mappings[[Lookup Name]:[Source Reference]],2,FALSE),"")</f>
        <v/>
      </c>
    </row>
    <row r="3339" spans="1:23" x14ac:dyDescent="0.3">
      <c r="A3339" t="s">
        <v>1901</v>
      </c>
      <c r="B3339" s="6" t="s">
        <v>1932</v>
      </c>
      <c r="C3339" s="5">
        <v>45</v>
      </c>
      <c r="D3339" t="s">
        <v>2102</v>
      </c>
      <c r="E3339">
        <v>255</v>
      </c>
      <c r="F3339">
        <v>0</v>
      </c>
      <c r="G3339">
        <v>0</v>
      </c>
      <c r="H3339">
        <v>1</v>
      </c>
      <c r="I3339">
        <v>0</v>
      </c>
      <c r="J3339" t="s">
        <v>2117</v>
      </c>
      <c r="K3339" s="2" t="s">
        <v>2117</v>
      </c>
      <c r="L3339" t="str">
        <f>VLOOKUP(A3339,Tables!$A$2:$B$218,2,FALSE)</f>
        <v>Truven</v>
      </c>
      <c r="O3339" s="8"/>
      <c r="P3339" s="8"/>
      <c r="Q3339" t="str">
        <f t="shared" si="52"/>
        <v>Business Logic</v>
      </c>
      <c r="R3339"/>
      <c r="S3339"/>
      <c r="T3339" s="6" t="str">
        <f>IFERROR(VLOOKUP(T$1&amp;"."&amp;$A3339&amp;"."&amp;$B3339,Mappings[[Lookup Name]:[Source Reference]],2,FALSE),"")</f>
        <v/>
      </c>
      <c r="U3339" s="6" t="str">
        <f>IFERROR(VLOOKUP(U$1&amp;"."&amp;$A3339&amp;"."&amp;$B3339,Mappings[[Lookup Name]:[Source Reference]],2,FALSE),"")</f>
        <v/>
      </c>
      <c r="V3339" s="6" t="str">
        <f>IFERROR(VLOOKUP(V$1&amp;"."&amp;$A3339&amp;"."&amp;$B3339,Mappings[[Lookup Name]:[Source Reference]],2,FALSE),"")</f>
        <v/>
      </c>
      <c r="W3339" s="6" t="str">
        <f>IFERROR(VLOOKUP(W$1&amp;"."&amp;$A3339&amp;"."&amp;$B3339,Mappings[[Lookup Name]:[Source Reference]],2,FALSE),"")</f>
        <v/>
      </c>
    </row>
    <row r="3340" spans="1:23" x14ac:dyDescent="0.3">
      <c r="A3340" t="s">
        <v>1901</v>
      </c>
      <c r="B3340" s="6" t="s">
        <v>1933</v>
      </c>
      <c r="C3340" s="5">
        <v>46</v>
      </c>
      <c r="D3340" t="s">
        <v>2102</v>
      </c>
      <c r="E3340">
        <v>255</v>
      </c>
      <c r="F3340">
        <v>0</v>
      </c>
      <c r="G3340">
        <v>0</v>
      </c>
      <c r="H3340">
        <v>1</v>
      </c>
      <c r="I3340">
        <v>0</v>
      </c>
      <c r="J3340" t="s">
        <v>2117</v>
      </c>
      <c r="K3340" s="2" t="s">
        <v>2117</v>
      </c>
      <c r="L3340" t="str">
        <f>VLOOKUP(A3340,Tables!$A$2:$B$218,2,FALSE)</f>
        <v>Truven</v>
      </c>
      <c r="O3340" s="8"/>
      <c r="P3340" s="8"/>
      <c r="Q3340" t="str">
        <f t="shared" si="52"/>
        <v>Business Logic</v>
      </c>
      <c r="R3340"/>
      <c r="S3340"/>
      <c r="T3340" s="6" t="str">
        <f>IFERROR(VLOOKUP(T$1&amp;"."&amp;$A3340&amp;"."&amp;$B3340,Mappings[[Lookup Name]:[Source Reference]],2,FALSE),"")</f>
        <v/>
      </c>
      <c r="U3340" s="6" t="str">
        <f>IFERROR(VLOOKUP(U$1&amp;"."&amp;$A3340&amp;"."&amp;$B3340,Mappings[[Lookup Name]:[Source Reference]],2,FALSE),"")</f>
        <v/>
      </c>
      <c r="V3340" s="6" t="str">
        <f>IFERROR(VLOOKUP(V$1&amp;"."&amp;$A3340&amp;"."&amp;$B3340,Mappings[[Lookup Name]:[Source Reference]],2,FALSE),"")</f>
        <v/>
      </c>
      <c r="W3340" s="6" t="str">
        <f>IFERROR(VLOOKUP(W$1&amp;"."&amp;$A3340&amp;"."&amp;$B3340,Mappings[[Lookup Name]:[Source Reference]],2,FALSE),"")</f>
        <v/>
      </c>
    </row>
    <row r="3341" spans="1:23" x14ac:dyDescent="0.3">
      <c r="A3341" t="s">
        <v>1901</v>
      </c>
      <c r="B3341" s="6" t="s">
        <v>1934</v>
      </c>
      <c r="C3341" s="5">
        <v>47</v>
      </c>
      <c r="D3341" t="s">
        <v>2102</v>
      </c>
      <c r="E3341">
        <v>255</v>
      </c>
      <c r="F3341">
        <v>0</v>
      </c>
      <c r="G3341">
        <v>0</v>
      </c>
      <c r="H3341">
        <v>1</v>
      </c>
      <c r="I3341">
        <v>0</v>
      </c>
      <c r="J3341" t="s">
        <v>2117</v>
      </c>
      <c r="K3341" s="2" t="s">
        <v>2117</v>
      </c>
      <c r="L3341" t="str">
        <f>VLOOKUP(A3341,Tables!$A$2:$B$218,2,FALSE)</f>
        <v>Truven</v>
      </c>
      <c r="O3341" s="8"/>
      <c r="P3341" s="8"/>
      <c r="Q3341" t="str">
        <f t="shared" si="52"/>
        <v>Business Logic</v>
      </c>
      <c r="R3341"/>
      <c r="S3341"/>
      <c r="T3341" s="6" t="str">
        <f>IFERROR(VLOOKUP(T$1&amp;"."&amp;$A3341&amp;"."&amp;$B3341,Mappings[[Lookup Name]:[Source Reference]],2,FALSE),"")</f>
        <v/>
      </c>
      <c r="U3341" s="6" t="str">
        <f>IFERROR(VLOOKUP(U$1&amp;"."&amp;$A3341&amp;"."&amp;$B3341,Mappings[[Lookup Name]:[Source Reference]],2,FALSE),"")</f>
        <v/>
      </c>
      <c r="V3341" s="6" t="str">
        <f>IFERROR(VLOOKUP(V$1&amp;"."&amp;$A3341&amp;"."&amp;$B3341,Mappings[[Lookup Name]:[Source Reference]],2,FALSE),"")</f>
        <v/>
      </c>
      <c r="W3341" s="6" t="str">
        <f>IFERROR(VLOOKUP(W$1&amp;"."&amp;$A3341&amp;"."&amp;$B3341,Mappings[[Lookup Name]:[Source Reference]],2,FALSE),"")</f>
        <v/>
      </c>
    </row>
    <row r="3342" spans="1:23" x14ac:dyDescent="0.3">
      <c r="A3342" t="s">
        <v>1901</v>
      </c>
      <c r="B3342" s="6" t="s">
        <v>1935</v>
      </c>
      <c r="C3342" s="5">
        <v>48</v>
      </c>
      <c r="D3342" t="s">
        <v>2102</v>
      </c>
      <c r="E3342">
        <v>255</v>
      </c>
      <c r="F3342">
        <v>0</v>
      </c>
      <c r="G3342">
        <v>0</v>
      </c>
      <c r="H3342">
        <v>1</v>
      </c>
      <c r="I3342">
        <v>0</v>
      </c>
      <c r="J3342" t="s">
        <v>2117</v>
      </c>
      <c r="K3342" s="2" t="s">
        <v>2117</v>
      </c>
      <c r="L3342" t="str">
        <f>VLOOKUP(A3342,Tables!$A$2:$B$218,2,FALSE)</f>
        <v>Truven</v>
      </c>
      <c r="O3342" s="8"/>
      <c r="P3342" s="8"/>
      <c r="Q3342" t="str">
        <f t="shared" si="52"/>
        <v>Business Logic</v>
      </c>
      <c r="R3342"/>
      <c r="S3342"/>
      <c r="T3342" s="6" t="str">
        <f>IFERROR(VLOOKUP(T$1&amp;"."&amp;$A3342&amp;"."&amp;$B3342,Mappings[[Lookup Name]:[Source Reference]],2,FALSE),"")</f>
        <v/>
      </c>
      <c r="U3342" s="6" t="str">
        <f>IFERROR(VLOOKUP(U$1&amp;"."&amp;$A3342&amp;"."&amp;$B3342,Mappings[[Lookup Name]:[Source Reference]],2,FALSE),"")</f>
        <v/>
      </c>
      <c r="V3342" s="6" t="str">
        <f>IFERROR(VLOOKUP(V$1&amp;"."&amp;$A3342&amp;"."&amp;$B3342,Mappings[[Lookup Name]:[Source Reference]],2,FALSE),"")</f>
        <v/>
      </c>
      <c r="W3342" s="6" t="str">
        <f>IFERROR(VLOOKUP(W$1&amp;"."&amp;$A3342&amp;"."&amp;$B3342,Mappings[[Lookup Name]:[Source Reference]],2,FALSE),"")</f>
        <v/>
      </c>
    </row>
    <row r="3343" spans="1:23" x14ac:dyDescent="0.3">
      <c r="A3343" t="s">
        <v>1901</v>
      </c>
      <c r="B3343" s="6" t="s">
        <v>1936</v>
      </c>
      <c r="C3343" s="5">
        <v>49</v>
      </c>
      <c r="D3343" t="s">
        <v>2102</v>
      </c>
      <c r="E3343">
        <v>1</v>
      </c>
      <c r="F3343">
        <v>0</v>
      </c>
      <c r="G3343">
        <v>0</v>
      </c>
      <c r="H3343">
        <v>1</v>
      </c>
      <c r="I3343">
        <v>0</v>
      </c>
      <c r="J3343" t="s">
        <v>2117</v>
      </c>
      <c r="K3343" s="2" t="s">
        <v>2117</v>
      </c>
      <c r="L3343" t="str">
        <f>VLOOKUP(A3343,Tables!$A$2:$B$218,2,FALSE)</f>
        <v>Truven</v>
      </c>
      <c r="O3343" s="8"/>
      <c r="P3343" s="8"/>
      <c r="Q3343" t="str">
        <f t="shared" si="52"/>
        <v>Business Logic</v>
      </c>
      <c r="R3343"/>
      <c r="S3343"/>
      <c r="T3343" s="6" t="str">
        <f>IFERROR(VLOOKUP(T$1&amp;"."&amp;$A3343&amp;"."&amp;$B3343,Mappings[[Lookup Name]:[Source Reference]],2,FALSE),"")</f>
        <v/>
      </c>
      <c r="U3343" s="6" t="str">
        <f>IFERROR(VLOOKUP(U$1&amp;"."&amp;$A3343&amp;"."&amp;$B3343,Mappings[[Lookup Name]:[Source Reference]],2,FALSE),"")</f>
        <v/>
      </c>
      <c r="V3343" s="6" t="str">
        <f>IFERROR(VLOOKUP(V$1&amp;"."&amp;$A3343&amp;"."&amp;$B3343,Mappings[[Lookup Name]:[Source Reference]],2,FALSE),"")</f>
        <v/>
      </c>
      <c r="W3343" s="6" t="str">
        <f>IFERROR(VLOOKUP(W$1&amp;"."&amp;$A3343&amp;"."&amp;$B3343,Mappings[[Lookup Name]:[Source Reference]],2,FALSE),"")</f>
        <v/>
      </c>
    </row>
    <row r="3344" spans="1:23" x14ac:dyDescent="0.3">
      <c r="A3344" t="s">
        <v>1901</v>
      </c>
      <c r="B3344" s="6" t="s">
        <v>1937</v>
      </c>
      <c r="C3344" s="5">
        <v>50</v>
      </c>
      <c r="D3344" t="s">
        <v>2102</v>
      </c>
      <c r="E3344">
        <v>1</v>
      </c>
      <c r="F3344">
        <v>0</v>
      </c>
      <c r="G3344">
        <v>0</v>
      </c>
      <c r="H3344">
        <v>1</v>
      </c>
      <c r="I3344">
        <v>0</v>
      </c>
      <c r="J3344" t="s">
        <v>2117</v>
      </c>
      <c r="K3344" s="2" t="s">
        <v>2117</v>
      </c>
      <c r="L3344" t="str">
        <f>VLOOKUP(A3344,Tables!$A$2:$B$218,2,FALSE)</f>
        <v>Truven</v>
      </c>
      <c r="O3344" s="8"/>
      <c r="P3344" s="8"/>
      <c r="Q3344" t="str">
        <f t="shared" si="52"/>
        <v>Business Logic</v>
      </c>
      <c r="R3344"/>
      <c r="S3344"/>
      <c r="T3344" s="6" t="str">
        <f>IFERROR(VLOOKUP(T$1&amp;"."&amp;$A3344&amp;"."&amp;$B3344,Mappings[[Lookup Name]:[Source Reference]],2,FALSE),"")</f>
        <v/>
      </c>
      <c r="U3344" s="6" t="str">
        <f>IFERROR(VLOOKUP(U$1&amp;"."&amp;$A3344&amp;"."&amp;$B3344,Mappings[[Lookup Name]:[Source Reference]],2,FALSE),"")</f>
        <v/>
      </c>
      <c r="V3344" s="6" t="str">
        <f>IFERROR(VLOOKUP(V$1&amp;"."&amp;$A3344&amp;"."&amp;$B3344,Mappings[[Lookup Name]:[Source Reference]],2,FALSE),"")</f>
        <v/>
      </c>
      <c r="W3344" s="6" t="str">
        <f>IFERROR(VLOOKUP(W$1&amp;"."&amp;$A3344&amp;"."&amp;$B3344,Mappings[[Lookup Name]:[Source Reference]],2,FALSE),"")</f>
        <v/>
      </c>
    </row>
    <row r="3345" spans="1:23" x14ac:dyDescent="0.3">
      <c r="A3345" t="s">
        <v>1901</v>
      </c>
      <c r="B3345" s="6" t="s">
        <v>1938</v>
      </c>
      <c r="C3345" s="5">
        <v>51</v>
      </c>
      <c r="D3345" t="s">
        <v>2102</v>
      </c>
      <c r="E3345">
        <v>1</v>
      </c>
      <c r="F3345">
        <v>0</v>
      </c>
      <c r="G3345">
        <v>0</v>
      </c>
      <c r="H3345">
        <v>1</v>
      </c>
      <c r="I3345">
        <v>0</v>
      </c>
      <c r="J3345" t="s">
        <v>2117</v>
      </c>
      <c r="K3345" s="2" t="s">
        <v>2117</v>
      </c>
      <c r="L3345" t="str">
        <f>VLOOKUP(A3345,Tables!$A$2:$B$218,2,FALSE)</f>
        <v>Truven</v>
      </c>
      <c r="O3345" s="8"/>
      <c r="P3345" s="8"/>
      <c r="Q3345" t="str">
        <f t="shared" si="52"/>
        <v>Business Logic</v>
      </c>
      <c r="R3345"/>
      <c r="S3345"/>
      <c r="T3345" s="6" t="str">
        <f>IFERROR(VLOOKUP(T$1&amp;"."&amp;$A3345&amp;"."&amp;$B3345,Mappings[[Lookup Name]:[Source Reference]],2,FALSE),"")</f>
        <v/>
      </c>
      <c r="U3345" s="6" t="str">
        <f>IFERROR(VLOOKUP(U$1&amp;"."&amp;$A3345&amp;"."&amp;$B3345,Mappings[[Lookup Name]:[Source Reference]],2,FALSE),"")</f>
        <v/>
      </c>
      <c r="V3345" s="6" t="str">
        <f>IFERROR(VLOOKUP(V$1&amp;"."&amp;$A3345&amp;"."&amp;$B3345,Mappings[[Lookup Name]:[Source Reference]],2,FALSE),"")</f>
        <v/>
      </c>
      <c r="W3345" s="6" t="str">
        <f>IFERROR(VLOOKUP(W$1&amp;"."&amp;$A3345&amp;"."&amp;$B3345,Mappings[[Lookup Name]:[Source Reference]],2,FALSE),"")</f>
        <v/>
      </c>
    </row>
    <row r="3346" spans="1:23" x14ac:dyDescent="0.3">
      <c r="A3346" t="s">
        <v>1901</v>
      </c>
      <c r="B3346" s="6" t="s">
        <v>1939</v>
      </c>
      <c r="C3346" s="5">
        <v>52</v>
      </c>
      <c r="D3346" t="s">
        <v>2102</v>
      </c>
      <c r="E3346">
        <v>1</v>
      </c>
      <c r="F3346">
        <v>0</v>
      </c>
      <c r="G3346">
        <v>0</v>
      </c>
      <c r="H3346">
        <v>1</v>
      </c>
      <c r="I3346">
        <v>0</v>
      </c>
      <c r="J3346" t="s">
        <v>2117</v>
      </c>
      <c r="K3346" s="2" t="s">
        <v>2117</v>
      </c>
      <c r="L3346" t="str">
        <f>VLOOKUP(A3346,Tables!$A$2:$B$218,2,FALSE)</f>
        <v>Truven</v>
      </c>
      <c r="O3346" s="8"/>
      <c r="P3346" s="8"/>
      <c r="Q3346" t="str">
        <f t="shared" si="52"/>
        <v>Business Logic</v>
      </c>
      <c r="R3346"/>
      <c r="S3346"/>
      <c r="T3346" s="6" t="str">
        <f>IFERROR(VLOOKUP(T$1&amp;"."&amp;$A3346&amp;"."&amp;$B3346,Mappings[[Lookup Name]:[Source Reference]],2,FALSE),"")</f>
        <v/>
      </c>
      <c r="U3346" s="6" t="str">
        <f>IFERROR(VLOOKUP(U$1&amp;"."&amp;$A3346&amp;"."&amp;$B3346,Mappings[[Lookup Name]:[Source Reference]],2,FALSE),"")</f>
        <v/>
      </c>
      <c r="V3346" s="6" t="str">
        <f>IFERROR(VLOOKUP(V$1&amp;"."&amp;$A3346&amp;"."&amp;$B3346,Mappings[[Lookup Name]:[Source Reference]],2,FALSE),"")</f>
        <v/>
      </c>
      <c r="W3346" s="6" t="str">
        <f>IFERROR(VLOOKUP(W$1&amp;"."&amp;$A3346&amp;"."&amp;$B3346,Mappings[[Lookup Name]:[Source Reference]],2,FALSE),"")</f>
        <v/>
      </c>
    </row>
    <row r="3347" spans="1:23" x14ac:dyDescent="0.3">
      <c r="A3347" t="s">
        <v>1901</v>
      </c>
      <c r="B3347" s="6" t="s">
        <v>1940</v>
      </c>
      <c r="C3347" s="5">
        <v>53</v>
      </c>
      <c r="D3347" t="s">
        <v>2102</v>
      </c>
      <c r="E3347">
        <v>1</v>
      </c>
      <c r="F3347">
        <v>0</v>
      </c>
      <c r="G3347">
        <v>0</v>
      </c>
      <c r="H3347">
        <v>1</v>
      </c>
      <c r="I3347">
        <v>0</v>
      </c>
      <c r="J3347" t="s">
        <v>2117</v>
      </c>
      <c r="K3347" s="2" t="s">
        <v>2117</v>
      </c>
      <c r="L3347" t="str">
        <f>VLOOKUP(A3347,Tables!$A$2:$B$218,2,FALSE)</f>
        <v>Truven</v>
      </c>
      <c r="O3347" s="8"/>
      <c r="P3347" s="8"/>
      <c r="Q3347" t="str">
        <f t="shared" si="52"/>
        <v>Business Logic</v>
      </c>
      <c r="R3347"/>
      <c r="S3347"/>
      <c r="T3347" s="6" t="str">
        <f>IFERROR(VLOOKUP(T$1&amp;"."&amp;$A3347&amp;"."&amp;$B3347,Mappings[[Lookup Name]:[Source Reference]],2,FALSE),"")</f>
        <v/>
      </c>
      <c r="U3347" s="6" t="str">
        <f>IFERROR(VLOOKUP(U$1&amp;"."&amp;$A3347&amp;"."&amp;$B3347,Mappings[[Lookup Name]:[Source Reference]],2,FALSE),"")</f>
        <v/>
      </c>
      <c r="V3347" s="6" t="str">
        <f>IFERROR(VLOOKUP(V$1&amp;"."&amp;$A3347&amp;"."&amp;$B3347,Mappings[[Lookup Name]:[Source Reference]],2,FALSE),"")</f>
        <v/>
      </c>
      <c r="W3347" s="6" t="str">
        <f>IFERROR(VLOOKUP(W$1&amp;"."&amp;$A3347&amp;"."&amp;$B3347,Mappings[[Lookup Name]:[Source Reference]],2,FALSE),"")</f>
        <v/>
      </c>
    </row>
    <row r="3348" spans="1:23" x14ac:dyDescent="0.3">
      <c r="A3348" t="s">
        <v>1901</v>
      </c>
      <c r="B3348" s="6" t="s">
        <v>1941</v>
      </c>
      <c r="C3348" s="5">
        <v>54</v>
      </c>
      <c r="D3348" t="s">
        <v>2102</v>
      </c>
      <c r="E3348">
        <v>1</v>
      </c>
      <c r="F3348">
        <v>0</v>
      </c>
      <c r="G3348">
        <v>0</v>
      </c>
      <c r="H3348">
        <v>1</v>
      </c>
      <c r="I3348">
        <v>0</v>
      </c>
      <c r="J3348" t="s">
        <v>2117</v>
      </c>
      <c r="K3348" s="2" t="s">
        <v>2117</v>
      </c>
      <c r="L3348" t="str">
        <f>VLOOKUP(A3348,Tables!$A$2:$B$218,2,FALSE)</f>
        <v>Truven</v>
      </c>
      <c r="O3348" s="8"/>
      <c r="P3348" s="8"/>
      <c r="Q3348" t="str">
        <f t="shared" si="52"/>
        <v>Business Logic</v>
      </c>
      <c r="R3348"/>
      <c r="S3348"/>
      <c r="T3348" s="6" t="str">
        <f>IFERROR(VLOOKUP(T$1&amp;"."&amp;$A3348&amp;"."&amp;$B3348,Mappings[[Lookup Name]:[Source Reference]],2,FALSE),"")</f>
        <v/>
      </c>
      <c r="U3348" s="6" t="str">
        <f>IFERROR(VLOOKUP(U$1&amp;"."&amp;$A3348&amp;"."&amp;$B3348,Mappings[[Lookup Name]:[Source Reference]],2,FALSE),"")</f>
        <v/>
      </c>
      <c r="V3348" s="6" t="str">
        <f>IFERROR(VLOOKUP(V$1&amp;"."&amp;$A3348&amp;"."&amp;$B3348,Mappings[[Lookup Name]:[Source Reference]],2,FALSE),"")</f>
        <v/>
      </c>
      <c r="W3348" s="6" t="str">
        <f>IFERROR(VLOOKUP(W$1&amp;"."&amp;$A3348&amp;"."&amp;$B3348,Mappings[[Lookup Name]:[Source Reference]],2,FALSE),"")</f>
        <v/>
      </c>
    </row>
    <row r="3349" spans="1:23" x14ac:dyDescent="0.3">
      <c r="A3349" t="s">
        <v>1901</v>
      </c>
      <c r="B3349" s="6" t="s">
        <v>1942</v>
      </c>
      <c r="C3349" s="5">
        <v>55</v>
      </c>
      <c r="D3349" t="s">
        <v>2102</v>
      </c>
      <c r="E3349">
        <v>255</v>
      </c>
      <c r="F3349">
        <v>0</v>
      </c>
      <c r="G3349">
        <v>0</v>
      </c>
      <c r="H3349">
        <v>1</v>
      </c>
      <c r="I3349">
        <v>0</v>
      </c>
      <c r="J3349" t="s">
        <v>2117</v>
      </c>
      <c r="K3349" s="2" t="s">
        <v>2117</v>
      </c>
      <c r="L3349" t="str">
        <f>VLOOKUP(A3349,Tables!$A$2:$B$218,2,FALSE)</f>
        <v>Truven</v>
      </c>
      <c r="O3349" s="8"/>
      <c r="P3349" s="8"/>
      <c r="Q3349" t="str">
        <f t="shared" si="52"/>
        <v>Business Logic</v>
      </c>
      <c r="R3349"/>
      <c r="S3349"/>
      <c r="T3349" s="6" t="str">
        <f>IFERROR(VLOOKUP(T$1&amp;"."&amp;$A3349&amp;"."&amp;$B3349,Mappings[[Lookup Name]:[Source Reference]],2,FALSE),"")</f>
        <v/>
      </c>
      <c r="U3349" s="6" t="str">
        <f>IFERROR(VLOOKUP(U$1&amp;"."&amp;$A3349&amp;"."&amp;$B3349,Mappings[[Lookup Name]:[Source Reference]],2,FALSE),"")</f>
        <v/>
      </c>
      <c r="V3349" s="6" t="str">
        <f>IFERROR(VLOOKUP(V$1&amp;"."&amp;$A3349&amp;"."&amp;$B3349,Mappings[[Lookup Name]:[Source Reference]],2,FALSE),"")</f>
        <v/>
      </c>
      <c r="W3349" s="6" t="str">
        <f>IFERROR(VLOOKUP(W$1&amp;"."&amp;$A3349&amp;"."&amp;$B3349,Mappings[[Lookup Name]:[Source Reference]],2,FALSE),"")</f>
        <v/>
      </c>
    </row>
    <row r="3350" spans="1:23" x14ac:dyDescent="0.3">
      <c r="A3350" t="s">
        <v>1901</v>
      </c>
      <c r="B3350" s="6" t="s">
        <v>1943</v>
      </c>
      <c r="C3350" s="5">
        <v>56</v>
      </c>
      <c r="D3350" t="s">
        <v>2102</v>
      </c>
      <c r="E3350">
        <v>1</v>
      </c>
      <c r="F3350">
        <v>0</v>
      </c>
      <c r="G3350">
        <v>0</v>
      </c>
      <c r="H3350">
        <v>1</v>
      </c>
      <c r="I3350">
        <v>0</v>
      </c>
      <c r="J3350" t="s">
        <v>2117</v>
      </c>
      <c r="K3350" s="2" t="s">
        <v>2117</v>
      </c>
      <c r="L3350" t="str">
        <f>VLOOKUP(A3350,Tables!$A$2:$B$218,2,FALSE)</f>
        <v>Truven</v>
      </c>
      <c r="O3350" s="8"/>
      <c r="P3350" s="8"/>
      <c r="Q3350" t="str">
        <f t="shared" si="52"/>
        <v>Business Logic</v>
      </c>
      <c r="R3350"/>
      <c r="S3350"/>
      <c r="T3350" s="6" t="str">
        <f>IFERROR(VLOOKUP(T$1&amp;"."&amp;$A3350&amp;"."&amp;$B3350,Mappings[[Lookup Name]:[Source Reference]],2,FALSE),"")</f>
        <v/>
      </c>
      <c r="U3350" s="6" t="str">
        <f>IFERROR(VLOOKUP(U$1&amp;"."&amp;$A3350&amp;"."&amp;$B3350,Mappings[[Lookup Name]:[Source Reference]],2,FALSE),"")</f>
        <v/>
      </c>
      <c r="V3350" s="6" t="str">
        <f>IFERROR(VLOOKUP(V$1&amp;"."&amp;$A3350&amp;"."&amp;$B3350,Mappings[[Lookup Name]:[Source Reference]],2,FALSE),"")</f>
        <v/>
      </c>
      <c r="W3350" s="6" t="str">
        <f>IFERROR(VLOOKUP(W$1&amp;"."&amp;$A3350&amp;"."&amp;$B3350,Mappings[[Lookup Name]:[Source Reference]],2,FALSE),"")</f>
        <v/>
      </c>
    </row>
    <row r="3351" spans="1:23" x14ac:dyDescent="0.3">
      <c r="A3351" t="s">
        <v>1901</v>
      </c>
      <c r="B3351" s="6" t="s">
        <v>1944</v>
      </c>
      <c r="C3351" s="5">
        <v>57</v>
      </c>
      <c r="D3351" t="s">
        <v>2105</v>
      </c>
      <c r="E3351">
        <v>3</v>
      </c>
      <c r="F3351">
        <v>10</v>
      </c>
      <c r="G3351">
        <v>0</v>
      </c>
      <c r="H3351">
        <v>1</v>
      </c>
      <c r="I3351">
        <v>0</v>
      </c>
      <c r="J3351" t="s">
        <v>2117</v>
      </c>
      <c r="K3351" s="2" t="s">
        <v>2117</v>
      </c>
      <c r="L3351" t="str">
        <f>VLOOKUP(A3351,Tables!$A$2:$B$218,2,FALSE)</f>
        <v>Truven</v>
      </c>
      <c r="O3351" s="8"/>
      <c r="P3351" s="8"/>
      <c r="Q3351" t="str">
        <f t="shared" si="52"/>
        <v>Business Logic</v>
      </c>
      <c r="R3351"/>
      <c r="S3351"/>
      <c r="T3351" s="6" t="str">
        <f>IFERROR(VLOOKUP(T$1&amp;"."&amp;$A3351&amp;"."&amp;$B3351,Mappings[[Lookup Name]:[Source Reference]],2,FALSE),"")</f>
        <v/>
      </c>
      <c r="U3351" s="6" t="str">
        <f>IFERROR(VLOOKUP(U$1&amp;"."&amp;$A3351&amp;"."&amp;$B3351,Mappings[[Lookup Name]:[Source Reference]],2,FALSE),"")</f>
        <v/>
      </c>
      <c r="V3351" s="6" t="str">
        <f>IFERROR(VLOOKUP(V$1&amp;"."&amp;$A3351&amp;"."&amp;$B3351,Mappings[[Lookup Name]:[Source Reference]],2,FALSE),"")</f>
        <v/>
      </c>
      <c r="W3351" s="6" t="str">
        <f>IFERROR(VLOOKUP(W$1&amp;"."&amp;$A3351&amp;"."&amp;$B3351,Mappings[[Lookup Name]:[Source Reference]],2,FALSE),"")</f>
        <v/>
      </c>
    </row>
    <row r="3352" spans="1:23" x14ac:dyDescent="0.3">
      <c r="A3352" t="s">
        <v>1901</v>
      </c>
      <c r="B3352" s="6" t="s">
        <v>1945</v>
      </c>
      <c r="C3352" s="5">
        <v>58</v>
      </c>
      <c r="D3352" t="s">
        <v>2105</v>
      </c>
      <c r="E3352">
        <v>3</v>
      </c>
      <c r="F3352">
        <v>10</v>
      </c>
      <c r="G3352">
        <v>0</v>
      </c>
      <c r="H3352">
        <v>1</v>
      </c>
      <c r="I3352">
        <v>0</v>
      </c>
      <c r="J3352" t="s">
        <v>2117</v>
      </c>
      <c r="K3352" s="2" t="s">
        <v>2117</v>
      </c>
      <c r="L3352" t="str">
        <f>VLOOKUP(A3352,Tables!$A$2:$B$218,2,FALSE)</f>
        <v>Truven</v>
      </c>
      <c r="O3352" s="8"/>
      <c r="P3352" s="8"/>
      <c r="Q3352" t="str">
        <f t="shared" si="52"/>
        <v>Business Logic</v>
      </c>
      <c r="R3352"/>
      <c r="S3352"/>
      <c r="T3352" s="6" t="str">
        <f>IFERROR(VLOOKUP(T$1&amp;"."&amp;$A3352&amp;"."&amp;$B3352,Mappings[[Lookup Name]:[Source Reference]],2,FALSE),"")</f>
        <v/>
      </c>
      <c r="U3352" s="6" t="str">
        <f>IFERROR(VLOOKUP(U$1&amp;"."&amp;$A3352&amp;"."&amp;$B3352,Mappings[[Lookup Name]:[Source Reference]],2,FALSE),"")</f>
        <v/>
      </c>
      <c r="V3352" s="6" t="str">
        <f>IFERROR(VLOOKUP(V$1&amp;"."&amp;$A3352&amp;"."&amp;$B3352,Mappings[[Lookup Name]:[Source Reference]],2,FALSE),"")</f>
        <v/>
      </c>
      <c r="W3352" s="6" t="str">
        <f>IFERROR(VLOOKUP(W$1&amp;"."&amp;$A3352&amp;"."&amp;$B3352,Mappings[[Lookup Name]:[Source Reference]],2,FALSE),"")</f>
        <v/>
      </c>
    </row>
    <row r="3353" spans="1:23" x14ac:dyDescent="0.3">
      <c r="A3353" t="s">
        <v>1901</v>
      </c>
      <c r="B3353" s="6" t="s">
        <v>1946</v>
      </c>
      <c r="C3353" s="5">
        <v>59</v>
      </c>
      <c r="D3353" t="s">
        <v>2102</v>
      </c>
      <c r="E3353">
        <v>255</v>
      </c>
      <c r="F3353">
        <v>0</v>
      </c>
      <c r="G3353">
        <v>0</v>
      </c>
      <c r="H3353">
        <v>1</v>
      </c>
      <c r="I3353">
        <v>0</v>
      </c>
      <c r="J3353" t="s">
        <v>2117</v>
      </c>
      <c r="K3353" s="2" t="s">
        <v>2117</v>
      </c>
      <c r="L3353" t="str">
        <f>VLOOKUP(A3353,Tables!$A$2:$B$218,2,FALSE)</f>
        <v>Truven</v>
      </c>
      <c r="O3353" s="8"/>
      <c r="P3353" s="8"/>
      <c r="Q3353" t="str">
        <f t="shared" si="52"/>
        <v>Business Logic</v>
      </c>
      <c r="R3353"/>
      <c r="S3353"/>
      <c r="T3353" s="6" t="str">
        <f>IFERROR(VLOOKUP(T$1&amp;"."&amp;$A3353&amp;"."&amp;$B3353,Mappings[[Lookup Name]:[Source Reference]],2,FALSE),"")</f>
        <v/>
      </c>
      <c r="U3353" s="6" t="str">
        <f>IFERROR(VLOOKUP(U$1&amp;"."&amp;$A3353&amp;"."&amp;$B3353,Mappings[[Lookup Name]:[Source Reference]],2,FALSE),"")</f>
        <v/>
      </c>
      <c r="V3353" s="6" t="str">
        <f>IFERROR(VLOOKUP(V$1&amp;"."&amp;$A3353&amp;"."&amp;$B3353,Mappings[[Lookup Name]:[Source Reference]],2,FALSE),"")</f>
        <v/>
      </c>
      <c r="W3353" s="6" t="str">
        <f>IFERROR(VLOOKUP(W$1&amp;"."&amp;$A3353&amp;"."&amp;$B3353,Mappings[[Lookup Name]:[Source Reference]],2,FALSE),"")</f>
        <v/>
      </c>
    </row>
    <row r="3354" spans="1:23" x14ac:dyDescent="0.3">
      <c r="A3354" t="s">
        <v>1901</v>
      </c>
      <c r="B3354" s="6" t="s">
        <v>1947</v>
      </c>
      <c r="C3354" s="5">
        <v>60</v>
      </c>
      <c r="D3354" t="s">
        <v>2102</v>
      </c>
      <c r="E3354">
        <v>255</v>
      </c>
      <c r="F3354">
        <v>0</v>
      </c>
      <c r="G3354">
        <v>0</v>
      </c>
      <c r="H3354">
        <v>1</v>
      </c>
      <c r="I3354">
        <v>0</v>
      </c>
      <c r="J3354" t="s">
        <v>2117</v>
      </c>
      <c r="K3354" s="2" t="s">
        <v>2117</v>
      </c>
      <c r="L3354" t="str">
        <f>VLOOKUP(A3354,Tables!$A$2:$B$218,2,FALSE)</f>
        <v>Truven</v>
      </c>
      <c r="O3354" s="8"/>
      <c r="P3354" s="8"/>
      <c r="Q3354" t="str">
        <f t="shared" si="52"/>
        <v>Business Logic</v>
      </c>
      <c r="R3354"/>
      <c r="S3354"/>
      <c r="T3354" s="6" t="str">
        <f>IFERROR(VLOOKUP(T$1&amp;"."&amp;$A3354&amp;"."&amp;$B3354,Mappings[[Lookup Name]:[Source Reference]],2,FALSE),"")</f>
        <v/>
      </c>
      <c r="U3354" s="6" t="str">
        <f>IFERROR(VLOOKUP(U$1&amp;"."&amp;$A3354&amp;"."&amp;$B3354,Mappings[[Lookup Name]:[Source Reference]],2,FALSE),"")</f>
        <v/>
      </c>
      <c r="V3354" s="6" t="str">
        <f>IFERROR(VLOOKUP(V$1&amp;"."&amp;$A3354&amp;"."&amp;$B3354,Mappings[[Lookup Name]:[Source Reference]],2,FALSE),"")</f>
        <v/>
      </c>
      <c r="W3354" s="6" t="str">
        <f>IFERROR(VLOOKUP(W$1&amp;"."&amp;$A3354&amp;"."&amp;$B3354,Mappings[[Lookup Name]:[Source Reference]],2,FALSE),"")</f>
        <v/>
      </c>
    </row>
    <row r="3355" spans="1:23" x14ac:dyDescent="0.3">
      <c r="A3355" t="s">
        <v>1901</v>
      </c>
      <c r="B3355" s="6" t="s">
        <v>1948</v>
      </c>
      <c r="C3355" s="5">
        <v>61</v>
      </c>
      <c r="D3355" t="s">
        <v>2102</v>
      </c>
      <c r="E3355">
        <v>255</v>
      </c>
      <c r="F3355">
        <v>0</v>
      </c>
      <c r="G3355">
        <v>0</v>
      </c>
      <c r="H3355">
        <v>1</v>
      </c>
      <c r="I3355">
        <v>0</v>
      </c>
      <c r="J3355" t="s">
        <v>2117</v>
      </c>
      <c r="K3355" s="2" t="s">
        <v>2117</v>
      </c>
      <c r="L3355" t="str">
        <f>VLOOKUP(A3355,Tables!$A$2:$B$218,2,FALSE)</f>
        <v>Truven</v>
      </c>
      <c r="O3355" s="8"/>
      <c r="P3355" s="8"/>
      <c r="Q3355" t="str">
        <f t="shared" si="52"/>
        <v>Business Logic</v>
      </c>
      <c r="R3355"/>
      <c r="S3355"/>
      <c r="T3355" s="6" t="str">
        <f>IFERROR(VLOOKUP(T$1&amp;"."&amp;$A3355&amp;"."&amp;$B3355,Mappings[[Lookup Name]:[Source Reference]],2,FALSE),"")</f>
        <v/>
      </c>
      <c r="U3355" s="6" t="str">
        <f>IFERROR(VLOOKUP(U$1&amp;"."&amp;$A3355&amp;"."&amp;$B3355,Mappings[[Lookup Name]:[Source Reference]],2,FALSE),"")</f>
        <v/>
      </c>
      <c r="V3355" s="6" t="str">
        <f>IFERROR(VLOOKUP(V$1&amp;"."&amp;$A3355&amp;"."&amp;$B3355,Mappings[[Lookup Name]:[Source Reference]],2,FALSE),"")</f>
        <v/>
      </c>
      <c r="W3355" s="6" t="str">
        <f>IFERROR(VLOOKUP(W$1&amp;"."&amp;$A3355&amp;"."&amp;$B3355,Mappings[[Lookup Name]:[Source Reference]],2,FALSE),"")</f>
        <v/>
      </c>
    </row>
    <row r="3356" spans="1:23" x14ac:dyDescent="0.3">
      <c r="A3356" t="s">
        <v>1901</v>
      </c>
      <c r="B3356" s="6" t="s">
        <v>1949</v>
      </c>
      <c r="C3356" s="5">
        <v>62</v>
      </c>
      <c r="D3356" t="s">
        <v>2102</v>
      </c>
      <c r="E3356">
        <v>255</v>
      </c>
      <c r="F3356">
        <v>0</v>
      </c>
      <c r="G3356">
        <v>0</v>
      </c>
      <c r="H3356">
        <v>1</v>
      </c>
      <c r="I3356">
        <v>0</v>
      </c>
      <c r="J3356" t="s">
        <v>2117</v>
      </c>
      <c r="K3356" s="2" t="s">
        <v>2117</v>
      </c>
      <c r="L3356" t="str">
        <f>VLOOKUP(A3356,Tables!$A$2:$B$218,2,FALSE)</f>
        <v>Truven</v>
      </c>
      <c r="O3356" s="8"/>
      <c r="P3356" s="8"/>
      <c r="Q3356" t="str">
        <f t="shared" si="52"/>
        <v>Business Logic</v>
      </c>
      <c r="R3356"/>
      <c r="S3356"/>
      <c r="T3356" s="6" t="str">
        <f>IFERROR(VLOOKUP(T$1&amp;"."&amp;$A3356&amp;"."&amp;$B3356,Mappings[[Lookup Name]:[Source Reference]],2,FALSE),"")</f>
        <v/>
      </c>
      <c r="U3356" s="6" t="str">
        <f>IFERROR(VLOOKUP(U$1&amp;"."&amp;$A3356&amp;"."&amp;$B3356,Mappings[[Lookup Name]:[Source Reference]],2,FALSE),"")</f>
        <v/>
      </c>
      <c r="V3356" s="6" t="str">
        <f>IFERROR(VLOOKUP(V$1&amp;"."&amp;$A3356&amp;"."&amp;$B3356,Mappings[[Lookup Name]:[Source Reference]],2,FALSE),"")</f>
        <v/>
      </c>
      <c r="W3356" s="6" t="str">
        <f>IFERROR(VLOOKUP(W$1&amp;"."&amp;$A3356&amp;"."&amp;$B3356,Mappings[[Lookup Name]:[Source Reference]],2,FALSE),"")</f>
        <v/>
      </c>
    </row>
    <row r="3357" spans="1:23" x14ac:dyDescent="0.3">
      <c r="A3357" t="s">
        <v>1901</v>
      </c>
      <c r="B3357" s="6" t="s">
        <v>1950</v>
      </c>
      <c r="C3357" s="5">
        <v>63</v>
      </c>
      <c r="D3357" t="s">
        <v>2102</v>
      </c>
      <c r="E3357">
        <v>255</v>
      </c>
      <c r="F3357">
        <v>0</v>
      </c>
      <c r="G3357">
        <v>0</v>
      </c>
      <c r="H3357">
        <v>1</v>
      </c>
      <c r="I3357">
        <v>0</v>
      </c>
      <c r="J3357" t="s">
        <v>2117</v>
      </c>
      <c r="K3357" s="2" t="s">
        <v>2117</v>
      </c>
      <c r="L3357" t="str">
        <f>VLOOKUP(A3357,Tables!$A$2:$B$218,2,FALSE)</f>
        <v>Truven</v>
      </c>
      <c r="O3357" s="8"/>
      <c r="P3357" s="8"/>
      <c r="Q3357" t="str">
        <f t="shared" si="52"/>
        <v>Business Logic</v>
      </c>
      <c r="R3357"/>
      <c r="S3357"/>
      <c r="T3357" s="6" t="str">
        <f>IFERROR(VLOOKUP(T$1&amp;"."&amp;$A3357&amp;"."&amp;$B3357,Mappings[[Lookup Name]:[Source Reference]],2,FALSE),"")</f>
        <v/>
      </c>
      <c r="U3357" s="6" t="str">
        <f>IFERROR(VLOOKUP(U$1&amp;"."&amp;$A3357&amp;"."&amp;$B3357,Mappings[[Lookup Name]:[Source Reference]],2,FALSE),"")</f>
        <v/>
      </c>
      <c r="V3357" s="6" t="str">
        <f>IFERROR(VLOOKUP(V$1&amp;"."&amp;$A3357&amp;"."&amp;$B3357,Mappings[[Lookup Name]:[Source Reference]],2,FALSE),"")</f>
        <v/>
      </c>
      <c r="W3357" s="6" t="str">
        <f>IFERROR(VLOOKUP(W$1&amp;"."&amp;$A3357&amp;"."&amp;$B3357,Mappings[[Lookup Name]:[Source Reference]],2,FALSE),"")</f>
        <v/>
      </c>
    </row>
    <row r="3358" spans="1:23" x14ac:dyDescent="0.3">
      <c r="A3358" t="s">
        <v>1901</v>
      </c>
      <c r="B3358" s="6" t="s">
        <v>1951</v>
      </c>
      <c r="C3358" s="5">
        <v>64</v>
      </c>
      <c r="D3358" t="s">
        <v>2102</v>
      </c>
      <c r="E3358">
        <v>255</v>
      </c>
      <c r="F3358">
        <v>0</v>
      </c>
      <c r="G3358">
        <v>0</v>
      </c>
      <c r="H3358">
        <v>1</v>
      </c>
      <c r="I3358">
        <v>0</v>
      </c>
      <c r="J3358" t="s">
        <v>2117</v>
      </c>
      <c r="K3358" s="2" t="s">
        <v>2117</v>
      </c>
      <c r="L3358" t="str">
        <f>VLOOKUP(A3358,Tables!$A$2:$B$218,2,FALSE)</f>
        <v>Truven</v>
      </c>
      <c r="O3358" s="8"/>
      <c r="P3358" s="8"/>
      <c r="Q3358" t="str">
        <f t="shared" si="52"/>
        <v>Business Logic</v>
      </c>
      <c r="R3358"/>
      <c r="S3358"/>
      <c r="T3358" s="6" t="str">
        <f>IFERROR(VLOOKUP(T$1&amp;"."&amp;$A3358&amp;"."&amp;$B3358,Mappings[[Lookup Name]:[Source Reference]],2,FALSE),"")</f>
        <v/>
      </c>
      <c r="U3358" s="6" t="str">
        <f>IFERROR(VLOOKUP(U$1&amp;"."&amp;$A3358&amp;"."&amp;$B3358,Mappings[[Lookup Name]:[Source Reference]],2,FALSE),"")</f>
        <v/>
      </c>
      <c r="V3358" s="6" t="str">
        <f>IFERROR(VLOOKUP(V$1&amp;"."&amp;$A3358&amp;"."&amp;$B3358,Mappings[[Lookup Name]:[Source Reference]],2,FALSE),"")</f>
        <v/>
      </c>
      <c r="W3358" s="6" t="str">
        <f>IFERROR(VLOOKUP(W$1&amp;"."&amp;$A3358&amp;"."&amp;$B3358,Mappings[[Lookup Name]:[Source Reference]],2,FALSE),"")</f>
        <v/>
      </c>
    </row>
    <row r="3359" spans="1:23" x14ac:dyDescent="0.3">
      <c r="A3359" t="s">
        <v>1901</v>
      </c>
      <c r="B3359" s="6" t="s">
        <v>1952</v>
      </c>
      <c r="C3359" s="5">
        <v>65</v>
      </c>
      <c r="D3359" t="s">
        <v>2099</v>
      </c>
      <c r="E3359">
        <v>4</v>
      </c>
      <c r="F3359">
        <v>10</v>
      </c>
      <c r="G3359">
        <v>0</v>
      </c>
      <c r="H3359">
        <v>1</v>
      </c>
      <c r="I3359">
        <v>0</v>
      </c>
      <c r="J3359" t="s">
        <v>2117</v>
      </c>
      <c r="K3359" s="2" t="s">
        <v>2117</v>
      </c>
      <c r="L3359" t="str">
        <f>VLOOKUP(A3359,Tables!$A$2:$B$218,2,FALSE)</f>
        <v>Truven</v>
      </c>
      <c r="O3359" s="8"/>
      <c r="P3359" s="8"/>
      <c r="Q3359" t="str">
        <f t="shared" si="52"/>
        <v>Business Logic</v>
      </c>
      <c r="R3359"/>
      <c r="S3359"/>
      <c r="T3359" s="6" t="str">
        <f>IFERROR(VLOOKUP(T$1&amp;"."&amp;$A3359&amp;"."&amp;$B3359,Mappings[[Lookup Name]:[Source Reference]],2,FALSE),"")</f>
        <v/>
      </c>
      <c r="U3359" s="6" t="str">
        <f>IFERROR(VLOOKUP(U$1&amp;"."&amp;$A3359&amp;"."&amp;$B3359,Mappings[[Lookup Name]:[Source Reference]],2,FALSE),"")</f>
        <v/>
      </c>
      <c r="V3359" s="6" t="str">
        <f>IFERROR(VLOOKUP(V$1&amp;"."&amp;$A3359&amp;"."&amp;$B3359,Mappings[[Lookup Name]:[Source Reference]],2,FALSE),"")</f>
        <v/>
      </c>
      <c r="W3359" s="6" t="str">
        <f>IFERROR(VLOOKUP(W$1&amp;"."&amp;$A3359&amp;"."&amp;$B3359,Mappings[[Lookup Name]:[Source Reference]],2,FALSE),"")</f>
        <v/>
      </c>
    </row>
    <row r="3360" spans="1:23" x14ac:dyDescent="0.3">
      <c r="A3360" t="s">
        <v>1901</v>
      </c>
      <c r="B3360" s="6" t="s">
        <v>1953</v>
      </c>
      <c r="C3360" s="5">
        <v>66</v>
      </c>
      <c r="D3360" t="s">
        <v>2102</v>
      </c>
      <c r="E3360">
        <v>255</v>
      </c>
      <c r="F3360">
        <v>0</v>
      </c>
      <c r="G3360">
        <v>0</v>
      </c>
      <c r="H3360">
        <v>1</v>
      </c>
      <c r="I3360">
        <v>0</v>
      </c>
      <c r="J3360" t="s">
        <v>2117</v>
      </c>
      <c r="K3360" s="2" t="s">
        <v>2117</v>
      </c>
      <c r="L3360" t="str">
        <f>VLOOKUP(A3360,Tables!$A$2:$B$218,2,FALSE)</f>
        <v>Truven</v>
      </c>
      <c r="O3360" s="8"/>
      <c r="P3360" s="8"/>
      <c r="Q3360" t="str">
        <f t="shared" si="52"/>
        <v>Business Logic</v>
      </c>
      <c r="R3360"/>
      <c r="S3360"/>
      <c r="T3360" s="6" t="str">
        <f>IFERROR(VLOOKUP(T$1&amp;"."&amp;$A3360&amp;"."&amp;$B3360,Mappings[[Lookup Name]:[Source Reference]],2,FALSE),"")</f>
        <v/>
      </c>
      <c r="U3360" s="6" t="str">
        <f>IFERROR(VLOOKUP(U$1&amp;"."&amp;$A3360&amp;"."&amp;$B3360,Mappings[[Lookup Name]:[Source Reference]],2,FALSE),"")</f>
        <v/>
      </c>
      <c r="V3360" s="6" t="str">
        <f>IFERROR(VLOOKUP(V$1&amp;"."&amp;$A3360&amp;"."&amp;$B3360,Mappings[[Lookup Name]:[Source Reference]],2,FALSE),"")</f>
        <v/>
      </c>
      <c r="W3360" s="6" t="str">
        <f>IFERROR(VLOOKUP(W$1&amp;"."&amp;$A3360&amp;"."&amp;$B3360,Mappings[[Lookup Name]:[Source Reference]],2,FALSE),"")</f>
        <v/>
      </c>
    </row>
    <row r="3361" spans="1:23" x14ac:dyDescent="0.3">
      <c r="A3361" t="s">
        <v>1901</v>
      </c>
      <c r="B3361" s="6" t="s">
        <v>1954</v>
      </c>
      <c r="C3361" s="5">
        <v>67</v>
      </c>
      <c r="D3361" t="s">
        <v>2105</v>
      </c>
      <c r="E3361">
        <v>3</v>
      </c>
      <c r="F3361">
        <v>10</v>
      </c>
      <c r="G3361">
        <v>0</v>
      </c>
      <c r="H3361">
        <v>1</v>
      </c>
      <c r="I3361">
        <v>0</v>
      </c>
      <c r="J3361" t="s">
        <v>2117</v>
      </c>
      <c r="K3361" s="2" t="s">
        <v>2117</v>
      </c>
      <c r="L3361" t="str">
        <f>VLOOKUP(A3361,Tables!$A$2:$B$218,2,FALSE)</f>
        <v>Truven</v>
      </c>
      <c r="O3361" s="8"/>
      <c r="P3361" s="8"/>
      <c r="Q3361" t="str">
        <f t="shared" si="52"/>
        <v>Business Logic</v>
      </c>
      <c r="R3361"/>
      <c r="S3361"/>
      <c r="T3361" s="6" t="str">
        <f>IFERROR(VLOOKUP(T$1&amp;"."&amp;$A3361&amp;"."&amp;$B3361,Mappings[[Lookup Name]:[Source Reference]],2,FALSE),"")</f>
        <v/>
      </c>
      <c r="U3361" s="6" t="str">
        <f>IFERROR(VLOOKUP(U$1&amp;"."&amp;$A3361&amp;"."&amp;$B3361,Mappings[[Lookup Name]:[Source Reference]],2,FALSE),"")</f>
        <v/>
      </c>
      <c r="V3361" s="6" t="str">
        <f>IFERROR(VLOOKUP(V$1&amp;"."&amp;$A3361&amp;"."&amp;$B3361,Mappings[[Lookup Name]:[Source Reference]],2,FALSE),"")</f>
        <v/>
      </c>
      <c r="W3361" s="6" t="str">
        <f>IFERROR(VLOOKUP(W$1&amp;"."&amp;$A3361&amp;"."&amp;$B3361,Mappings[[Lookup Name]:[Source Reference]],2,FALSE),"")</f>
        <v/>
      </c>
    </row>
    <row r="3362" spans="1:23" x14ac:dyDescent="0.3">
      <c r="A3362" t="s">
        <v>1901</v>
      </c>
      <c r="B3362" s="6" t="s">
        <v>1955</v>
      </c>
      <c r="C3362" s="5">
        <v>68</v>
      </c>
      <c r="D3362" t="s">
        <v>2105</v>
      </c>
      <c r="E3362">
        <v>3</v>
      </c>
      <c r="F3362">
        <v>10</v>
      </c>
      <c r="G3362">
        <v>0</v>
      </c>
      <c r="H3362">
        <v>1</v>
      </c>
      <c r="I3362">
        <v>0</v>
      </c>
      <c r="J3362" t="s">
        <v>2117</v>
      </c>
      <c r="K3362" s="2" t="s">
        <v>2117</v>
      </c>
      <c r="L3362" t="str">
        <f>VLOOKUP(A3362,Tables!$A$2:$B$218,2,FALSE)</f>
        <v>Truven</v>
      </c>
      <c r="O3362" s="8"/>
      <c r="P3362" s="8"/>
      <c r="Q3362" t="str">
        <f t="shared" si="52"/>
        <v>Business Logic</v>
      </c>
      <c r="R3362"/>
      <c r="S3362"/>
      <c r="T3362" s="6" t="str">
        <f>IFERROR(VLOOKUP(T$1&amp;"."&amp;$A3362&amp;"."&amp;$B3362,Mappings[[Lookup Name]:[Source Reference]],2,FALSE),"")</f>
        <v/>
      </c>
      <c r="U3362" s="6" t="str">
        <f>IFERROR(VLOOKUP(U$1&amp;"."&amp;$A3362&amp;"."&amp;$B3362,Mappings[[Lookup Name]:[Source Reference]],2,FALSE),"")</f>
        <v/>
      </c>
      <c r="V3362" s="6" t="str">
        <f>IFERROR(VLOOKUP(V$1&amp;"."&amp;$A3362&amp;"."&amp;$B3362,Mappings[[Lookup Name]:[Source Reference]],2,FALSE),"")</f>
        <v/>
      </c>
      <c r="W3362" s="6" t="str">
        <f>IFERROR(VLOOKUP(W$1&amp;"."&amp;$A3362&amp;"."&amp;$B3362,Mappings[[Lookup Name]:[Source Reference]],2,FALSE),"")</f>
        <v/>
      </c>
    </row>
    <row r="3363" spans="1:23" x14ac:dyDescent="0.3">
      <c r="A3363" t="s">
        <v>1901</v>
      </c>
      <c r="B3363" s="6" t="s">
        <v>1956</v>
      </c>
      <c r="C3363" s="5">
        <v>69</v>
      </c>
      <c r="D3363" t="s">
        <v>2102</v>
      </c>
      <c r="E3363">
        <v>255</v>
      </c>
      <c r="F3363">
        <v>0</v>
      </c>
      <c r="G3363">
        <v>0</v>
      </c>
      <c r="H3363">
        <v>1</v>
      </c>
      <c r="I3363">
        <v>0</v>
      </c>
      <c r="J3363" t="s">
        <v>2117</v>
      </c>
      <c r="K3363" s="2" t="s">
        <v>2117</v>
      </c>
      <c r="L3363" t="str">
        <f>VLOOKUP(A3363,Tables!$A$2:$B$218,2,FALSE)</f>
        <v>Truven</v>
      </c>
      <c r="O3363" s="8"/>
      <c r="P3363" s="8"/>
      <c r="Q3363" t="str">
        <f t="shared" si="52"/>
        <v>Business Logic</v>
      </c>
      <c r="R3363"/>
      <c r="S3363"/>
      <c r="T3363" s="6" t="str">
        <f>IFERROR(VLOOKUP(T$1&amp;"."&amp;$A3363&amp;"."&amp;$B3363,Mappings[[Lookup Name]:[Source Reference]],2,FALSE),"")</f>
        <v/>
      </c>
      <c r="U3363" s="6" t="str">
        <f>IFERROR(VLOOKUP(U$1&amp;"."&amp;$A3363&amp;"."&amp;$B3363,Mappings[[Lookup Name]:[Source Reference]],2,FALSE),"")</f>
        <v/>
      </c>
      <c r="V3363" s="6" t="str">
        <f>IFERROR(VLOOKUP(V$1&amp;"."&amp;$A3363&amp;"."&amp;$B3363,Mappings[[Lookup Name]:[Source Reference]],2,FALSE),"")</f>
        <v/>
      </c>
      <c r="W3363" s="6" t="str">
        <f>IFERROR(VLOOKUP(W$1&amp;"."&amp;$A3363&amp;"."&amp;$B3363,Mappings[[Lookup Name]:[Source Reference]],2,FALSE),"")</f>
        <v/>
      </c>
    </row>
    <row r="3364" spans="1:23" x14ac:dyDescent="0.3">
      <c r="A3364" t="s">
        <v>1901</v>
      </c>
      <c r="B3364" s="6" t="s">
        <v>1957</v>
      </c>
      <c r="C3364" s="5">
        <v>70</v>
      </c>
      <c r="D3364" t="s">
        <v>2102</v>
      </c>
      <c r="E3364">
        <v>255</v>
      </c>
      <c r="F3364">
        <v>0</v>
      </c>
      <c r="G3364">
        <v>0</v>
      </c>
      <c r="H3364">
        <v>1</v>
      </c>
      <c r="I3364">
        <v>0</v>
      </c>
      <c r="J3364" t="s">
        <v>2117</v>
      </c>
      <c r="K3364" s="2" t="s">
        <v>2117</v>
      </c>
      <c r="L3364" t="str">
        <f>VLOOKUP(A3364,Tables!$A$2:$B$218,2,FALSE)</f>
        <v>Truven</v>
      </c>
      <c r="O3364" s="8"/>
      <c r="P3364" s="8"/>
      <c r="Q3364" t="str">
        <f t="shared" si="52"/>
        <v>Business Logic</v>
      </c>
      <c r="R3364"/>
      <c r="S3364"/>
      <c r="T3364" s="6" t="str">
        <f>IFERROR(VLOOKUP(T$1&amp;"."&amp;$A3364&amp;"."&amp;$B3364,Mappings[[Lookup Name]:[Source Reference]],2,FALSE),"")</f>
        <v/>
      </c>
      <c r="U3364" s="6" t="str">
        <f>IFERROR(VLOOKUP(U$1&amp;"."&amp;$A3364&amp;"."&amp;$B3364,Mappings[[Lookup Name]:[Source Reference]],2,FALSE),"")</f>
        <v/>
      </c>
      <c r="V3364" s="6" t="str">
        <f>IFERROR(VLOOKUP(V$1&amp;"."&amp;$A3364&amp;"."&amp;$B3364,Mappings[[Lookup Name]:[Source Reference]],2,FALSE),"")</f>
        <v/>
      </c>
      <c r="W3364" s="6" t="str">
        <f>IFERROR(VLOOKUP(W$1&amp;"."&amp;$A3364&amp;"."&amp;$B3364,Mappings[[Lookup Name]:[Source Reference]],2,FALSE),"")</f>
        <v/>
      </c>
    </row>
    <row r="3365" spans="1:23" x14ac:dyDescent="0.3">
      <c r="A3365" t="s">
        <v>1901</v>
      </c>
      <c r="B3365" s="6" t="s">
        <v>1958</v>
      </c>
      <c r="C3365" s="5">
        <v>71</v>
      </c>
      <c r="D3365" t="s">
        <v>2102</v>
      </c>
      <c r="E3365">
        <v>255</v>
      </c>
      <c r="F3365">
        <v>0</v>
      </c>
      <c r="G3365">
        <v>0</v>
      </c>
      <c r="H3365">
        <v>1</v>
      </c>
      <c r="I3365">
        <v>0</v>
      </c>
      <c r="J3365" t="s">
        <v>2117</v>
      </c>
      <c r="K3365" s="2" t="s">
        <v>2117</v>
      </c>
      <c r="L3365" t="str">
        <f>VLOOKUP(A3365,Tables!$A$2:$B$218,2,FALSE)</f>
        <v>Truven</v>
      </c>
      <c r="O3365" s="8"/>
      <c r="P3365" s="8"/>
      <c r="Q3365" t="str">
        <f t="shared" si="52"/>
        <v>Business Logic</v>
      </c>
      <c r="R3365"/>
      <c r="S3365"/>
      <c r="T3365" s="6" t="str">
        <f>IFERROR(VLOOKUP(T$1&amp;"."&amp;$A3365&amp;"."&amp;$B3365,Mappings[[Lookup Name]:[Source Reference]],2,FALSE),"")</f>
        <v/>
      </c>
      <c r="U3365" s="6" t="str">
        <f>IFERROR(VLOOKUP(U$1&amp;"."&amp;$A3365&amp;"."&amp;$B3365,Mappings[[Lookup Name]:[Source Reference]],2,FALSE),"")</f>
        <v/>
      </c>
      <c r="V3365" s="6" t="str">
        <f>IFERROR(VLOOKUP(V$1&amp;"."&amp;$A3365&amp;"."&amp;$B3365,Mappings[[Lookup Name]:[Source Reference]],2,FALSE),"")</f>
        <v/>
      </c>
      <c r="W3365" s="6" t="str">
        <f>IFERROR(VLOOKUP(W$1&amp;"."&amp;$A3365&amp;"."&amp;$B3365,Mappings[[Lookup Name]:[Source Reference]],2,FALSE),"")</f>
        <v/>
      </c>
    </row>
    <row r="3366" spans="1:23" x14ac:dyDescent="0.3">
      <c r="A3366" t="s">
        <v>1901</v>
      </c>
      <c r="B3366" s="6" t="s">
        <v>1959</v>
      </c>
      <c r="C3366" s="5">
        <v>72</v>
      </c>
      <c r="D3366" t="s">
        <v>2102</v>
      </c>
      <c r="E3366">
        <v>255</v>
      </c>
      <c r="F3366">
        <v>0</v>
      </c>
      <c r="G3366">
        <v>0</v>
      </c>
      <c r="H3366">
        <v>1</v>
      </c>
      <c r="I3366">
        <v>0</v>
      </c>
      <c r="J3366" t="s">
        <v>2117</v>
      </c>
      <c r="K3366" s="2" t="s">
        <v>2117</v>
      </c>
      <c r="L3366" t="str">
        <f>VLOOKUP(A3366,Tables!$A$2:$B$218,2,FALSE)</f>
        <v>Truven</v>
      </c>
      <c r="O3366" s="8"/>
      <c r="P3366" s="8"/>
      <c r="Q3366" t="str">
        <f t="shared" si="52"/>
        <v>Business Logic</v>
      </c>
      <c r="R3366"/>
      <c r="S3366"/>
      <c r="T3366" s="6" t="str">
        <f>IFERROR(VLOOKUP(T$1&amp;"."&amp;$A3366&amp;"."&amp;$B3366,Mappings[[Lookup Name]:[Source Reference]],2,FALSE),"")</f>
        <v/>
      </c>
      <c r="U3366" s="6" t="str">
        <f>IFERROR(VLOOKUP(U$1&amp;"."&amp;$A3366&amp;"."&amp;$B3366,Mappings[[Lookup Name]:[Source Reference]],2,FALSE),"")</f>
        <v/>
      </c>
      <c r="V3366" s="6" t="str">
        <f>IFERROR(VLOOKUP(V$1&amp;"."&amp;$A3366&amp;"."&amp;$B3366,Mappings[[Lookup Name]:[Source Reference]],2,FALSE),"")</f>
        <v/>
      </c>
      <c r="W3366" s="6" t="str">
        <f>IFERROR(VLOOKUP(W$1&amp;"."&amp;$A3366&amp;"."&amp;$B3366,Mappings[[Lookup Name]:[Source Reference]],2,FALSE),"")</f>
        <v/>
      </c>
    </row>
    <row r="3367" spans="1:23" x14ac:dyDescent="0.3">
      <c r="A3367" t="s">
        <v>1901</v>
      </c>
      <c r="B3367" s="6" t="s">
        <v>1960</v>
      </c>
      <c r="C3367" s="5">
        <v>73</v>
      </c>
      <c r="D3367" t="s">
        <v>2102</v>
      </c>
      <c r="E3367">
        <v>255</v>
      </c>
      <c r="F3367">
        <v>0</v>
      </c>
      <c r="G3367">
        <v>0</v>
      </c>
      <c r="H3367">
        <v>1</v>
      </c>
      <c r="I3367">
        <v>0</v>
      </c>
      <c r="J3367" t="s">
        <v>2117</v>
      </c>
      <c r="K3367" s="2" t="s">
        <v>2117</v>
      </c>
      <c r="L3367" t="str">
        <f>VLOOKUP(A3367,Tables!$A$2:$B$218,2,FALSE)</f>
        <v>Truven</v>
      </c>
      <c r="O3367" s="8"/>
      <c r="P3367" s="8"/>
      <c r="Q3367" t="str">
        <f t="shared" si="52"/>
        <v>Business Logic</v>
      </c>
      <c r="R3367"/>
      <c r="S3367"/>
      <c r="T3367" s="6" t="str">
        <f>IFERROR(VLOOKUP(T$1&amp;"."&amp;$A3367&amp;"."&amp;$B3367,Mappings[[Lookup Name]:[Source Reference]],2,FALSE),"")</f>
        <v/>
      </c>
      <c r="U3367" s="6" t="str">
        <f>IFERROR(VLOOKUP(U$1&amp;"."&amp;$A3367&amp;"."&amp;$B3367,Mappings[[Lookup Name]:[Source Reference]],2,FALSE),"")</f>
        <v/>
      </c>
      <c r="V3367" s="6" t="str">
        <f>IFERROR(VLOOKUP(V$1&amp;"."&amp;$A3367&amp;"."&amp;$B3367,Mappings[[Lookup Name]:[Source Reference]],2,FALSE),"")</f>
        <v/>
      </c>
      <c r="W3367" s="6" t="str">
        <f>IFERROR(VLOOKUP(W$1&amp;"."&amp;$A3367&amp;"."&amp;$B3367,Mappings[[Lookup Name]:[Source Reference]],2,FALSE),"")</f>
        <v/>
      </c>
    </row>
    <row r="3368" spans="1:23" x14ac:dyDescent="0.3">
      <c r="A3368" t="s">
        <v>1901</v>
      </c>
      <c r="B3368" s="6" t="s">
        <v>1961</v>
      </c>
      <c r="C3368" s="5">
        <v>74</v>
      </c>
      <c r="D3368" t="s">
        <v>2102</v>
      </c>
      <c r="E3368">
        <v>255</v>
      </c>
      <c r="F3368">
        <v>0</v>
      </c>
      <c r="G3368">
        <v>0</v>
      </c>
      <c r="H3368">
        <v>1</v>
      </c>
      <c r="I3368">
        <v>0</v>
      </c>
      <c r="J3368" t="s">
        <v>2117</v>
      </c>
      <c r="K3368" s="2" t="s">
        <v>2117</v>
      </c>
      <c r="L3368" t="str">
        <f>VLOOKUP(A3368,Tables!$A$2:$B$218,2,FALSE)</f>
        <v>Truven</v>
      </c>
      <c r="O3368" s="8"/>
      <c r="P3368" s="8"/>
      <c r="Q3368" t="str">
        <f t="shared" si="52"/>
        <v>Business Logic</v>
      </c>
      <c r="R3368"/>
      <c r="S3368"/>
      <c r="T3368" s="6" t="str">
        <f>IFERROR(VLOOKUP(T$1&amp;"."&amp;$A3368&amp;"."&amp;$B3368,Mappings[[Lookup Name]:[Source Reference]],2,FALSE),"")</f>
        <v/>
      </c>
      <c r="U3368" s="6" t="str">
        <f>IFERROR(VLOOKUP(U$1&amp;"."&amp;$A3368&amp;"."&amp;$B3368,Mappings[[Lookup Name]:[Source Reference]],2,FALSE),"")</f>
        <v/>
      </c>
      <c r="V3368" s="6" t="str">
        <f>IFERROR(VLOOKUP(V$1&amp;"."&amp;$A3368&amp;"."&amp;$B3368,Mappings[[Lookup Name]:[Source Reference]],2,FALSE),"")</f>
        <v/>
      </c>
      <c r="W3368" s="6" t="str">
        <f>IFERROR(VLOOKUP(W$1&amp;"."&amp;$A3368&amp;"."&amp;$B3368,Mappings[[Lookup Name]:[Source Reference]],2,FALSE),"")</f>
        <v/>
      </c>
    </row>
    <row r="3369" spans="1:23" x14ac:dyDescent="0.3">
      <c r="A3369" t="s">
        <v>1901</v>
      </c>
      <c r="B3369" s="6" t="s">
        <v>1962</v>
      </c>
      <c r="C3369" s="5">
        <v>75</v>
      </c>
      <c r="D3369" t="s">
        <v>2105</v>
      </c>
      <c r="E3369">
        <v>3</v>
      </c>
      <c r="F3369">
        <v>10</v>
      </c>
      <c r="G3369">
        <v>0</v>
      </c>
      <c r="H3369">
        <v>1</v>
      </c>
      <c r="I3369">
        <v>0</v>
      </c>
      <c r="J3369" t="s">
        <v>2117</v>
      </c>
      <c r="K3369" s="2" t="s">
        <v>2117</v>
      </c>
      <c r="L3369" t="str">
        <f>VLOOKUP(A3369,Tables!$A$2:$B$218,2,FALSE)</f>
        <v>Truven</v>
      </c>
      <c r="O3369" s="8"/>
      <c r="P3369" s="8"/>
      <c r="Q3369" t="str">
        <f t="shared" si="52"/>
        <v>Business Logic</v>
      </c>
      <c r="R3369"/>
      <c r="S3369"/>
      <c r="T3369" s="6" t="str">
        <f>IFERROR(VLOOKUP(T$1&amp;"."&amp;$A3369&amp;"."&amp;$B3369,Mappings[[Lookup Name]:[Source Reference]],2,FALSE),"")</f>
        <v/>
      </c>
      <c r="U3369" s="6" t="str">
        <f>IFERROR(VLOOKUP(U$1&amp;"."&amp;$A3369&amp;"."&amp;$B3369,Mappings[[Lookup Name]:[Source Reference]],2,FALSE),"")</f>
        <v/>
      </c>
      <c r="V3369" s="6" t="str">
        <f>IFERROR(VLOOKUP(V$1&amp;"."&amp;$A3369&amp;"."&amp;$B3369,Mappings[[Lookup Name]:[Source Reference]],2,FALSE),"")</f>
        <v/>
      </c>
      <c r="W3369" s="6" t="str">
        <f>IFERROR(VLOOKUP(W$1&amp;"."&amp;$A3369&amp;"."&amp;$B3369,Mappings[[Lookup Name]:[Source Reference]],2,FALSE),"")</f>
        <v/>
      </c>
    </row>
    <row r="3370" spans="1:23" x14ac:dyDescent="0.3">
      <c r="A3370" t="s">
        <v>1901</v>
      </c>
      <c r="B3370" s="6" t="s">
        <v>1963</v>
      </c>
      <c r="C3370" s="5">
        <v>76</v>
      </c>
      <c r="D3370" t="s">
        <v>2105</v>
      </c>
      <c r="E3370">
        <v>3</v>
      </c>
      <c r="F3370">
        <v>10</v>
      </c>
      <c r="G3370">
        <v>0</v>
      </c>
      <c r="H3370">
        <v>1</v>
      </c>
      <c r="I3370">
        <v>0</v>
      </c>
      <c r="J3370" t="s">
        <v>2117</v>
      </c>
      <c r="K3370" s="2" t="s">
        <v>2117</v>
      </c>
      <c r="L3370" t="str">
        <f>VLOOKUP(A3370,Tables!$A$2:$B$218,2,FALSE)</f>
        <v>Truven</v>
      </c>
      <c r="O3370" s="8"/>
      <c r="P3370" s="8"/>
      <c r="Q3370" t="str">
        <f t="shared" si="52"/>
        <v>Business Logic</v>
      </c>
      <c r="R3370"/>
      <c r="S3370"/>
      <c r="T3370" s="6" t="str">
        <f>IFERROR(VLOOKUP(T$1&amp;"."&amp;$A3370&amp;"."&amp;$B3370,Mappings[[Lookup Name]:[Source Reference]],2,FALSE),"")</f>
        <v/>
      </c>
      <c r="U3370" s="6" t="str">
        <f>IFERROR(VLOOKUP(U$1&amp;"."&amp;$A3370&amp;"."&amp;$B3370,Mappings[[Lookup Name]:[Source Reference]],2,FALSE),"")</f>
        <v/>
      </c>
      <c r="V3370" s="6" t="str">
        <f>IFERROR(VLOOKUP(V$1&amp;"."&amp;$A3370&amp;"."&amp;$B3370,Mappings[[Lookup Name]:[Source Reference]],2,FALSE),"")</f>
        <v/>
      </c>
      <c r="W3370" s="6" t="str">
        <f>IFERROR(VLOOKUP(W$1&amp;"."&amp;$A3370&amp;"."&amp;$B3370,Mappings[[Lookup Name]:[Source Reference]],2,FALSE),"")</f>
        <v/>
      </c>
    </row>
    <row r="3371" spans="1:23" x14ac:dyDescent="0.3">
      <c r="A3371" t="s">
        <v>1901</v>
      </c>
      <c r="B3371" s="6" t="s">
        <v>1964</v>
      </c>
      <c r="C3371" s="5">
        <v>77</v>
      </c>
      <c r="D3371" t="s">
        <v>2102</v>
      </c>
      <c r="E3371">
        <v>255</v>
      </c>
      <c r="F3371">
        <v>0</v>
      </c>
      <c r="G3371">
        <v>0</v>
      </c>
      <c r="H3371">
        <v>1</v>
      </c>
      <c r="I3371">
        <v>0</v>
      </c>
      <c r="J3371" t="s">
        <v>2117</v>
      </c>
      <c r="K3371" s="2" t="s">
        <v>2117</v>
      </c>
      <c r="L3371" t="str">
        <f>VLOOKUP(A3371,Tables!$A$2:$B$218,2,FALSE)</f>
        <v>Truven</v>
      </c>
      <c r="O3371" s="8"/>
      <c r="P3371" s="8"/>
      <c r="Q3371" t="str">
        <f t="shared" si="52"/>
        <v>Business Logic</v>
      </c>
      <c r="R3371"/>
      <c r="S3371"/>
      <c r="T3371" s="6" t="str">
        <f>IFERROR(VLOOKUP(T$1&amp;"."&amp;$A3371&amp;"."&amp;$B3371,Mappings[[Lookup Name]:[Source Reference]],2,FALSE),"")</f>
        <v/>
      </c>
      <c r="U3371" s="6" t="str">
        <f>IFERROR(VLOOKUP(U$1&amp;"."&amp;$A3371&amp;"."&amp;$B3371,Mappings[[Lookup Name]:[Source Reference]],2,FALSE),"")</f>
        <v/>
      </c>
      <c r="V3371" s="6" t="str">
        <f>IFERROR(VLOOKUP(V$1&amp;"."&amp;$A3371&amp;"."&amp;$B3371,Mappings[[Lookup Name]:[Source Reference]],2,FALSE),"")</f>
        <v/>
      </c>
      <c r="W3371" s="6" t="str">
        <f>IFERROR(VLOOKUP(W$1&amp;"."&amp;$A3371&amp;"."&amp;$B3371,Mappings[[Lookup Name]:[Source Reference]],2,FALSE),"")</f>
        <v/>
      </c>
    </row>
    <row r="3372" spans="1:23" x14ac:dyDescent="0.3">
      <c r="A3372" t="s">
        <v>1901</v>
      </c>
      <c r="B3372" s="6" t="s">
        <v>1965</v>
      </c>
      <c r="C3372" s="5">
        <v>78</v>
      </c>
      <c r="D3372" t="s">
        <v>2102</v>
      </c>
      <c r="E3372">
        <v>255</v>
      </c>
      <c r="F3372">
        <v>0</v>
      </c>
      <c r="G3372">
        <v>0</v>
      </c>
      <c r="H3372">
        <v>1</v>
      </c>
      <c r="I3372">
        <v>0</v>
      </c>
      <c r="J3372" t="s">
        <v>2117</v>
      </c>
      <c r="K3372" s="2" t="s">
        <v>2117</v>
      </c>
      <c r="L3372" t="str">
        <f>VLOOKUP(A3372,Tables!$A$2:$B$218,2,FALSE)</f>
        <v>Truven</v>
      </c>
      <c r="O3372" s="8"/>
      <c r="P3372" s="8"/>
      <c r="Q3372" t="str">
        <f t="shared" si="52"/>
        <v>Business Logic</v>
      </c>
      <c r="R3372"/>
      <c r="S3372"/>
      <c r="T3372" s="6" t="str">
        <f>IFERROR(VLOOKUP(T$1&amp;"."&amp;$A3372&amp;"."&amp;$B3372,Mappings[[Lookup Name]:[Source Reference]],2,FALSE),"")</f>
        <v/>
      </c>
      <c r="U3372" s="6" t="str">
        <f>IFERROR(VLOOKUP(U$1&amp;"."&amp;$A3372&amp;"."&amp;$B3372,Mappings[[Lookup Name]:[Source Reference]],2,FALSE),"")</f>
        <v/>
      </c>
      <c r="V3372" s="6" t="str">
        <f>IFERROR(VLOOKUP(V$1&amp;"."&amp;$A3372&amp;"."&amp;$B3372,Mappings[[Lookup Name]:[Source Reference]],2,FALSE),"")</f>
        <v/>
      </c>
      <c r="W3372" s="6" t="str">
        <f>IFERROR(VLOOKUP(W$1&amp;"."&amp;$A3372&amp;"."&amp;$B3372,Mappings[[Lookup Name]:[Source Reference]],2,FALSE),"")</f>
        <v/>
      </c>
    </row>
    <row r="3373" spans="1:23" x14ac:dyDescent="0.3">
      <c r="A3373" t="s">
        <v>1901</v>
      </c>
      <c r="B3373" s="6" t="s">
        <v>1966</v>
      </c>
      <c r="C3373" s="5">
        <v>79</v>
      </c>
      <c r="D3373" t="s">
        <v>2102</v>
      </c>
      <c r="E3373">
        <v>255</v>
      </c>
      <c r="F3373">
        <v>0</v>
      </c>
      <c r="G3373">
        <v>0</v>
      </c>
      <c r="H3373">
        <v>1</v>
      </c>
      <c r="I3373">
        <v>0</v>
      </c>
      <c r="J3373" t="s">
        <v>2117</v>
      </c>
      <c r="K3373" s="2" t="s">
        <v>2117</v>
      </c>
      <c r="L3373" t="str">
        <f>VLOOKUP(A3373,Tables!$A$2:$B$218,2,FALSE)</f>
        <v>Truven</v>
      </c>
      <c r="O3373" s="8"/>
      <c r="P3373" s="8"/>
      <c r="Q3373" t="str">
        <f t="shared" si="52"/>
        <v>Business Logic</v>
      </c>
      <c r="R3373"/>
      <c r="S3373"/>
      <c r="T3373" s="6" t="str">
        <f>IFERROR(VLOOKUP(T$1&amp;"."&amp;$A3373&amp;"."&amp;$B3373,Mappings[[Lookup Name]:[Source Reference]],2,FALSE),"")</f>
        <v/>
      </c>
      <c r="U3373" s="6" t="str">
        <f>IFERROR(VLOOKUP(U$1&amp;"."&amp;$A3373&amp;"."&amp;$B3373,Mappings[[Lookup Name]:[Source Reference]],2,FALSE),"")</f>
        <v/>
      </c>
      <c r="V3373" s="6" t="str">
        <f>IFERROR(VLOOKUP(V$1&amp;"."&amp;$A3373&amp;"."&amp;$B3373,Mappings[[Lookup Name]:[Source Reference]],2,FALSE),"")</f>
        <v/>
      </c>
      <c r="W3373" s="6" t="str">
        <f>IFERROR(VLOOKUP(W$1&amp;"."&amp;$A3373&amp;"."&amp;$B3373,Mappings[[Lookup Name]:[Source Reference]],2,FALSE),"")</f>
        <v/>
      </c>
    </row>
    <row r="3374" spans="1:23" x14ac:dyDescent="0.3">
      <c r="A3374" t="s">
        <v>1901</v>
      </c>
      <c r="B3374" s="6" t="s">
        <v>1967</v>
      </c>
      <c r="C3374" s="5">
        <v>80</v>
      </c>
      <c r="D3374" t="s">
        <v>2102</v>
      </c>
      <c r="E3374">
        <v>255</v>
      </c>
      <c r="F3374">
        <v>0</v>
      </c>
      <c r="G3374">
        <v>0</v>
      </c>
      <c r="H3374">
        <v>1</v>
      </c>
      <c r="I3374">
        <v>0</v>
      </c>
      <c r="J3374" t="s">
        <v>2117</v>
      </c>
      <c r="K3374" s="2" t="s">
        <v>2117</v>
      </c>
      <c r="L3374" t="str">
        <f>VLOOKUP(A3374,Tables!$A$2:$B$218,2,FALSE)</f>
        <v>Truven</v>
      </c>
      <c r="O3374" s="8"/>
      <c r="P3374" s="8"/>
      <c r="Q3374" t="str">
        <f t="shared" si="52"/>
        <v>Business Logic</v>
      </c>
      <c r="R3374"/>
      <c r="S3374"/>
      <c r="T3374" s="6" t="str">
        <f>IFERROR(VLOOKUP(T$1&amp;"."&amp;$A3374&amp;"."&amp;$B3374,Mappings[[Lookup Name]:[Source Reference]],2,FALSE),"")</f>
        <v/>
      </c>
      <c r="U3374" s="6" t="str">
        <f>IFERROR(VLOOKUP(U$1&amp;"."&amp;$A3374&amp;"."&amp;$B3374,Mappings[[Lookup Name]:[Source Reference]],2,FALSE),"")</f>
        <v/>
      </c>
      <c r="V3374" s="6" t="str">
        <f>IFERROR(VLOOKUP(V$1&amp;"."&amp;$A3374&amp;"."&amp;$B3374,Mappings[[Lookup Name]:[Source Reference]],2,FALSE),"")</f>
        <v/>
      </c>
      <c r="W3374" s="6" t="str">
        <f>IFERROR(VLOOKUP(W$1&amp;"."&amp;$A3374&amp;"."&amp;$B3374,Mappings[[Lookup Name]:[Source Reference]],2,FALSE),"")</f>
        <v/>
      </c>
    </row>
    <row r="3375" spans="1:23" x14ac:dyDescent="0.3">
      <c r="A3375" t="s">
        <v>1901</v>
      </c>
      <c r="B3375" s="6" t="s">
        <v>1968</v>
      </c>
      <c r="C3375" s="5">
        <v>81</v>
      </c>
      <c r="D3375" t="s">
        <v>2102</v>
      </c>
      <c r="E3375">
        <v>255</v>
      </c>
      <c r="F3375">
        <v>0</v>
      </c>
      <c r="G3375">
        <v>0</v>
      </c>
      <c r="H3375">
        <v>1</v>
      </c>
      <c r="I3375">
        <v>0</v>
      </c>
      <c r="J3375" t="s">
        <v>2117</v>
      </c>
      <c r="K3375" s="2" t="s">
        <v>2117</v>
      </c>
      <c r="L3375" t="str">
        <f>VLOOKUP(A3375,Tables!$A$2:$B$218,2,FALSE)</f>
        <v>Truven</v>
      </c>
      <c r="O3375" s="8"/>
      <c r="P3375" s="8"/>
      <c r="Q3375" t="str">
        <f t="shared" si="52"/>
        <v>Business Logic</v>
      </c>
      <c r="R3375"/>
      <c r="S3375"/>
      <c r="T3375" s="6" t="str">
        <f>IFERROR(VLOOKUP(T$1&amp;"."&amp;$A3375&amp;"."&amp;$B3375,Mappings[[Lookup Name]:[Source Reference]],2,FALSE),"")</f>
        <v/>
      </c>
      <c r="U3375" s="6" t="str">
        <f>IFERROR(VLOOKUP(U$1&amp;"."&amp;$A3375&amp;"."&amp;$B3375,Mappings[[Lookup Name]:[Source Reference]],2,FALSE),"")</f>
        <v/>
      </c>
      <c r="V3375" s="6" t="str">
        <f>IFERROR(VLOOKUP(V$1&amp;"."&amp;$A3375&amp;"."&amp;$B3375,Mappings[[Lookup Name]:[Source Reference]],2,FALSE),"")</f>
        <v/>
      </c>
      <c r="W3375" s="6" t="str">
        <f>IFERROR(VLOOKUP(W$1&amp;"."&amp;$A3375&amp;"."&amp;$B3375,Mappings[[Lookup Name]:[Source Reference]],2,FALSE),"")</f>
        <v/>
      </c>
    </row>
    <row r="3376" spans="1:23" x14ac:dyDescent="0.3">
      <c r="A3376" t="s">
        <v>1901</v>
      </c>
      <c r="B3376" s="6" t="s">
        <v>1969</v>
      </c>
      <c r="C3376" s="5">
        <v>82</v>
      </c>
      <c r="D3376" t="s">
        <v>2102</v>
      </c>
      <c r="E3376">
        <v>255</v>
      </c>
      <c r="F3376">
        <v>0</v>
      </c>
      <c r="G3376">
        <v>0</v>
      </c>
      <c r="H3376">
        <v>1</v>
      </c>
      <c r="I3376">
        <v>0</v>
      </c>
      <c r="J3376" t="s">
        <v>2117</v>
      </c>
      <c r="K3376" s="2" t="s">
        <v>2117</v>
      </c>
      <c r="L3376" t="str">
        <f>VLOOKUP(A3376,Tables!$A$2:$B$218,2,FALSE)</f>
        <v>Truven</v>
      </c>
      <c r="O3376" s="8"/>
      <c r="P3376" s="8"/>
      <c r="Q3376" t="str">
        <f t="shared" si="52"/>
        <v>Business Logic</v>
      </c>
      <c r="R3376"/>
      <c r="S3376"/>
      <c r="T3376" s="6" t="str">
        <f>IFERROR(VLOOKUP(T$1&amp;"."&amp;$A3376&amp;"."&amp;$B3376,Mappings[[Lookup Name]:[Source Reference]],2,FALSE),"")</f>
        <v/>
      </c>
      <c r="U3376" s="6" t="str">
        <f>IFERROR(VLOOKUP(U$1&amp;"."&amp;$A3376&amp;"."&amp;$B3376,Mappings[[Lookup Name]:[Source Reference]],2,FALSE),"")</f>
        <v/>
      </c>
      <c r="V3376" s="6" t="str">
        <f>IFERROR(VLOOKUP(V$1&amp;"."&amp;$A3376&amp;"."&amp;$B3376,Mappings[[Lookup Name]:[Source Reference]],2,FALSE),"")</f>
        <v/>
      </c>
      <c r="W3376" s="6" t="str">
        <f>IFERROR(VLOOKUP(W$1&amp;"."&amp;$A3376&amp;"."&amp;$B3376,Mappings[[Lookup Name]:[Source Reference]],2,FALSE),"")</f>
        <v/>
      </c>
    </row>
    <row r="3377" spans="1:23" x14ac:dyDescent="0.3">
      <c r="A3377" t="s">
        <v>1901</v>
      </c>
      <c r="B3377" s="6" t="s">
        <v>1970</v>
      </c>
      <c r="C3377" s="5">
        <v>83</v>
      </c>
      <c r="D3377" t="s">
        <v>2102</v>
      </c>
      <c r="E3377">
        <v>1</v>
      </c>
      <c r="F3377">
        <v>0</v>
      </c>
      <c r="G3377">
        <v>0</v>
      </c>
      <c r="H3377">
        <v>1</v>
      </c>
      <c r="I3377">
        <v>0</v>
      </c>
      <c r="J3377" t="s">
        <v>2117</v>
      </c>
      <c r="K3377" s="2" t="s">
        <v>2117</v>
      </c>
      <c r="L3377" t="str">
        <f>VLOOKUP(A3377,Tables!$A$2:$B$218,2,FALSE)</f>
        <v>Truven</v>
      </c>
      <c r="O3377" s="8"/>
      <c r="P3377" s="8"/>
      <c r="Q3377" t="str">
        <f t="shared" si="52"/>
        <v>Business Logic</v>
      </c>
      <c r="R3377"/>
      <c r="S3377"/>
      <c r="T3377" s="6" t="str">
        <f>IFERROR(VLOOKUP(T$1&amp;"."&amp;$A3377&amp;"."&amp;$B3377,Mappings[[Lookup Name]:[Source Reference]],2,FALSE),"")</f>
        <v/>
      </c>
      <c r="U3377" s="6" t="str">
        <f>IFERROR(VLOOKUP(U$1&amp;"."&amp;$A3377&amp;"."&amp;$B3377,Mappings[[Lookup Name]:[Source Reference]],2,FALSE),"")</f>
        <v/>
      </c>
      <c r="V3377" s="6" t="str">
        <f>IFERROR(VLOOKUP(V$1&amp;"."&amp;$A3377&amp;"."&amp;$B3377,Mappings[[Lookup Name]:[Source Reference]],2,FALSE),"")</f>
        <v/>
      </c>
      <c r="W3377" s="6" t="str">
        <f>IFERROR(VLOOKUP(W$1&amp;"."&amp;$A3377&amp;"."&amp;$B3377,Mappings[[Lookup Name]:[Source Reference]],2,FALSE),"")</f>
        <v/>
      </c>
    </row>
    <row r="3378" spans="1:23" x14ac:dyDescent="0.3">
      <c r="A3378" t="s">
        <v>1901</v>
      </c>
      <c r="B3378" s="6" t="s">
        <v>1971</v>
      </c>
      <c r="C3378" s="5">
        <v>84</v>
      </c>
      <c r="D3378" t="s">
        <v>2102</v>
      </c>
      <c r="E3378">
        <v>1</v>
      </c>
      <c r="F3378">
        <v>0</v>
      </c>
      <c r="G3378">
        <v>0</v>
      </c>
      <c r="H3378">
        <v>1</v>
      </c>
      <c r="I3378">
        <v>0</v>
      </c>
      <c r="J3378" t="s">
        <v>2117</v>
      </c>
      <c r="K3378" s="2" t="s">
        <v>2117</v>
      </c>
      <c r="L3378" t="str">
        <f>VLOOKUP(A3378,Tables!$A$2:$B$218,2,FALSE)</f>
        <v>Truven</v>
      </c>
      <c r="O3378" s="8"/>
      <c r="P3378" s="8"/>
      <c r="Q3378" t="str">
        <f t="shared" si="52"/>
        <v>Business Logic</v>
      </c>
      <c r="R3378"/>
      <c r="S3378"/>
      <c r="T3378" s="6" t="str">
        <f>IFERROR(VLOOKUP(T$1&amp;"."&amp;$A3378&amp;"."&amp;$B3378,Mappings[[Lookup Name]:[Source Reference]],2,FALSE),"")</f>
        <v/>
      </c>
      <c r="U3378" s="6" t="str">
        <f>IFERROR(VLOOKUP(U$1&amp;"."&amp;$A3378&amp;"."&amp;$B3378,Mappings[[Lookup Name]:[Source Reference]],2,FALSE),"")</f>
        <v/>
      </c>
      <c r="V3378" s="6" t="str">
        <f>IFERROR(VLOOKUP(V$1&amp;"."&amp;$A3378&amp;"."&amp;$B3378,Mappings[[Lookup Name]:[Source Reference]],2,FALSE),"")</f>
        <v/>
      </c>
      <c r="W3378" s="6" t="str">
        <f>IFERROR(VLOOKUP(W$1&amp;"."&amp;$A3378&amp;"."&amp;$B3378,Mappings[[Lookup Name]:[Source Reference]],2,FALSE),"")</f>
        <v/>
      </c>
    </row>
    <row r="3379" spans="1:23" x14ac:dyDescent="0.3">
      <c r="A3379" t="s">
        <v>1901</v>
      </c>
      <c r="B3379" s="6" t="s">
        <v>1972</v>
      </c>
      <c r="C3379" s="5">
        <v>85</v>
      </c>
      <c r="D3379" t="s">
        <v>2102</v>
      </c>
      <c r="E3379">
        <v>1</v>
      </c>
      <c r="F3379">
        <v>0</v>
      </c>
      <c r="G3379">
        <v>0</v>
      </c>
      <c r="H3379">
        <v>1</v>
      </c>
      <c r="I3379">
        <v>0</v>
      </c>
      <c r="J3379" t="s">
        <v>2117</v>
      </c>
      <c r="K3379" s="2" t="s">
        <v>2117</v>
      </c>
      <c r="L3379" t="str">
        <f>VLOOKUP(A3379,Tables!$A$2:$B$218,2,FALSE)</f>
        <v>Truven</v>
      </c>
      <c r="O3379" s="8"/>
      <c r="P3379" s="8"/>
      <c r="Q3379" t="str">
        <f t="shared" si="52"/>
        <v>Business Logic</v>
      </c>
      <c r="R3379"/>
      <c r="S3379"/>
      <c r="T3379" s="6" t="str">
        <f>IFERROR(VLOOKUP(T$1&amp;"."&amp;$A3379&amp;"."&amp;$B3379,Mappings[[Lookup Name]:[Source Reference]],2,FALSE),"")</f>
        <v/>
      </c>
      <c r="U3379" s="6" t="str">
        <f>IFERROR(VLOOKUP(U$1&amp;"."&amp;$A3379&amp;"."&amp;$B3379,Mappings[[Lookup Name]:[Source Reference]],2,FALSE),"")</f>
        <v/>
      </c>
      <c r="V3379" s="6" t="str">
        <f>IFERROR(VLOOKUP(V$1&amp;"."&amp;$A3379&amp;"."&amp;$B3379,Mappings[[Lookup Name]:[Source Reference]],2,FALSE),"")</f>
        <v/>
      </c>
      <c r="W3379" s="6" t="str">
        <f>IFERROR(VLOOKUP(W$1&amp;"."&amp;$A3379&amp;"."&amp;$B3379,Mappings[[Lookup Name]:[Source Reference]],2,FALSE),"")</f>
        <v/>
      </c>
    </row>
    <row r="3380" spans="1:23" x14ac:dyDescent="0.3">
      <c r="A3380" t="s">
        <v>1901</v>
      </c>
      <c r="B3380" s="6" t="s">
        <v>1973</v>
      </c>
      <c r="C3380" s="5">
        <v>86</v>
      </c>
      <c r="D3380" t="s">
        <v>2102</v>
      </c>
      <c r="E3380">
        <v>1</v>
      </c>
      <c r="F3380">
        <v>0</v>
      </c>
      <c r="G3380">
        <v>0</v>
      </c>
      <c r="H3380">
        <v>1</v>
      </c>
      <c r="I3380">
        <v>0</v>
      </c>
      <c r="J3380" t="s">
        <v>2117</v>
      </c>
      <c r="K3380" s="2" t="s">
        <v>2117</v>
      </c>
      <c r="L3380" t="str">
        <f>VLOOKUP(A3380,Tables!$A$2:$B$218,2,FALSE)</f>
        <v>Truven</v>
      </c>
      <c r="O3380" s="8"/>
      <c r="P3380" s="8"/>
      <c r="Q3380" t="str">
        <f t="shared" si="52"/>
        <v>Business Logic</v>
      </c>
      <c r="R3380"/>
      <c r="S3380"/>
      <c r="T3380" s="6" t="str">
        <f>IFERROR(VLOOKUP(T$1&amp;"."&amp;$A3380&amp;"."&amp;$B3380,Mappings[[Lookup Name]:[Source Reference]],2,FALSE),"")</f>
        <v/>
      </c>
      <c r="U3380" s="6" t="str">
        <f>IFERROR(VLOOKUP(U$1&amp;"."&amp;$A3380&amp;"."&amp;$B3380,Mappings[[Lookup Name]:[Source Reference]],2,FALSE),"")</f>
        <v/>
      </c>
      <c r="V3380" s="6" t="str">
        <f>IFERROR(VLOOKUP(V$1&amp;"."&amp;$A3380&amp;"."&amp;$B3380,Mappings[[Lookup Name]:[Source Reference]],2,FALSE),"")</f>
        <v/>
      </c>
      <c r="W3380" s="6" t="str">
        <f>IFERROR(VLOOKUP(W$1&amp;"."&amp;$A3380&amp;"."&amp;$B3380,Mappings[[Lookup Name]:[Source Reference]],2,FALSE),"")</f>
        <v/>
      </c>
    </row>
    <row r="3381" spans="1:23" x14ac:dyDescent="0.3">
      <c r="A3381" t="s">
        <v>1901</v>
      </c>
      <c r="B3381" s="6" t="s">
        <v>1974</v>
      </c>
      <c r="C3381" s="5">
        <v>87</v>
      </c>
      <c r="D3381" t="s">
        <v>2102</v>
      </c>
      <c r="E3381">
        <v>1</v>
      </c>
      <c r="F3381">
        <v>0</v>
      </c>
      <c r="G3381">
        <v>0</v>
      </c>
      <c r="H3381">
        <v>1</v>
      </c>
      <c r="I3381">
        <v>0</v>
      </c>
      <c r="J3381" t="s">
        <v>2117</v>
      </c>
      <c r="K3381" s="2" t="s">
        <v>2117</v>
      </c>
      <c r="L3381" t="str">
        <f>VLOOKUP(A3381,Tables!$A$2:$B$218,2,FALSE)</f>
        <v>Truven</v>
      </c>
      <c r="O3381" s="8"/>
      <c r="P3381" s="8"/>
      <c r="Q3381" t="str">
        <f t="shared" si="52"/>
        <v>Business Logic</v>
      </c>
      <c r="R3381"/>
      <c r="S3381"/>
      <c r="T3381" s="6" t="str">
        <f>IFERROR(VLOOKUP(T$1&amp;"."&amp;$A3381&amp;"."&amp;$B3381,Mappings[[Lookup Name]:[Source Reference]],2,FALSE),"")</f>
        <v/>
      </c>
      <c r="U3381" s="6" t="str">
        <f>IFERROR(VLOOKUP(U$1&amp;"."&amp;$A3381&amp;"."&amp;$B3381,Mappings[[Lookup Name]:[Source Reference]],2,FALSE),"")</f>
        <v/>
      </c>
      <c r="V3381" s="6" t="str">
        <f>IFERROR(VLOOKUP(V$1&amp;"."&amp;$A3381&amp;"."&amp;$B3381,Mappings[[Lookup Name]:[Source Reference]],2,FALSE),"")</f>
        <v/>
      </c>
      <c r="W3381" s="6" t="str">
        <f>IFERROR(VLOOKUP(W$1&amp;"."&amp;$A3381&amp;"."&amp;$B3381,Mappings[[Lookup Name]:[Source Reference]],2,FALSE),"")</f>
        <v/>
      </c>
    </row>
    <row r="3382" spans="1:23" x14ac:dyDescent="0.3">
      <c r="A3382" t="s">
        <v>1901</v>
      </c>
      <c r="B3382" s="6" t="s">
        <v>1975</v>
      </c>
      <c r="C3382" s="5">
        <v>88</v>
      </c>
      <c r="D3382" t="s">
        <v>2102</v>
      </c>
      <c r="E3382">
        <v>1</v>
      </c>
      <c r="F3382">
        <v>0</v>
      </c>
      <c r="G3382">
        <v>0</v>
      </c>
      <c r="H3382">
        <v>1</v>
      </c>
      <c r="I3382">
        <v>0</v>
      </c>
      <c r="J3382" t="s">
        <v>2117</v>
      </c>
      <c r="K3382" s="2" t="s">
        <v>2117</v>
      </c>
      <c r="L3382" t="str">
        <f>VLOOKUP(A3382,Tables!$A$2:$B$218,2,FALSE)</f>
        <v>Truven</v>
      </c>
      <c r="O3382" s="8"/>
      <c r="P3382" s="8"/>
      <c r="Q3382" t="str">
        <f t="shared" si="52"/>
        <v>Business Logic</v>
      </c>
      <c r="R3382"/>
      <c r="S3382"/>
      <c r="T3382" s="6" t="str">
        <f>IFERROR(VLOOKUP(T$1&amp;"."&amp;$A3382&amp;"."&amp;$B3382,Mappings[[Lookup Name]:[Source Reference]],2,FALSE),"")</f>
        <v/>
      </c>
      <c r="U3382" s="6" t="str">
        <f>IFERROR(VLOOKUP(U$1&amp;"."&amp;$A3382&amp;"."&amp;$B3382,Mappings[[Lookup Name]:[Source Reference]],2,FALSE),"")</f>
        <v/>
      </c>
      <c r="V3382" s="6" t="str">
        <f>IFERROR(VLOOKUP(V$1&amp;"."&amp;$A3382&amp;"."&amp;$B3382,Mappings[[Lookup Name]:[Source Reference]],2,FALSE),"")</f>
        <v/>
      </c>
      <c r="W3382" s="6" t="str">
        <f>IFERROR(VLOOKUP(W$1&amp;"."&amp;$A3382&amp;"."&amp;$B3382,Mappings[[Lookup Name]:[Source Reference]],2,FALSE),"")</f>
        <v/>
      </c>
    </row>
    <row r="3383" spans="1:23" x14ac:dyDescent="0.3">
      <c r="A3383" t="s">
        <v>1901</v>
      </c>
      <c r="B3383" s="6" t="s">
        <v>1976</v>
      </c>
      <c r="C3383" s="5">
        <v>89</v>
      </c>
      <c r="D3383" t="s">
        <v>2102</v>
      </c>
      <c r="E3383">
        <v>1</v>
      </c>
      <c r="F3383">
        <v>0</v>
      </c>
      <c r="G3383">
        <v>0</v>
      </c>
      <c r="H3383">
        <v>1</v>
      </c>
      <c r="I3383">
        <v>0</v>
      </c>
      <c r="J3383" t="s">
        <v>2117</v>
      </c>
      <c r="K3383" s="2" t="s">
        <v>2117</v>
      </c>
      <c r="L3383" t="str">
        <f>VLOOKUP(A3383,Tables!$A$2:$B$218,2,FALSE)</f>
        <v>Truven</v>
      </c>
      <c r="O3383" s="8"/>
      <c r="P3383" s="8"/>
      <c r="Q3383" t="str">
        <f t="shared" si="52"/>
        <v>Business Logic</v>
      </c>
      <c r="R3383"/>
      <c r="S3383"/>
      <c r="T3383" s="6" t="str">
        <f>IFERROR(VLOOKUP(T$1&amp;"."&amp;$A3383&amp;"."&amp;$B3383,Mappings[[Lookup Name]:[Source Reference]],2,FALSE),"")</f>
        <v/>
      </c>
      <c r="U3383" s="6" t="str">
        <f>IFERROR(VLOOKUP(U$1&amp;"."&amp;$A3383&amp;"."&amp;$B3383,Mappings[[Lookup Name]:[Source Reference]],2,FALSE),"")</f>
        <v/>
      </c>
      <c r="V3383" s="6" t="str">
        <f>IFERROR(VLOOKUP(V$1&amp;"."&amp;$A3383&amp;"."&amp;$B3383,Mappings[[Lookup Name]:[Source Reference]],2,FALSE),"")</f>
        <v/>
      </c>
      <c r="W3383" s="6" t="str">
        <f>IFERROR(VLOOKUP(W$1&amp;"."&amp;$A3383&amp;"."&amp;$B3383,Mappings[[Lookup Name]:[Source Reference]],2,FALSE),"")</f>
        <v/>
      </c>
    </row>
    <row r="3384" spans="1:23" x14ac:dyDescent="0.3">
      <c r="A3384" t="s">
        <v>1901</v>
      </c>
      <c r="B3384" s="6" t="s">
        <v>1977</v>
      </c>
      <c r="C3384" s="5">
        <v>90</v>
      </c>
      <c r="D3384" t="s">
        <v>2102</v>
      </c>
      <c r="E3384">
        <v>1</v>
      </c>
      <c r="F3384">
        <v>0</v>
      </c>
      <c r="G3384">
        <v>0</v>
      </c>
      <c r="H3384">
        <v>1</v>
      </c>
      <c r="I3384">
        <v>0</v>
      </c>
      <c r="J3384" t="s">
        <v>2117</v>
      </c>
      <c r="K3384" s="2" t="s">
        <v>2117</v>
      </c>
      <c r="L3384" t="str">
        <f>VLOOKUP(A3384,Tables!$A$2:$B$218,2,FALSE)</f>
        <v>Truven</v>
      </c>
      <c r="O3384" s="8"/>
      <c r="P3384" s="8"/>
      <c r="Q3384" t="str">
        <f t="shared" si="52"/>
        <v>Business Logic</v>
      </c>
      <c r="R3384"/>
      <c r="S3384"/>
      <c r="T3384" s="6" t="str">
        <f>IFERROR(VLOOKUP(T$1&amp;"."&amp;$A3384&amp;"."&amp;$B3384,Mappings[[Lookup Name]:[Source Reference]],2,FALSE),"")</f>
        <v/>
      </c>
      <c r="U3384" s="6" t="str">
        <f>IFERROR(VLOOKUP(U$1&amp;"."&amp;$A3384&amp;"."&amp;$B3384,Mappings[[Lookup Name]:[Source Reference]],2,FALSE),"")</f>
        <v/>
      </c>
      <c r="V3384" s="6" t="str">
        <f>IFERROR(VLOOKUP(V$1&amp;"."&amp;$A3384&amp;"."&amp;$B3384,Mappings[[Lookup Name]:[Source Reference]],2,FALSE),"")</f>
        <v/>
      </c>
      <c r="W3384" s="6" t="str">
        <f>IFERROR(VLOOKUP(W$1&amp;"."&amp;$A3384&amp;"."&amp;$B3384,Mappings[[Lookup Name]:[Source Reference]],2,FALSE),"")</f>
        <v/>
      </c>
    </row>
    <row r="3385" spans="1:23" x14ac:dyDescent="0.3">
      <c r="A3385" t="s">
        <v>1901</v>
      </c>
      <c r="B3385" s="6" t="s">
        <v>1978</v>
      </c>
      <c r="C3385" s="5">
        <v>91</v>
      </c>
      <c r="D3385" t="s">
        <v>2102</v>
      </c>
      <c r="E3385">
        <v>1</v>
      </c>
      <c r="F3385">
        <v>0</v>
      </c>
      <c r="G3385">
        <v>0</v>
      </c>
      <c r="H3385">
        <v>1</v>
      </c>
      <c r="I3385">
        <v>0</v>
      </c>
      <c r="J3385" t="s">
        <v>2117</v>
      </c>
      <c r="K3385" s="2" t="s">
        <v>2117</v>
      </c>
      <c r="L3385" t="str">
        <f>VLOOKUP(A3385,Tables!$A$2:$B$218,2,FALSE)</f>
        <v>Truven</v>
      </c>
      <c r="O3385" s="8"/>
      <c r="P3385" s="8"/>
      <c r="Q3385" t="str">
        <f t="shared" si="52"/>
        <v>Business Logic</v>
      </c>
      <c r="R3385"/>
      <c r="S3385"/>
      <c r="T3385" s="6" t="str">
        <f>IFERROR(VLOOKUP(T$1&amp;"."&amp;$A3385&amp;"."&amp;$B3385,Mappings[[Lookup Name]:[Source Reference]],2,FALSE),"")</f>
        <v/>
      </c>
      <c r="U3385" s="6" t="str">
        <f>IFERROR(VLOOKUP(U$1&amp;"."&amp;$A3385&amp;"."&amp;$B3385,Mappings[[Lookup Name]:[Source Reference]],2,FALSE),"")</f>
        <v/>
      </c>
      <c r="V3385" s="6" t="str">
        <f>IFERROR(VLOOKUP(V$1&amp;"."&amp;$A3385&amp;"."&amp;$B3385,Mappings[[Lookup Name]:[Source Reference]],2,FALSE),"")</f>
        <v/>
      </c>
      <c r="W3385" s="6" t="str">
        <f>IFERROR(VLOOKUP(W$1&amp;"."&amp;$A3385&amp;"."&amp;$B3385,Mappings[[Lookup Name]:[Source Reference]],2,FALSE),"")</f>
        <v/>
      </c>
    </row>
    <row r="3386" spans="1:23" x14ac:dyDescent="0.3">
      <c r="A3386" t="s">
        <v>1901</v>
      </c>
      <c r="B3386" s="6" t="s">
        <v>1979</v>
      </c>
      <c r="C3386" s="5">
        <v>92</v>
      </c>
      <c r="D3386" t="s">
        <v>2102</v>
      </c>
      <c r="E3386">
        <v>1</v>
      </c>
      <c r="F3386">
        <v>0</v>
      </c>
      <c r="G3386">
        <v>0</v>
      </c>
      <c r="H3386">
        <v>1</v>
      </c>
      <c r="I3386">
        <v>0</v>
      </c>
      <c r="J3386" t="s">
        <v>2117</v>
      </c>
      <c r="K3386" s="2" t="s">
        <v>2117</v>
      </c>
      <c r="L3386" t="str">
        <f>VLOOKUP(A3386,Tables!$A$2:$B$218,2,FALSE)</f>
        <v>Truven</v>
      </c>
      <c r="O3386" s="8"/>
      <c r="P3386" s="8"/>
      <c r="Q3386" t="str">
        <f t="shared" si="52"/>
        <v>Business Logic</v>
      </c>
      <c r="R3386"/>
      <c r="S3386"/>
      <c r="T3386" s="6" t="str">
        <f>IFERROR(VLOOKUP(T$1&amp;"."&amp;$A3386&amp;"."&amp;$B3386,Mappings[[Lookup Name]:[Source Reference]],2,FALSE),"")</f>
        <v/>
      </c>
      <c r="U3386" s="6" t="str">
        <f>IFERROR(VLOOKUP(U$1&amp;"."&amp;$A3386&amp;"."&amp;$B3386,Mappings[[Lookup Name]:[Source Reference]],2,FALSE),"")</f>
        <v/>
      </c>
      <c r="V3386" s="6" t="str">
        <f>IFERROR(VLOOKUP(V$1&amp;"."&amp;$A3386&amp;"."&amp;$B3386,Mappings[[Lookup Name]:[Source Reference]],2,FALSE),"")</f>
        <v/>
      </c>
      <c r="W3386" s="6" t="str">
        <f>IFERROR(VLOOKUP(W$1&amp;"."&amp;$A3386&amp;"."&amp;$B3386,Mappings[[Lookup Name]:[Source Reference]],2,FALSE),"")</f>
        <v/>
      </c>
    </row>
    <row r="3387" spans="1:23" x14ac:dyDescent="0.3">
      <c r="A3387" t="s">
        <v>1901</v>
      </c>
      <c r="B3387" s="6" t="s">
        <v>1980</v>
      </c>
      <c r="C3387" s="5">
        <v>93</v>
      </c>
      <c r="D3387" t="s">
        <v>2102</v>
      </c>
      <c r="E3387">
        <v>1</v>
      </c>
      <c r="F3387">
        <v>0</v>
      </c>
      <c r="G3387">
        <v>0</v>
      </c>
      <c r="H3387">
        <v>1</v>
      </c>
      <c r="I3387">
        <v>0</v>
      </c>
      <c r="J3387" t="s">
        <v>2117</v>
      </c>
      <c r="K3387" s="2" t="s">
        <v>2117</v>
      </c>
      <c r="L3387" t="str">
        <f>VLOOKUP(A3387,Tables!$A$2:$B$218,2,FALSE)</f>
        <v>Truven</v>
      </c>
      <c r="O3387" s="8"/>
      <c r="P3387" s="8"/>
      <c r="Q3387" t="str">
        <f t="shared" si="52"/>
        <v>Business Logic</v>
      </c>
      <c r="R3387"/>
      <c r="S3387"/>
      <c r="T3387" s="6" t="str">
        <f>IFERROR(VLOOKUP(T$1&amp;"."&amp;$A3387&amp;"."&amp;$B3387,Mappings[[Lookup Name]:[Source Reference]],2,FALSE),"")</f>
        <v/>
      </c>
      <c r="U3387" s="6" t="str">
        <f>IFERROR(VLOOKUP(U$1&amp;"."&amp;$A3387&amp;"."&amp;$B3387,Mappings[[Lookup Name]:[Source Reference]],2,FALSE),"")</f>
        <v/>
      </c>
      <c r="V3387" s="6" t="str">
        <f>IFERROR(VLOOKUP(V$1&amp;"."&amp;$A3387&amp;"."&amp;$B3387,Mappings[[Lookup Name]:[Source Reference]],2,FALSE),"")</f>
        <v/>
      </c>
      <c r="W3387" s="6" t="str">
        <f>IFERROR(VLOOKUP(W$1&amp;"."&amp;$A3387&amp;"."&amp;$B3387,Mappings[[Lookup Name]:[Source Reference]],2,FALSE),"")</f>
        <v/>
      </c>
    </row>
    <row r="3388" spans="1:23" x14ac:dyDescent="0.3">
      <c r="A3388" t="s">
        <v>1901</v>
      </c>
      <c r="B3388" s="6" t="s">
        <v>1981</v>
      </c>
      <c r="C3388" s="5">
        <v>94</v>
      </c>
      <c r="D3388" t="s">
        <v>2102</v>
      </c>
      <c r="E3388">
        <v>1</v>
      </c>
      <c r="F3388">
        <v>0</v>
      </c>
      <c r="G3388">
        <v>0</v>
      </c>
      <c r="H3388">
        <v>1</v>
      </c>
      <c r="I3388">
        <v>0</v>
      </c>
      <c r="J3388" t="s">
        <v>2117</v>
      </c>
      <c r="K3388" s="2" t="s">
        <v>2117</v>
      </c>
      <c r="L3388" t="str">
        <f>VLOOKUP(A3388,Tables!$A$2:$B$218,2,FALSE)</f>
        <v>Truven</v>
      </c>
      <c r="O3388" s="8"/>
      <c r="P3388" s="8"/>
      <c r="Q3388" t="str">
        <f t="shared" si="52"/>
        <v>Business Logic</v>
      </c>
      <c r="R3388"/>
      <c r="S3388"/>
      <c r="T3388" s="6" t="str">
        <f>IFERROR(VLOOKUP(T$1&amp;"."&amp;$A3388&amp;"."&amp;$B3388,Mappings[[Lookup Name]:[Source Reference]],2,FALSE),"")</f>
        <v/>
      </c>
      <c r="U3388" s="6" t="str">
        <f>IFERROR(VLOOKUP(U$1&amp;"."&amp;$A3388&amp;"."&amp;$B3388,Mappings[[Lookup Name]:[Source Reference]],2,FALSE),"")</f>
        <v/>
      </c>
      <c r="V3388" s="6" t="str">
        <f>IFERROR(VLOOKUP(V$1&amp;"."&amp;$A3388&amp;"."&amp;$B3388,Mappings[[Lookup Name]:[Source Reference]],2,FALSE),"")</f>
        <v/>
      </c>
      <c r="W3388" s="6" t="str">
        <f>IFERROR(VLOOKUP(W$1&amp;"."&amp;$A3388&amp;"."&amp;$B3388,Mappings[[Lookup Name]:[Source Reference]],2,FALSE),"")</f>
        <v/>
      </c>
    </row>
    <row r="3389" spans="1:23" x14ac:dyDescent="0.3">
      <c r="A3389" t="s">
        <v>1901</v>
      </c>
      <c r="B3389" s="6" t="s">
        <v>1982</v>
      </c>
      <c r="C3389" s="5">
        <v>95</v>
      </c>
      <c r="D3389" t="s">
        <v>2102</v>
      </c>
      <c r="E3389">
        <v>1</v>
      </c>
      <c r="F3389">
        <v>0</v>
      </c>
      <c r="G3389">
        <v>0</v>
      </c>
      <c r="H3389">
        <v>1</v>
      </c>
      <c r="I3389">
        <v>0</v>
      </c>
      <c r="J3389" t="s">
        <v>2117</v>
      </c>
      <c r="K3389" s="2" t="s">
        <v>2117</v>
      </c>
      <c r="L3389" t="str">
        <f>VLOOKUP(A3389,Tables!$A$2:$B$218,2,FALSE)</f>
        <v>Truven</v>
      </c>
      <c r="O3389" s="8"/>
      <c r="P3389" s="8"/>
      <c r="Q3389" t="str">
        <f t="shared" si="52"/>
        <v>Business Logic</v>
      </c>
      <c r="R3389"/>
      <c r="S3389"/>
      <c r="T3389" s="6" t="str">
        <f>IFERROR(VLOOKUP(T$1&amp;"."&amp;$A3389&amp;"."&amp;$B3389,Mappings[[Lookup Name]:[Source Reference]],2,FALSE),"")</f>
        <v/>
      </c>
      <c r="U3389" s="6" t="str">
        <f>IFERROR(VLOOKUP(U$1&amp;"."&amp;$A3389&amp;"."&amp;$B3389,Mappings[[Lookup Name]:[Source Reference]],2,FALSE),"")</f>
        <v/>
      </c>
      <c r="V3389" s="6" t="str">
        <f>IFERROR(VLOOKUP(V$1&amp;"."&amp;$A3389&amp;"."&amp;$B3389,Mappings[[Lookup Name]:[Source Reference]],2,FALSE),"")</f>
        <v/>
      </c>
      <c r="W3389" s="6" t="str">
        <f>IFERROR(VLOOKUP(W$1&amp;"."&amp;$A3389&amp;"."&amp;$B3389,Mappings[[Lookup Name]:[Source Reference]],2,FALSE),"")</f>
        <v/>
      </c>
    </row>
    <row r="3390" spans="1:23" x14ac:dyDescent="0.3">
      <c r="A3390" t="s">
        <v>1901</v>
      </c>
      <c r="B3390" s="6" t="s">
        <v>1983</v>
      </c>
      <c r="C3390" s="5">
        <v>96</v>
      </c>
      <c r="D3390" t="s">
        <v>2102</v>
      </c>
      <c r="E3390">
        <v>255</v>
      </c>
      <c r="F3390">
        <v>0</v>
      </c>
      <c r="G3390">
        <v>0</v>
      </c>
      <c r="H3390">
        <v>1</v>
      </c>
      <c r="I3390">
        <v>0</v>
      </c>
      <c r="J3390" t="s">
        <v>2117</v>
      </c>
      <c r="K3390" s="2" t="s">
        <v>2117</v>
      </c>
      <c r="L3390" t="str">
        <f>VLOOKUP(A3390,Tables!$A$2:$B$218,2,FALSE)</f>
        <v>Truven</v>
      </c>
      <c r="O3390" s="8"/>
      <c r="P3390" s="8"/>
      <c r="Q3390" t="str">
        <f t="shared" si="52"/>
        <v>Business Logic</v>
      </c>
      <c r="R3390"/>
      <c r="S3390"/>
      <c r="T3390" s="6" t="str">
        <f>IFERROR(VLOOKUP(T$1&amp;"."&amp;$A3390&amp;"."&amp;$B3390,Mappings[[Lookup Name]:[Source Reference]],2,FALSE),"")</f>
        <v/>
      </c>
      <c r="U3390" s="6" t="str">
        <f>IFERROR(VLOOKUP(U$1&amp;"."&amp;$A3390&amp;"."&amp;$B3390,Mappings[[Lookup Name]:[Source Reference]],2,FALSE),"")</f>
        <v/>
      </c>
      <c r="V3390" s="6" t="str">
        <f>IFERROR(VLOOKUP(V$1&amp;"."&amp;$A3390&amp;"."&amp;$B3390,Mappings[[Lookup Name]:[Source Reference]],2,FALSE),"")</f>
        <v/>
      </c>
      <c r="W3390" s="6" t="str">
        <f>IFERROR(VLOOKUP(W$1&amp;"."&amp;$A3390&amp;"."&amp;$B3390,Mappings[[Lookup Name]:[Source Reference]],2,FALSE),"")</f>
        <v/>
      </c>
    </row>
    <row r="3391" spans="1:23" x14ac:dyDescent="0.3">
      <c r="A3391" t="s">
        <v>1901</v>
      </c>
      <c r="B3391" s="6" t="s">
        <v>1984</v>
      </c>
      <c r="C3391" s="5">
        <v>97</v>
      </c>
      <c r="D3391" t="s">
        <v>2102</v>
      </c>
      <c r="E3391">
        <v>4000</v>
      </c>
      <c r="F3391">
        <v>0</v>
      </c>
      <c r="G3391">
        <v>0</v>
      </c>
      <c r="H3391">
        <v>1</v>
      </c>
      <c r="I3391">
        <v>0</v>
      </c>
      <c r="J3391" t="s">
        <v>2117</v>
      </c>
      <c r="K3391" s="2" t="s">
        <v>2117</v>
      </c>
      <c r="L3391" t="str">
        <f>VLOOKUP(A3391,Tables!$A$2:$B$218,2,FALSE)</f>
        <v>Truven</v>
      </c>
      <c r="O3391" s="8"/>
      <c r="P3391" s="8"/>
      <c r="Q3391" t="str">
        <f t="shared" si="52"/>
        <v>Business Logic</v>
      </c>
      <c r="R3391"/>
      <c r="S3391"/>
      <c r="T3391" s="6" t="str">
        <f>IFERROR(VLOOKUP(T$1&amp;"."&amp;$A3391&amp;"."&amp;$B3391,Mappings[[Lookup Name]:[Source Reference]],2,FALSE),"")</f>
        <v/>
      </c>
      <c r="U3391" s="6" t="str">
        <f>IFERROR(VLOOKUP(U$1&amp;"."&amp;$A3391&amp;"."&amp;$B3391,Mappings[[Lookup Name]:[Source Reference]],2,FALSE),"")</f>
        <v/>
      </c>
      <c r="V3391" s="6" t="str">
        <f>IFERROR(VLOOKUP(V$1&amp;"."&amp;$A3391&amp;"."&amp;$B3391,Mappings[[Lookup Name]:[Source Reference]],2,FALSE),"")</f>
        <v/>
      </c>
      <c r="W3391" s="6" t="str">
        <f>IFERROR(VLOOKUP(W$1&amp;"."&amp;$A3391&amp;"."&amp;$B3391,Mappings[[Lookup Name]:[Source Reference]],2,FALSE),"")</f>
        <v/>
      </c>
    </row>
    <row r="3392" spans="1:23" x14ac:dyDescent="0.3">
      <c r="A3392" t="s">
        <v>1901</v>
      </c>
      <c r="B3392" s="6" t="s">
        <v>1985</v>
      </c>
      <c r="C3392" s="5">
        <v>98</v>
      </c>
      <c r="D3392" t="s">
        <v>2102</v>
      </c>
      <c r="E3392">
        <v>255</v>
      </c>
      <c r="F3392">
        <v>0</v>
      </c>
      <c r="G3392">
        <v>0</v>
      </c>
      <c r="H3392">
        <v>1</v>
      </c>
      <c r="I3392">
        <v>0</v>
      </c>
      <c r="J3392" t="s">
        <v>2117</v>
      </c>
      <c r="K3392" s="2" t="s">
        <v>2117</v>
      </c>
      <c r="L3392" t="str">
        <f>VLOOKUP(A3392,Tables!$A$2:$B$218,2,FALSE)</f>
        <v>Truven</v>
      </c>
      <c r="O3392" s="8"/>
      <c r="P3392" s="8"/>
      <c r="Q3392" t="str">
        <f t="shared" si="52"/>
        <v>Business Logic</v>
      </c>
      <c r="R3392"/>
      <c r="S3392"/>
      <c r="T3392" s="6" t="str">
        <f>IFERROR(VLOOKUP(T$1&amp;"."&amp;$A3392&amp;"."&amp;$B3392,Mappings[[Lookup Name]:[Source Reference]],2,FALSE),"")</f>
        <v/>
      </c>
      <c r="U3392" s="6" t="str">
        <f>IFERROR(VLOOKUP(U$1&amp;"."&amp;$A3392&amp;"."&amp;$B3392,Mappings[[Lookup Name]:[Source Reference]],2,FALSE),"")</f>
        <v/>
      </c>
      <c r="V3392" s="6" t="str">
        <f>IFERROR(VLOOKUP(V$1&amp;"."&amp;$A3392&amp;"."&amp;$B3392,Mappings[[Lookup Name]:[Source Reference]],2,FALSE),"")</f>
        <v/>
      </c>
      <c r="W3392" s="6" t="str">
        <f>IFERROR(VLOOKUP(W$1&amp;"."&amp;$A3392&amp;"."&amp;$B3392,Mappings[[Lookup Name]:[Source Reference]],2,FALSE),"")</f>
        <v/>
      </c>
    </row>
    <row r="3393" spans="1:23" x14ac:dyDescent="0.3">
      <c r="A3393" t="s">
        <v>1901</v>
      </c>
      <c r="B3393" s="6" t="s">
        <v>1986</v>
      </c>
      <c r="C3393" s="5">
        <v>99</v>
      </c>
      <c r="D3393" t="s">
        <v>2102</v>
      </c>
      <c r="E3393">
        <v>4000</v>
      </c>
      <c r="F3393">
        <v>0</v>
      </c>
      <c r="G3393">
        <v>0</v>
      </c>
      <c r="H3393">
        <v>1</v>
      </c>
      <c r="I3393">
        <v>0</v>
      </c>
      <c r="J3393" t="s">
        <v>2117</v>
      </c>
      <c r="K3393" s="2" t="s">
        <v>2117</v>
      </c>
      <c r="L3393" t="str">
        <f>VLOOKUP(A3393,Tables!$A$2:$B$218,2,FALSE)</f>
        <v>Truven</v>
      </c>
      <c r="O3393" s="8"/>
      <c r="P3393" s="8"/>
      <c r="Q3393" t="str">
        <f t="shared" si="52"/>
        <v>Business Logic</v>
      </c>
      <c r="R3393"/>
      <c r="S3393"/>
      <c r="T3393" s="6" t="str">
        <f>IFERROR(VLOOKUP(T$1&amp;"."&amp;$A3393&amp;"."&amp;$B3393,Mappings[[Lookup Name]:[Source Reference]],2,FALSE),"")</f>
        <v/>
      </c>
      <c r="U3393" s="6" t="str">
        <f>IFERROR(VLOOKUP(U$1&amp;"."&amp;$A3393&amp;"."&amp;$B3393,Mappings[[Lookup Name]:[Source Reference]],2,FALSE),"")</f>
        <v/>
      </c>
      <c r="V3393" s="6" t="str">
        <f>IFERROR(VLOOKUP(V$1&amp;"."&amp;$A3393&amp;"."&amp;$B3393,Mappings[[Lookup Name]:[Source Reference]],2,FALSE),"")</f>
        <v/>
      </c>
      <c r="W3393" s="6" t="str">
        <f>IFERROR(VLOOKUP(W$1&amp;"."&amp;$A3393&amp;"."&amp;$B3393,Mappings[[Lookup Name]:[Source Reference]],2,FALSE),"")</f>
        <v/>
      </c>
    </row>
    <row r="3394" spans="1:23" x14ac:dyDescent="0.3">
      <c r="A3394" t="s">
        <v>1901</v>
      </c>
      <c r="B3394" s="6" t="s">
        <v>1987</v>
      </c>
      <c r="C3394" s="5">
        <v>100</v>
      </c>
      <c r="D3394" t="s">
        <v>2102</v>
      </c>
      <c r="E3394">
        <v>255</v>
      </c>
      <c r="F3394">
        <v>0</v>
      </c>
      <c r="G3394">
        <v>0</v>
      </c>
      <c r="H3394">
        <v>1</v>
      </c>
      <c r="I3394">
        <v>0</v>
      </c>
      <c r="J3394" t="s">
        <v>2117</v>
      </c>
      <c r="K3394" s="2" t="s">
        <v>2117</v>
      </c>
      <c r="L3394" t="str">
        <f>VLOOKUP(A3394,Tables!$A$2:$B$218,2,FALSE)</f>
        <v>Truven</v>
      </c>
      <c r="O3394" s="8"/>
      <c r="P3394" s="8"/>
      <c r="Q3394" t="str">
        <f t="shared" si="52"/>
        <v>Business Logic</v>
      </c>
      <c r="R3394"/>
      <c r="S3394"/>
      <c r="T3394" s="6" t="str">
        <f>IFERROR(VLOOKUP(T$1&amp;"."&amp;$A3394&amp;"."&amp;$B3394,Mappings[[Lookup Name]:[Source Reference]],2,FALSE),"")</f>
        <v/>
      </c>
      <c r="U3394" s="6" t="str">
        <f>IFERROR(VLOOKUP(U$1&amp;"."&amp;$A3394&amp;"."&amp;$B3394,Mappings[[Lookup Name]:[Source Reference]],2,FALSE),"")</f>
        <v/>
      </c>
      <c r="V3394" s="6" t="str">
        <f>IFERROR(VLOOKUP(V$1&amp;"."&amp;$A3394&amp;"."&amp;$B3394,Mappings[[Lookup Name]:[Source Reference]],2,FALSE),"")</f>
        <v/>
      </c>
      <c r="W3394" s="6" t="str">
        <f>IFERROR(VLOOKUP(W$1&amp;"."&amp;$A3394&amp;"."&amp;$B3394,Mappings[[Lookup Name]:[Source Reference]],2,FALSE),"")</f>
        <v/>
      </c>
    </row>
    <row r="3395" spans="1:23" x14ac:dyDescent="0.3">
      <c r="A3395" t="s">
        <v>1901</v>
      </c>
      <c r="B3395" s="6" t="s">
        <v>1988</v>
      </c>
      <c r="C3395" s="5">
        <v>101</v>
      </c>
      <c r="D3395" t="s">
        <v>2102</v>
      </c>
      <c r="E3395">
        <v>4000</v>
      </c>
      <c r="F3395">
        <v>0</v>
      </c>
      <c r="G3395">
        <v>0</v>
      </c>
      <c r="H3395">
        <v>1</v>
      </c>
      <c r="I3395">
        <v>0</v>
      </c>
      <c r="J3395" t="s">
        <v>2117</v>
      </c>
      <c r="K3395" s="2" t="s">
        <v>2117</v>
      </c>
      <c r="L3395" t="str">
        <f>VLOOKUP(A3395,Tables!$A$2:$B$218,2,FALSE)</f>
        <v>Truven</v>
      </c>
      <c r="O3395" s="8"/>
      <c r="P3395" s="8"/>
      <c r="Q3395" t="str">
        <f t="shared" ref="Q3395:Q3458" si="53">IF(B3395="Source_System_SID","Link to Source System",IF(OR(B3395="Created_By_ID",B3395="Created_by_Date",B3395="Last_Updated_By_Date",B3395="Last_Updated_By_ID",B3395="Audit_SID",B3395="Update_Audit_SID"),"ETL Audit Process",IF(RIGHT(B3395,3)="SID","System Generated","Business Logic")))</f>
        <v>Business Logic</v>
      </c>
      <c r="R3395"/>
      <c r="S3395"/>
      <c r="T3395" s="6" t="str">
        <f>IFERROR(VLOOKUP(T$1&amp;"."&amp;$A3395&amp;"."&amp;$B3395,Mappings[[Lookup Name]:[Source Reference]],2,FALSE),"")</f>
        <v/>
      </c>
      <c r="U3395" s="6" t="str">
        <f>IFERROR(VLOOKUP(U$1&amp;"."&amp;$A3395&amp;"."&amp;$B3395,Mappings[[Lookup Name]:[Source Reference]],2,FALSE),"")</f>
        <v/>
      </c>
      <c r="V3395" s="6" t="str">
        <f>IFERROR(VLOOKUP(V$1&amp;"."&amp;$A3395&amp;"."&amp;$B3395,Mappings[[Lookup Name]:[Source Reference]],2,FALSE),"")</f>
        <v/>
      </c>
      <c r="W3395" s="6" t="str">
        <f>IFERROR(VLOOKUP(W$1&amp;"."&amp;$A3395&amp;"."&amp;$B3395,Mappings[[Lookup Name]:[Source Reference]],2,FALSE),"")</f>
        <v/>
      </c>
    </row>
    <row r="3396" spans="1:23" x14ac:dyDescent="0.3">
      <c r="A3396" t="s">
        <v>1901</v>
      </c>
      <c r="B3396" s="6" t="s">
        <v>1989</v>
      </c>
      <c r="C3396" s="5">
        <v>102</v>
      </c>
      <c r="D3396" t="s">
        <v>2102</v>
      </c>
      <c r="E3396">
        <v>255</v>
      </c>
      <c r="F3396">
        <v>0</v>
      </c>
      <c r="G3396">
        <v>0</v>
      </c>
      <c r="H3396">
        <v>1</v>
      </c>
      <c r="I3396">
        <v>0</v>
      </c>
      <c r="J3396" t="s">
        <v>2117</v>
      </c>
      <c r="K3396" s="2" t="s">
        <v>2117</v>
      </c>
      <c r="L3396" t="str">
        <f>VLOOKUP(A3396,Tables!$A$2:$B$218,2,FALSE)</f>
        <v>Truven</v>
      </c>
      <c r="O3396" s="8"/>
      <c r="P3396" s="8"/>
      <c r="Q3396" t="str">
        <f t="shared" si="53"/>
        <v>Business Logic</v>
      </c>
      <c r="R3396"/>
      <c r="S3396"/>
      <c r="T3396" s="6" t="str">
        <f>IFERROR(VLOOKUP(T$1&amp;"."&amp;$A3396&amp;"."&amp;$B3396,Mappings[[Lookup Name]:[Source Reference]],2,FALSE),"")</f>
        <v/>
      </c>
      <c r="U3396" s="6" t="str">
        <f>IFERROR(VLOOKUP(U$1&amp;"."&amp;$A3396&amp;"."&amp;$B3396,Mappings[[Lookup Name]:[Source Reference]],2,FALSE),"")</f>
        <v/>
      </c>
      <c r="V3396" s="6" t="str">
        <f>IFERROR(VLOOKUP(V$1&amp;"."&amp;$A3396&amp;"."&amp;$B3396,Mappings[[Lookup Name]:[Source Reference]],2,FALSE),"")</f>
        <v/>
      </c>
      <c r="W3396" s="6" t="str">
        <f>IFERROR(VLOOKUP(W$1&amp;"."&amp;$A3396&amp;"."&amp;$B3396,Mappings[[Lookup Name]:[Source Reference]],2,FALSE),"")</f>
        <v/>
      </c>
    </row>
    <row r="3397" spans="1:23" x14ac:dyDescent="0.3">
      <c r="A3397" t="s">
        <v>1901</v>
      </c>
      <c r="B3397" s="6" t="s">
        <v>1990</v>
      </c>
      <c r="C3397" s="5">
        <v>103</v>
      </c>
      <c r="D3397" t="s">
        <v>2102</v>
      </c>
      <c r="E3397">
        <v>4000</v>
      </c>
      <c r="F3397">
        <v>0</v>
      </c>
      <c r="G3397">
        <v>0</v>
      </c>
      <c r="H3397">
        <v>1</v>
      </c>
      <c r="I3397">
        <v>0</v>
      </c>
      <c r="J3397" t="s">
        <v>2117</v>
      </c>
      <c r="K3397" s="2" t="s">
        <v>2117</v>
      </c>
      <c r="L3397" t="str">
        <f>VLOOKUP(A3397,Tables!$A$2:$B$218,2,FALSE)</f>
        <v>Truven</v>
      </c>
      <c r="O3397" s="8"/>
      <c r="P3397" s="8"/>
      <c r="Q3397" t="str">
        <f t="shared" si="53"/>
        <v>Business Logic</v>
      </c>
      <c r="R3397"/>
      <c r="S3397"/>
      <c r="T3397" s="6" t="str">
        <f>IFERROR(VLOOKUP(T$1&amp;"."&amp;$A3397&amp;"."&amp;$B3397,Mappings[[Lookup Name]:[Source Reference]],2,FALSE),"")</f>
        <v/>
      </c>
      <c r="U3397" s="6" t="str">
        <f>IFERROR(VLOOKUP(U$1&amp;"."&amp;$A3397&amp;"."&amp;$B3397,Mappings[[Lookup Name]:[Source Reference]],2,FALSE),"")</f>
        <v/>
      </c>
      <c r="V3397" s="6" t="str">
        <f>IFERROR(VLOOKUP(V$1&amp;"."&amp;$A3397&amp;"."&amp;$B3397,Mappings[[Lookup Name]:[Source Reference]],2,FALSE),"")</f>
        <v/>
      </c>
      <c r="W3397" s="6" t="str">
        <f>IFERROR(VLOOKUP(W$1&amp;"."&amp;$A3397&amp;"."&amp;$B3397,Mappings[[Lookup Name]:[Source Reference]],2,FALSE),"")</f>
        <v/>
      </c>
    </row>
    <row r="3398" spans="1:23" x14ac:dyDescent="0.3">
      <c r="A3398" t="s">
        <v>1901</v>
      </c>
      <c r="B3398" s="6" t="s">
        <v>1991</v>
      </c>
      <c r="C3398" s="5">
        <v>104</v>
      </c>
      <c r="D3398" t="s">
        <v>2102</v>
      </c>
      <c r="E3398">
        <v>255</v>
      </c>
      <c r="F3398">
        <v>0</v>
      </c>
      <c r="G3398">
        <v>0</v>
      </c>
      <c r="H3398">
        <v>1</v>
      </c>
      <c r="I3398">
        <v>0</v>
      </c>
      <c r="J3398" t="s">
        <v>2117</v>
      </c>
      <c r="K3398" s="2" t="s">
        <v>2117</v>
      </c>
      <c r="L3398" t="str">
        <f>VLOOKUP(A3398,Tables!$A$2:$B$218,2,FALSE)</f>
        <v>Truven</v>
      </c>
      <c r="O3398" s="8"/>
      <c r="P3398" s="8"/>
      <c r="Q3398" t="str">
        <f t="shared" si="53"/>
        <v>Business Logic</v>
      </c>
      <c r="R3398"/>
      <c r="S3398"/>
      <c r="T3398" s="6" t="str">
        <f>IFERROR(VLOOKUP(T$1&amp;"."&amp;$A3398&amp;"."&amp;$B3398,Mappings[[Lookup Name]:[Source Reference]],2,FALSE),"")</f>
        <v/>
      </c>
      <c r="U3398" s="6" t="str">
        <f>IFERROR(VLOOKUP(U$1&amp;"."&amp;$A3398&amp;"."&amp;$B3398,Mappings[[Lookup Name]:[Source Reference]],2,FALSE),"")</f>
        <v/>
      </c>
      <c r="V3398" s="6" t="str">
        <f>IFERROR(VLOOKUP(V$1&amp;"."&amp;$A3398&amp;"."&amp;$B3398,Mappings[[Lookup Name]:[Source Reference]],2,FALSE),"")</f>
        <v/>
      </c>
      <c r="W3398" s="6" t="str">
        <f>IFERROR(VLOOKUP(W$1&amp;"."&amp;$A3398&amp;"."&amp;$B3398,Mappings[[Lookup Name]:[Source Reference]],2,FALSE),"")</f>
        <v/>
      </c>
    </row>
    <row r="3399" spans="1:23" x14ac:dyDescent="0.3">
      <c r="A3399" t="s">
        <v>1901</v>
      </c>
      <c r="B3399" s="6" t="s">
        <v>1992</v>
      </c>
      <c r="C3399" s="5">
        <v>105</v>
      </c>
      <c r="D3399" t="s">
        <v>2102</v>
      </c>
      <c r="E3399">
        <v>255</v>
      </c>
      <c r="F3399">
        <v>0</v>
      </c>
      <c r="G3399">
        <v>0</v>
      </c>
      <c r="H3399">
        <v>1</v>
      </c>
      <c r="I3399">
        <v>0</v>
      </c>
      <c r="J3399" t="s">
        <v>2117</v>
      </c>
      <c r="K3399" s="2" t="s">
        <v>2117</v>
      </c>
      <c r="L3399" t="str">
        <f>VLOOKUP(A3399,Tables!$A$2:$B$218,2,FALSE)</f>
        <v>Truven</v>
      </c>
      <c r="O3399" s="8"/>
      <c r="P3399" s="8"/>
      <c r="Q3399" t="str">
        <f t="shared" si="53"/>
        <v>Business Logic</v>
      </c>
      <c r="R3399"/>
      <c r="S3399"/>
      <c r="T3399" s="6" t="str">
        <f>IFERROR(VLOOKUP(T$1&amp;"."&amp;$A3399&amp;"."&amp;$B3399,Mappings[[Lookup Name]:[Source Reference]],2,FALSE),"")</f>
        <v/>
      </c>
      <c r="U3399" s="6" t="str">
        <f>IFERROR(VLOOKUP(U$1&amp;"."&amp;$A3399&amp;"."&amp;$B3399,Mappings[[Lookup Name]:[Source Reference]],2,FALSE),"")</f>
        <v/>
      </c>
      <c r="V3399" s="6" t="str">
        <f>IFERROR(VLOOKUP(V$1&amp;"."&amp;$A3399&amp;"."&amp;$B3399,Mappings[[Lookup Name]:[Source Reference]],2,FALSE),"")</f>
        <v/>
      </c>
      <c r="W3399" s="6" t="str">
        <f>IFERROR(VLOOKUP(W$1&amp;"."&amp;$A3399&amp;"."&amp;$B3399,Mappings[[Lookup Name]:[Source Reference]],2,FALSE),"")</f>
        <v/>
      </c>
    </row>
    <row r="3400" spans="1:23" x14ac:dyDescent="0.3">
      <c r="A3400" t="s">
        <v>1901</v>
      </c>
      <c r="B3400" s="6" t="s">
        <v>1993</v>
      </c>
      <c r="C3400" s="5">
        <v>106</v>
      </c>
      <c r="D3400" t="s">
        <v>2105</v>
      </c>
      <c r="E3400">
        <v>3</v>
      </c>
      <c r="F3400">
        <v>10</v>
      </c>
      <c r="G3400">
        <v>0</v>
      </c>
      <c r="H3400">
        <v>1</v>
      </c>
      <c r="I3400">
        <v>0</v>
      </c>
      <c r="J3400" t="s">
        <v>2117</v>
      </c>
      <c r="K3400" s="2" t="s">
        <v>2117</v>
      </c>
      <c r="L3400" t="str">
        <f>VLOOKUP(A3400,Tables!$A$2:$B$218,2,FALSE)</f>
        <v>Truven</v>
      </c>
      <c r="O3400" s="8"/>
      <c r="P3400" s="8"/>
      <c r="Q3400" t="str">
        <f t="shared" si="53"/>
        <v>Business Logic</v>
      </c>
      <c r="R3400"/>
      <c r="S3400"/>
      <c r="T3400" s="6" t="str">
        <f>IFERROR(VLOOKUP(T$1&amp;"."&amp;$A3400&amp;"."&amp;$B3400,Mappings[[Lookup Name]:[Source Reference]],2,FALSE),"")</f>
        <v/>
      </c>
      <c r="U3400" s="6" t="str">
        <f>IFERROR(VLOOKUP(U$1&amp;"."&amp;$A3400&amp;"."&amp;$B3400,Mappings[[Lookup Name]:[Source Reference]],2,FALSE),"")</f>
        <v/>
      </c>
      <c r="V3400" s="6" t="str">
        <f>IFERROR(VLOOKUP(V$1&amp;"."&amp;$A3400&amp;"."&amp;$B3400,Mappings[[Lookup Name]:[Source Reference]],2,FALSE),"")</f>
        <v/>
      </c>
      <c r="W3400" s="6" t="str">
        <f>IFERROR(VLOOKUP(W$1&amp;"."&amp;$A3400&amp;"."&amp;$B3400,Mappings[[Lookup Name]:[Source Reference]],2,FALSE),"")</f>
        <v/>
      </c>
    </row>
    <row r="3401" spans="1:23" x14ac:dyDescent="0.3">
      <c r="A3401" t="s">
        <v>1901</v>
      </c>
      <c r="B3401" s="6" t="s">
        <v>1994</v>
      </c>
      <c r="C3401" s="5">
        <v>107</v>
      </c>
      <c r="D3401" t="s">
        <v>2102</v>
      </c>
      <c r="E3401">
        <v>1</v>
      </c>
      <c r="F3401">
        <v>0</v>
      </c>
      <c r="G3401">
        <v>0</v>
      </c>
      <c r="H3401">
        <v>1</v>
      </c>
      <c r="I3401">
        <v>0</v>
      </c>
      <c r="J3401" t="s">
        <v>2117</v>
      </c>
      <c r="K3401" s="2" t="s">
        <v>2117</v>
      </c>
      <c r="L3401" t="str">
        <f>VLOOKUP(A3401,Tables!$A$2:$B$218,2,FALSE)</f>
        <v>Truven</v>
      </c>
      <c r="O3401" s="8"/>
      <c r="P3401" s="8"/>
      <c r="Q3401" t="str">
        <f t="shared" si="53"/>
        <v>Business Logic</v>
      </c>
      <c r="R3401"/>
      <c r="S3401"/>
      <c r="T3401" s="6" t="str">
        <f>IFERROR(VLOOKUP(T$1&amp;"."&amp;$A3401&amp;"."&amp;$B3401,Mappings[[Lookup Name]:[Source Reference]],2,FALSE),"")</f>
        <v/>
      </c>
      <c r="U3401" s="6" t="str">
        <f>IFERROR(VLOOKUP(U$1&amp;"."&amp;$A3401&amp;"."&amp;$B3401,Mappings[[Lookup Name]:[Source Reference]],2,FALSE),"")</f>
        <v/>
      </c>
      <c r="V3401" s="6" t="str">
        <f>IFERROR(VLOOKUP(V$1&amp;"."&amp;$A3401&amp;"."&amp;$B3401,Mappings[[Lookup Name]:[Source Reference]],2,FALSE),"")</f>
        <v/>
      </c>
      <c r="W3401" s="6" t="str">
        <f>IFERROR(VLOOKUP(W$1&amp;"."&amp;$A3401&amp;"."&amp;$B3401,Mappings[[Lookup Name]:[Source Reference]],2,FALSE),"")</f>
        <v/>
      </c>
    </row>
    <row r="3402" spans="1:23" x14ac:dyDescent="0.3">
      <c r="A3402" t="s">
        <v>1901</v>
      </c>
      <c r="B3402" s="6" t="s">
        <v>1995</v>
      </c>
      <c r="C3402" s="5">
        <v>108</v>
      </c>
      <c r="D3402" t="s">
        <v>2102</v>
      </c>
      <c r="E3402">
        <v>1</v>
      </c>
      <c r="F3402">
        <v>0</v>
      </c>
      <c r="G3402">
        <v>0</v>
      </c>
      <c r="H3402">
        <v>1</v>
      </c>
      <c r="I3402">
        <v>0</v>
      </c>
      <c r="J3402" t="s">
        <v>2117</v>
      </c>
      <c r="K3402" s="2" t="s">
        <v>2117</v>
      </c>
      <c r="L3402" t="str">
        <f>VLOOKUP(A3402,Tables!$A$2:$B$218,2,FALSE)</f>
        <v>Truven</v>
      </c>
      <c r="O3402" s="8"/>
      <c r="P3402" s="8"/>
      <c r="Q3402" t="str">
        <f t="shared" si="53"/>
        <v>Business Logic</v>
      </c>
      <c r="R3402"/>
      <c r="S3402"/>
      <c r="T3402" s="6" t="str">
        <f>IFERROR(VLOOKUP(T$1&amp;"."&amp;$A3402&amp;"."&amp;$B3402,Mappings[[Lookup Name]:[Source Reference]],2,FALSE),"")</f>
        <v/>
      </c>
      <c r="U3402" s="6" t="str">
        <f>IFERROR(VLOOKUP(U$1&amp;"."&amp;$A3402&amp;"."&amp;$B3402,Mappings[[Lookup Name]:[Source Reference]],2,FALSE),"")</f>
        <v/>
      </c>
      <c r="V3402" s="6" t="str">
        <f>IFERROR(VLOOKUP(V$1&amp;"."&amp;$A3402&amp;"."&amp;$B3402,Mappings[[Lookup Name]:[Source Reference]],2,FALSE),"")</f>
        <v/>
      </c>
      <c r="W3402" s="6" t="str">
        <f>IFERROR(VLOOKUP(W$1&amp;"."&amp;$A3402&amp;"."&amp;$B3402,Mappings[[Lookup Name]:[Source Reference]],2,FALSE),"")</f>
        <v/>
      </c>
    </row>
    <row r="3403" spans="1:23" x14ac:dyDescent="0.3">
      <c r="A3403" t="s">
        <v>1901</v>
      </c>
      <c r="B3403" s="6" t="s">
        <v>1996</v>
      </c>
      <c r="C3403" s="5">
        <v>109</v>
      </c>
      <c r="D3403" t="s">
        <v>2102</v>
      </c>
      <c r="E3403">
        <v>255</v>
      </c>
      <c r="F3403">
        <v>0</v>
      </c>
      <c r="G3403">
        <v>0</v>
      </c>
      <c r="H3403">
        <v>1</v>
      </c>
      <c r="I3403">
        <v>0</v>
      </c>
      <c r="J3403" t="s">
        <v>2117</v>
      </c>
      <c r="K3403" s="2" t="s">
        <v>2117</v>
      </c>
      <c r="L3403" t="str">
        <f>VLOOKUP(A3403,Tables!$A$2:$B$218,2,FALSE)</f>
        <v>Truven</v>
      </c>
      <c r="O3403" s="8"/>
      <c r="P3403" s="8"/>
      <c r="Q3403" t="str">
        <f t="shared" si="53"/>
        <v>Business Logic</v>
      </c>
      <c r="R3403"/>
      <c r="S3403"/>
      <c r="T3403" s="6" t="str">
        <f>IFERROR(VLOOKUP(T$1&amp;"."&amp;$A3403&amp;"."&amp;$B3403,Mappings[[Lookup Name]:[Source Reference]],2,FALSE),"")</f>
        <v/>
      </c>
      <c r="U3403" s="6" t="str">
        <f>IFERROR(VLOOKUP(U$1&amp;"."&amp;$A3403&amp;"."&amp;$B3403,Mappings[[Lookup Name]:[Source Reference]],2,FALSE),"")</f>
        <v/>
      </c>
      <c r="V3403" s="6" t="str">
        <f>IFERROR(VLOOKUP(V$1&amp;"."&amp;$A3403&amp;"."&amp;$B3403,Mappings[[Lookup Name]:[Source Reference]],2,FALSE),"")</f>
        <v/>
      </c>
      <c r="W3403" s="6" t="str">
        <f>IFERROR(VLOOKUP(W$1&amp;"."&amp;$A3403&amp;"."&amp;$B3403,Mappings[[Lookup Name]:[Source Reference]],2,FALSE),"")</f>
        <v/>
      </c>
    </row>
    <row r="3404" spans="1:23" x14ac:dyDescent="0.3">
      <c r="A3404" t="s">
        <v>1901</v>
      </c>
      <c r="B3404" s="6" t="s">
        <v>1997</v>
      </c>
      <c r="C3404" s="5">
        <v>110</v>
      </c>
      <c r="D3404" t="s">
        <v>2099</v>
      </c>
      <c r="E3404">
        <v>4</v>
      </c>
      <c r="F3404">
        <v>10</v>
      </c>
      <c r="G3404">
        <v>0</v>
      </c>
      <c r="H3404">
        <v>1</v>
      </c>
      <c r="I3404">
        <v>0</v>
      </c>
      <c r="J3404" t="s">
        <v>2117</v>
      </c>
      <c r="K3404" s="2" t="s">
        <v>2117</v>
      </c>
      <c r="L3404" t="str">
        <f>VLOOKUP(A3404,Tables!$A$2:$B$218,2,FALSE)</f>
        <v>Truven</v>
      </c>
      <c r="O3404" s="8"/>
      <c r="P3404" s="8"/>
      <c r="Q3404" t="str">
        <f t="shared" si="53"/>
        <v>Business Logic</v>
      </c>
      <c r="R3404"/>
      <c r="S3404"/>
      <c r="T3404" s="6" t="str">
        <f>IFERROR(VLOOKUP(T$1&amp;"."&amp;$A3404&amp;"."&amp;$B3404,Mappings[[Lookup Name]:[Source Reference]],2,FALSE),"")</f>
        <v/>
      </c>
      <c r="U3404" s="6" t="str">
        <f>IFERROR(VLOOKUP(U$1&amp;"."&amp;$A3404&amp;"."&amp;$B3404,Mappings[[Lookup Name]:[Source Reference]],2,FALSE),"")</f>
        <v/>
      </c>
      <c r="V3404" s="6" t="str">
        <f>IFERROR(VLOOKUP(V$1&amp;"."&amp;$A3404&amp;"."&amp;$B3404,Mappings[[Lookup Name]:[Source Reference]],2,FALSE),"")</f>
        <v/>
      </c>
      <c r="W3404" s="6" t="str">
        <f>IFERROR(VLOOKUP(W$1&amp;"."&amp;$A3404&amp;"."&amp;$B3404,Mappings[[Lookup Name]:[Source Reference]],2,FALSE),"")</f>
        <v/>
      </c>
    </row>
    <row r="3405" spans="1:23" x14ac:dyDescent="0.3">
      <c r="A3405" t="s">
        <v>1901</v>
      </c>
      <c r="B3405" s="6" t="s">
        <v>1998</v>
      </c>
      <c r="C3405" s="5">
        <v>111</v>
      </c>
      <c r="D3405" t="s">
        <v>2102</v>
      </c>
      <c r="E3405">
        <v>255</v>
      </c>
      <c r="F3405">
        <v>0</v>
      </c>
      <c r="G3405">
        <v>0</v>
      </c>
      <c r="H3405">
        <v>1</v>
      </c>
      <c r="I3405">
        <v>0</v>
      </c>
      <c r="J3405" t="s">
        <v>2117</v>
      </c>
      <c r="K3405" s="2" t="s">
        <v>2117</v>
      </c>
      <c r="L3405" t="str">
        <f>VLOOKUP(A3405,Tables!$A$2:$B$218,2,FALSE)</f>
        <v>Truven</v>
      </c>
      <c r="O3405" s="8"/>
      <c r="P3405" s="8"/>
      <c r="Q3405" t="str">
        <f t="shared" si="53"/>
        <v>Business Logic</v>
      </c>
      <c r="R3405"/>
      <c r="S3405"/>
      <c r="T3405" s="6" t="str">
        <f>IFERROR(VLOOKUP(T$1&amp;"."&amp;$A3405&amp;"."&amp;$B3405,Mappings[[Lookup Name]:[Source Reference]],2,FALSE),"")</f>
        <v/>
      </c>
      <c r="U3405" s="6" t="str">
        <f>IFERROR(VLOOKUP(U$1&amp;"."&amp;$A3405&amp;"."&amp;$B3405,Mappings[[Lookup Name]:[Source Reference]],2,FALSE),"")</f>
        <v/>
      </c>
      <c r="V3405" s="6" t="str">
        <f>IFERROR(VLOOKUP(V$1&amp;"."&amp;$A3405&amp;"."&amp;$B3405,Mappings[[Lookup Name]:[Source Reference]],2,FALSE),"")</f>
        <v/>
      </c>
      <c r="W3405" s="6" t="str">
        <f>IFERROR(VLOOKUP(W$1&amp;"."&amp;$A3405&amp;"."&amp;$B3405,Mappings[[Lookup Name]:[Source Reference]],2,FALSE),"")</f>
        <v/>
      </c>
    </row>
    <row r="3406" spans="1:23" x14ac:dyDescent="0.3">
      <c r="A3406" t="s">
        <v>1901</v>
      </c>
      <c r="B3406" s="6" t="s">
        <v>1999</v>
      </c>
      <c r="C3406" s="5">
        <v>112</v>
      </c>
      <c r="D3406" t="s">
        <v>2102</v>
      </c>
      <c r="E3406">
        <v>255</v>
      </c>
      <c r="F3406">
        <v>0</v>
      </c>
      <c r="G3406">
        <v>0</v>
      </c>
      <c r="H3406">
        <v>1</v>
      </c>
      <c r="I3406">
        <v>0</v>
      </c>
      <c r="J3406" t="s">
        <v>2117</v>
      </c>
      <c r="K3406" s="2" t="s">
        <v>2117</v>
      </c>
      <c r="L3406" t="str">
        <f>VLOOKUP(A3406,Tables!$A$2:$B$218,2,FALSE)</f>
        <v>Truven</v>
      </c>
      <c r="O3406" s="8"/>
      <c r="P3406" s="8"/>
      <c r="Q3406" t="str">
        <f t="shared" si="53"/>
        <v>Business Logic</v>
      </c>
      <c r="R3406"/>
      <c r="S3406"/>
      <c r="T3406" s="6" t="str">
        <f>IFERROR(VLOOKUP(T$1&amp;"."&amp;$A3406&amp;"."&amp;$B3406,Mappings[[Lookup Name]:[Source Reference]],2,FALSE),"")</f>
        <v/>
      </c>
      <c r="U3406" s="6" t="str">
        <f>IFERROR(VLOOKUP(U$1&amp;"."&amp;$A3406&amp;"."&amp;$B3406,Mappings[[Lookup Name]:[Source Reference]],2,FALSE),"")</f>
        <v/>
      </c>
      <c r="V3406" s="6" t="str">
        <f>IFERROR(VLOOKUP(V$1&amp;"."&amp;$A3406&amp;"."&amp;$B3406,Mappings[[Lookup Name]:[Source Reference]],2,FALSE),"")</f>
        <v/>
      </c>
      <c r="W3406" s="6" t="str">
        <f>IFERROR(VLOOKUP(W$1&amp;"."&amp;$A3406&amp;"."&amp;$B3406,Mappings[[Lookup Name]:[Source Reference]],2,FALSE),"")</f>
        <v/>
      </c>
    </row>
    <row r="3407" spans="1:23" x14ac:dyDescent="0.3">
      <c r="A3407" t="s">
        <v>1901</v>
      </c>
      <c r="B3407" s="6" t="s">
        <v>2000</v>
      </c>
      <c r="C3407" s="5">
        <v>113</v>
      </c>
      <c r="D3407" t="s">
        <v>2105</v>
      </c>
      <c r="E3407">
        <v>3</v>
      </c>
      <c r="F3407">
        <v>10</v>
      </c>
      <c r="G3407">
        <v>0</v>
      </c>
      <c r="H3407">
        <v>1</v>
      </c>
      <c r="I3407">
        <v>0</v>
      </c>
      <c r="J3407" t="s">
        <v>2117</v>
      </c>
      <c r="K3407" s="2" t="s">
        <v>2117</v>
      </c>
      <c r="L3407" t="str">
        <f>VLOOKUP(A3407,Tables!$A$2:$B$218,2,FALSE)</f>
        <v>Truven</v>
      </c>
      <c r="O3407" s="8"/>
      <c r="P3407" s="8"/>
      <c r="Q3407" t="str">
        <f t="shared" si="53"/>
        <v>Business Logic</v>
      </c>
      <c r="R3407"/>
      <c r="S3407"/>
      <c r="T3407" s="6" t="str">
        <f>IFERROR(VLOOKUP(T$1&amp;"."&amp;$A3407&amp;"."&amp;$B3407,Mappings[[Lookup Name]:[Source Reference]],2,FALSE),"")</f>
        <v/>
      </c>
      <c r="U3407" s="6" t="str">
        <f>IFERROR(VLOOKUP(U$1&amp;"."&amp;$A3407&amp;"."&amp;$B3407,Mappings[[Lookup Name]:[Source Reference]],2,FALSE),"")</f>
        <v/>
      </c>
      <c r="V3407" s="6" t="str">
        <f>IFERROR(VLOOKUP(V$1&amp;"."&amp;$A3407&amp;"."&amp;$B3407,Mappings[[Lookup Name]:[Source Reference]],2,FALSE),"")</f>
        <v/>
      </c>
      <c r="W3407" s="6" t="str">
        <f>IFERROR(VLOOKUP(W$1&amp;"."&amp;$A3407&amp;"."&amp;$B3407,Mappings[[Lookup Name]:[Source Reference]],2,FALSE),"")</f>
        <v/>
      </c>
    </row>
    <row r="3408" spans="1:23" x14ac:dyDescent="0.3">
      <c r="A3408" t="s">
        <v>1901</v>
      </c>
      <c r="B3408" s="6" t="s">
        <v>2001</v>
      </c>
      <c r="C3408" s="5">
        <v>114</v>
      </c>
      <c r="D3408" t="s">
        <v>2102</v>
      </c>
      <c r="E3408">
        <v>255</v>
      </c>
      <c r="F3408">
        <v>0</v>
      </c>
      <c r="G3408">
        <v>0</v>
      </c>
      <c r="H3408">
        <v>1</v>
      </c>
      <c r="I3408">
        <v>0</v>
      </c>
      <c r="J3408" t="s">
        <v>2117</v>
      </c>
      <c r="K3408" s="2" t="s">
        <v>2117</v>
      </c>
      <c r="L3408" t="str">
        <f>VLOOKUP(A3408,Tables!$A$2:$B$218,2,FALSE)</f>
        <v>Truven</v>
      </c>
      <c r="O3408" s="8"/>
      <c r="P3408" s="8"/>
      <c r="Q3408" t="str">
        <f t="shared" si="53"/>
        <v>Business Logic</v>
      </c>
      <c r="R3408"/>
      <c r="S3408"/>
      <c r="T3408" s="6" t="str">
        <f>IFERROR(VLOOKUP(T$1&amp;"."&amp;$A3408&amp;"."&amp;$B3408,Mappings[[Lookup Name]:[Source Reference]],2,FALSE),"")</f>
        <v/>
      </c>
      <c r="U3408" s="6" t="str">
        <f>IFERROR(VLOOKUP(U$1&amp;"."&amp;$A3408&amp;"."&amp;$B3408,Mappings[[Lookup Name]:[Source Reference]],2,FALSE),"")</f>
        <v/>
      </c>
      <c r="V3408" s="6" t="str">
        <f>IFERROR(VLOOKUP(V$1&amp;"."&amp;$A3408&amp;"."&amp;$B3408,Mappings[[Lookup Name]:[Source Reference]],2,FALSE),"")</f>
        <v/>
      </c>
      <c r="W3408" s="6" t="str">
        <f>IFERROR(VLOOKUP(W$1&amp;"."&amp;$A3408&amp;"."&amp;$B3408,Mappings[[Lookup Name]:[Source Reference]],2,FALSE),"")</f>
        <v/>
      </c>
    </row>
    <row r="3409" spans="1:23" x14ac:dyDescent="0.3">
      <c r="A3409" t="s">
        <v>1901</v>
      </c>
      <c r="B3409" s="6" t="s">
        <v>2002</v>
      </c>
      <c r="C3409" s="5">
        <v>115</v>
      </c>
      <c r="D3409" t="s">
        <v>2102</v>
      </c>
      <c r="E3409">
        <v>255</v>
      </c>
      <c r="F3409">
        <v>0</v>
      </c>
      <c r="G3409">
        <v>0</v>
      </c>
      <c r="H3409">
        <v>1</v>
      </c>
      <c r="I3409">
        <v>0</v>
      </c>
      <c r="J3409" t="s">
        <v>2117</v>
      </c>
      <c r="K3409" s="2" t="s">
        <v>2117</v>
      </c>
      <c r="L3409" t="str">
        <f>VLOOKUP(A3409,Tables!$A$2:$B$218,2,FALSE)</f>
        <v>Truven</v>
      </c>
      <c r="O3409" s="8"/>
      <c r="P3409" s="8"/>
      <c r="Q3409" t="str">
        <f t="shared" si="53"/>
        <v>Business Logic</v>
      </c>
      <c r="R3409"/>
      <c r="S3409"/>
      <c r="T3409" s="6" t="str">
        <f>IFERROR(VLOOKUP(T$1&amp;"."&amp;$A3409&amp;"."&amp;$B3409,Mappings[[Lookup Name]:[Source Reference]],2,FALSE),"")</f>
        <v/>
      </c>
      <c r="U3409" s="6" t="str">
        <f>IFERROR(VLOOKUP(U$1&amp;"."&amp;$A3409&amp;"."&amp;$B3409,Mappings[[Lookup Name]:[Source Reference]],2,FALSE),"")</f>
        <v/>
      </c>
      <c r="V3409" s="6" t="str">
        <f>IFERROR(VLOOKUP(V$1&amp;"."&amp;$A3409&amp;"."&amp;$B3409,Mappings[[Lookup Name]:[Source Reference]],2,FALSE),"")</f>
        <v/>
      </c>
      <c r="W3409" s="6" t="str">
        <f>IFERROR(VLOOKUP(W$1&amp;"."&amp;$A3409&amp;"."&amp;$B3409,Mappings[[Lookup Name]:[Source Reference]],2,FALSE),"")</f>
        <v/>
      </c>
    </row>
    <row r="3410" spans="1:23" x14ac:dyDescent="0.3">
      <c r="A3410" t="s">
        <v>1901</v>
      </c>
      <c r="B3410" s="6" t="s">
        <v>2003</v>
      </c>
      <c r="C3410" s="5">
        <v>116</v>
      </c>
      <c r="D3410" t="s">
        <v>2105</v>
      </c>
      <c r="E3410">
        <v>3</v>
      </c>
      <c r="F3410">
        <v>10</v>
      </c>
      <c r="G3410">
        <v>0</v>
      </c>
      <c r="H3410">
        <v>1</v>
      </c>
      <c r="I3410">
        <v>0</v>
      </c>
      <c r="J3410" t="s">
        <v>2117</v>
      </c>
      <c r="K3410" s="2" t="s">
        <v>2117</v>
      </c>
      <c r="L3410" t="str">
        <f>VLOOKUP(A3410,Tables!$A$2:$B$218,2,FALSE)</f>
        <v>Truven</v>
      </c>
      <c r="O3410" s="8"/>
      <c r="P3410" s="8"/>
      <c r="Q3410" t="str">
        <f t="shared" si="53"/>
        <v>Business Logic</v>
      </c>
      <c r="R3410"/>
      <c r="S3410"/>
      <c r="T3410" s="6" t="str">
        <f>IFERROR(VLOOKUP(T$1&amp;"."&amp;$A3410&amp;"."&amp;$B3410,Mappings[[Lookup Name]:[Source Reference]],2,FALSE),"")</f>
        <v/>
      </c>
      <c r="U3410" s="6" t="str">
        <f>IFERROR(VLOOKUP(U$1&amp;"."&amp;$A3410&amp;"."&amp;$B3410,Mappings[[Lookup Name]:[Source Reference]],2,FALSE),"")</f>
        <v/>
      </c>
      <c r="V3410" s="6" t="str">
        <f>IFERROR(VLOOKUP(V$1&amp;"."&amp;$A3410&amp;"."&amp;$B3410,Mappings[[Lookup Name]:[Source Reference]],2,FALSE),"")</f>
        <v/>
      </c>
      <c r="W3410" s="6" t="str">
        <f>IFERROR(VLOOKUP(W$1&amp;"."&amp;$A3410&amp;"."&amp;$B3410,Mappings[[Lookup Name]:[Source Reference]],2,FALSE),"")</f>
        <v/>
      </c>
    </row>
    <row r="3411" spans="1:23" x14ac:dyDescent="0.3">
      <c r="A3411" t="s">
        <v>1901</v>
      </c>
      <c r="B3411" s="6" t="s">
        <v>2004</v>
      </c>
      <c r="C3411" s="5">
        <v>117</v>
      </c>
      <c r="D3411" t="s">
        <v>2102</v>
      </c>
      <c r="E3411">
        <v>255</v>
      </c>
      <c r="F3411">
        <v>0</v>
      </c>
      <c r="G3411">
        <v>0</v>
      </c>
      <c r="H3411">
        <v>1</v>
      </c>
      <c r="I3411">
        <v>0</v>
      </c>
      <c r="J3411" t="s">
        <v>2117</v>
      </c>
      <c r="K3411" s="2" t="s">
        <v>2117</v>
      </c>
      <c r="L3411" t="str">
        <f>VLOOKUP(A3411,Tables!$A$2:$B$218,2,FALSE)</f>
        <v>Truven</v>
      </c>
      <c r="O3411" s="8"/>
      <c r="P3411" s="8"/>
      <c r="Q3411" t="str">
        <f t="shared" si="53"/>
        <v>Business Logic</v>
      </c>
      <c r="R3411"/>
      <c r="S3411"/>
      <c r="T3411" s="6" t="str">
        <f>IFERROR(VLOOKUP(T$1&amp;"."&amp;$A3411&amp;"."&amp;$B3411,Mappings[[Lookup Name]:[Source Reference]],2,FALSE),"")</f>
        <v/>
      </c>
      <c r="U3411" s="6" t="str">
        <f>IFERROR(VLOOKUP(U$1&amp;"."&amp;$A3411&amp;"."&amp;$B3411,Mappings[[Lookup Name]:[Source Reference]],2,FALSE),"")</f>
        <v/>
      </c>
      <c r="V3411" s="6" t="str">
        <f>IFERROR(VLOOKUP(V$1&amp;"."&amp;$A3411&amp;"."&amp;$B3411,Mappings[[Lookup Name]:[Source Reference]],2,FALSE),"")</f>
        <v/>
      </c>
      <c r="W3411" s="6" t="str">
        <f>IFERROR(VLOOKUP(W$1&amp;"."&amp;$A3411&amp;"."&amp;$B3411,Mappings[[Lookup Name]:[Source Reference]],2,FALSE),"")</f>
        <v/>
      </c>
    </row>
    <row r="3412" spans="1:23" x14ac:dyDescent="0.3">
      <c r="A3412" t="s">
        <v>1901</v>
      </c>
      <c r="B3412" s="6" t="s">
        <v>2005</v>
      </c>
      <c r="C3412" s="5">
        <v>118</v>
      </c>
      <c r="D3412" t="s">
        <v>2102</v>
      </c>
      <c r="E3412">
        <v>255</v>
      </c>
      <c r="F3412">
        <v>0</v>
      </c>
      <c r="G3412">
        <v>0</v>
      </c>
      <c r="H3412">
        <v>1</v>
      </c>
      <c r="I3412">
        <v>0</v>
      </c>
      <c r="J3412" t="s">
        <v>2117</v>
      </c>
      <c r="K3412" s="2" t="s">
        <v>2117</v>
      </c>
      <c r="L3412" t="str">
        <f>VLOOKUP(A3412,Tables!$A$2:$B$218,2,FALSE)</f>
        <v>Truven</v>
      </c>
      <c r="O3412" s="8"/>
      <c r="P3412" s="8"/>
      <c r="Q3412" t="str">
        <f t="shared" si="53"/>
        <v>Business Logic</v>
      </c>
      <c r="R3412"/>
      <c r="S3412"/>
      <c r="T3412" s="6" t="str">
        <f>IFERROR(VLOOKUP(T$1&amp;"."&amp;$A3412&amp;"."&amp;$B3412,Mappings[[Lookup Name]:[Source Reference]],2,FALSE),"")</f>
        <v/>
      </c>
      <c r="U3412" s="6" t="str">
        <f>IFERROR(VLOOKUP(U$1&amp;"."&amp;$A3412&amp;"."&amp;$B3412,Mappings[[Lookup Name]:[Source Reference]],2,FALSE),"")</f>
        <v/>
      </c>
      <c r="V3412" s="6" t="str">
        <f>IFERROR(VLOOKUP(V$1&amp;"."&amp;$A3412&amp;"."&amp;$B3412,Mappings[[Lookup Name]:[Source Reference]],2,FALSE),"")</f>
        <v/>
      </c>
      <c r="W3412" s="6" t="str">
        <f>IFERROR(VLOOKUP(W$1&amp;"."&amp;$A3412&amp;"."&amp;$B3412,Mappings[[Lookup Name]:[Source Reference]],2,FALSE),"")</f>
        <v/>
      </c>
    </row>
    <row r="3413" spans="1:23" x14ac:dyDescent="0.3">
      <c r="A3413" t="s">
        <v>1901</v>
      </c>
      <c r="B3413" s="6" t="s">
        <v>1816</v>
      </c>
      <c r="C3413" s="5">
        <v>119</v>
      </c>
      <c r="D3413" t="s">
        <v>2102</v>
      </c>
      <c r="E3413">
        <v>1</v>
      </c>
      <c r="F3413">
        <v>0</v>
      </c>
      <c r="G3413">
        <v>0</v>
      </c>
      <c r="H3413">
        <v>1</v>
      </c>
      <c r="I3413">
        <v>0</v>
      </c>
      <c r="J3413" t="s">
        <v>2117</v>
      </c>
      <c r="K3413" s="2" t="s">
        <v>2117</v>
      </c>
      <c r="L3413" t="str">
        <f>VLOOKUP(A3413,Tables!$A$2:$B$218,2,FALSE)</f>
        <v>Truven</v>
      </c>
      <c r="O3413" s="8"/>
      <c r="P3413" s="8"/>
      <c r="Q3413" t="str">
        <f t="shared" si="53"/>
        <v>Business Logic</v>
      </c>
      <c r="R3413"/>
      <c r="S3413"/>
      <c r="T3413" s="6" t="str">
        <f>IFERROR(VLOOKUP(T$1&amp;"."&amp;$A3413&amp;"."&amp;$B3413,Mappings[[Lookup Name]:[Source Reference]],2,FALSE),"")</f>
        <v/>
      </c>
      <c r="U3413" s="6" t="str">
        <f>IFERROR(VLOOKUP(U$1&amp;"."&amp;$A3413&amp;"."&amp;$B3413,Mappings[[Lookup Name]:[Source Reference]],2,FALSE),"")</f>
        <v/>
      </c>
      <c r="V3413" s="6" t="str">
        <f>IFERROR(VLOOKUP(V$1&amp;"."&amp;$A3413&amp;"."&amp;$B3413,Mappings[[Lookup Name]:[Source Reference]],2,FALSE),"")</f>
        <v/>
      </c>
      <c r="W3413" s="6" t="str">
        <f>IFERROR(VLOOKUP(W$1&amp;"."&amp;$A3413&amp;"."&amp;$B3413,Mappings[[Lookup Name]:[Source Reference]],2,FALSE),"")</f>
        <v/>
      </c>
    </row>
    <row r="3414" spans="1:23" x14ac:dyDescent="0.3">
      <c r="A3414" t="s">
        <v>1901</v>
      </c>
      <c r="B3414" s="6" t="s">
        <v>2006</v>
      </c>
      <c r="C3414" s="5">
        <v>120</v>
      </c>
      <c r="D3414" t="s">
        <v>2102</v>
      </c>
      <c r="E3414">
        <v>1</v>
      </c>
      <c r="F3414">
        <v>0</v>
      </c>
      <c r="G3414">
        <v>0</v>
      </c>
      <c r="H3414">
        <v>1</v>
      </c>
      <c r="I3414">
        <v>0</v>
      </c>
      <c r="J3414" t="s">
        <v>2117</v>
      </c>
      <c r="K3414" s="2" t="s">
        <v>2117</v>
      </c>
      <c r="L3414" t="str">
        <f>VLOOKUP(A3414,Tables!$A$2:$B$218,2,FALSE)</f>
        <v>Truven</v>
      </c>
      <c r="O3414" s="8"/>
      <c r="P3414" s="8"/>
      <c r="Q3414" t="str">
        <f t="shared" si="53"/>
        <v>Business Logic</v>
      </c>
      <c r="R3414"/>
      <c r="S3414"/>
      <c r="T3414" s="6" t="str">
        <f>IFERROR(VLOOKUP(T$1&amp;"."&amp;$A3414&amp;"."&amp;$B3414,Mappings[[Lookup Name]:[Source Reference]],2,FALSE),"")</f>
        <v/>
      </c>
      <c r="U3414" s="6" t="str">
        <f>IFERROR(VLOOKUP(U$1&amp;"."&amp;$A3414&amp;"."&amp;$B3414,Mappings[[Lookup Name]:[Source Reference]],2,FALSE),"")</f>
        <v/>
      </c>
      <c r="V3414" s="6" t="str">
        <f>IFERROR(VLOOKUP(V$1&amp;"."&amp;$A3414&amp;"."&amp;$B3414,Mappings[[Lookup Name]:[Source Reference]],2,FALSE),"")</f>
        <v/>
      </c>
      <c r="W3414" s="6" t="str">
        <f>IFERROR(VLOOKUP(W$1&amp;"."&amp;$A3414&amp;"."&amp;$B3414,Mappings[[Lookup Name]:[Source Reference]],2,FALSE),"")</f>
        <v/>
      </c>
    </row>
    <row r="3415" spans="1:23" x14ac:dyDescent="0.3">
      <c r="A3415" t="s">
        <v>1901</v>
      </c>
      <c r="B3415" s="6" t="s">
        <v>2007</v>
      </c>
      <c r="C3415" s="5">
        <v>121</v>
      </c>
      <c r="D3415" t="s">
        <v>2102</v>
      </c>
      <c r="E3415">
        <v>255</v>
      </c>
      <c r="F3415">
        <v>0</v>
      </c>
      <c r="G3415">
        <v>0</v>
      </c>
      <c r="H3415">
        <v>1</v>
      </c>
      <c r="I3415">
        <v>0</v>
      </c>
      <c r="J3415" t="s">
        <v>2117</v>
      </c>
      <c r="K3415" s="2" t="s">
        <v>2117</v>
      </c>
      <c r="L3415" t="str">
        <f>VLOOKUP(A3415,Tables!$A$2:$B$218,2,FALSE)</f>
        <v>Truven</v>
      </c>
      <c r="O3415" s="8"/>
      <c r="P3415" s="8"/>
      <c r="Q3415" t="str">
        <f t="shared" si="53"/>
        <v>Business Logic</v>
      </c>
      <c r="R3415"/>
      <c r="S3415"/>
      <c r="T3415" s="6" t="str">
        <f>IFERROR(VLOOKUP(T$1&amp;"."&amp;$A3415&amp;"."&amp;$B3415,Mappings[[Lookup Name]:[Source Reference]],2,FALSE),"")</f>
        <v/>
      </c>
      <c r="U3415" s="6" t="str">
        <f>IFERROR(VLOOKUP(U$1&amp;"."&amp;$A3415&amp;"."&amp;$B3415,Mappings[[Lookup Name]:[Source Reference]],2,FALSE),"")</f>
        <v/>
      </c>
      <c r="V3415" s="6" t="str">
        <f>IFERROR(VLOOKUP(V$1&amp;"."&amp;$A3415&amp;"."&amp;$B3415,Mappings[[Lookup Name]:[Source Reference]],2,FALSE),"")</f>
        <v/>
      </c>
      <c r="W3415" s="6" t="str">
        <f>IFERROR(VLOOKUP(W$1&amp;"."&amp;$A3415&amp;"."&amp;$B3415,Mappings[[Lookup Name]:[Source Reference]],2,FALSE),"")</f>
        <v/>
      </c>
    </row>
    <row r="3416" spans="1:23" x14ac:dyDescent="0.3">
      <c r="A3416" t="s">
        <v>1901</v>
      </c>
      <c r="B3416" s="6" t="s">
        <v>2008</v>
      </c>
      <c r="C3416" s="5">
        <v>122</v>
      </c>
      <c r="D3416" t="s">
        <v>2102</v>
      </c>
      <c r="E3416">
        <v>255</v>
      </c>
      <c r="F3416">
        <v>0</v>
      </c>
      <c r="G3416">
        <v>0</v>
      </c>
      <c r="H3416">
        <v>1</v>
      </c>
      <c r="I3416">
        <v>0</v>
      </c>
      <c r="J3416" t="s">
        <v>2117</v>
      </c>
      <c r="K3416" s="2" t="s">
        <v>2117</v>
      </c>
      <c r="L3416" t="str">
        <f>VLOOKUP(A3416,Tables!$A$2:$B$218,2,FALSE)</f>
        <v>Truven</v>
      </c>
      <c r="O3416" s="8"/>
      <c r="P3416" s="8"/>
      <c r="Q3416" t="str">
        <f t="shared" si="53"/>
        <v>Business Logic</v>
      </c>
      <c r="R3416"/>
      <c r="S3416"/>
      <c r="T3416" s="6" t="str">
        <f>IFERROR(VLOOKUP(T$1&amp;"."&amp;$A3416&amp;"."&amp;$B3416,Mappings[[Lookup Name]:[Source Reference]],2,FALSE),"")</f>
        <v/>
      </c>
      <c r="U3416" s="6" t="str">
        <f>IFERROR(VLOOKUP(U$1&amp;"."&amp;$A3416&amp;"."&amp;$B3416,Mappings[[Lookup Name]:[Source Reference]],2,FALSE),"")</f>
        <v/>
      </c>
      <c r="V3416" s="6" t="str">
        <f>IFERROR(VLOOKUP(V$1&amp;"."&amp;$A3416&amp;"."&amp;$B3416,Mappings[[Lookup Name]:[Source Reference]],2,FALSE),"")</f>
        <v/>
      </c>
      <c r="W3416" s="6" t="str">
        <f>IFERROR(VLOOKUP(W$1&amp;"."&amp;$A3416&amp;"."&amp;$B3416,Mappings[[Lookup Name]:[Source Reference]],2,FALSE),"")</f>
        <v/>
      </c>
    </row>
    <row r="3417" spans="1:23" x14ac:dyDescent="0.3">
      <c r="A3417" t="s">
        <v>1901</v>
      </c>
      <c r="B3417" s="6" t="s">
        <v>2009</v>
      </c>
      <c r="C3417" s="5">
        <v>123</v>
      </c>
      <c r="D3417" t="s">
        <v>2102</v>
      </c>
      <c r="E3417">
        <v>255</v>
      </c>
      <c r="F3417">
        <v>0</v>
      </c>
      <c r="G3417">
        <v>0</v>
      </c>
      <c r="H3417">
        <v>1</v>
      </c>
      <c r="I3417">
        <v>0</v>
      </c>
      <c r="J3417" t="s">
        <v>2117</v>
      </c>
      <c r="K3417" s="2" t="s">
        <v>2117</v>
      </c>
      <c r="L3417" t="str">
        <f>VLOOKUP(A3417,Tables!$A$2:$B$218,2,FALSE)</f>
        <v>Truven</v>
      </c>
      <c r="O3417" s="8"/>
      <c r="P3417" s="8"/>
      <c r="Q3417" t="str">
        <f t="shared" si="53"/>
        <v>Business Logic</v>
      </c>
      <c r="R3417"/>
      <c r="S3417"/>
      <c r="T3417" s="6" t="str">
        <f>IFERROR(VLOOKUP(T$1&amp;"."&amp;$A3417&amp;"."&amp;$B3417,Mappings[[Lookup Name]:[Source Reference]],2,FALSE),"")</f>
        <v/>
      </c>
      <c r="U3417" s="6" t="str">
        <f>IFERROR(VLOOKUP(U$1&amp;"."&amp;$A3417&amp;"."&amp;$B3417,Mappings[[Lookup Name]:[Source Reference]],2,FALSE),"")</f>
        <v/>
      </c>
      <c r="V3417" s="6" t="str">
        <f>IFERROR(VLOOKUP(V$1&amp;"."&amp;$A3417&amp;"."&amp;$B3417,Mappings[[Lookup Name]:[Source Reference]],2,FALSE),"")</f>
        <v/>
      </c>
      <c r="W3417" s="6" t="str">
        <f>IFERROR(VLOOKUP(W$1&amp;"."&amp;$A3417&amp;"."&amp;$B3417,Mappings[[Lookup Name]:[Source Reference]],2,FALSE),"")</f>
        <v/>
      </c>
    </row>
    <row r="3418" spans="1:23" x14ac:dyDescent="0.3">
      <c r="A3418" t="s">
        <v>1901</v>
      </c>
      <c r="B3418" s="6" t="s">
        <v>2010</v>
      </c>
      <c r="C3418" s="5">
        <v>124</v>
      </c>
      <c r="D3418" t="s">
        <v>2105</v>
      </c>
      <c r="E3418">
        <v>3</v>
      </c>
      <c r="F3418">
        <v>10</v>
      </c>
      <c r="G3418">
        <v>0</v>
      </c>
      <c r="H3418">
        <v>1</v>
      </c>
      <c r="I3418">
        <v>0</v>
      </c>
      <c r="J3418" t="s">
        <v>2117</v>
      </c>
      <c r="K3418" s="2" t="s">
        <v>2117</v>
      </c>
      <c r="L3418" t="str">
        <f>VLOOKUP(A3418,Tables!$A$2:$B$218,2,FALSE)</f>
        <v>Truven</v>
      </c>
      <c r="O3418" s="8"/>
      <c r="P3418" s="8"/>
      <c r="Q3418" t="str">
        <f t="shared" si="53"/>
        <v>Business Logic</v>
      </c>
      <c r="R3418"/>
      <c r="S3418"/>
      <c r="T3418" s="6" t="str">
        <f>IFERROR(VLOOKUP(T$1&amp;"."&amp;$A3418&amp;"."&amp;$B3418,Mappings[[Lookup Name]:[Source Reference]],2,FALSE),"")</f>
        <v/>
      </c>
      <c r="U3418" s="6" t="str">
        <f>IFERROR(VLOOKUP(U$1&amp;"."&amp;$A3418&amp;"."&amp;$B3418,Mappings[[Lookup Name]:[Source Reference]],2,FALSE),"")</f>
        <v/>
      </c>
      <c r="V3418" s="6" t="str">
        <f>IFERROR(VLOOKUP(V$1&amp;"."&amp;$A3418&amp;"."&amp;$B3418,Mappings[[Lookup Name]:[Source Reference]],2,FALSE),"")</f>
        <v/>
      </c>
      <c r="W3418" s="6" t="str">
        <f>IFERROR(VLOOKUP(W$1&amp;"."&amp;$A3418&amp;"."&amp;$B3418,Mappings[[Lookup Name]:[Source Reference]],2,FALSE),"")</f>
        <v/>
      </c>
    </row>
    <row r="3419" spans="1:23" x14ac:dyDescent="0.3">
      <c r="A3419" t="s">
        <v>1901</v>
      </c>
      <c r="B3419" s="6" t="s">
        <v>2011</v>
      </c>
      <c r="C3419" s="5">
        <v>125</v>
      </c>
      <c r="D3419" t="s">
        <v>2102</v>
      </c>
      <c r="E3419">
        <v>255</v>
      </c>
      <c r="F3419">
        <v>0</v>
      </c>
      <c r="G3419">
        <v>0</v>
      </c>
      <c r="H3419">
        <v>1</v>
      </c>
      <c r="I3419">
        <v>0</v>
      </c>
      <c r="J3419" t="s">
        <v>2117</v>
      </c>
      <c r="K3419" s="2" t="s">
        <v>2117</v>
      </c>
      <c r="L3419" t="str">
        <f>VLOOKUP(A3419,Tables!$A$2:$B$218,2,FALSE)</f>
        <v>Truven</v>
      </c>
      <c r="O3419" s="8"/>
      <c r="P3419" s="8"/>
      <c r="Q3419" t="str">
        <f t="shared" si="53"/>
        <v>Business Logic</v>
      </c>
      <c r="R3419"/>
      <c r="S3419"/>
      <c r="T3419" s="6" t="str">
        <f>IFERROR(VLOOKUP(T$1&amp;"."&amp;$A3419&amp;"."&amp;$B3419,Mappings[[Lookup Name]:[Source Reference]],2,FALSE),"")</f>
        <v/>
      </c>
      <c r="U3419" s="6" t="str">
        <f>IFERROR(VLOOKUP(U$1&amp;"."&amp;$A3419&amp;"."&amp;$B3419,Mappings[[Lookup Name]:[Source Reference]],2,FALSE),"")</f>
        <v/>
      </c>
      <c r="V3419" s="6" t="str">
        <f>IFERROR(VLOOKUP(V$1&amp;"."&amp;$A3419&amp;"."&amp;$B3419,Mappings[[Lookup Name]:[Source Reference]],2,FALSE),"")</f>
        <v/>
      </c>
      <c r="W3419" s="6" t="str">
        <f>IFERROR(VLOOKUP(W$1&amp;"."&amp;$A3419&amp;"."&amp;$B3419,Mappings[[Lookup Name]:[Source Reference]],2,FALSE),"")</f>
        <v/>
      </c>
    </row>
    <row r="3420" spans="1:23" x14ac:dyDescent="0.3">
      <c r="A3420" t="s">
        <v>1901</v>
      </c>
      <c r="B3420" s="6" t="s">
        <v>2012</v>
      </c>
      <c r="C3420" s="5">
        <v>126</v>
      </c>
      <c r="D3420" t="s">
        <v>2102</v>
      </c>
      <c r="E3420">
        <v>255</v>
      </c>
      <c r="F3420">
        <v>0</v>
      </c>
      <c r="G3420">
        <v>0</v>
      </c>
      <c r="H3420">
        <v>1</v>
      </c>
      <c r="I3420">
        <v>0</v>
      </c>
      <c r="J3420" t="s">
        <v>2117</v>
      </c>
      <c r="K3420" s="2" t="s">
        <v>2117</v>
      </c>
      <c r="L3420" t="str">
        <f>VLOOKUP(A3420,Tables!$A$2:$B$218,2,FALSE)</f>
        <v>Truven</v>
      </c>
      <c r="O3420" s="8"/>
      <c r="P3420" s="8"/>
      <c r="Q3420" t="str">
        <f t="shared" si="53"/>
        <v>Business Logic</v>
      </c>
      <c r="R3420"/>
      <c r="S3420"/>
      <c r="T3420" s="6" t="str">
        <f>IFERROR(VLOOKUP(T$1&amp;"."&amp;$A3420&amp;"."&amp;$B3420,Mappings[[Lookup Name]:[Source Reference]],2,FALSE),"")</f>
        <v/>
      </c>
      <c r="U3420" s="6" t="str">
        <f>IFERROR(VLOOKUP(U$1&amp;"."&amp;$A3420&amp;"."&amp;$B3420,Mappings[[Lookup Name]:[Source Reference]],2,FALSE),"")</f>
        <v/>
      </c>
      <c r="V3420" s="6" t="str">
        <f>IFERROR(VLOOKUP(V$1&amp;"."&amp;$A3420&amp;"."&amp;$B3420,Mappings[[Lookup Name]:[Source Reference]],2,FALSE),"")</f>
        <v/>
      </c>
      <c r="W3420" s="6" t="str">
        <f>IFERROR(VLOOKUP(W$1&amp;"."&amp;$A3420&amp;"."&amp;$B3420,Mappings[[Lookup Name]:[Source Reference]],2,FALSE),"")</f>
        <v/>
      </c>
    </row>
    <row r="3421" spans="1:23" x14ac:dyDescent="0.3">
      <c r="A3421" t="s">
        <v>1901</v>
      </c>
      <c r="B3421" s="6" t="s">
        <v>1815</v>
      </c>
      <c r="C3421" s="5">
        <v>127</v>
      </c>
      <c r="D3421" t="s">
        <v>2102</v>
      </c>
      <c r="E3421">
        <v>1</v>
      </c>
      <c r="F3421">
        <v>0</v>
      </c>
      <c r="G3421">
        <v>0</v>
      </c>
      <c r="H3421">
        <v>1</v>
      </c>
      <c r="I3421">
        <v>0</v>
      </c>
      <c r="J3421" t="s">
        <v>2117</v>
      </c>
      <c r="K3421" s="2" t="s">
        <v>2117</v>
      </c>
      <c r="L3421" t="str">
        <f>VLOOKUP(A3421,Tables!$A$2:$B$218,2,FALSE)</f>
        <v>Truven</v>
      </c>
      <c r="O3421" s="8"/>
      <c r="P3421" s="8"/>
      <c r="Q3421" t="str">
        <f t="shared" si="53"/>
        <v>Business Logic</v>
      </c>
      <c r="R3421"/>
      <c r="S3421"/>
      <c r="T3421" s="6" t="str">
        <f>IFERROR(VLOOKUP(T$1&amp;"."&amp;$A3421&amp;"."&amp;$B3421,Mappings[[Lookup Name]:[Source Reference]],2,FALSE),"")</f>
        <v/>
      </c>
      <c r="U3421" s="6" t="str">
        <f>IFERROR(VLOOKUP(U$1&amp;"."&amp;$A3421&amp;"."&amp;$B3421,Mappings[[Lookup Name]:[Source Reference]],2,FALSE),"")</f>
        <v/>
      </c>
      <c r="V3421" s="6" t="str">
        <f>IFERROR(VLOOKUP(V$1&amp;"."&amp;$A3421&amp;"."&amp;$B3421,Mappings[[Lookup Name]:[Source Reference]],2,FALSE),"")</f>
        <v/>
      </c>
      <c r="W3421" s="6" t="str">
        <f>IFERROR(VLOOKUP(W$1&amp;"."&amp;$A3421&amp;"."&amp;$B3421,Mappings[[Lookup Name]:[Source Reference]],2,FALSE),"")</f>
        <v/>
      </c>
    </row>
    <row r="3422" spans="1:23" x14ac:dyDescent="0.3">
      <c r="A3422" t="s">
        <v>1901</v>
      </c>
      <c r="B3422" s="6" t="s">
        <v>2013</v>
      </c>
      <c r="C3422" s="5">
        <v>128</v>
      </c>
      <c r="D3422" t="s">
        <v>2102</v>
      </c>
      <c r="E3422">
        <v>1</v>
      </c>
      <c r="F3422">
        <v>0</v>
      </c>
      <c r="G3422">
        <v>0</v>
      </c>
      <c r="H3422">
        <v>1</v>
      </c>
      <c r="I3422">
        <v>0</v>
      </c>
      <c r="J3422" t="s">
        <v>2117</v>
      </c>
      <c r="K3422" s="2" t="s">
        <v>2117</v>
      </c>
      <c r="L3422" t="str">
        <f>VLOOKUP(A3422,Tables!$A$2:$B$218,2,FALSE)</f>
        <v>Truven</v>
      </c>
      <c r="O3422" s="8"/>
      <c r="P3422" s="8"/>
      <c r="Q3422" t="str">
        <f t="shared" si="53"/>
        <v>Business Logic</v>
      </c>
      <c r="R3422"/>
      <c r="S3422"/>
      <c r="T3422" s="6" t="str">
        <f>IFERROR(VLOOKUP(T$1&amp;"."&amp;$A3422&amp;"."&amp;$B3422,Mappings[[Lookup Name]:[Source Reference]],2,FALSE),"")</f>
        <v/>
      </c>
      <c r="U3422" s="6" t="str">
        <f>IFERROR(VLOOKUP(U$1&amp;"."&amp;$A3422&amp;"."&amp;$B3422,Mappings[[Lookup Name]:[Source Reference]],2,FALSE),"")</f>
        <v/>
      </c>
      <c r="V3422" s="6" t="str">
        <f>IFERROR(VLOOKUP(V$1&amp;"."&amp;$A3422&amp;"."&amp;$B3422,Mappings[[Lookup Name]:[Source Reference]],2,FALSE),"")</f>
        <v/>
      </c>
      <c r="W3422" s="6" t="str">
        <f>IFERROR(VLOOKUP(W$1&amp;"."&amp;$A3422&amp;"."&amp;$B3422,Mappings[[Lookup Name]:[Source Reference]],2,FALSE),"")</f>
        <v/>
      </c>
    </row>
    <row r="3423" spans="1:23" x14ac:dyDescent="0.3">
      <c r="A3423" t="s">
        <v>1901</v>
      </c>
      <c r="B3423" s="6" t="s">
        <v>2014</v>
      </c>
      <c r="C3423" s="5">
        <v>129</v>
      </c>
      <c r="D3423" t="s">
        <v>2102</v>
      </c>
      <c r="E3423">
        <v>1</v>
      </c>
      <c r="F3423">
        <v>0</v>
      </c>
      <c r="G3423">
        <v>0</v>
      </c>
      <c r="H3423">
        <v>1</v>
      </c>
      <c r="I3423">
        <v>0</v>
      </c>
      <c r="J3423" t="s">
        <v>2117</v>
      </c>
      <c r="K3423" s="2" t="s">
        <v>2117</v>
      </c>
      <c r="L3423" t="str">
        <f>VLOOKUP(A3423,Tables!$A$2:$B$218,2,FALSE)</f>
        <v>Truven</v>
      </c>
      <c r="O3423" s="8"/>
      <c r="P3423" s="8"/>
      <c r="Q3423" t="str">
        <f t="shared" si="53"/>
        <v>Business Logic</v>
      </c>
      <c r="R3423"/>
      <c r="S3423"/>
      <c r="T3423" s="6" t="str">
        <f>IFERROR(VLOOKUP(T$1&amp;"."&amp;$A3423&amp;"."&amp;$B3423,Mappings[[Lookup Name]:[Source Reference]],2,FALSE),"")</f>
        <v/>
      </c>
      <c r="U3423" s="6" t="str">
        <f>IFERROR(VLOOKUP(U$1&amp;"."&amp;$A3423&amp;"."&amp;$B3423,Mappings[[Lookup Name]:[Source Reference]],2,FALSE),"")</f>
        <v/>
      </c>
      <c r="V3423" s="6" t="str">
        <f>IFERROR(VLOOKUP(V$1&amp;"."&amp;$A3423&amp;"."&amp;$B3423,Mappings[[Lookup Name]:[Source Reference]],2,FALSE),"")</f>
        <v/>
      </c>
      <c r="W3423" s="6" t="str">
        <f>IFERROR(VLOOKUP(W$1&amp;"."&amp;$A3423&amp;"."&amp;$B3423,Mappings[[Lookup Name]:[Source Reference]],2,FALSE),"")</f>
        <v/>
      </c>
    </row>
    <row r="3424" spans="1:23" x14ac:dyDescent="0.3">
      <c r="A3424" t="s">
        <v>1901</v>
      </c>
      <c r="B3424" s="6" t="s">
        <v>2015</v>
      </c>
      <c r="C3424" s="5">
        <v>130</v>
      </c>
      <c r="D3424" t="s">
        <v>2099</v>
      </c>
      <c r="E3424">
        <v>4</v>
      </c>
      <c r="F3424">
        <v>10</v>
      </c>
      <c r="G3424">
        <v>0</v>
      </c>
      <c r="H3424">
        <v>1</v>
      </c>
      <c r="I3424">
        <v>0</v>
      </c>
      <c r="J3424" t="s">
        <v>2117</v>
      </c>
      <c r="K3424" s="2" t="s">
        <v>2117</v>
      </c>
      <c r="L3424" t="str">
        <f>VLOOKUP(A3424,Tables!$A$2:$B$218,2,FALSE)</f>
        <v>Truven</v>
      </c>
      <c r="O3424" s="8"/>
      <c r="P3424" s="8"/>
      <c r="Q3424" t="str">
        <f t="shared" si="53"/>
        <v>Business Logic</v>
      </c>
      <c r="R3424"/>
      <c r="S3424"/>
      <c r="T3424" s="6" t="str">
        <f>IFERROR(VLOOKUP(T$1&amp;"."&amp;$A3424&amp;"."&amp;$B3424,Mappings[[Lookup Name]:[Source Reference]],2,FALSE),"")</f>
        <v/>
      </c>
      <c r="U3424" s="6" t="str">
        <f>IFERROR(VLOOKUP(U$1&amp;"."&amp;$A3424&amp;"."&amp;$B3424,Mappings[[Lookup Name]:[Source Reference]],2,FALSE),"")</f>
        <v/>
      </c>
      <c r="V3424" s="6" t="str">
        <f>IFERROR(VLOOKUP(V$1&amp;"."&amp;$A3424&amp;"."&amp;$B3424,Mappings[[Lookup Name]:[Source Reference]],2,FALSE),"")</f>
        <v/>
      </c>
      <c r="W3424" s="6" t="str">
        <f>IFERROR(VLOOKUP(W$1&amp;"."&amp;$A3424&amp;"."&amp;$B3424,Mappings[[Lookup Name]:[Source Reference]],2,FALSE),"")</f>
        <v/>
      </c>
    </row>
    <row r="3425" spans="1:23" x14ac:dyDescent="0.3">
      <c r="A3425" t="s">
        <v>1901</v>
      </c>
      <c r="B3425" s="6" t="s">
        <v>2016</v>
      </c>
      <c r="C3425" s="5">
        <v>131</v>
      </c>
      <c r="D3425" t="s">
        <v>2099</v>
      </c>
      <c r="E3425">
        <v>4</v>
      </c>
      <c r="F3425">
        <v>10</v>
      </c>
      <c r="G3425">
        <v>0</v>
      </c>
      <c r="H3425">
        <v>1</v>
      </c>
      <c r="I3425">
        <v>0</v>
      </c>
      <c r="J3425" t="s">
        <v>2117</v>
      </c>
      <c r="K3425" s="2" t="s">
        <v>2117</v>
      </c>
      <c r="L3425" t="str">
        <f>VLOOKUP(A3425,Tables!$A$2:$B$218,2,FALSE)</f>
        <v>Truven</v>
      </c>
      <c r="O3425" s="8"/>
      <c r="P3425" s="8"/>
      <c r="Q3425" t="str">
        <f t="shared" si="53"/>
        <v>Business Logic</v>
      </c>
      <c r="R3425"/>
      <c r="S3425"/>
      <c r="T3425" s="6" t="str">
        <f>IFERROR(VLOOKUP(T$1&amp;"."&amp;$A3425&amp;"."&amp;$B3425,Mappings[[Lookup Name]:[Source Reference]],2,FALSE),"")</f>
        <v/>
      </c>
      <c r="U3425" s="6" t="str">
        <f>IFERROR(VLOOKUP(U$1&amp;"."&amp;$A3425&amp;"."&amp;$B3425,Mappings[[Lookup Name]:[Source Reference]],2,FALSE),"")</f>
        <v/>
      </c>
      <c r="V3425" s="6" t="str">
        <f>IFERROR(VLOOKUP(V$1&amp;"."&amp;$A3425&amp;"."&amp;$B3425,Mappings[[Lookup Name]:[Source Reference]],2,FALSE),"")</f>
        <v/>
      </c>
      <c r="W3425" s="6" t="str">
        <f>IFERROR(VLOOKUP(W$1&amp;"."&amp;$A3425&amp;"."&amp;$B3425,Mappings[[Lookup Name]:[Source Reference]],2,FALSE),"")</f>
        <v/>
      </c>
    </row>
    <row r="3426" spans="1:23" x14ac:dyDescent="0.3">
      <c r="A3426" t="s">
        <v>1901</v>
      </c>
      <c r="B3426" s="6" t="s">
        <v>2017</v>
      </c>
      <c r="C3426" s="5">
        <v>132</v>
      </c>
      <c r="D3426" t="s">
        <v>2105</v>
      </c>
      <c r="E3426">
        <v>3</v>
      </c>
      <c r="F3426">
        <v>10</v>
      </c>
      <c r="G3426">
        <v>0</v>
      </c>
      <c r="H3426">
        <v>1</v>
      </c>
      <c r="I3426">
        <v>0</v>
      </c>
      <c r="J3426" t="s">
        <v>2117</v>
      </c>
      <c r="K3426" s="2" t="s">
        <v>2117</v>
      </c>
      <c r="L3426" t="str">
        <f>VLOOKUP(A3426,Tables!$A$2:$B$218,2,FALSE)</f>
        <v>Truven</v>
      </c>
      <c r="O3426" s="8"/>
      <c r="P3426" s="8"/>
      <c r="Q3426" t="str">
        <f t="shared" si="53"/>
        <v>Business Logic</v>
      </c>
      <c r="R3426"/>
      <c r="S3426"/>
      <c r="T3426" s="6" t="str">
        <f>IFERROR(VLOOKUP(T$1&amp;"."&amp;$A3426&amp;"."&amp;$B3426,Mappings[[Lookup Name]:[Source Reference]],2,FALSE),"")</f>
        <v/>
      </c>
      <c r="U3426" s="6" t="str">
        <f>IFERROR(VLOOKUP(U$1&amp;"."&amp;$A3426&amp;"."&amp;$B3426,Mappings[[Lookup Name]:[Source Reference]],2,FALSE),"")</f>
        <v/>
      </c>
      <c r="V3426" s="6" t="str">
        <f>IFERROR(VLOOKUP(V$1&amp;"."&amp;$A3426&amp;"."&amp;$B3426,Mappings[[Lookup Name]:[Source Reference]],2,FALSE),"")</f>
        <v/>
      </c>
      <c r="W3426" s="6" t="str">
        <f>IFERROR(VLOOKUP(W$1&amp;"."&amp;$A3426&amp;"."&amp;$B3426,Mappings[[Lookup Name]:[Source Reference]],2,FALSE),"")</f>
        <v/>
      </c>
    </row>
    <row r="3427" spans="1:23" x14ac:dyDescent="0.3">
      <c r="A3427" t="s">
        <v>1901</v>
      </c>
      <c r="B3427" s="6" t="s">
        <v>2018</v>
      </c>
      <c r="C3427" s="5">
        <v>133</v>
      </c>
      <c r="D3427" t="s">
        <v>2105</v>
      </c>
      <c r="E3427">
        <v>3</v>
      </c>
      <c r="F3427">
        <v>10</v>
      </c>
      <c r="G3427">
        <v>0</v>
      </c>
      <c r="H3427">
        <v>1</v>
      </c>
      <c r="I3427">
        <v>0</v>
      </c>
      <c r="J3427" t="s">
        <v>2117</v>
      </c>
      <c r="K3427" s="2" t="s">
        <v>2117</v>
      </c>
      <c r="L3427" t="str">
        <f>VLOOKUP(A3427,Tables!$A$2:$B$218,2,FALSE)</f>
        <v>Truven</v>
      </c>
      <c r="O3427" s="8"/>
      <c r="P3427" s="8"/>
      <c r="Q3427" t="str">
        <f t="shared" si="53"/>
        <v>Business Logic</v>
      </c>
      <c r="R3427"/>
      <c r="S3427"/>
      <c r="T3427" s="6" t="str">
        <f>IFERROR(VLOOKUP(T$1&amp;"."&amp;$A3427&amp;"."&amp;$B3427,Mappings[[Lookup Name]:[Source Reference]],2,FALSE),"")</f>
        <v/>
      </c>
      <c r="U3427" s="6" t="str">
        <f>IFERROR(VLOOKUP(U$1&amp;"."&amp;$A3427&amp;"."&amp;$B3427,Mappings[[Lookup Name]:[Source Reference]],2,FALSE),"")</f>
        <v/>
      </c>
      <c r="V3427" s="6" t="str">
        <f>IFERROR(VLOOKUP(V$1&amp;"."&amp;$A3427&amp;"."&amp;$B3427,Mappings[[Lookup Name]:[Source Reference]],2,FALSE),"")</f>
        <v/>
      </c>
      <c r="W3427" s="6" t="str">
        <f>IFERROR(VLOOKUP(W$1&amp;"."&amp;$A3427&amp;"."&amp;$B3427,Mappings[[Lookup Name]:[Source Reference]],2,FALSE),"")</f>
        <v/>
      </c>
    </row>
    <row r="3428" spans="1:23" x14ac:dyDescent="0.3">
      <c r="A3428" t="s">
        <v>1901</v>
      </c>
      <c r="B3428" s="6" t="s">
        <v>2019</v>
      </c>
      <c r="C3428" s="5">
        <v>134</v>
      </c>
      <c r="D3428" t="s">
        <v>2102</v>
      </c>
      <c r="E3428">
        <v>255</v>
      </c>
      <c r="F3428">
        <v>0</v>
      </c>
      <c r="G3428">
        <v>0</v>
      </c>
      <c r="H3428">
        <v>1</v>
      </c>
      <c r="I3428">
        <v>0</v>
      </c>
      <c r="J3428" t="s">
        <v>2117</v>
      </c>
      <c r="K3428" s="2" t="s">
        <v>2117</v>
      </c>
      <c r="L3428" t="str">
        <f>VLOOKUP(A3428,Tables!$A$2:$B$218,2,FALSE)</f>
        <v>Truven</v>
      </c>
      <c r="O3428" s="8"/>
      <c r="P3428" s="8"/>
      <c r="Q3428" t="str">
        <f t="shared" si="53"/>
        <v>Business Logic</v>
      </c>
      <c r="R3428"/>
      <c r="S3428"/>
      <c r="T3428" s="6" t="str">
        <f>IFERROR(VLOOKUP(T$1&amp;"."&amp;$A3428&amp;"."&amp;$B3428,Mappings[[Lookup Name]:[Source Reference]],2,FALSE),"")</f>
        <v/>
      </c>
      <c r="U3428" s="6" t="str">
        <f>IFERROR(VLOOKUP(U$1&amp;"."&amp;$A3428&amp;"."&amp;$B3428,Mappings[[Lookup Name]:[Source Reference]],2,FALSE),"")</f>
        <v/>
      </c>
      <c r="V3428" s="6" t="str">
        <f>IFERROR(VLOOKUP(V$1&amp;"."&amp;$A3428&amp;"."&amp;$B3428,Mappings[[Lookup Name]:[Source Reference]],2,FALSE),"")</f>
        <v/>
      </c>
      <c r="W3428" s="6" t="str">
        <f>IFERROR(VLOOKUP(W$1&amp;"."&amp;$A3428&amp;"."&amp;$B3428,Mappings[[Lookup Name]:[Source Reference]],2,FALSE),"")</f>
        <v/>
      </c>
    </row>
    <row r="3429" spans="1:23" x14ac:dyDescent="0.3">
      <c r="A3429" t="s">
        <v>1901</v>
      </c>
      <c r="B3429" s="6" t="s">
        <v>2020</v>
      </c>
      <c r="C3429" s="5">
        <v>135</v>
      </c>
      <c r="D3429" t="s">
        <v>2102</v>
      </c>
      <c r="E3429">
        <v>255</v>
      </c>
      <c r="F3429">
        <v>0</v>
      </c>
      <c r="G3429">
        <v>0</v>
      </c>
      <c r="H3429">
        <v>1</v>
      </c>
      <c r="I3429">
        <v>0</v>
      </c>
      <c r="J3429" t="s">
        <v>2117</v>
      </c>
      <c r="K3429" s="2" t="s">
        <v>2117</v>
      </c>
      <c r="L3429" t="str">
        <f>VLOOKUP(A3429,Tables!$A$2:$B$218,2,FALSE)</f>
        <v>Truven</v>
      </c>
      <c r="O3429" s="8"/>
      <c r="P3429" s="8"/>
      <c r="Q3429" t="str">
        <f t="shared" si="53"/>
        <v>Business Logic</v>
      </c>
      <c r="R3429"/>
      <c r="S3429"/>
      <c r="T3429" s="6" t="str">
        <f>IFERROR(VLOOKUP(T$1&amp;"."&amp;$A3429&amp;"."&amp;$B3429,Mappings[[Lookup Name]:[Source Reference]],2,FALSE),"")</f>
        <v/>
      </c>
      <c r="U3429" s="6" t="str">
        <f>IFERROR(VLOOKUP(U$1&amp;"."&amp;$A3429&amp;"."&amp;$B3429,Mappings[[Lookup Name]:[Source Reference]],2,FALSE),"")</f>
        <v/>
      </c>
      <c r="V3429" s="6" t="str">
        <f>IFERROR(VLOOKUP(V$1&amp;"."&amp;$A3429&amp;"."&amp;$B3429,Mappings[[Lookup Name]:[Source Reference]],2,FALSE),"")</f>
        <v/>
      </c>
      <c r="W3429" s="6" t="str">
        <f>IFERROR(VLOOKUP(W$1&amp;"."&amp;$A3429&amp;"."&amp;$B3429,Mappings[[Lookup Name]:[Source Reference]],2,FALSE),"")</f>
        <v/>
      </c>
    </row>
    <row r="3430" spans="1:23" x14ac:dyDescent="0.3">
      <c r="A3430" t="s">
        <v>1901</v>
      </c>
      <c r="B3430" s="6" t="s">
        <v>2021</v>
      </c>
      <c r="C3430" s="5">
        <v>136</v>
      </c>
      <c r="D3430" t="s">
        <v>2102</v>
      </c>
      <c r="E3430">
        <v>255</v>
      </c>
      <c r="F3430">
        <v>0</v>
      </c>
      <c r="G3430">
        <v>0</v>
      </c>
      <c r="H3430">
        <v>1</v>
      </c>
      <c r="I3430">
        <v>0</v>
      </c>
      <c r="J3430" t="s">
        <v>2117</v>
      </c>
      <c r="K3430" s="2" t="s">
        <v>2117</v>
      </c>
      <c r="L3430" t="str">
        <f>VLOOKUP(A3430,Tables!$A$2:$B$218,2,FALSE)</f>
        <v>Truven</v>
      </c>
      <c r="O3430" s="8"/>
      <c r="P3430" s="8"/>
      <c r="Q3430" t="str">
        <f t="shared" si="53"/>
        <v>Business Logic</v>
      </c>
      <c r="R3430"/>
      <c r="S3430"/>
      <c r="T3430" s="6" t="str">
        <f>IFERROR(VLOOKUP(T$1&amp;"."&amp;$A3430&amp;"."&amp;$B3430,Mappings[[Lookup Name]:[Source Reference]],2,FALSE),"")</f>
        <v/>
      </c>
      <c r="U3430" s="6" t="str">
        <f>IFERROR(VLOOKUP(U$1&amp;"."&amp;$A3430&amp;"."&amp;$B3430,Mappings[[Lookup Name]:[Source Reference]],2,FALSE),"")</f>
        <v/>
      </c>
      <c r="V3430" s="6" t="str">
        <f>IFERROR(VLOOKUP(V$1&amp;"."&amp;$A3430&amp;"."&amp;$B3430,Mappings[[Lookup Name]:[Source Reference]],2,FALSE),"")</f>
        <v/>
      </c>
      <c r="W3430" s="6" t="str">
        <f>IFERROR(VLOOKUP(W$1&amp;"."&amp;$A3430&amp;"."&amp;$B3430,Mappings[[Lookup Name]:[Source Reference]],2,FALSE),"")</f>
        <v/>
      </c>
    </row>
    <row r="3431" spans="1:23" x14ac:dyDescent="0.3">
      <c r="A3431" t="s">
        <v>1901</v>
      </c>
      <c r="B3431" s="6" t="s">
        <v>2022</v>
      </c>
      <c r="C3431" s="5">
        <v>137</v>
      </c>
      <c r="D3431" t="s">
        <v>2102</v>
      </c>
      <c r="E3431">
        <v>255</v>
      </c>
      <c r="F3431">
        <v>0</v>
      </c>
      <c r="G3431">
        <v>0</v>
      </c>
      <c r="H3431">
        <v>1</v>
      </c>
      <c r="I3431">
        <v>0</v>
      </c>
      <c r="J3431" t="s">
        <v>2117</v>
      </c>
      <c r="K3431" s="2" t="s">
        <v>2117</v>
      </c>
      <c r="L3431" t="str">
        <f>VLOOKUP(A3431,Tables!$A$2:$B$218,2,FALSE)</f>
        <v>Truven</v>
      </c>
      <c r="O3431" s="8"/>
      <c r="P3431" s="8"/>
      <c r="Q3431" t="str">
        <f t="shared" si="53"/>
        <v>Business Logic</v>
      </c>
      <c r="R3431"/>
      <c r="S3431"/>
      <c r="T3431" s="6" t="str">
        <f>IFERROR(VLOOKUP(T$1&amp;"."&amp;$A3431&amp;"."&amp;$B3431,Mappings[[Lookup Name]:[Source Reference]],2,FALSE),"")</f>
        <v/>
      </c>
      <c r="U3431" s="6" t="str">
        <f>IFERROR(VLOOKUP(U$1&amp;"."&amp;$A3431&amp;"."&amp;$B3431,Mappings[[Lookup Name]:[Source Reference]],2,FALSE),"")</f>
        <v/>
      </c>
      <c r="V3431" s="6" t="str">
        <f>IFERROR(VLOOKUP(V$1&amp;"."&amp;$A3431&amp;"."&amp;$B3431,Mappings[[Lookup Name]:[Source Reference]],2,FALSE),"")</f>
        <v/>
      </c>
      <c r="W3431" s="6" t="str">
        <f>IFERROR(VLOOKUP(W$1&amp;"."&amp;$A3431&amp;"."&amp;$B3431,Mappings[[Lookup Name]:[Source Reference]],2,FALSE),"")</f>
        <v/>
      </c>
    </row>
    <row r="3432" spans="1:23" x14ac:dyDescent="0.3">
      <c r="A3432" t="s">
        <v>1901</v>
      </c>
      <c r="B3432" s="6" t="s">
        <v>2023</v>
      </c>
      <c r="C3432" s="5">
        <v>138</v>
      </c>
      <c r="D3432" t="s">
        <v>2102</v>
      </c>
      <c r="E3432">
        <v>255</v>
      </c>
      <c r="F3432">
        <v>0</v>
      </c>
      <c r="G3432">
        <v>0</v>
      </c>
      <c r="H3432">
        <v>1</v>
      </c>
      <c r="I3432">
        <v>0</v>
      </c>
      <c r="J3432" t="s">
        <v>2117</v>
      </c>
      <c r="K3432" s="2" t="s">
        <v>2117</v>
      </c>
      <c r="L3432" t="str">
        <f>VLOOKUP(A3432,Tables!$A$2:$B$218,2,FALSE)</f>
        <v>Truven</v>
      </c>
      <c r="O3432" s="8"/>
      <c r="P3432" s="8"/>
      <c r="Q3432" t="str">
        <f t="shared" si="53"/>
        <v>Business Logic</v>
      </c>
      <c r="R3432"/>
      <c r="S3432"/>
      <c r="T3432" s="6" t="str">
        <f>IFERROR(VLOOKUP(T$1&amp;"."&amp;$A3432&amp;"."&amp;$B3432,Mappings[[Lookup Name]:[Source Reference]],2,FALSE),"")</f>
        <v/>
      </c>
      <c r="U3432" s="6" t="str">
        <f>IFERROR(VLOOKUP(U$1&amp;"."&amp;$A3432&amp;"."&amp;$B3432,Mappings[[Lookup Name]:[Source Reference]],2,FALSE),"")</f>
        <v/>
      </c>
      <c r="V3432" s="6" t="str">
        <f>IFERROR(VLOOKUP(V$1&amp;"."&amp;$A3432&amp;"."&amp;$B3432,Mappings[[Lookup Name]:[Source Reference]],2,FALSE),"")</f>
        <v/>
      </c>
      <c r="W3432" s="6" t="str">
        <f>IFERROR(VLOOKUP(W$1&amp;"."&amp;$A3432&amp;"."&amp;$B3432,Mappings[[Lookup Name]:[Source Reference]],2,FALSE),"")</f>
        <v/>
      </c>
    </row>
    <row r="3433" spans="1:23" x14ac:dyDescent="0.3">
      <c r="A3433" t="s">
        <v>1901</v>
      </c>
      <c r="B3433" s="6" t="s">
        <v>2024</v>
      </c>
      <c r="C3433" s="5">
        <v>139</v>
      </c>
      <c r="D3433" t="s">
        <v>2099</v>
      </c>
      <c r="E3433">
        <v>4</v>
      </c>
      <c r="F3433">
        <v>10</v>
      </c>
      <c r="G3433">
        <v>0</v>
      </c>
      <c r="H3433">
        <v>1</v>
      </c>
      <c r="I3433">
        <v>0</v>
      </c>
      <c r="J3433" t="s">
        <v>2117</v>
      </c>
      <c r="K3433" s="2" t="s">
        <v>2117</v>
      </c>
      <c r="L3433" t="str">
        <f>VLOOKUP(A3433,Tables!$A$2:$B$218,2,FALSE)</f>
        <v>Truven</v>
      </c>
      <c r="O3433" s="8"/>
      <c r="P3433" s="8"/>
      <c r="Q3433" t="str">
        <f t="shared" si="53"/>
        <v>Business Logic</v>
      </c>
      <c r="R3433"/>
      <c r="S3433"/>
      <c r="T3433" s="6" t="str">
        <f>IFERROR(VLOOKUP(T$1&amp;"."&amp;$A3433&amp;"."&amp;$B3433,Mappings[[Lookup Name]:[Source Reference]],2,FALSE),"")</f>
        <v/>
      </c>
      <c r="U3433" s="6" t="str">
        <f>IFERROR(VLOOKUP(U$1&amp;"."&amp;$A3433&amp;"."&amp;$B3433,Mappings[[Lookup Name]:[Source Reference]],2,FALSE),"")</f>
        <v/>
      </c>
      <c r="V3433" s="6" t="str">
        <f>IFERROR(VLOOKUP(V$1&amp;"."&amp;$A3433&amp;"."&amp;$B3433,Mappings[[Lookup Name]:[Source Reference]],2,FALSE),"")</f>
        <v/>
      </c>
      <c r="W3433" s="6" t="str">
        <f>IFERROR(VLOOKUP(W$1&amp;"."&amp;$A3433&amp;"."&amp;$B3433,Mappings[[Lookup Name]:[Source Reference]],2,FALSE),"")</f>
        <v/>
      </c>
    </row>
    <row r="3434" spans="1:23" x14ac:dyDescent="0.3">
      <c r="A3434" t="s">
        <v>1901</v>
      </c>
      <c r="B3434" s="6" t="s">
        <v>2025</v>
      </c>
      <c r="C3434" s="5">
        <v>140</v>
      </c>
      <c r="D3434" t="s">
        <v>2102</v>
      </c>
      <c r="E3434">
        <v>255</v>
      </c>
      <c r="F3434">
        <v>0</v>
      </c>
      <c r="G3434">
        <v>0</v>
      </c>
      <c r="H3434">
        <v>1</v>
      </c>
      <c r="I3434">
        <v>0</v>
      </c>
      <c r="J3434" t="s">
        <v>2117</v>
      </c>
      <c r="K3434" s="2" t="s">
        <v>2117</v>
      </c>
      <c r="L3434" t="str">
        <f>VLOOKUP(A3434,Tables!$A$2:$B$218,2,FALSE)</f>
        <v>Truven</v>
      </c>
      <c r="O3434" s="8"/>
      <c r="P3434" s="8"/>
      <c r="Q3434" t="str">
        <f t="shared" si="53"/>
        <v>Business Logic</v>
      </c>
      <c r="R3434"/>
      <c r="S3434"/>
      <c r="T3434" s="6" t="str">
        <f>IFERROR(VLOOKUP(T$1&amp;"."&amp;$A3434&amp;"."&amp;$B3434,Mappings[[Lookup Name]:[Source Reference]],2,FALSE),"")</f>
        <v/>
      </c>
      <c r="U3434" s="6" t="str">
        <f>IFERROR(VLOOKUP(U$1&amp;"."&amp;$A3434&amp;"."&amp;$B3434,Mappings[[Lookup Name]:[Source Reference]],2,FALSE),"")</f>
        <v/>
      </c>
      <c r="V3434" s="6" t="str">
        <f>IFERROR(VLOOKUP(V$1&amp;"."&amp;$A3434&amp;"."&amp;$B3434,Mappings[[Lookup Name]:[Source Reference]],2,FALSE),"")</f>
        <v/>
      </c>
      <c r="W3434" s="6" t="str">
        <f>IFERROR(VLOOKUP(W$1&amp;"."&amp;$A3434&amp;"."&amp;$B3434,Mappings[[Lookup Name]:[Source Reference]],2,FALSE),"")</f>
        <v/>
      </c>
    </row>
    <row r="3435" spans="1:23" x14ac:dyDescent="0.3">
      <c r="A3435" t="s">
        <v>1901</v>
      </c>
      <c r="B3435" s="6" t="s">
        <v>2026</v>
      </c>
      <c r="C3435" s="5">
        <v>141</v>
      </c>
      <c r="D3435" t="s">
        <v>2102</v>
      </c>
      <c r="E3435">
        <v>1</v>
      </c>
      <c r="F3435">
        <v>0</v>
      </c>
      <c r="G3435">
        <v>0</v>
      </c>
      <c r="H3435">
        <v>1</v>
      </c>
      <c r="I3435">
        <v>0</v>
      </c>
      <c r="J3435" t="s">
        <v>2117</v>
      </c>
      <c r="K3435" s="2" t="s">
        <v>2117</v>
      </c>
      <c r="L3435" t="str">
        <f>VLOOKUP(A3435,Tables!$A$2:$B$218,2,FALSE)</f>
        <v>Truven</v>
      </c>
      <c r="O3435" s="8"/>
      <c r="P3435" s="8"/>
      <c r="Q3435" t="str">
        <f t="shared" si="53"/>
        <v>Business Logic</v>
      </c>
      <c r="R3435"/>
      <c r="S3435"/>
      <c r="T3435" s="6" t="str">
        <f>IFERROR(VLOOKUP(T$1&amp;"."&amp;$A3435&amp;"."&amp;$B3435,Mappings[[Lookup Name]:[Source Reference]],2,FALSE),"")</f>
        <v/>
      </c>
      <c r="U3435" s="6" t="str">
        <f>IFERROR(VLOOKUP(U$1&amp;"."&amp;$A3435&amp;"."&amp;$B3435,Mappings[[Lookup Name]:[Source Reference]],2,FALSE),"")</f>
        <v/>
      </c>
      <c r="V3435" s="6" t="str">
        <f>IFERROR(VLOOKUP(V$1&amp;"."&amp;$A3435&amp;"."&amp;$B3435,Mappings[[Lookup Name]:[Source Reference]],2,FALSE),"")</f>
        <v/>
      </c>
      <c r="W3435" s="6" t="str">
        <f>IFERROR(VLOOKUP(W$1&amp;"."&amp;$A3435&amp;"."&amp;$B3435,Mappings[[Lookup Name]:[Source Reference]],2,FALSE),"")</f>
        <v/>
      </c>
    </row>
    <row r="3436" spans="1:23" x14ac:dyDescent="0.3">
      <c r="A3436" t="s">
        <v>1901</v>
      </c>
      <c r="B3436" s="6" t="s">
        <v>2027</v>
      </c>
      <c r="C3436" s="5">
        <v>142</v>
      </c>
      <c r="D3436" t="s">
        <v>2099</v>
      </c>
      <c r="E3436">
        <v>4</v>
      </c>
      <c r="F3436">
        <v>10</v>
      </c>
      <c r="G3436">
        <v>0</v>
      </c>
      <c r="H3436">
        <v>1</v>
      </c>
      <c r="I3436">
        <v>0</v>
      </c>
      <c r="J3436" t="s">
        <v>2117</v>
      </c>
      <c r="K3436" s="2" t="s">
        <v>2117</v>
      </c>
      <c r="L3436" t="str">
        <f>VLOOKUP(A3436,Tables!$A$2:$B$218,2,FALSE)</f>
        <v>Truven</v>
      </c>
      <c r="O3436" s="8"/>
      <c r="P3436" s="8"/>
      <c r="Q3436" t="str">
        <f t="shared" si="53"/>
        <v>Business Logic</v>
      </c>
      <c r="R3436"/>
      <c r="S3436"/>
      <c r="T3436" s="6" t="str">
        <f>IFERROR(VLOOKUP(T$1&amp;"."&amp;$A3436&amp;"."&amp;$B3436,Mappings[[Lookup Name]:[Source Reference]],2,FALSE),"")</f>
        <v/>
      </c>
      <c r="U3436" s="6" t="str">
        <f>IFERROR(VLOOKUP(U$1&amp;"."&amp;$A3436&amp;"."&amp;$B3436,Mappings[[Lookup Name]:[Source Reference]],2,FALSE),"")</f>
        <v/>
      </c>
      <c r="V3436" s="6" t="str">
        <f>IFERROR(VLOOKUP(V$1&amp;"."&amp;$A3436&amp;"."&amp;$B3436,Mappings[[Lookup Name]:[Source Reference]],2,FALSE),"")</f>
        <v/>
      </c>
      <c r="W3436" s="6" t="str">
        <f>IFERROR(VLOOKUP(W$1&amp;"."&amp;$A3436&amp;"."&amp;$B3436,Mappings[[Lookup Name]:[Source Reference]],2,FALSE),"")</f>
        <v/>
      </c>
    </row>
    <row r="3437" spans="1:23" x14ac:dyDescent="0.3">
      <c r="A3437" t="s">
        <v>1901</v>
      </c>
      <c r="B3437" s="6" t="s">
        <v>2028</v>
      </c>
      <c r="C3437" s="5">
        <v>143</v>
      </c>
      <c r="D3437" t="s">
        <v>2102</v>
      </c>
      <c r="E3437">
        <v>4000</v>
      </c>
      <c r="F3437">
        <v>0</v>
      </c>
      <c r="G3437">
        <v>0</v>
      </c>
      <c r="H3437">
        <v>1</v>
      </c>
      <c r="I3437">
        <v>0</v>
      </c>
      <c r="J3437" t="s">
        <v>2117</v>
      </c>
      <c r="K3437" s="2" t="s">
        <v>2117</v>
      </c>
      <c r="L3437" t="str">
        <f>VLOOKUP(A3437,Tables!$A$2:$B$218,2,FALSE)</f>
        <v>Truven</v>
      </c>
      <c r="O3437" s="8"/>
      <c r="P3437" s="8"/>
      <c r="Q3437" t="str">
        <f t="shared" si="53"/>
        <v>Business Logic</v>
      </c>
      <c r="R3437"/>
      <c r="S3437"/>
      <c r="T3437" s="6" t="str">
        <f>IFERROR(VLOOKUP(T$1&amp;"."&amp;$A3437&amp;"."&amp;$B3437,Mappings[[Lookup Name]:[Source Reference]],2,FALSE),"")</f>
        <v/>
      </c>
      <c r="U3437" s="6" t="str">
        <f>IFERROR(VLOOKUP(U$1&amp;"."&amp;$A3437&amp;"."&amp;$B3437,Mappings[[Lookup Name]:[Source Reference]],2,FALSE),"")</f>
        <v/>
      </c>
      <c r="V3437" s="6" t="str">
        <f>IFERROR(VLOOKUP(V$1&amp;"."&amp;$A3437&amp;"."&amp;$B3437,Mappings[[Lookup Name]:[Source Reference]],2,FALSE),"")</f>
        <v/>
      </c>
      <c r="W3437" s="6" t="str">
        <f>IFERROR(VLOOKUP(W$1&amp;"."&amp;$A3437&amp;"."&amp;$B3437,Mappings[[Lookup Name]:[Source Reference]],2,FALSE),"")</f>
        <v/>
      </c>
    </row>
    <row r="3438" spans="1:23" x14ac:dyDescent="0.3">
      <c r="A3438" t="s">
        <v>1901</v>
      </c>
      <c r="B3438" s="6" t="s">
        <v>2029</v>
      </c>
      <c r="C3438" s="5">
        <v>144</v>
      </c>
      <c r="D3438" t="s">
        <v>2102</v>
      </c>
      <c r="E3438">
        <v>1</v>
      </c>
      <c r="F3438">
        <v>0</v>
      </c>
      <c r="G3438">
        <v>0</v>
      </c>
      <c r="H3438">
        <v>1</v>
      </c>
      <c r="I3438">
        <v>0</v>
      </c>
      <c r="J3438" t="s">
        <v>2117</v>
      </c>
      <c r="K3438" s="2" t="s">
        <v>2117</v>
      </c>
      <c r="L3438" t="str">
        <f>VLOOKUP(A3438,Tables!$A$2:$B$218,2,FALSE)</f>
        <v>Truven</v>
      </c>
      <c r="O3438" s="8"/>
      <c r="P3438" s="8"/>
      <c r="Q3438" t="str">
        <f t="shared" si="53"/>
        <v>Business Logic</v>
      </c>
      <c r="R3438"/>
      <c r="S3438"/>
      <c r="T3438" s="6" t="str">
        <f>IFERROR(VLOOKUP(T$1&amp;"."&amp;$A3438&amp;"."&amp;$B3438,Mappings[[Lookup Name]:[Source Reference]],2,FALSE),"")</f>
        <v/>
      </c>
      <c r="U3438" s="6" t="str">
        <f>IFERROR(VLOOKUP(U$1&amp;"."&amp;$A3438&amp;"."&amp;$B3438,Mappings[[Lookup Name]:[Source Reference]],2,FALSE),"")</f>
        <v/>
      </c>
      <c r="V3438" s="6" t="str">
        <f>IFERROR(VLOOKUP(V$1&amp;"."&amp;$A3438&amp;"."&amp;$B3438,Mappings[[Lookup Name]:[Source Reference]],2,FALSE),"")</f>
        <v/>
      </c>
      <c r="W3438" s="6" t="str">
        <f>IFERROR(VLOOKUP(W$1&amp;"."&amp;$A3438&amp;"."&amp;$B3438,Mappings[[Lookup Name]:[Source Reference]],2,FALSE),"")</f>
        <v/>
      </c>
    </row>
    <row r="3439" spans="1:23" x14ac:dyDescent="0.3">
      <c r="A3439" t="s">
        <v>1901</v>
      </c>
      <c r="B3439" s="6" t="s">
        <v>2030</v>
      </c>
      <c r="C3439" s="5">
        <v>145</v>
      </c>
      <c r="D3439" t="s">
        <v>2102</v>
      </c>
      <c r="E3439">
        <v>4000</v>
      </c>
      <c r="F3439">
        <v>0</v>
      </c>
      <c r="G3439">
        <v>0</v>
      </c>
      <c r="H3439">
        <v>1</v>
      </c>
      <c r="I3439">
        <v>0</v>
      </c>
      <c r="J3439" t="s">
        <v>2117</v>
      </c>
      <c r="K3439" s="2" t="s">
        <v>2117</v>
      </c>
      <c r="L3439" t="str">
        <f>VLOOKUP(A3439,Tables!$A$2:$B$218,2,FALSE)</f>
        <v>Truven</v>
      </c>
      <c r="O3439" s="8"/>
      <c r="P3439" s="8"/>
      <c r="Q3439" t="str">
        <f t="shared" si="53"/>
        <v>Business Logic</v>
      </c>
      <c r="R3439"/>
      <c r="S3439"/>
      <c r="T3439" s="6" t="str">
        <f>IFERROR(VLOOKUP(T$1&amp;"."&amp;$A3439&amp;"."&amp;$B3439,Mappings[[Lookup Name]:[Source Reference]],2,FALSE),"")</f>
        <v/>
      </c>
      <c r="U3439" s="6" t="str">
        <f>IFERROR(VLOOKUP(U$1&amp;"."&amp;$A3439&amp;"."&amp;$B3439,Mappings[[Lookup Name]:[Source Reference]],2,FALSE),"")</f>
        <v/>
      </c>
      <c r="V3439" s="6" t="str">
        <f>IFERROR(VLOOKUP(V$1&amp;"."&amp;$A3439&amp;"."&amp;$B3439,Mappings[[Lookup Name]:[Source Reference]],2,FALSE),"")</f>
        <v/>
      </c>
      <c r="W3439" s="6" t="str">
        <f>IFERROR(VLOOKUP(W$1&amp;"."&amp;$A3439&amp;"."&amp;$B3439,Mappings[[Lookup Name]:[Source Reference]],2,FALSE),"")</f>
        <v/>
      </c>
    </row>
    <row r="3440" spans="1:23" x14ac:dyDescent="0.3">
      <c r="A3440" t="s">
        <v>1901</v>
      </c>
      <c r="B3440" s="6" t="s">
        <v>2031</v>
      </c>
      <c r="C3440" s="5">
        <v>146</v>
      </c>
      <c r="D3440" t="s">
        <v>2102</v>
      </c>
      <c r="E3440">
        <v>255</v>
      </c>
      <c r="F3440">
        <v>0</v>
      </c>
      <c r="G3440">
        <v>0</v>
      </c>
      <c r="H3440">
        <v>1</v>
      </c>
      <c r="I3440">
        <v>0</v>
      </c>
      <c r="J3440" t="s">
        <v>2117</v>
      </c>
      <c r="K3440" s="2" t="s">
        <v>2117</v>
      </c>
      <c r="L3440" t="str">
        <f>VLOOKUP(A3440,Tables!$A$2:$B$218,2,FALSE)</f>
        <v>Truven</v>
      </c>
      <c r="O3440" s="8"/>
      <c r="P3440" s="8"/>
      <c r="Q3440" t="str">
        <f t="shared" si="53"/>
        <v>Business Logic</v>
      </c>
      <c r="R3440"/>
      <c r="S3440"/>
      <c r="T3440" s="6" t="str">
        <f>IFERROR(VLOOKUP(T$1&amp;"."&amp;$A3440&amp;"."&amp;$B3440,Mappings[[Lookup Name]:[Source Reference]],2,FALSE),"")</f>
        <v/>
      </c>
      <c r="U3440" s="6" t="str">
        <f>IFERROR(VLOOKUP(U$1&amp;"."&amp;$A3440&amp;"."&amp;$B3440,Mappings[[Lookup Name]:[Source Reference]],2,FALSE),"")</f>
        <v/>
      </c>
      <c r="V3440" s="6" t="str">
        <f>IFERROR(VLOOKUP(V$1&amp;"."&amp;$A3440&amp;"."&amp;$B3440,Mappings[[Lookup Name]:[Source Reference]],2,FALSE),"")</f>
        <v/>
      </c>
      <c r="W3440" s="6" t="str">
        <f>IFERROR(VLOOKUP(W$1&amp;"."&amp;$A3440&amp;"."&amp;$B3440,Mappings[[Lookup Name]:[Source Reference]],2,FALSE),"")</f>
        <v/>
      </c>
    </row>
    <row r="3441" spans="1:23" x14ac:dyDescent="0.3">
      <c r="A3441" t="s">
        <v>1901</v>
      </c>
      <c r="B3441" s="6" t="s">
        <v>2032</v>
      </c>
      <c r="C3441" s="5">
        <v>147</v>
      </c>
      <c r="D3441" t="s">
        <v>2102</v>
      </c>
      <c r="E3441">
        <v>4000</v>
      </c>
      <c r="F3441">
        <v>0</v>
      </c>
      <c r="G3441">
        <v>0</v>
      </c>
      <c r="H3441">
        <v>1</v>
      </c>
      <c r="I3441">
        <v>0</v>
      </c>
      <c r="J3441" t="s">
        <v>2117</v>
      </c>
      <c r="K3441" s="2" t="s">
        <v>2117</v>
      </c>
      <c r="L3441" t="str">
        <f>VLOOKUP(A3441,Tables!$A$2:$B$218,2,FALSE)</f>
        <v>Truven</v>
      </c>
      <c r="O3441" s="8"/>
      <c r="P3441" s="8"/>
      <c r="Q3441" t="str">
        <f t="shared" si="53"/>
        <v>Business Logic</v>
      </c>
      <c r="R3441"/>
      <c r="S3441"/>
      <c r="T3441" s="6" t="str">
        <f>IFERROR(VLOOKUP(T$1&amp;"."&amp;$A3441&amp;"."&amp;$B3441,Mappings[[Lookup Name]:[Source Reference]],2,FALSE),"")</f>
        <v/>
      </c>
      <c r="U3441" s="6" t="str">
        <f>IFERROR(VLOOKUP(U$1&amp;"."&amp;$A3441&amp;"."&amp;$B3441,Mappings[[Lookup Name]:[Source Reference]],2,FALSE),"")</f>
        <v/>
      </c>
      <c r="V3441" s="6" t="str">
        <f>IFERROR(VLOOKUP(V$1&amp;"."&amp;$A3441&amp;"."&amp;$B3441,Mappings[[Lookup Name]:[Source Reference]],2,FALSE),"")</f>
        <v/>
      </c>
      <c r="W3441" s="6" t="str">
        <f>IFERROR(VLOOKUP(W$1&amp;"."&amp;$A3441&amp;"."&amp;$B3441,Mappings[[Lookup Name]:[Source Reference]],2,FALSE),"")</f>
        <v/>
      </c>
    </row>
    <row r="3442" spans="1:23" x14ac:dyDescent="0.3">
      <c r="A3442" t="s">
        <v>1901</v>
      </c>
      <c r="B3442" s="6" t="s">
        <v>1441</v>
      </c>
      <c r="C3442" s="5">
        <v>148</v>
      </c>
      <c r="D3442" t="s">
        <v>2098</v>
      </c>
      <c r="E3442">
        <v>8</v>
      </c>
      <c r="F3442">
        <v>23</v>
      </c>
      <c r="G3442">
        <v>3</v>
      </c>
      <c r="H3442">
        <v>1</v>
      </c>
      <c r="I3442">
        <v>0</v>
      </c>
      <c r="J3442" t="s">
        <v>2117</v>
      </c>
      <c r="K3442" s="2" t="s">
        <v>2117</v>
      </c>
      <c r="L3442" t="str">
        <f>VLOOKUP(A3442,Tables!$A$2:$B$218,2,FALSE)</f>
        <v>Truven</v>
      </c>
      <c r="O3442" s="8"/>
      <c r="P3442" s="8"/>
      <c r="Q3442" t="str">
        <f t="shared" si="53"/>
        <v>Business Logic</v>
      </c>
      <c r="R3442"/>
      <c r="S3442"/>
      <c r="T3442" s="6" t="str">
        <f>IFERROR(VLOOKUP(T$1&amp;"."&amp;$A3442&amp;"."&amp;$B3442,Mappings[[Lookup Name]:[Source Reference]],2,FALSE),"")</f>
        <v/>
      </c>
      <c r="U3442" s="6" t="str">
        <f>IFERROR(VLOOKUP(U$1&amp;"."&amp;$A3442&amp;"."&amp;$B3442,Mappings[[Lookup Name]:[Source Reference]],2,FALSE),"")</f>
        <v/>
      </c>
      <c r="V3442" s="6" t="str">
        <f>IFERROR(VLOOKUP(V$1&amp;"."&amp;$A3442&amp;"."&amp;$B3442,Mappings[[Lookup Name]:[Source Reference]],2,FALSE),"")</f>
        <v/>
      </c>
      <c r="W3442" s="6" t="str">
        <f>IFERROR(VLOOKUP(W$1&amp;"."&amp;$A3442&amp;"."&amp;$B3442,Mappings[[Lookup Name]:[Source Reference]],2,FALSE),"")</f>
        <v/>
      </c>
    </row>
    <row r="3443" spans="1:23" x14ac:dyDescent="0.3">
      <c r="A3443" t="s">
        <v>1901</v>
      </c>
      <c r="B3443" s="6" t="s">
        <v>1442</v>
      </c>
      <c r="C3443" s="5">
        <v>149</v>
      </c>
      <c r="D3443" t="s">
        <v>2098</v>
      </c>
      <c r="E3443">
        <v>8</v>
      </c>
      <c r="F3443">
        <v>23</v>
      </c>
      <c r="G3443">
        <v>3</v>
      </c>
      <c r="H3443">
        <v>1</v>
      </c>
      <c r="I3443">
        <v>0</v>
      </c>
      <c r="J3443" t="s">
        <v>2117</v>
      </c>
      <c r="K3443" s="2" t="s">
        <v>2117</v>
      </c>
      <c r="L3443" t="str">
        <f>VLOOKUP(A3443,Tables!$A$2:$B$218,2,FALSE)</f>
        <v>Truven</v>
      </c>
      <c r="O3443" s="8"/>
      <c r="P3443" s="8"/>
      <c r="Q3443" t="str">
        <f t="shared" si="53"/>
        <v>Business Logic</v>
      </c>
      <c r="R3443"/>
      <c r="S3443"/>
      <c r="T3443" s="6" t="str">
        <f>IFERROR(VLOOKUP(T$1&amp;"."&amp;$A3443&amp;"."&amp;$B3443,Mappings[[Lookup Name]:[Source Reference]],2,FALSE),"")</f>
        <v/>
      </c>
      <c r="U3443" s="6" t="str">
        <f>IFERROR(VLOOKUP(U$1&amp;"."&amp;$A3443&amp;"."&amp;$B3443,Mappings[[Lookup Name]:[Source Reference]],2,FALSE),"")</f>
        <v/>
      </c>
      <c r="V3443" s="6" t="str">
        <f>IFERROR(VLOOKUP(V$1&amp;"."&amp;$A3443&amp;"."&amp;$B3443,Mappings[[Lookup Name]:[Source Reference]],2,FALSE),"")</f>
        <v/>
      </c>
      <c r="W3443" s="6" t="str">
        <f>IFERROR(VLOOKUP(W$1&amp;"."&amp;$A3443&amp;"."&amp;$B3443,Mappings[[Lookup Name]:[Source Reference]],2,FALSE),"")</f>
        <v/>
      </c>
    </row>
    <row r="3444" spans="1:23" x14ac:dyDescent="0.3">
      <c r="A3444" t="s">
        <v>1901</v>
      </c>
      <c r="B3444" s="6" t="s">
        <v>1443</v>
      </c>
      <c r="C3444" s="5">
        <v>150</v>
      </c>
      <c r="D3444" t="s">
        <v>2102</v>
      </c>
      <c r="E3444">
        <v>1</v>
      </c>
      <c r="F3444">
        <v>0</v>
      </c>
      <c r="G3444">
        <v>0</v>
      </c>
      <c r="H3444">
        <v>1</v>
      </c>
      <c r="I3444">
        <v>0</v>
      </c>
      <c r="J3444" t="s">
        <v>2117</v>
      </c>
      <c r="K3444" s="2" t="s">
        <v>2117</v>
      </c>
      <c r="L3444" t="str">
        <f>VLOOKUP(A3444,Tables!$A$2:$B$218,2,FALSE)</f>
        <v>Truven</v>
      </c>
      <c r="O3444" s="8"/>
      <c r="P3444" s="8"/>
      <c r="Q3444" t="str">
        <f t="shared" si="53"/>
        <v>Business Logic</v>
      </c>
      <c r="R3444"/>
      <c r="S3444"/>
      <c r="T3444" s="6" t="str">
        <f>IFERROR(VLOOKUP(T$1&amp;"."&amp;$A3444&amp;"."&amp;$B3444,Mappings[[Lookup Name]:[Source Reference]],2,FALSE),"")</f>
        <v/>
      </c>
      <c r="U3444" s="6" t="str">
        <f>IFERROR(VLOOKUP(U$1&amp;"."&amp;$A3444&amp;"."&amp;$B3444,Mappings[[Lookup Name]:[Source Reference]],2,FALSE),"")</f>
        <v/>
      </c>
      <c r="V3444" s="6" t="str">
        <f>IFERROR(VLOOKUP(V$1&amp;"."&amp;$A3444&amp;"."&amp;$B3444,Mappings[[Lookup Name]:[Source Reference]],2,FALSE),"")</f>
        <v/>
      </c>
      <c r="W3444" s="6" t="str">
        <f>IFERROR(VLOOKUP(W$1&amp;"."&amp;$A3444&amp;"."&amp;$B3444,Mappings[[Lookup Name]:[Source Reference]],2,FALSE),"")</f>
        <v/>
      </c>
    </row>
    <row r="3445" spans="1:23" x14ac:dyDescent="0.3">
      <c r="A3445" t="s">
        <v>1901</v>
      </c>
      <c r="B3445" s="6" t="s">
        <v>1444</v>
      </c>
      <c r="C3445" s="5">
        <v>151</v>
      </c>
      <c r="D3445" t="s">
        <v>2102</v>
      </c>
      <c r="E3445">
        <v>1</v>
      </c>
      <c r="F3445">
        <v>0</v>
      </c>
      <c r="G3445">
        <v>0</v>
      </c>
      <c r="H3445">
        <v>1</v>
      </c>
      <c r="I3445">
        <v>0</v>
      </c>
      <c r="J3445" t="s">
        <v>2117</v>
      </c>
      <c r="K3445" s="2" t="s">
        <v>2117</v>
      </c>
      <c r="L3445" t="str">
        <f>VLOOKUP(A3445,Tables!$A$2:$B$218,2,FALSE)</f>
        <v>Truven</v>
      </c>
      <c r="O3445" s="8"/>
      <c r="P3445" s="8"/>
      <c r="Q3445" t="str">
        <f t="shared" si="53"/>
        <v>Business Logic</v>
      </c>
      <c r="R3445"/>
      <c r="S3445"/>
      <c r="T3445" s="6" t="str">
        <f>IFERROR(VLOOKUP(T$1&amp;"."&amp;$A3445&amp;"."&amp;$B3445,Mappings[[Lookup Name]:[Source Reference]],2,FALSE),"")</f>
        <v/>
      </c>
      <c r="U3445" s="6" t="str">
        <f>IFERROR(VLOOKUP(U$1&amp;"."&amp;$A3445&amp;"."&amp;$B3445,Mappings[[Lookup Name]:[Source Reference]],2,FALSE),"")</f>
        <v/>
      </c>
      <c r="V3445" s="6" t="str">
        <f>IFERROR(VLOOKUP(V$1&amp;"."&amp;$A3445&amp;"."&amp;$B3445,Mappings[[Lookup Name]:[Source Reference]],2,FALSE),"")</f>
        <v/>
      </c>
      <c r="W3445" s="6" t="str">
        <f>IFERROR(VLOOKUP(W$1&amp;"."&amp;$A3445&amp;"."&amp;$B3445,Mappings[[Lookup Name]:[Source Reference]],2,FALSE),"")</f>
        <v/>
      </c>
    </row>
    <row r="3446" spans="1:23" x14ac:dyDescent="0.3">
      <c r="A3446" t="s">
        <v>1901</v>
      </c>
      <c r="B3446" s="6" t="s">
        <v>1445</v>
      </c>
      <c r="C3446" s="5">
        <v>152</v>
      </c>
      <c r="D3446" t="s">
        <v>2099</v>
      </c>
      <c r="E3446">
        <v>4</v>
      </c>
      <c r="F3446">
        <v>10</v>
      </c>
      <c r="G3446">
        <v>0</v>
      </c>
      <c r="H3446">
        <v>1</v>
      </c>
      <c r="I3446">
        <v>0</v>
      </c>
      <c r="J3446" t="s">
        <v>2117</v>
      </c>
      <c r="K3446" s="2" t="s">
        <v>2117</v>
      </c>
      <c r="L3446" t="str">
        <f>VLOOKUP(A3446,Tables!$A$2:$B$218,2,FALSE)</f>
        <v>Truven</v>
      </c>
      <c r="O3446" s="8"/>
      <c r="P3446" s="8"/>
      <c r="Q3446" t="str">
        <f t="shared" si="53"/>
        <v>Business Logic</v>
      </c>
      <c r="R3446"/>
      <c r="S3446"/>
      <c r="T3446" s="6" t="str">
        <f>IFERROR(VLOOKUP(T$1&amp;"."&amp;$A3446&amp;"."&amp;$B3446,Mappings[[Lookup Name]:[Source Reference]],2,FALSE),"")</f>
        <v/>
      </c>
      <c r="U3446" s="6" t="str">
        <f>IFERROR(VLOOKUP(U$1&amp;"."&amp;$A3446&amp;"."&amp;$B3446,Mappings[[Lookup Name]:[Source Reference]],2,FALSE),"")</f>
        <v/>
      </c>
      <c r="V3446" s="6" t="str">
        <f>IFERROR(VLOOKUP(V$1&amp;"."&amp;$A3446&amp;"."&amp;$B3446,Mappings[[Lookup Name]:[Source Reference]],2,FALSE),"")</f>
        <v/>
      </c>
      <c r="W3446" s="6" t="str">
        <f>IFERROR(VLOOKUP(W$1&amp;"."&amp;$A3446&amp;"."&amp;$B3446,Mappings[[Lookup Name]:[Source Reference]],2,FALSE),"")</f>
        <v/>
      </c>
    </row>
    <row r="3447" spans="1:23" x14ac:dyDescent="0.3">
      <c r="A3447" t="s">
        <v>1901</v>
      </c>
      <c r="B3447" s="6" t="s">
        <v>1446</v>
      </c>
      <c r="C3447" s="5">
        <v>153</v>
      </c>
      <c r="D3447" t="s">
        <v>2099</v>
      </c>
      <c r="E3447">
        <v>4</v>
      </c>
      <c r="F3447">
        <v>10</v>
      </c>
      <c r="G3447">
        <v>0</v>
      </c>
      <c r="H3447">
        <v>1</v>
      </c>
      <c r="I3447">
        <v>0</v>
      </c>
      <c r="J3447" t="s">
        <v>2117</v>
      </c>
      <c r="K3447" s="2" t="s">
        <v>2117</v>
      </c>
      <c r="L3447" t="str">
        <f>VLOOKUP(A3447,Tables!$A$2:$B$218,2,FALSE)</f>
        <v>Truven</v>
      </c>
      <c r="O3447" s="8"/>
      <c r="P3447" s="8"/>
      <c r="Q3447" t="str">
        <f t="shared" si="53"/>
        <v>Business Logic</v>
      </c>
      <c r="R3447"/>
      <c r="S3447"/>
      <c r="T3447" s="6" t="str">
        <f>IFERROR(VLOOKUP(T$1&amp;"."&amp;$A3447&amp;"."&amp;$B3447,Mappings[[Lookup Name]:[Source Reference]],2,FALSE),"")</f>
        <v/>
      </c>
      <c r="U3447" s="6" t="str">
        <f>IFERROR(VLOOKUP(U$1&amp;"."&amp;$A3447&amp;"."&amp;$B3447,Mappings[[Lookup Name]:[Source Reference]],2,FALSE),"")</f>
        <v/>
      </c>
      <c r="V3447" s="6" t="str">
        <f>IFERROR(VLOOKUP(V$1&amp;"."&amp;$A3447&amp;"."&amp;$B3447,Mappings[[Lookup Name]:[Source Reference]],2,FALSE),"")</f>
        <v/>
      </c>
      <c r="W3447" s="6" t="str">
        <f>IFERROR(VLOOKUP(W$1&amp;"."&amp;$A3447&amp;"."&amp;$B3447,Mappings[[Lookup Name]:[Source Reference]],2,FALSE),"")</f>
        <v/>
      </c>
    </row>
    <row r="3448" spans="1:23" x14ac:dyDescent="0.3">
      <c r="A3448" t="s">
        <v>1901</v>
      </c>
      <c r="B3448" s="6" t="s">
        <v>1447</v>
      </c>
      <c r="C3448" s="5">
        <v>154</v>
      </c>
      <c r="D3448" t="s">
        <v>2107</v>
      </c>
      <c r="E3448">
        <v>8</v>
      </c>
      <c r="F3448">
        <v>19</v>
      </c>
      <c r="G3448">
        <v>0</v>
      </c>
      <c r="H3448">
        <v>1</v>
      </c>
      <c r="I3448">
        <v>0</v>
      </c>
      <c r="J3448" t="s">
        <v>2117</v>
      </c>
      <c r="K3448" s="2" t="s">
        <v>2117</v>
      </c>
      <c r="L3448" t="str">
        <f>VLOOKUP(A3448,Tables!$A$2:$B$218,2,FALSE)</f>
        <v>Truven</v>
      </c>
      <c r="O3448" s="8"/>
      <c r="P3448" s="8"/>
      <c r="Q3448" t="str">
        <f t="shared" si="53"/>
        <v>Business Logic</v>
      </c>
      <c r="R3448"/>
      <c r="S3448"/>
      <c r="T3448" s="6" t="str">
        <f>IFERROR(VLOOKUP(T$1&amp;"."&amp;$A3448&amp;"."&amp;$B3448,Mappings[[Lookup Name]:[Source Reference]],2,FALSE),"")</f>
        <v/>
      </c>
      <c r="U3448" s="6" t="str">
        <f>IFERROR(VLOOKUP(U$1&amp;"."&amp;$A3448&amp;"."&amp;$B3448,Mappings[[Lookup Name]:[Source Reference]],2,FALSE),"")</f>
        <v/>
      </c>
      <c r="V3448" s="6" t="str">
        <f>IFERROR(VLOOKUP(V$1&amp;"."&amp;$A3448&amp;"."&amp;$B3448,Mappings[[Lookup Name]:[Source Reference]],2,FALSE),"")</f>
        <v/>
      </c>
      <c r="W3448" s="6" t="str">
        <f>IFERROR(VLOOKUP(W$1&amp;"."&amp;$A3448&amp;"."&amp;$B3448,Mappings[[Lookup Name]:[Source Reference]],2,FALSE),"")</f>
        <v/>
      </c>
    </row>
    <row r="3449" spans="1:23" x14ac:dyDescent="0.3">
      <c r="A3449" t="s">
        <v>1901</v>
      </c>
      <c r="B3449" s="6" t="s">
        <v>1448</v>
      </c>
      <c r="C3449" s="5">
        <v>155</v>
      </c>
      <c r="D3449" t="s">
        <v>2107</v>
      </c>
      <c r="E3449">
        <v>8</v>
      </c>
      <c r="F3449">
        <v>19</v>
      </c>
      <c r="G3449">
        <v>0</v>
      </c>
      <c r="H3449">
        <v>1</v>
      </c>
      <c r="I3449">
        <v>0</v>
      </c>
      <c r="J3449" t="s">
        <v>2117</v>
      </c>
      <c r="K3449" s="2" t="s">
        <v>2117</v>
      </c>
      <c r="L3449" t="str">
        <f>VLOOKUP(A3449,Tables!$A$2:$B$218,2,FALSE)</f>
        <v>Truven</v>
      </c>
      <c r="O3449" s="8"/>
      <c r="P3449" s="8"/>
      <c r="Q3449" t="str">
        <f t="shared" si="53"/>
        <v>Business Logic</v>
      </c>
      <c r="R3449"/>
      <c r="S3449"/>
      <c r="T3449" s="6" t="str">
        <f>IFERROR(VLOOKUP(T$1&amp;"."&amp;$A3449&amp;"."&amp;$B3449,Mappings[[Lookup Name]:[Source Reference]],2,FALSE),"")</f>
        <v/>
      </c>
      <c r="U3449" s="6" t="str">
        <f>IFERROR(VLOOKUP(U$1&amp;"."&amp;$A3449&amp;"."&amp;$B3449,Mappings[[Lookup Name]:[Source Reference]],2,FALSE),"")</f>
        <v/>
      </c>
      <c r="V3449" s="6" t="str">
        <f>IFERROR(VLOOKUP(V$1&amp;"."&amp;$A3449&amp;"."&amp;$B3449,Mappings[[Lookup Name]:[Source Reference]],2,FALSE),"")</f>
        <v/>
      </c>
      <c r="W3449" s="6" t="str">
        <f>IFERROR(VLOOKUP(W$1&amp;"."&amp;$A3449&amp;"."&amp;$B3449,Mappings[[Lookup Name]:[Source Reference]],2,FALSE),"")</f>
        <v/>
      </c>
    </row>
    <row r="3450" spans="1:23" x14ac:dyDescent="0.3">
      <c r="A3450" t="s">
        <v>1901</v>
      </c>
      <c r="B3450" s="6" t="s">
        <v>1449</v>
      </c>
      <c r="C3450" s="5">
        <v>156</v>
      </c>
      <c r="D3450" t="s">
        <v>2102</v>
      </c>
      <c r="E3450">
        <v>32</v>
      </c>
      <c r="F3450">
        <v>0</v>
      </c>
      <c r="G3450">
        <v>0</v>
      </c>
      <c r="H3450">
        <v>1</v>
      </c>
      <c r="I3450">
        <v>0</v>
      </c>
      <c r="J3450" t="s">
        <v>2117</v>
      </c>
      <c r="K3450" s="2" t="s">
        <v>2117</v>
      </c>
      <c r="L3450" t="str">
        <f>VLOOKUP(A3450,Tables!$A$2:$B$218,2,FALSE)</f>
        <v>Truven</v>
      </c>
      <c r="O3450" s="8"/>
      <c r="P3450" s="8"/>
      <c r="Q3450" t="str">
        <f t="shared" si="53"/>
        <v>Business Logic</v>
      </c>
      <c r="R3450"/>
      <c r="S3450"/>
      <c r="T3450" s="6" t="str">
        <f>IFERROR(VLOOKUP(T$1&amp;"."&amp;$A3450&amp;"."&amp;$B3450,Mappings[[Lookup Name]:[Source Reference]],2,FALSE),"")</f>
        <v/>
      </c>
      <c r="U3450" s="6" t="str">
        <f>IFERROR(VLOOKUP(U$1&amp;"."&amp;$A3450&amp;"."&amp;$B3450,Mappings[[Lookup Name]:[Source Reference]],2,FALSE),"")</f>
        <v/>
      </c>
      <c r="V3450" s="6" t="str">
        <f>IFERROR(VLOOKUP(V$1&amp;"."&amp;$A3450&amp;"."&amp;$B3450,Mappings[[Lookup Name]:[Source Reference]],2,FALSE),"")</f>
        <v/>
      </c>
      <c r="W3450" s="6" t="str">
        <f>IFERROR(VLOOKUP(W$1&amp;"."&amp;$A3450&amp;"."&amp;$B3450,Mappings[[Lookup Name]:[Source Reference]],2,FALSE),"")</f>
        <v/>
      </c>
    </row>
    <row r="3451" spans="1:23" x14ac:dyDescent="0.3">
      <c r="A3451" t="s">
        <v>1901</v>
      </c>
      <c r="B3451" s="6" t="s">
        <v>16</v>
      </c>
      <c r="C3451" s="5">
        <v>157</v>
      </c>
      <c r="D3451" t="s">
        <v>2099</v>
      </c>
      <c r="E3451">
        <v>4</v>
      </c>
      <c r="F3451">
        <v>10</v>
      </c>
      <c r="G3451">
        <v>0</v>
      </c>
      <c r="H3451">
        <v>0</v>
      </c>
      <c r="I3451">
        <v>0</v>
      </c>
      <c r="J3451" t="s">
        <v>2117</v>
      </c>
      <c r="K3451" s="2" t="s">
        <v>2117</v>
      </c>
      <c r="L3451" t="str">
        <f>VLOOKUP(A3451,Tables!$A$2:$B$218,2,FALSE)</f>
        <v>Truven</v>
      </c>
      <c r="O3451" s="8"/>
      <c r="P3451" s="8"/>
      <c r="Q3451" t="str">
        <f t="shared" si="53"/>
        <v>ETL Audit Process</v>
      </c>
      <c r="R3451"/>
      <c r="S3451"/>
      <c r="T3451" s="6" t="str">
        <f>IFERROR(VLOOKUP(T$1&amp;"."&amp;$A3451&amp;"."&amp;$B3451,Mappings[[Lookup Name]:[Source Reference]],2,FALSE),"")</f>
        <v/>
      </c>
      <c r="U3451" s="6" t="str">
        <f>IFERROR(VLOOKUP(U$1&amp;"."&amp;$A3451&amp;"."&amp;$B3451,Mappings[[Lookup Name]:[Source Reference]],2,FALSE),"")</f>
        <v/>
      </c>
      <c r="V3451" s="6" t="str">
        <f>IFERROR(VLOOKUP(V$1&amp;"."&amp;$A3451&amp;"."&amp;$B3451,Mappings[[Lookup Name]:[Source Reference]],2,FALSE),"")</f>
        <v/>
      </c>
      <c r="W3451" s="6" t="str">
        <f>IFERROR(VLOOKUP(W$1&amp;"."&amp;$A3451&amp;"."&amp;$B3451,Mappings[[Lookup Name]:[Source Reference]],2,FALSE),"")</f>
        <v/>
      </c>
    </row>
    <row r="3452" spans="1:23" x14ac:dyDescent="0.3">
      <c r="A3452" t="s">
        <v>1901</v>
      </c>
      <c r="B3452" s="6" t="s">
        <v>17</v>
      </c>
      <c r="C3452" s="5">
        <v>158</v>
      </c>
      <c r="D3452" t="s">
        <v>2099</v>
      </c>
      <c r="E3452">
        <v>4</v>
      </c>
      <c r="F3452">
        <v>10</v>
      </c>
      <c r="G3452">
        <v>0</v>
      </c>
      <c r="H3452">
        <v>0</v>
      </c>
      <c r="I3452">
        <v>0</v>
      </c>
      <c r="J3452" t="s">
        <v>2117</v>
      </c>
      <c r="K3452" s="2" t="s">
        <v>2117</v>
      </c>
      <c r="L3452" t="str">
        <f>VLOOKUP(A3452,Tables!$A$2:$B$218,2,FALSE)</f>
        <v>Truven</v>
      </c>
      <c r="O3452" s="8"/>
      <c r="P3452" s="8"/>
      <c r="Q3452" t="str">
        <f t="shared" si="53"/>
        <v>ETL Audit Process</v>
      </c>
      <c r="R3452"/>
      <c r="S3452"/>
      <c r="T3452" s="6" t="str">
        <f>IFERROR(VLOOKUP(T$1&amp;"."&amp;$A3452&amp;"."&amp;$B3452,Mappings[[Lookup Name]:[Source Reference]],2,FALSE),"")</f>
        <v/>
      </c>
      <c r="U3452" s="6" t="str">
        <f>IFERROR(VLOOKUP(U$1&amp;"."&amp;$A3452&amp;"."&amp;$B3452,Mappings[[Lookup Name]:[Source Reference]],2,FALSE),"")</f>
        <v/>
      </c>
      <c r="V3452" s="6" t="str">
        <f>IFERROR(VLOOKUP(V$1&amp;"."&amp;$A3452&amp;"."&amp;$B3452,Mappings[[Lookup Name]:[Source Reference]],2,FALSE),"")</f>
        <v/>
      </c>
      <c r="W3452" s="6" t="str">
        <f>IFERROR(VLOOKUP(W$1&amp;"."&amp;$A3452&amp;"."&amp;$B3452,Mappings[[Lookup Name]:[Source Reference]],2,FALSE),"")</f>
        <v/>
      </c>
    </row>
    <row r="3453" spans="1:23" ht="31.2" x14ac:dyDescent="0.3">
      <c r="A3453" t="s">
        <v>1901</v>
      </c>
      <c r="B3453" s="6" t="s">
        <v>18</v>
      </c>
      <c r="C3453" s="5">
        <v>159</v>
      </c>
      <c r="D3453" t="s">
        <v>2099</v>
      </c>
      <c r="E3453">
        <v>4</v>
      </c>
      <c r="F3453">
        <v>10</v>
      </c>
      <c r="G3453">
        <v>0</v>
      </c>
      <c r="H3453">
        <v>0</v>
      </c>
      <c r="I3453">
        <v>0</v>
      </c>
      <c r="J3453" t="s">
        <v>2117</v>
      </c>
      <c r="K3453" s="2" t="s">
        <v>2365</v>
      </c>
      <c r="L3453" t="str">
        <f>VLOOKUP(A3453,Tables!$A$2:$B$218,2,FALSE)</f>
        <v>Truven</v>
      </c>
      <c r="O3453" s="8"/>
      <c r="P3453" s="8"/>
      <c r="Q3453" t="str">
        <f t="shared" si="53"/>
        <v>Link to Source System</v>
      </c>
      <c r="R3453"/>
      <c r="S3453"/>
      <c r="T3453" s="6" t="str">
        <f>IFERROR(VLOOKUP(T$1&amp;"."&amp;$A3453&amp;"."&amp;$B3453,Mappings[[Lookup Name]:[Source Reference]],2,FALSE),"")</f>
        <v/>
      </c>
      <c r="U3453" s="6" t="str">
        <f>IFERROR(VLOOKUP(U$1&amp;"."&amp;$A3453&amp;"."&amp;$B3453,Mappings[[Lookup Name]:[Source Reference]],2,FALSE),"")</f>
        <v/>
      </c>
      <c r="V3453" s="6" t="str">
        <f>IFERROR(VLOOKUP(V$1&amp;"."&amp;$A3453&amp;"."&amp;$B3453,Mappings[[Lookup Name]:[Source Reference]],2,FALSE),"")</f>
        <v/>
      </c>
      <c r="W3453" s="6" t="str">
        <f>IFERROR(VLOOKUP(W$1&amp;"."&amp;$A3453&amp;"."&amp;$B3453,Mappings[[Lookup Name]:[Source Reference]],2,FALSE),"")</f>
        <v/>
      </c>
    </row>
    <row r="3454" spans="1:23" x14ac:dyDescent="0.3">
      <c r="A3454" t="s">
        <v>2033</v>
      </c>
      <c r="B3454" s="6" t="s">
        <v>150</v>
      </c>
      <c r="C3454" s="5">
        <v>1</v>
      </c>
      <c r="D3454" t="s">
        <v>2102</v>
      </c>
      <c r="E3454">
        <v>20</v>
      </c>
      <c r="F3454">
        <v>0</v>
      </c>
      <c r="G3454">
        <v>0</v>
      </c>
      <c r="H3454">
        <v>0</v>
      </c>
      <c r="I3454">
        <v>0</v>
      </c>
      <c r="J3454" t="s">
        <v>2117</v>
      </c>
      <c r="K3454" s="2" t="s">
        <v>2117</v>
      </c>
      <c r="L3454" t="str">
        <f>VLOOKUP(A3454,Tables!$A$2:$B$218,2,FALSE)</f>
        <v/>
      </c>
      <c r="O3454" s="8"/>
      <c r="P3454" s="8"/>
      <c r="Q3454" t="str">
        <f t="shared" si="53"/>
        <v>Business Logic</v>
      </c>
      <c r="R3454"/>
      <c r="S3454"/>
      <c r="T3454" s="6" t="str">
        <f>IFERROR(VLOOKUP(T$1&amp;"."&amp;$A3454&amp;"."&amp;$B3454,Mappings[[Lookup Name]:[Source Reference]],2,FALSE),"")</f>
        <v/>
      </c>
      <c r="U3454" s="6" t="str">
        <f>IFERROR(VLOOKUP(U$1&amp;"."&amp;$A3454&amp;"."&amp;$B3454,Mappings[[Lookup Name]:[Source Reference]],2,FALSE),"")</f>
        <v/>
      </c>
      <c r="V3454" s="6" t="str">
        <f>IFERROR(VLOOKUP(V$1&amp;"."&amp;$A3454&amp;"."&amp;$B3454,Mappings[[Lookup Name]:[Source Reference]],2,FALSE),"")</f>
        <v/>
      </c>
      <c r="W3454" s="6" t="str">
        <f>IFERROR(VLOOKUP(W$1&amp;"."&amp;$A3454&amp;"."&amp;$B3454,Mappings[[Lookup Name]:[Source Reference]],2,FALSE),"")</f>
        <v/>
      </c>
    </row>
    <row r="3455" spans="1:23" x14ac:dyDescent="0.3">
      <c r="A3455" t="s">
        <v>2033</v>
      </c>
      <c r="B3455" s="6" t="s">
        <v>2034</v>
      </c>
      <c r="C3455" s="5">
        <v>2</v>
      </c>
      <c r="D3455" t="s">
        <v>2099</v>
      </c>
      <c r="E3455">
        <v>4</v>
      </c>
      <c r="F3455">
        <v>10</v>
      </c>
      <c r="G3455">
        <v>0</v>
      </c>
      <c r="H3455">
        <v>1</v>
      </c>
      <c r="I3455">
        <v>0</v>
      </c>
      <c r="J3455" t="s">
        <v>2117</v>
      </c>
      <c r="K3455" s="2" t="s">
        <v>2117</v>
      </c>
      <c r="L3455" t="str">
        <f>VLOOKUP(A3455,Tables!$A$2:$B$218,2,FALSE)</f>
        <v/>
      </c>
      <c r="O3455" s="8"/>
      <c r="P3455" s="8"/>
      <c r="Q3455" t="str">
        <f t="shared" si="53"/>
        <v>Business Logic</v>
      </c>
      <c r="R3455"/>
      <c r="S3455"/>
      <c r="T3455" s="6" t="str">
        <f>IFERROR(VLOOKUP(T$1&amp;"."&amp;$A3455&amp;"."&amp;$B3455,Mappings[[Lookup Name]:[Source Reference]],2,FALSE),"")</f>
        <v/>
      </c>
      <c r="U3455" s="6" t="str">
        <f>IFERROR(VLOOKUP(U$1&amp;"."&amp;$A3455&amp;"."&amp;$B3455,Mappings[[Lookup Name]:[Source Reference]],2,FALSE),"")</f>
        <v/>
      </c>
      <c r="V3455" s="6" t="str">
        <f>IFERROR(VLOOKUP(V$1&amp;"."&amp;$A3455&amp;"."&amp;$B3455,Mappings[[Lookup Name]:[Source Reference]],2,FALSE),"")</f>
        <v/>
      </c>
      <c r="W3455" s="6" t="str">
        <f>IFERROR(VLOOKUP(W$1&amp;"."&amp;$A3455&amp;"."&amp;$B3455,Mappings[[Lookup Name]:[Source Reference]],2,FALSE),"")</f>
        <v/>
      </c>
    </row>
    <row r="3456" spans="1:23" x14ac:dyDescent="0.3">
      <c r="A3456" t="s">
        <v>2033</v>
      </c>
      <c r="B3456" s="6" t="s">
        <v>2035</v>
      </c>
      <c r="C3456" s="5">
        <v>3</v>
      </c>
      <c r="D3456" t="s">
        <v>2099</v>
      </c>
      <c r="E3456">
        <v>4</v>
      </c>
      <c r="F3456">
        <v>10</v>
      </c>
      <c r="G3456">
        <v>0</v>
      </c>
      <c r="H3456">
        <v>1</v>
      </c>
      <c r="I3456">
        <v>0</v>
      </c>
      <c r="J3456" t="s">
        <v>2117</v>
      </c>
      <c r="K3456" s="2" t="s">
        <v>2117</v>
      </c>
      <c r="L3456" t="str">
        <f>VLOOKUP(A3456,Tables!$A$2:$B$218,2,FALSE)</f>
        <v/>
      </c>
      <c r="O3456" s="8"/>
      <c r="P3456" s="8"/>
      <c r="Q3456" t="str">
        <f t="shared" si="53"/>
        <v>Business Logic</v>
      </c>
      <c r="R3456"/>
      <c r="S3456"/>
      <c r="T3456" s="6" t="str">
        <f>IFERROR(VLOOKUP(T$1&amp;"."&amp;$A3456&amp;"."&amp;$B3456,Mappings[[Lookup Name]:[Source Reference]],2,FALSE),"")</f>
        <v/>
      </c>
      <c r="U3456" s="6" t="str">
        <f>IFERROR(VLOOKUP(U$1&amp;"."&amp;$A3456&amp;"."&amp;$B3456,Mappings[[Lookup Name]:[Source Reference]],2,FALSE),"")</f>
        <v/>
      </c>
      <c r="V3456" s="6" t="str">
        <f>IFERROR(VLOOKUP(V$1&amp;"."&amp;$A3456&amp;"."&amp;$B3456,Mappings[[Lookup Name]:[Source Reference]],2,FALSE),"")</f>
        <v/>
      </c>
      <c r="W3456" s="6" t="str">
        <f>IFERROR(VLOOKUP(W$1&amp;"."&amp;$A3456&amp;"."&amp;$B3456,Mappings[[Lookup Name]:[Source Reference]],2,FALSE),"")</f>
        <v/>
      </c>
    </row>
    <row r="3457" spans="1:23" x14ac:dyDescent="0.3">
      <c r="A3457" t="s">
        <v>2033</v>
      </c>
      <c r="B3457" s="6" t="s">
        <v>152</v>
      </c>
      <c r="C3457" s="5">
        <v>4</v>
      </c>
      <c r="D3457" t="s">
        <v>2099</v>
      </c>
      <c r="E3457">
        <v>4</v>
      </c>
      <c r="F3457">
        <v>10</v>
      </c>
      <c r="G3457">
        <v>0</v>
      </c>
      <c r="H3457">
        <v>1</v>
      </c>
      <c r="I3457">
        <v>0</v>
      </c>
      <c r="J3457" t="s">
        <v>2117</v>
      </c>
      <c r="K3457" s="2" t="s">
        <v>2117</v>
      </c>
      <c r="L3457" t="str">
        <f>VLOOKUP(A3457,Tables!$A$2:$B$218,2,FALSE)</f>
        <v/>
      </c>
      <c r="O3457" s="8"/>
      <c r="P3457" s="8"/>
      <c r="Q3457" t="str">
        <f t="shared" si="53"/>
        <v>Business Logic</v>
      </c>
      <c r="R3457"/>
      <c r="S3457"/>
      <c r="T3457" s="6" t="str">
        <f>IFERROR(VLOOKUP(T$1&amp;"."&amp;$A3457&amp;"."&amp;$B3457,Mappings[[Lookup Name]:[Source Reference]],2,FALSE),"")</f>
        <v/>
      </c>
      <c r="U3457" s="6" t="str">
        <f>IFERROR(VLOOKUP(U$1&amp;"."&amp;$A3457&amp;"."&amp;$B3457,Mappings[[Lookup Name]:[Source Reference]],2,FALSE),"")</f>
        <v/>
      </c>
      <c r="V3457" s="6" t="str">
        <f>IFERROR(VLOOKUP(V$1&amp;"."&amp;$A3457&amp;"."&amp;$B3457,Mappings[[Lookup Name]:[Source Reference]],2,FALSE),"")</f>
        <v/>
      </c>
      <c r="W3457" s="6" t="str">
        <f>IFERROR(VLOOKUP(W$1&amp;"."&amp;$A3457&amp;"."&amp;$B3457,Mappings[[Lookup Name]:[Source Reference]],2,FALSE),"")</f>
        <v/>
      </c>
    </row>
    <row r="3458" spans="1:23" x14ac:dyDescent="0.3">
      <c r="A3458" t="s">
        <v>2033</v>
      </c>
      <c r="B3458" s="6" t="s">
        <v>113</v>
      </c>
      <c r="C3458" s="5">
        <v>5</v>
      </c>
      <c r="D3458" t="s">
        <v>2102</v>
      </c>
      <c r="E3458">
        <v>-1</v>
      </c>
      <c r="F3458">
        <v>0</v>
      </c>
      <c r="G3458">
        <v>0</v>
      </c>
      <c r="H3458">
        <v>1</v>
      </c>
      <c r="I3458">
        <v>0</v>
      </c>
      <c r="J3458" t="s">
        <v>2117</v>
      </c>
      <c r="K3458" s="2" t="s">
        <v>2117</v>
      </c>
      <c r="L3458" t="str">
        <f>VLOOKUP(A3458,Tables!$A$2:$B$218,2,FALSE)</f>
        <v/>
      </c>
      <c r="O3458" s="8"/>
      <c r="P3458" s="8"/>
      <c r="Q3458" t="str">
        <f t="shared" si="53"/>
        <v>Business Logic</v>
      </c>
      <c r="R3458"/>
      <c r="S3458"/>
      <c r="T3458" s="6" t="str">
        <f>IFERROR(VLOOKUP(T$1&amp;"."&amp;$A3458&amp;"."&amp;$B3458,Mappings[[Lookup Name]:[Source Reference]],2,FALSE),"")</f>
        <v/>
      </c>
      <c r="U3458" s="6" t="str">
        <f>IFERROR(VLOOKUP(U$1&amp;"."&amp;$A3458&amp;"."&amp;$B3458,Mappings[[Lookup Name]:[Source Reference]],2,FALSE),"")</f>
        <v/>
      </c>
      <c r="V3458" s="6" t="str">
        <f>IFERROR(VLOOKUP(V$1&amp;"."&amp;$A3458&amp;"."&amp;$B3458,Mappings[[Lookup Name]:[Source Reference]],2,FALSE),"")</f>
        <v/>
      </c>
      <c r="W3458" s="6" t="str">
        <f>IFERROR(VLOOKUP(W$1&amp;"."&amp;$A3458&amp;"."&amp;$B3458,Mappings[[Lookup Name]:[Source Reference]],2,FALSE),"")</f>
        <v/>
      </c>
    </row>
    <row r="3459" spans="1:23" x14ac:dyDescent="0.3">
      <c r="A3459" t="s">
        <v>2033</v>
      </c>
      <c r="B3459" s="6" t="s">
        <v>159</v>
      </c>
      <c r="C3459" s="5">
        <v>6</v>
      </c>
      <c r="D3459" t="s">
        <v>2102</v>
      </c>
      <c r="E3459">
        <v>7</v>
      </c>
      <c r="F3459">
        <v>0</v>
      </c>
      <c r="G3459">
        <v>0</v>
      </c>
      <c r="H3459">
        <v>0</v>
      </c>
      <c r="I3459">
        <v>0</v>
      </c>
      <c r="J3459" t="s">
        <v>2117</v>
      </c>
      <c r="K3459" s="2" t="s">
        <v>2117</v>
      </c>
      <c r="L3459" t="str">
        <f>VLOOKUP(A3459,Tables!$A$2:$B$218,2,FALSE)</f>
        <v/>
      </c>
      <c r="O3459" s="8"/>
      <c r="P3459" s="8"/>
      <c r="Q3459" t="str">
        <f t="shared" ref="Q3459:Q3505" si="54">IF(B3459="Source_System_SID","Link to Source System",IF(OR(B3459="Created_By_ID",B3459="Created_by_Date",B3459="Last_Updated_By_Date",B3459="Last_Updated_By_ID",B3459="Audit_SID",B3459="Update_Audit_SID"),"ETL Audit Process",IF(RIGHT(B3459,3)="SID","System Generated","Business Logic")))</f>
        <v>Business Logic</v>
      </c>
      <c r="R3459"/>
      <c r="S3459"/>
      <c r="T3459" s="6" t="str">
        <f>IFERROR(VLOOKUP(T$1&amp;"."&amp;$A3459&amp;"."&amp;$B3459,Mappings[[Lookup Name]:[Source Reference]],2,FALSE),"")</f>
        <v/>
      </c>
      <c r="U3459" s="6" t="str">
        <f>IFERROR(VLOOKUP(U$1&amp;"."&amp;$A3459&amp;"."&amp;$B3459,Mappings[[Lookup Name]:[Source Reference]],2,FALSE),"")</f>
        <v/>
      </c>
      <c r="V3459" s="6" t="str">
        <f>IFERROR(VLOOKUP(V$1&amp;"."&amp;$A3459&amp;"."&amp;$B3459,Mappings[[Lookup Name]:[Source Reference]],2,FALSE),"")</f>
        <v/>
      </c>
      <c r="W3459" s="6" t="str">
        <f>IFERROR(VLOOKUP(W$1&amp;"."&amp;$A3459&amp;"."&amp;$B3459,Mappings[[Lookup Name]:[Source Reference]],2,FALSE),"")</f>
        <v/>
      </c>
    </row>
    <row r="3460" spans="1:23" x14ac:dyDescent="0.3">
      <c r="A3460" t="s">
        <v>2033</v>
      </c>
      <c r="B3460" s="6" t="s">
        <v>2036</v>
      </c>
      <c r="C3460" s="5">
        <v>7</v>
      </c>
      <c r="D3460" t="s">
        <v>2099</v>
      </c>
      <c r="E3460">
        <v>4</v>
      </c>
      <c r="F3460">
        <v>10</v>
      </c>
      <c r="G3460">
        <v>0</v>
      </c>
      <c r="H3460">
        <v>1</v>
      </c>
      <c r="I3460">
        <v>0</v>
      </c>
      <c r="J3460" t="s">
        <v>2117</v>
      </c>
      <c r="K3460" s="2" t="s">
        <v>2117</v>
      </c>
      <c r="L3460" t="str">
        <f>VLOOKUP(A3460,Tables!$A$2:$B$218,2,FALSE)</f>
        <v/>
      </c>
      <c r="O3460" s="8"/>
      <c r="P3460" s="8"/>
      <c r="Q3460" t="str">
        <f t="shared" si="54"/>
        <v>Business Logic</v>
      </c>
      <c r="R3460"/>
      <c r="S3460"/>
      <c r="T3460" s="6" t="str">
        <f>IFERROR(VLOOKUP(T$1&amp;"."&amp;$A3460&amp;"."&amp;$B3460,Mappings[[Lookup Name]:[Source Reference]],2,FALSE),"")</f>
        <v/>
      </c>
      <c r="U3460" s="6" t="str">
        <f>IFERROR(VLOOKUP(U$1&amp;"."&amp;$A3460&amp;"."&amp;$B3460,Mappings[[Lookup Name]:[Source Reference]],2,FALSE),"")</f>
        <v/>
      </c>
      <c r="V3460" s="6" t="str">
        <f>IFERROR(VLOOKUP(V$1&amp;"."&amp;$A3460&amp;"."&amp;$B3460,Mappings[[Lookup Name]:[Source Reference]],2,FALSE),"")</f>
        <v/>
      </c>
      <c r="W3460" s="6" t="str">
        <f>IFERROR(VLOOKUP(W$1&amp;"."&amp;$A3460&amp;"."&amp;$B3460,Mappings[[Lookup Name]:[Source Reference]],2,FALSE),"")</f>
        <v/>
      </c>
    </row>
    <row r="3461" spans="1:23" x14ac:dyDescent="0.3">
      <c r="A3461" t="s">
        <v>2033</v>
      </c>
      <c r="B3461" s="6" t="s">
        <v>2037</v>
      </c>
      <c r="C3461" s="5">
        <v>8</v>
      </c>
      <c r="D3461" t="s">
        <v>2099</v>
      </c>
      <c r="E3461">
        <v>4</v>
      </c>
      <c r="F3461">
        <v>10</v>
      </c>
      <c r="G3461">
        <v>0</v>
      </c>
      <c r="H3461">
        <v>1</v>
      </c>
      <c r="I3461">
        <v>0</v>
      </c>
      <c r="J3461" t="s">
        <v>2117</v>
      </c>
      <c r="K3461" s="2" t="s">
        <v>2117</v>
      </c>
      <c r="L3461" t="str">
        <f>VLOOKUP(A3461,Tables!$A$2:$B$218,2,FALSE)</f>
        <v/>
      </c>
      <c r="O3461" s="8"/>
      <c r="P3461" s="8"/>
      <c r="Q3461" t="str">
        <f t="shared" si="54"/>
        <v>Business Logic</v>
      </c>
      <c r="R3461"/>
      <c r="S3461"/>
      <c r="T3461" s="6" t="str">
        <f>IFERROR(VLOOKUP(T$1&amp;"."&amp;$A3461&amp;"."&amp;$B3461,Mappings[[Lookup Name]:[Source Reference]],2,FALSE),"")</f>
        <v/>
      </c>
      <c r="U3461" s="6" t="str">
        <f>IFERROR(VLOOKUP(U$1&amp;"."&amp;$A3461&amp;"."&amp;$B3461,Mappings[[Lookup Name]:[Source Reference]],2,FALSE),"")</f>
        <v/>
      </c>
      <c r="V3461" s="6" t="str">
        <f>IFERROR(VLOOKUP(V$1&amp;"."&amp;$A3461&amp;"."&amp;$B3461,Mappings[[Lookup Name]:[Source Reference]],2,FALSE),"")</f>
        <v/>
      </c>
      <c r="W3461" s="6" t="str">
        <f>IFERROR(VLOOKUP(W$1&amp;"."&amp;$A3461&amp;"."&amp;$B3461,Mappings[[Lookup Name]:[Source Reference]],2,FALSE),"")</f>
        <v/>
      </c>
    </row>
    <row r="3462" spans="1:23" x14ac:dyDescent="0.3">
      <c r="A3462" t="s">
        <v>2033</v>
      </c>
      <c r="B3462" s="6" t="s">
        <v>2038</v>
      </c>
      <c r="C3462" s="5">
        <v>9</v>
      </c>
      <c r="D3462" t="s">
        <v>2099</v>
      </c>
      <c r="E3462">
        <v>4</v>
      </c>
      <c r="F3462">
        <v>10</v>
      </c>
      <c r="G3462">
        <v>0</v>
      </c>
      <c r="H3462">
        <v>0</v>
      </c>
      <c r="I3462">
        <v>0</v>
      </c>
      <c r="J3462" t="s">
        <v>2117</v>
      </c>
      <c r="K3462" s="2" t="s">
        <v>2117</v>
      </c>
      <c r="L3462" t="str">
        <f>VLOOKUP(A3462,Tables!$A$2:$B$218,2,FALSE)</f>
        <v/>
      </c>
      <c r="O3462" s="8"/>
      <c r="P3462" s="8"/>
      <c r="Q3462" t="str">
        <f t="shared" si="54"/>
        <v>Business Logic</v>
      </c>
      <c r="R3462"/>
      <c r="S3462"/>
      <c r="T3462" s="6" t="str">
        <f>IFERROR(VLOOKUP(T$1&amp;"."&amp;$A3462&amp;"."&amp;$B3462,Mappings[[Lookup Name]:[Source Reference]],2,FALSE),"")</f>
        <v/>
      </c>
      <c r="U3462" s="6" t="str">
        <f>IFERROR(VLOOKUP(U$1&amp;"."&amp;$A3462&amp;"."&amp;$B3462,Mappings[[Lookup Name]:[Source Reference]],2,FALSE),"")</f>
        <v/>
      </c>
      <c r="V3462" s="6" t="str">
        <f>IFERROR(VLOOKUP(V$1&amp;"."&amp;$A3462&amp;"."&amp;$B3462,Mappings[[Lookup Name]:[Source Reference]],2,FALSE),"")</f>
        <v/>
      </c>
      <c r="W3462" s="6" t="str">
        <f>IFERROR(VLOOKUP(W$1&amp;"."&amp;$A3462&amp;"."&amp;$B3462,Mappings[[Lookup Name]:[Source Reference]],2,FALSE),"")</f>
        <v/>
      </c>
    </row>
    <row r="3463" spans="1:23" x14ac:dyDescent="0.3">
      <c r="A3463" t="s">
        <v>2039</v>
      </c>
      <c r="B3463" s="6" t="s">
        <v>150</v>
      </c>
      <c r="C3463" s="5">
        <v>1</v>
      </c>
      <c r="D3463" t="s">
        <v>2102</v>
      </c>
      <c r="E3463">
        <v>20</v>
      </c>
      <c r="F3463">
        <v>0</v>
      </c>
      <c r="G3463">
        <v>0</v>
      </c>
      <c r="H3463">
        <v>0</v>
      </c>
      <c r="I3463">
        <v>0</v>
      </c>
      <c r="J3463" t="s">
        <v>2117</v>
      </c>
      <c r="K3463" s="2" t="s">
        <v>2117</v>
      </c>
      <c r="L3463" t="str">
        <f>VLOOKUP(A3463,Tables!$A$2:$B$218,2,FALSE)</f>
        <v/>
      </c>
      <c r="O3463" s="8"/>
      <c r="P3463" s="8"/>
      <c r="Q3463" t="str">
        <f t="shared" si="54"/>
        <v>Business Logic</v>
      </c>
      <c r="R3463"/>
      <c r="S3463"/>
      <c r="T3463" s="6" t="str">
        <f>IFERROR(VLOOKUP(T$1&amp;"."&amp;$A3463&amp;"."&amp;$B3463,Mappings[[Lookup Name]:[Source Reference]],2,FALSE),"")</f>
        <v/>
      </c>
      <c r="U3463" s="6" t="str">
        <f>IFERROR(VLOOKUP(U$1&amp;"."&amp;$A3463&amp;"."&amp;$B3463,Mappings[[Lookup Name]:[Source Reference]],2,FALSE),"")</f>
        <v/>
      </c>
      <c r="V3463" s="6" t="str">
        <f>IFERROR(VLOOKUP(V$1&amp;"."&amp;$A3463&amp;"."&amp;$B3463,Mappings[[Lookup Name]:[Source Reference]],2,FALSE),"")</f>
        <v/>
      </c>
      <c r="W3463" s="6" t="str">
        <f>IFERROR(VLOOKUP(W$1&amp;"."&amp;$A3463&amp;"."&amp;$B3463,Mappings[[Lookup Name]:[Source Reference]],2,FALSE),"")</f>
        <v/>
      </c>
    </row>
    <row r="3464" spans="1:23" x14ac:dyDescent="0.3">
      <c r="A3464" t="s">
        <v>2039</v>
      </c>
      <c r="B3464" s="6" t="s">
        <v>2040</v>
      </c>
      <c r="C3464" s="5">
        <v>2</v>
      </c>
      <c r="D3464" t="s">
        <v>2099</v>
      </c>
      <c r="E3464">
        <v>4</v>
      </c>
      <c r="F3464">
        <v>10</v>
      </c>
      <c r="G3464">
        <v>0</v>
      </c>
      <c r="H3464">
        <v>1</v>
      </c>
      <c r="I3464">
        <v>0</v>
      </c>
      <c r="J3464" t="s">
        <v>2117</v>
      </c>
      <c r="K3464" s="2" t="s">
        <v>2117</v>
      </c>
      <c r="L3464" t="str">
        <f>VLOOKUP(A3464,Tables!$A$2:$B$218,2,FALSE)</f>
        <v/>
      </c>
      <c r="O3464" s="8"/>
      <c r="P3464" s="8"/>
      <c r="Q3464" t="str">
        <f t="shared" si="54"/>
        <v>Business Logic</v>
      </c>
      <c r="R3464"/>
      <c r="S3464"/>
      <c r="T3464" s="6" t="str">
        <f>IFERROR(VLOOKUP(T$1&amp;"."&amp;$A3464&amp;"."&amp;$B3464,Mappings[[Lookup Name]:[Source Reference]],2,FALSE),"")</f>
        <v/>
      </c>
      <c r="U3464" s="6" t="str">
        <f>IFERROR(VLOOKUP(U$1&amp;"."&amp;$A3464&amp;"."&amp;$B3464,Mappings[[Lookup Name]:[Source Reference]],2,FALSE),"")</f>
        <v/>
      </c>
      <c r="V3464" s="6" t="str">
        <f>IFERROR(VLOOKUP(V$1&amp;"."&amp;$A3464&amp;"."&amp;$B3464,Mappings[[Lookup Name]:[Source Reference]],2,FALSE),"")</f>
        <v/>
      </c>
      <c r="W3464" s="6" t="str">
        <f>IFERROR(VLOOKUP(W$1&amp;"."&amp;$A3464&amp;"."&amp;$B3464,Mappings[[Lookup Name]:[Source Reference]],2,FALSE),"")</f>
        <v/>
      </c>
    </row>
    <row r="3465" spans="1:23" x14ac:dyDescent="0.3">
      <c r="A3465" t="s">
        <v>2039</v>
      </c>
      <c r="B3465" s="6" t="s">
        <v>2041</v>
      </c>
      <c r="C3465" s="5">
        <v>3</v>
      </c>
      <c r="D3465" t="s">
        <v>2102</v>
      </c>
      <c r="E3465">
        <v>20</v>
      </c>
      <c r="F3465">
        <v>0</v>
      </c>
      <c r="G3465">
        <v>0</v>
      </c>
      <c r="H3465">
        <v>1</v>
      </c>
      <c r="I3465">
        <v>0</v>
      </c>
      <c r="J3465" t="s">
        <v>2117</v>
      </c>
      <c r="K3465" s="2" t="s">
        <v>2117</v>
      </c>
      <c r="L3465" t="str">
        <f>VLOOKUP(A3465,Tables!$A$2:$B$218,2,FALSE)</f>
        <v/>
      </c>
      <c r="O3465" s="8"/>
      <c r="P3465" s="8"/>
      <c r="Q3465" t="str">
        <f t="shared" si="54"/>
        <v>Business Logic</v>
      </c>
      <c r="R3465"/>
      <c r="S3465"/>
      <c r="T3465" s="6" t="str">
        <f>IFERROR(VLOOKUP(T$1&amp;"."&amp;$A3465&amp;"."&amp;$B3465,Mappings[[Lookup Name]:[Source Reference]],2,FALSE),"")</f>
        <v/>
      </c>
      <c r="U3465" s="6" t="str">
        <f>IFERROR(VLOOKUP(U$1&amp;"."&amp;$A3465&amp;"."&amp;$B3465,Mappings[[Lookup Name]:[Source Reference]],2,FALSE),"")</f>
        <v/>
      </c>
      <c r="V3465" s="6" t="str">
        <f>IFERROR(VLOOKUP(V$1&amp;"."&amp;$A3465&amp;"."&amp;$B3465,Mappings[[Lookup Name]:[Source Reference]],2,FALSE),"")</f>
        <v/>
      </c>
      <c r="W3465" s="6" t="str">
        <f>IFERROR(VLOOKUP(W$1&amp;"."&amp;$A3465&amp;"."&amp;$B3465,Mappings[[Lookup Name]:[Source Reference]],2,FALSE),"")</f>
        <v/>
      </c>
    </row>
    <row r="3466" spans="1:23" x14ac:dyDescent="0.3">
      <c r="A3466" t="s">
        <v>2039</v>
      </c>
      <c r="B3466" s="6" t="s">
        <v>153</v>
      </c>
      <c r="C3466" s="5">
        <v>4</v>
      </c>
      <c r="D3466" t="s">
        <v>2102</v>
      </c>
      <c r="E3466">
        <v>20</v>
      </c>
      <c r="F3466">
        <v>0</v>
      </c>
      <c r="G3466">
        <v>0</v>
      </c>
      <c r="H3466">
        <v>1</v>
      </c>
      <c r="I3466">
        <v>0</v>
      </c>
      <c r="J3466" t="s">
        <v>2117</v>
      </c>
      <c r="K3466" s="2" t="s">
        <v>2117</v>
      </c>
      <c r="L3466" t="str">
        <f>VLOOKUP(A3466,Tables!$A$2:$B$218,2,FALSE)</f>
        <v/>
      </c>
      <c r="O3466" s="8"/>
      <c r="P3466" s="8"/>
      <c r="Q3466" t="str">
        <f t="shared" si="54"/>
        <v>Business Logic</v>
      </c>
      <c r="R3466"/>
      <c r="S3466"/>
      <c r="T3466" s="6" t="str">
        <f>IFERROR(VLOOKUP(T$1&amp;"."&amp;$A3466&amp;"."&amp;$B3466,Mappings[[Lookup Name]:[Source Reference]],2,FALSE),"")</f>
        <v/>
      </c>
      <c r="U3466" s="6" t="str">
        <f>IFERROR(VLOOKUP(U$1&amp;"."&amp;$A3466&amp;"."&amp;$B3466,Mappings[[Lookup Name]:[Source Reference]],2,FALSE),"")</f>
        <v/>
      </c>
      <c r="V3466" s="6" t="str">
        <f>IFERROR(VLOOKUP(V$1&amp;"."&amp;$A3466&amp;"."&amp;$B3466,Mappings[[Lookup Name]:[Source Reference]],2,FALSE),"")</f>
        <v/>
      </c>
      <c r="W3466" s="6" t="str">
        <f>IFERROR(VLOOKUP(W$1&amp;"."&amp;$A3466&amp;"."&amp;$B3466,Mappings[[Lookup Name]:[Source Reference]],2,FALSE),"")</f>
        <v/>
      </c>
    </row>
    <row r="3467" spans="1:23" x14ac:dyDescent="0.3">
      <c r="A3467" t="s">
        <v>2039</v>
      </c>
      <c r="B3467" s="6" t="s">
        <v>2042</v>
      </c>
      <c r="C3467" s="5">
        <v>5</v>
      </c>
      <c r="D3467" t="s">
        <v>2099</v>
      </c>
      <c r="E3467">
        <v>4</v>
      </c>
      <c r="F3467">
        <v>10</v>
      </c>
      <c r="G3467">
        <v>0</v>
      </c>
      <c r="H3467">
        <v>1</v>
      </c>
      <c r="I3467">
        <v>0</v>
      </c>
      <c r="J3467" t="s">
        <v>2117</v>
      </c>
      <c r="K3467" s="2" t="s">
        <v>2117</v>
      </c>
      <c r="L3467" t="str">
        <f>VLOOKUP(A3467,Tables!$A$2:$B$218,2,FALSE)</f>
        <v/>
      </c>
      <c r="O3467" s="8"/>
      <c r="P3467" s="8"/>
      <c r="Q3467" t="str">
        <f t="shared" si="54"/>
        <v>Business Logic</v>
      </c>
      <c r="R3467"/>
      <c r="S3467"/>
      <c r="T3467" s="6" t="str">
        <f>IFERROR(VLOOKUP(T$1&amp;"."&amp;$A3467&amp;"."&amp;$B3467,Mappings[[Lookup Name]:[Source Reference]],2,FALSE),"")</f>
        <v/>
      </c>
      <c r="U3467" s="6" t="str">
        <f>IFERROR(VLOOKUP(U$1&amp;"."&amp;$A3467&amp;"."&amp;$B3467,Mappings[[Lookup Name]:[Source Reference]],2,FALSE),"")</f>
        <v/>
      </c>
      <c r="V3467" s="6" t="str">
        <f>IFERROR(VLOOKUP(V$1&amp;"."&amp;$A3467&amp;"."&amp;$B3467,Mappings[[Lookup Name]:[Source Reference]],2,FALSE),"")</f>
        <v/>
      </c>
      <c r="W3467" s="6" t="str">
        <f>IFERROR(VLOOKUP(W$1&amp;"."&amp;$A3467&amp;"."&amp;$B3467,Mappings[[Lookup Name]:[Source Reference]],2,FALSE),"")</f>
        <v/>
      </c>
    </row>
    <row r="3468" spans="1:23" x14ac:dyDescent="0.3">
      <c r="A3468" t="s">
        <v>2039</v>
      </c>
      <c r="B3468" s="6" t="s">
        <v>155</v>
      </c>
      <c r="C3468" s="5">
        <v>6</v>
      </c>
      <c r="D3468" t="s">
        <v>2102</v>
      </c>
      <c r="E3468">
        <v>50</v>
      </c>
      <c r="F3468">
        <v>0</v>
      </c>
      <c r="G3468">
        <v>0</v>
      </c>
      <c r="H3468">
        <v>1</v>
      </c>
      <c r="I3468">
        <v>0</v>
      </c>
      <c r="J3468" t="s">
        <v>2117</v>
      </c>
      <c r="K3468" s="2" t="s">
        <v>2117</v>
      </c>
      <c r="L3468" t="str">
        <f>VLOOKUP(A3468,Tables!$A$2:$B$218,2,FALSE)</f>
        <v/>
      </c>
      <c r="O3468" s="8"/>
      <c r="P3468" s="8"/>
      <c r="Q3468" t="str">
        <f t="shared" si="54"/>
        <v>Business Logic</v>
      </c>
      <c r="R3468"/>
      <c r="S3468"/>
      <c r="T3468" s="6" t="str">
        <f>IFERROR(VLOOKUP(T$1&amp;"."&amp;$A3468&amp;"."&amp;$B3468,Mappings[[Lookup Name]:[Source Reference]],2,FALSE),"")</f>
        <v/>
      </c>
      <c r="U3468" s="6" t="str">
        <f>IFERROR(VLOOKUP(U$1&amp;"."&amp;$A3468&amp;"."&amp;$B3468,Mappings[[Lookup Name]:[Source Reference]],2,FALSE),"")</f>
        <v/>
      </c>
      <c r="V3468" s="6" t="str">
        <f>IFERROR(VLOOKUP(V$1&amp;"."&amp;$A3468&amp;"."&amp;$B3468,Mappings[[Lookup Name]:[Source Reference]],2,FALSE),"")</f>
        <v/>
      </c>
      <c r="W3468" s="6" t="str">
        <f>IFERROR(VLOOKUP(W$1&amp;"."&amp;$A3468&amp;"."&amp;$B3468,Mappings[[Lookup Name]:[Source Reference]],2,FALSE),"")</f>
        <v/>
      </c>
    </row>
    <row r="3469" spans="1:23" x14ac:dyDescent="0.3">
      <c r="A3469" t="s">
        <v>2039</v>
      </c>
      <c r="B3469" s="6" t="s">
        <v>2043</v>
      </c>
      <c r="C3469" s="5">
        <v>7</v>
      </c>
      <c r="D3469" t="s">
        <v>2099</v>
      </c>
      <c r="E3469">
        <v>4</v>
      </c>
      <c r="F3469">
        <v>10</v>
      </c>
      <c r="G3469">
        <v>0</v>
      </c>
      <c r="H3469">
        <v>1</v>
      </c>
      <c r="I3469">
        <v>0</v>
      </c>
      <c r="J3469" t="s">
        <v>2117</v>
      </c>
      <c r="K3469" s="2" t="s">
        <v>2117</v>
      </c>
      <c r="L3469" t="str">
        <f>VLOOKUP(A3469,Tables!$A$2:$B$218,2,FALSE)</f>
        <v/>
      </c>
      <c r="O3469" s="8"/>
      <c r="P3469" s="8"/>
      <c r="Q3469" t="str">
        <f t="shared" si="54"/>
        <v>Business Logic</v>
      </c>
      <c r="R3469"/>
      <c r="S3469"/>
      <c r="T3469" s="6" t="str">
        <f>IFERROR(VLOOKUP(T$1&amp;"."&amp;$A3469&amp;"."&amp;$B3469,Mappings[[Lookup Name]:[Source Reference]],2,FALSE),"")</f>
        <v/>
      </c>
      <c r="U3469" s="6" t="str">
        <f>IFERROR(VLOOKUP(U$1&amp;"."&amp;$A3469&amp;"."&amp;$B3469,Mappings[[Lookup Name]:[Source Reference]],2,FALSE),"")</f>
        <v/>
      </c>
      <c r="V3469" s="6" t="str">
        <f>IFERROR(VLOOKUP(V$1&amp;"."&amp;$A3469&amp;"."&amp;$B3469,Mappings[[Lookup Name]:[Source Reference]],2,FALSE),"")</f>
        <v/>
      </c>
      <c r="W3469" s="6" t="str">
        <f>IFERROR(VLOOKUP(W$1&amp;"."&amp;$A3469&amp;"."&amp;$B3469,Mappings[[Lookup Name]:[Source Reference]],2,FALSE),"")</f>
        <v/>
      </c>
    </row>
    <row r="3470" spans="1:23" x14ac:dyDescent="0.3">
      <c r="A3470" t="s">
        <v>2039</v>
      </c>
      <c r="B3470" s="6" t="s">
        <v>2044</v>
      </c>
      <c r="C3470" s="5">
        <v>8</v>
      </c>
      <c r="D3470" t="s">
        <v>2099</v>
      </c>
      <c r="E3470">
        <v>4</v>
      </c>
      <c r="F3470">
        <v>10</v>
      </c>
      <c r="G3470">
        <v>0</v>
      </c>
      <c r="H3470">
        <v>1</v>
      </c>
      <c r="I3470">
        <v>0</v>
      </c>
      <c r="J3470" t="s">
        <v>2117</v>
      </c>
      <c r="K3470" s="2" t="s">
        <v>2117</v>
      </c>
      <c r="L3470" t="str">
        <f>VLOOKUP(A3470,Tables!$A$2:$B$218,2,FALSE)</f>
        <v/>
      </c>
      <c r="O3470" s="8"/>
      <c r="P3470" s="8"/>
      <c r="Q3470" t="str">
        <f t="shared" si="54"/>
        <v>Business Logic</v>
      </c>
      <c r="R3470"/>
      <c r="S3470"/>
      <c r="T3470" s="6" t="str">
        <f>IFERROR(VLOOKUP(T$1&amp;"."&amp;$A3470&amp;"."&amp;$B3470,Mappings[[Lookup Name]:[Source Reference]],2,FALSE),"")</f>
        <v/>
      </c>
      <c r="U3470" s="6" t="str">
        <f>IFERROR(VLOOKUP(U$1&amp;"."&amp;$A3470&amp;"."&amp;$B3470,Mappings[[Lookup Name]:[Source Reference]],2,FALSE),"")</f>
        <v/>
      </c>
      <c r="V3470" s="6" t="str">
        <f>IFERROR(VLOOKUP(V$1&amp;"."&amp;$A3470&amp;"."&amp;$B3470,Mappings[[Lookup Name]:[Source Reference]],2,FALSE),"")</f>
        <v/>
      </c>
      <c r="W3470" s="6" t="str">
        <f>IFERROR(VLOOKUP(W$1&amp;"."&amp;$A3470&amp;"."&amp;$B3470,Mappings[[Lookup Name]:[Source Reference]],2,FALSE),"")</f>
        <v/>
      </c>
    </row>
    <row r="3471" spans="1:23" x14ac:dyDescent="0.3">
      <c r="A3471" t="s">
        <v>2039</v>
      </c>
      <c r="B3471" s="6" t="s">
        <v>159</v>
      </c>
      <c r="C3471" s="5">
        <v>9</v>
      </c>
      <c r="D3471" t="s">
        <v>2102</v>
      </c>
      <c r="E3471">
        <v>20</v>
      </c>
      <c r="F3471">
        <v>0</v>
      </c>
      <c r="G3471">
        <v>0</v>
      </c>
      <c r="H3471">
        <v>1</v>
      </c>
      <c r="I3471">
        <v>0</v>
      </c>
      <c r="J3471" t="s">
        <v>2117</v>
      </c>
      <c r="K3471" s="2" t="s">
        <v>2117</v>
      </c>
      <c r="L3471" t="str">
        <f>VLOOKUP(A3471,Tables!$A$2:$B$218,2,FALSE)</f>
        <v/>
      </c>
      <c r="O3471" s="8"/>
      <c r="P3471" s="8"/>
      <c r="Q3471" t="str">
        <f t="shared" si="54"/>
        <v>Business Logic</v>
      </c>
      <c r="R3471"/>
      <c r="S3471"/>
      <c r="T3471" s="6" t="str">
        <f>IFERROR(VLOOKUP(T$1&amp;"."&amp;$A3471&amp;"."&amp;$B3471,Mappings[[Lookup Name]:[Source Reference]],2,FALSE),"")</f>
        <v/>
      </c>
      <c r="U3471" s="6" t="str">
        <f>IFERROR(VLOOKUP(U$1&amp;"."&amp;$A3471&amp;"."&amp;$B3471,Mappings[[Lookup Name]:[Source Reference]],2,FALSE),"")</f>
        <v/>
      </c>
      <c r="V3471" s="6" t="str">
        <f>IFERROR(VLOOKUP(V$1&amp;"."&amp;$A3471&amp;"."&amp;$B3471,Mappings[[Lookup Name]:[Source Reference]],2,FALSE),"")</f>
        <v/>
      </c>
      <c r="W3471" s="6" t="str">
        <f>IFERROR(VLOOKUP(W$1&amp;"."&amp;$A3471&amp;"."&amp;$B3471,Mappings[[Lookup Name]:[Source Reference]],2,FALSE),"")</f>
        <v/>
      </c>
    </row>
    <row r="3472" spans="1:23" x14ac:dyDescent="0.3">
      <c r="A3472" t="s">
        <v>2045</v>
      </c>
      <c r="B3472" s="6" t="s">
        <v>1334</v>
      </c>
      <c r="C3472" s="5">
        <v>1</v>
      </c>
      <c r="D3472" t="s">
        <v>2099</v>
      </c>
      <c r="E3472">
        <v>4</v>
      </c>
      <c r="F3472">
        <v>10</v>
      </c>
      <c r="G3472">
        <v>0</v>
      </c>
      <c r="H3472">
        <v>0</v>
      </c>
      <c r="I3472">
        <v>1</v>
      </c>
      <c r="J3472" t="s">
        <v>2117</v>
      </c>
      <c r="K3472" s="2" t="s">
        <v>2117</v>
      </c>
      <c r="L3472" t="str">
        <f>VLOOKUP(A3472,Tables!$A$2:$B$218,2,FALSE)</f>
        <v>Care Coordination</v>
      </c>
      <c r="N3472" t="s">
        <v>3130</v>
      </c>
      <c r="O3472" s="2" t="s">
        <v>3331</v>
      </c>
      <c r="P3472" s="2" t="s">
        <v>2961</v>
      </c>
      <c r="Q3472" t="str">
        <f t="shared" si="54"/>
        <v>System Generated</v>
      </c>
      <c r="R3472"/>
      <c r="S3472"/>
      <c r="T3472" s="6" t="str">
        <f>IFERROR(VLOOKUP(T$1&amp;"."&amp;$A3472&amp;"."&amp;$B3472,Mappings[[Lookup Name]:[Source Reference]],2,FALSE),"")</f>
        <v>Identity Column</v>
      </c>
      <c r="U3472" s="6" t="str">
        <f>IFERROR(VLOOKUP(U$1&amp;"."&amp;$A3472&amp;"."&amp;$B3472,Mappings[[Lookup Name]:[Source Reference]],2,FALSE),"")</f>
        <v/>
      </c>
      <c r="V3472" s="6" t="str">
        <f>IFERROR(VLOOKUP(V$1&amp;"."&amp;$A3472&amp;"."&amp;$B3472,Mappings[[Lookup Name]:[Source Reference]],2,FALSE),"")</f>
        <v/>
      </c>
      <c r="W3472" s="6" t="str">
        <f>IFERROR(VLOOKUP(W$1&amp;"."&amp;$A3472&amp;"."&amp;$B3472,Mappings[[Lookup Name]:[Source Reference]],2,FALSE),"")</f>
        <v/>
      </c>
    </row>
    <row r="3473" spans="1:23" x14ac:dyDescent="0.3">
      <c r="A3473" t="s">
        <v>2045</v>
      </c>
      <c r="B3473" s="6" t="s">
        <v>2046</v>
      </c>
      <c r="C3473" s="5">
        <v>2</v>
      </c>
      <c r="D3473" t="s">
        <v>2102</v>
      </c>
      <c r="E3473">
        <v>500</v>
      </c>
      <c r="F3473">
        <v>0</v>
      </c>
      <c r="G3473">
        <v>0</v>
      </c>
      <c r="H3473">
        <v>1</v>
      </c>
      <c r="I3473">
        <v>0</v>
      </c>
      <c r="J3473" t="s">
        <v>2117</v>
      </c>
      <c r="K3473" s="2" t="s">
        <v>2117</v>
      </c>
      <c r="L3473" t="str">
        <f>VLOOKUP(A3473,Tables!$A$2:$B$218,2,FALSE)</f>
        <v>Care Coordination</v>
      </c>
      <c r="N3473" t="s">
        <v>3106</v>
      </c>
      <c r="O3473" s="2" t="s">
        <v>3148</v>
      </c>
      <c r="P3473" s="8"/>
      <c r="Q3473" t="str">
        <f t="shared" si="54"/>
        <v>Business Logic</v>
      </c>
      <c r="R3473"/>
      <c r="S3473"/>
      <c r="T3473" s="6" t="str">
        <f>IFERROR(VLOOKUP(T$1&amp;"."&amp;$A3473&amp;"."&amp;$B3473,Mappings[[Lookup Name]:[Source Reference]],2,FALSE),"")</f>
        <v>VENUE.VENUE_NAME</v>
      </c>
      <c r="U3473" s="6" t="str">
        <f>IFERROR(VLOOKUP(U$1&amp;"."&amp;$A3473&amp;"."&amp;$B3473,Mappings[[Lookup Name]:[Source Reference]],2,FALSE),"")</f>
        <v/>
      </c>
      <c r="V3473" s="6" t="str">
        <f>IFERROR(VLOOKUP(V$1&amp;"."&amp;$A3473&amp;"."&amp;$B3473,Mappings[[Lookup Name]:[Source Reference]],2,FALSE),"")</f>
        <v/>
      </c>
      <c r="W3473" s="6" t="str">
        <f>IFERROR(VLOOKUP(W$1&amp;"."&amp;$A3473&amp;"."&amp;$B3473,Mappings[[Lookup Name]:[Source Reference]],2,FALSE),"")</f>
        <v/>
      </c>
    </row>
    <row r="3474" spans="1:23" x14ac:dyDescent="0.3">
      <c r="A3474" t="s">
        <v>2045</v>
      </c>
      <c r="B3474" s="6" t="s">
        <v>10</v>
      </c>
      <c r="C3474" s="5">
        <v>3</v>
      </c>
      <c r="D3474" t="s">
        <v>2100</v>
      </c>
      <c r="E3474">
        <v>1</v>
      </c>
      <c r="F3474">
        <v>1</v>
      </c>
      <c r="G3474">
        <v>0</v>
      </c>
      <c r="H3474">
        <v>1</v>
      </c>
      <c r="I3474">
        <v>0</v>
      </c>
      <c r="J3474" t="s">
        <v>2117</v>
      </c>
      <c r="K3474" s="2" t="s">
        <v>2117</v>
      </c>
      <c r="L3474" t="str">
        <f>VLOOKUP(A3474,Tables!$A$2:$B$218,2,FALSE)</f>
        <v>Care Coordination</v>
      </c>
      <c r="N3474" t="s">
        <v>2383</v>
      </c>
      <c r="O3474" s="2" t="s">
        <v>2966</v>
      </c>
      <c r="P3474" s="2" t="s">
        <v>2957</v>
      </c>
      <c r="Q3474" t="str">
        <f t="shared" si="54"/>
        <v>Business Logic</v>
      </c>
      <c r="R3474"/>
      <c r="S3474"/>
      <c r="T3474" s="6" t="str">
        <f>IFERROR(VLOOKUP(T$1&amp;"."&amp;$A3474&amp;"."&amp;$B3474,Mappings[[Lookup Name]:[Source Reference]],2,FALSE),"")</f>
        <v>VENUE.IS_ACTIVE</v>
      </c>
      <c r="U3474" s="6" t="str">
        <f>IFERROR(VLOOKUP(U$1&amp;"."&amp;$A3474&amp;"."&amp;$B3474,Mappings[[Lookup Name]:[Source Reference]],2,FALSE),"")</f>
        <v/>
      </c>
      <c r="V3474" s="6" t="str">
        <f>IFERROR(VLOOKUP(V$1&amp;"."&amp;$A3474&amp;"."&amp;$B3474,Mappings[[Lookup Name]:[Source Reference]],2,FALSE),"")</f>
        <v/>
      </c>
      <c r="W3474" s="6" t="str">
        <f>IFERROR(VLOOKUP(W$1&amp;"."&amp;$A3474&amp;"."&amp;$B3474,Mappings[[Lookup Name]:[Source Reference]],2,FALSE),"")</f>
        <v/>
      </c>
    </row>
    <row r="3475" spans="1:23" x14ac:dyDescent="0.3">
      <c r="A3475" t="s">
        <v>2045</v>
      </c>
      <c r="B3475" s="6" t="s">
        <v>624</v>
      </c>
      <c r="C3475" s="5">
        <v>4</v>
      </c>
      <c r="D3475" t="s">
        <v>2100</v>
      </c>
      <c r="E3475">
        <v>1</v>
      </c>
      <c r="F3475">
        <v>1</v>
      </c>
      <c r="G3475">
        <v>0</v>
      </c>
      <c r="H3475">
        <v>1</v>
      </c>
      <c r="I3475">
        <v>0</v>
      </c>
      <c r="J3475" t="s">
        <v>2117</v>
      </c>
      <c r="K3475" s="2" t="s">
        <v>2117</v>
      </c>
      <c r="L3475" t="str">
        <f>VLOOKUP(A3475,Tables!$A$2:$B$218,2,FALSE)</f>
        <v>Care Coordination</v>
      </c>
      <c r="N3475" t="s">
        <v>3107</v>
      </c>
      <c r="O3475" s="2" t="s">
        <v>3332</v>
      </c>
      <c r="P3475" s="2" t="s">
        <v>2957</v>
      </c>
      <c r="Q3475" t="str">
        <f t="shared" si="54"/>
        <v>Business Logic</v>
      </c>
      <c r="R3475"/>
      <c r="S3475"/>
      <c r="T3475" s="6" t="str">
        <f>IFERROR(VLOOKUP(T$1&amp;"."&amp;$A3475&amp;"."&amp;$B3475,Mappings[[Lookup Name]:[Source Reference]],2,FALSE),"")</f>
        <v>VENUE.IS_DEFAULT</v>
      </c>
      <c r="U3475" s="6" t="str">
        <f>IFERROR(VLOOKUP(U$1&amp;"."&amp;$A3475&amp;"."&amp;$B3475,Mappings[[Lookup Name]:[Source Reference]],2,FALSE),"")</f>
        <v/>
      </c>
      <c r="V3475" s="6" t="str">
        <f>IFERROR(VLOOKUP(V$1&amp;"."&amp;$A3475&amp;"."&amp;$B3475,Mappings[[Lookup Name]:[Source Reference]],2,FALSE),"")</f>
        <v/>
      </c>
      <c r="W3475" s="6" t="str">
        <f>IFERROR(VLOOKUP(W$1&amp;"."&amp;$A3475&amp;"."&amp;$B3475,Mappings[[Lookup Name]:[Source Reference]],2,FALSE),"")</f>
        <v/>
      </c>
    </row>
    <row r="3476" spans="1:23" ht="46.8" x14ac:dyDescent="0.3">
      <c r="A3476" t="s">
        <v>2045</v>
      </c>
      <c r="B3476" s="6" t="s">
        <v>11</v>
      </c>
      <c r="C3476" s="5">
        <v>5</v>
      </c>
      <c r="D3476" t="s">
        <v>2101</v>
      </c>
      <c r="E3476">
        <v>1</v>
      </c>
      <c r="F3476">
        <v>0</v>
      </c>
      <c r="G3476">
        <v>0</v>
      </c>
      <c r="H3476">
        <v>1</v>
      </c>
      <c r="I3476">
        <v>0</v>
      </c>
      <c r="J3476" t="s">
        <v>2117</v>
      </c>
      <c r="K3476" s="2" t="s">
        <v>2117</v>
      </c>
      <c r="L3476" t="str">
        <f>VLOOKUP(A3476,Tables!$A$2:$B$218,2,FALSE)</f>
        <v>Care Coordination</v>
      </c>
      <c r="N3476" t="s">
        <v>2384</v>
      </c>
      <c r="O3476" s="2" t="s">
        <v>2382</v>
      </c>
      <c r="P3476" s="2" t="s">
        <v>2965</v>
      </c>
      <c r="Q3476" t="str">
        <f t="shared" si="54"/>
        <v>Business Logic</v>
      </c>
      <c r="R3476"/>
      <c r="S3476"/>
      <c r="T3476" s="6">
        <f>IFERROR(VLOOKUP(T$1&amp;"."&amp;$A3476&amp;"."&amp;$B3476,Mappings[[Lookup Name]:[Source Reference]],2,FALSE),"")</f>
        <v>0</v>
      </c>
      <c r="U3476" s="6" t="str">
        <f>IFERROR(VLOOKUP(U$1&amp;"."&amp;$A3476&amp;"."&amp;$B3476,Mappings[[Lookup Name]:[Source Reference]],2,FALSE),"")</f>
        <v/>
      </c>
      <c r="V3476" s="6" t="str">
        <f>IFERROR(VLOOKUP(V$1&amp;"."&amp;$A3476&amp;"."&amp;$B3476,Mappings[[Lookup Name]:[Source Reference]],2,FALSE),"")</f>
        <v/>
      </c>
      <c r="W3476" s="6" t="str">
        <f>IFERROR(VLOOKUP(W$1&amp;"."&amp;$A3476&amp;"."&amp;$B3476,Mappings[[Lookup Name]:[Source Reference]],2,FALSE),"")</f>
        <v/>
      </c>
    </row>
    <row r="3477" spans="1:23" x14ac:dyDescent="0.3">
      <c r="A3477" t="s">
        <v>2045</v>
      </c>
      <c r="B3477" s="6" t="s">
        <v>12</v>
      </c>
      <c r="C3477" s="5">
        <v>6</v>
      </c>
      <c r="D3477" t="s">
        <v>2102</v>
      </c>
      <c r="E3477">
        <v>120</v>
      </c>
      <c r="F3477">
        <v>0</v>
      </c>
      <c r="G3477">
        <v>0</v>
      </c>
      <c r="H3477">
        <v>0</v>
      </c>
      <c r="I3477">
        <v>0</v>
      </c>
      <c r="J3477" t="s">
        <v>2117</v>
      </c>
      <c r="K3477" s="2" t="s">
        <v>2117</v>
      </c>
      <c r="L3477" t="str">
        <f>VLOOKUP(A3477,Tables!$A$2:$B$218,2,FALSE)</f>
        <v>Care Coordination</v>
      </c>
      <c r="N3477" t="s">
        <v>3150</v>
      </c>
      <c r="O3477" s="2" t="s">
        <v>3162</v>
      </c>
      <c r="P3477" s="8"/>
      <c r="Q3477" t="str">
        <f t="shared" si="54"/>
        <v>ETL Audit Process</v>
      </c>
      <c r="R3477"/>
      <c r="S3477"/>
      <c r="T3477" s="6" t="str">
        <f>IFERROR(VLOOKUP(T$1&amp;"."&amp;$A3477&amp;"."&amp;$B3477,Mappings[[Lookup Name]:[Source Reference]],2,FALSE),"")</f>
        <v>system_user</v>
      </c>
      <c r="U3477" s="6" t="str">
        <f>IFERROR(VLOOKUP(U$1&amp;"."&amp;$A3477&amp;"."&amp;$B3477,Mappings[[Lookup Name]:[Source Reference]],2,FALSE),"")</f>
        <v/>
      </c>
      <c r="V3477" s="6" t="str">
        <f>IFERROR(VLOOKUP(V$1&amp;"."&amp;$A3477&amp;"."&amp;$B3477,Mappings[[Lookup Name]:[Source Reference]],2,FALSE),"")</f>
        <v/>
      </c>
      <c r="W3477" s="6" t="str">
        <f>IFERROR(VLOOKUP(W$1&amp;"."&amp;$A3477&amp;"."&amp;$B3477,Mappings[[Lookup Name]:[Source Reference]],2,FALSE),"")</f>
        <v/>
      </c>
    </row>
    <row r="3478" spans="1:23" x14ac:dyDescent="0.3">
      <c r="A3478" t="s">
        <v>2045</v>
      </c>
      <c r="B3478" s="6" t="s">
        <v>13</v>
      </c>
      <c r="C3478" s="5">
        <v>7</v>
      </c>
      <c r="D3478" t="s">
        <v>2098</v>
      </c>
      <c r="E3478">
        <v>8</v>
      </c>
      <c r="F3478">
        <v>23</v>
      </c>
      <c r="G3478">
        <v>3</v>
      </c>
      <c r="H3478">
        <v>0</v>
      </c>
      <c r="I3478">
        <v>0</v>
      </c>
      <c r="J3478" t="s">
        <v>2117</v>
      </c>
      <c r="K3478" s="2" t="s">
        <v>2117</v>
      </c>
      <c r="L3478" t="str">
        <f>VLOOKUP(A3478,Tables!$A$2:$B$218,2,FALSE)</f>
        <v>Care Coordination</v>
      </c>
      <c r="N3478" t="s">
        <v>3151</v>
      </c>
      <c r="O3478" s="2" t="s">
        <v>3161</v>
      </c>
      <c r="P3478" s="8"/>
      <c r="Q3478" t="str">
        <f t="shared" si="54"/>
        <v>ETL Audit Process</v>
      </c>
      <c r="R3478"/>
      <c r="S3478"/>
      <c r="T3478" s="6" t="str">
        <f>IFERROR(VLOOKUP(T$1&amp;"."&amp;$A3478&amp;"."&amp;$B3478,Mappings[[Lookup Name]:[Source Reference]],2,FALSE),"")</f>
        <v>Getdate()</v>
      </c>
      <c r="U3478" s="6" t="str">
        <f>IFERROR(VLOOKUP(U$1&amp;"."&amp;$A3478&amp;"."&amp;$B3478,Mappings[[Lookup Name]:[Source Reference]],2,FALSE),"")</f>
        <v/>
      </c>
      <c r="V3478" s="6" t="str">
        <f>IFERROR(VLOOKUP(V$1&amp;"."&amp;$A3478&amp;"."&amp;$B3478,Mappings[[Lookup Name]:[Source Reference]],2,FALSE),"")</f>
        <v/>
      </c>
      <c r="W3478" s="6" t="str">
        <f>IFERROR(VLOOKUP(W$1&amp;"."&amp;$A3478&amp;"."&amp;$B3478,Mappings[[Lookup Name]:[Source Reference]],2,FALSE),"")</f>
        <v/>
      </c>
    </row>
    <row r="3479" spans="1:23" x14ac:dyDescent="0.3">
      <c r="A3479" t="s">
        <v>2045</v>
      </c>
      <c r="B3479" s="6" t="s">
        <v>14</v>
      </c>
      <c r="C3479" s="5">
        <v>8</v>
      </c>
      <c r="D3479" t="s">
        <v>2098</v>
      </c>
      <c r="E3479">
        <v>8</v>
      </c>
      <c r="F3479">
        <v>23</v>
      </c>
      <c r="G3479">
        <v>3</v>
      </c>
      <c r="H3479">
        <v>0</v>
      </c>
      <c r="I3479">
        <v>0</v>
      </c>
      <c r="J3479" t="s">
        <v>2117</v>
      </c>
      <c r="K3479" s="2" t="s">
        <v>2117</v>
      </c>
      <c r="L3479" t="str">
        <f>VLOOKUP(A3479,Tables!$A$2:$B$218,2,FALSE)</f>
        <v>Care Coordination</v>
      </c>
      <c r="N3479" t="s">
        <v>3152</v>
      </c>
      <c r="O3479" s="2" t="s">
        <v>3159</v>
      </c>
      <c r="P3479" s="8"/>
      <c r="Q3479" t="str">
        <f t="shared" si="54"/>
        <v>ETL Audit Process</v>
      </c>
      <c r="R3479"/>
      <c r="S3479"/>
      <c r="T3479" s="6" t="str">
        <f>IFERROR(VLOOKUP(T$1&amp;"."&amp;$A3479&amp;"."&amp;$B3479,Mappings[[Lookup Name]:[Source Reference]],2,FALSE),"")</f>
        <v>Getdate()</v>
      </c>
      <c r="U3479" s="6" t="str">
        <f>IFERROR(VLOOKUP(U$1&amp;"."&amp;$A3479&amp;"."&amp;$B3479,Mappings[[Lookup Name]:[Source Reference]],2,FALSE),"")</f>
        <v/>
      </c>
      <c r="V3479" s="6" t="str">
        <f>IFERROR(VLOOKUP(V$1&amp;"."&amp;$A3479&amp;"."&amp;$B3479,Mappings[[Lookup Name]:[Source Reference]],2,FALSE),"")</f>
        <v/>
      </c>
      <c r="W3479" s="6" t="str">
        <f>IFERROR(VLOOKUP(W$1&amp;"."&amp;$A3479&amp;"."&amp;$B3479,Mappings[[Lookup Name]:[Source Reference]],2,FALSE),"")</f>
        <v/>
      </c>
    </row>
    <row r="3480" spans="1:23" x14ac:dyDescent="0.3">
      <c r="A3480" t="s">
        <v>2045</v>
      </c>
      <c r="B3480" s="6" t="s">
        <v>15</v>
      </c>
      <c r="C3480" s="5">
        <v>9</v>
      </c>
      <c r="D3480" t="s">
        <v>2102</v>
      </c>
      <c r="E3480">
        <v>120</v>
      </c>
      <c r="F3480">
        <v>0</v>
      </c>
      <c r="G3480">
        <v>0</v>
      </c>
      <c r="H3480">
        <v>0</v>
      </c>
      <c r="I3480">
        <v>0</v>
      </c>
      <c r="J3480" t="s">
        <v>2117</v>
      </c>
      <c r="K3480" s="2" t="s">
        <v>2117</v>
      </c>
      <c r="L3480" t="str">
        <f>VLOOKUP(A3480,Tables!$A$2:$B$218,2,FALSE)</f>
        <v>Care Coordination</v>
      </c>
      <c r="N3480" t="s">
        <v>3153</v>
      </c>
      <c r="O3480" s="2" t="s">
        <v>3160</v>
      </c>
      <c r="P3480" s="8"/>
      <c r="Q3480" t="str">
        <f t="shared" si="54"/>
        <v>ETL Audit Process</v>
      </c>
      <c r="R3480"/>
      <c r="S3480"/>
      <c r="T3480" s="6" t="str">
        <f>IFERROR(VLOOKUP(T$1&amp;"."&amp;$A3480&amp;"."&amp;$B3480,Mappings[[Lookup Name]:[Source Reference]],2,FALSE),"")</f>
        <v>system_user</v>
      </c>
      <c r="U3480" s="6" t="str">
        <f>IFERROR(VLOOKUP(U$1&amp;"."&amp;$A3480&amp;"."&amp;$B3480,Mappings[[Lookup Name]:[Source Reference]],2,FALSE),"")</f>
        <v/>
      </c>
      <c r="V3480" s="6" t="str">
        <f>IFERROR(VLOOKUP(V$1&amp;"."&amp;$A3480&amp;"."&amp;$B3480,Mappings[[Lookup Name]:[Source Reference]],2,FALSE),"")</f>
        <v/>
      </c>
      <c r="W3480" s="6" t="str">
        <f>IFERROR(VLOOKUP(W$1&amp;"."&amp;$A3480&amp;"."&amp;$B3480,Mappings[[Lookup Name]:[Source Reference]],2,FALSE),"")</f>
        <v/>
      </c>
    </row>
    <row r="3481" spans="1:23" x14ac:dyDescent="0.3">
      <c r="A3481" t="s">
        <v>2045</v>
      </c>
      <c r="B3481" s="6" t="s">
        <v>16</v>
      </c>
      <c r="C3481" s="5">
        <v>10</v>
      </c>
      <c r="D3481" t="s">
        <v>2099</v>
      </c>
      <c r="E3481">
        <v>4</v>
      </c>
      <c r="F3481">
        <v>10</v>
      </c>
      <c r="G3481">
        <v>0</v>
      </c>
      <c r="H3481">
        <v>0</v>
      </c>
      <c r="I3481">
        <v>0</v>
      </c>
      <c r="J3481" t="s">
        <v>2117</v>
      </c>
      <c r="K3481" s="2" t="s">
        <v>2117</v>
      </c>
      <c r="L3481" t="str">
        <f>VLOOKUP(A3481,Tables!$A$2:$B$218,2,FALSE)</f>
        <v>Care Coordination</v>
      </c>
      <c r="N3481" t="s">
        <v>3154</v>
      </c>
      <c r="O3481" s="2" t="s">
        <v>3158</v>
      </c>
      <c r="P3481" s="8"/>
      <c r="Q3481" t="str">
        <f t="shared" si="54"/>
        <v>ETL Audit Process</v>
      </c>
      <c r="R3481"/>
      <c r="S3481"/>
      <c r="T3481" s="6" t="str">
        <f>IFERROR(VLOOKUP(T$1&amp;"."&amp;$A3481&amp;"."&amp;$B3481,Mappings[[Lookup Name]:[Source Reference]],2,FALSE),"")</f>
        <v>SSIS_Variable:user::v_audit_SID : Note this column gets populated only on an insert</v>
      </c>
      <c r="U3481" s="6" t="str">
        <f>IFERROR(VLOOKUP(U$1&amp;"."&amp;$A3481&amp;"."&amp;$B3481,Mappings[[Lookup Name]:[Source Reference]],2,FALSE),"")</f>
        <v/>
      </c>
      <c r="V3481" s="6" t="str">
        <f>IFERROR(VLOOKUP(V$1&amp;"."&amp;$A3481&amp;"."&amp;$B3481,Mappings[[Lookup Name]:[Source Reference]],2,FALSE),"")</f>
        <v/>
      </c>
      <c r="W3481" s="6" t="str">
        <f>IFERROR(VLOOKUP(W$1&amp;"."&amp;$A3481&amp;"."&amp;$B3481,Mappings[[Lookup Name]:[Source Reference]],2,FALSE),"")</f>
        <v/>
      </c>
    </row>
    <row r="3482" spans="1:23" ht="31.2" x14ac:dyDescent="0.3">
      <c r="A3482" t="s">
        <v>2045</v>
      </c>
      <c r="B3482" s="6" t="s">
        <v>17</v>
      </c>
      <c r="C3482" s="5">
        <v>11</v>
      </c>
      <c r="D3482" t="s">
        <v>2099</v>
      </c>
      <c r="E3482">
        <v>4</v>
      </c>
      <c r="F3482">
        <v>10</v>
      </c>
      <c r="G3482">
        <v>0</v>
      </c>
      <c r="H3482">
        <v>0</v>
      </c>
      <c r="I3482">
        <v>0</v>
      </c>
      <c r="J3482" t="s">
        <v>2117</v>
      </c>
      <c r="K3482" s="2" t="s">
        <v>2117</v>
      </c>
      <c r="L3482" t="str">
        <f>VLOOKUP(A3482,Tables!$A$2:$B$218,2,FALSE)</f>
        <v>Care Coordination</v>
      </c>
      <c r="N3482" t="s">
        <v>3155</v>
      </c>
      <c r="O3482" s="2" t="s">
        <v>3157</v>
      </c>
      <c r="P3482" s="8"/>
      <c r="Q3482" t="str">
        <f t="shared" si="54"/>
        <v>ETL Audit Process</v>
      </c>
      <c r="R3482"/>
      <c r="S3482"/>
      <c r="T3482" s="6" t="str">
        <f>IFERROR(VLOOKUP(T$1&amp;"."&amp;$A3482&amp;"."&amp;$B3482,Mappings[[Lookup Name]:[Source Reference]],2,FALSE),"")</f>
        <v>SSIS_Variable:user::v_audit_SID : Note this column gets populated on an insert and gets updated on an update.</v>
      </c>
      <c r="U3482" s="6" t="str">
        <f>IFERROR(VLOOKUP(U$1&amp;"."&amp;$A3482&amp;"."&amp;$B3482,Mappings[[Lookup Name]:[Source Reference]],2,FALSE),"")</f>
        <v/>
      </c>
      <c r="V3482" s="6" t="str">
        <f>IFERROR(VLOOKUP(V$1&amp;"."&amp;$A3482&amp;"."&amp;$B3482,Mappings[[Lookup Name]:[Source Reference]],2,FALSE),"")</f>
        <v/>
      </c>
      <c r="W3482" s="6" t="str">
        <f>IFERROR(VLOOKUP(W$1&amp;"."&amp;$A3482&amp;"."&amp;$B3482,Mappings[[Lookup Name]:[Source Reference]],2,FALSE),"")</f>
        <v/>
      </c>
    </row>
    <row r="3483" spans="1:23" x14ac:dyDescent="0.3">
      <c r="A3483" t="s">
        <v>2045</v>
      </c>
      <c r="B3483" s="6" t="s">
        <v>18</v>
      </c>
      <c r="C3483" s="5">
        <v>12</v>
      </c>
      <c r="D3483" t="s">
        <v>2099</v>
      </c>
      <c r="E3483">
        <v>4</v>
      </c>
      <c r="F3483">
        <v>10</v>
      </c>
      <c r="G3483">
        <v>0</v>
      </c>
      <c r="H3483">
        <v>0</v>
      </c>
      <c r="I3483">
        <v>0</v>
      </c>
      <c r="J3483" t="s">
        <v>2117</v>
      </c>
      <c r="K3483" s="2" t="s">
        <v>2117</v>
      </c>
      <c r="L3483" t="str">
        <f>VLOOKUP(A3483,Tables!$A$2:$B$218,2,FALSE)</f>
        <v>Care Coordination</v>
      </c>
      <c r="N3483" t="s">
        <v>3163</v>
      </c>
      <c r="O3483" s="2" t="s">
        <v>3156</v>
      </c>
      <c r="P3483" s="8"/>
      <c r="Q3483" t="str">
        <f t="shared" si="54"/>
        <v>Link to Source System</v>
      </c>
      <c r="R3483"/>
      <c r="S3483"/>
      <c r="T3483" s="6" t="str">
        <f>IFERROR(VLOOKUP(T$1&amp;"."&amp;$A3483&amp;"."&amp;$B3483,Mappings[[Lookup Name]:[Source Reference]],2,FALSE),"")</f>
        <v>Source_System_SID from source_system where Source_System_Description='Altruista'</v>
      </c>
      <c r="U3483" s="6" t="str">
        <f>IFERROR(VLOOKUP(U$1&amp;"."&amp;$A3483&amp;"."&amp;$B3483,Mappings[[Lookup Name]:[Source Reference]],2,FALSE),"")</f>
        <v/>
      </c>
      <c r="V3483" s="6" t="str">
        <f>IFERROR(VLOOKUP(V$1&amp;"."&amp;$A3483&amp;"."&amp;$B3483,Mappings[[Lookup Name]:[Source Reference]],2,FALSE),"")</f>
        <v/>
      </c>
      <c r="W3483" s="6" t="str">
        <f>IFERROR(VLOOKUP(W$1&amp;"."&amp;$A3483&amp;"."&amp;$B3483,Mappings[[Lookup Name]:[Source Reference]],2,FALSE),"")</f>
        <v/>
      </c>
    </row>
    <row r="3484" spans="1:23" x14ac:dyDescent="0.3">
      <c r="A3484" t="s">
        <v>2047</v>
      </c>
      <c r="B3484" s="6" t="s">
        <v>197</v>
      </c>
      <c r="C3484" s="5">
        <v>1</v>
      </c>
      <c r="D3484" t="s">
        <v>2099</v>
      </c>
      <c r="E3484">
        <v>4</v>
      </c>
      <c r="F3484">
        <v>10</v>
      </c>
      <c r="G3484">
        <v>0</v>
      </c>
      <c r="H3484">
        <v>0</v>
      </c>
      <c r="I3484">
        <v>1</v>
      </c>
      <c r="J3484" t="s">
        <v>2117</v>
      </c>
      <c r="K3484" s="2" t="s">
        <v>2117</v>
      </c>
      <c r="L3484" t="str">
        <f>VLOOKUP(A3484,Tables!$A$2:$B$218,2,FALSE)</f>
        <v/>
      </c>
      <c r="O3484" s="8"/>
      <c r="P3484" s="8"/>
      <c r="Q3484" t="str">
        <f t="shared" si="54"/>
        <v>System Generated</v>
      </c>
      <c r="R3484"/>
      <c r="S3484"/>
      <c r="T3484" s="6" t="str">
        <f>IFERROR(VLOOKUP(T$1&amp;"."&amp;$A3484&amp;"."&amp;$B3484,Mappings[[Lookup Name]:[Source Reference]],2,FALSE),"")</f>
        <v/>
      </c>
      <c r="U3484" s="6" t="str">
        <f>IFERROR(VLOOKUP(U$1&amp;"."&amp;$A3484&amp;"."&amp;$B3484,Mappings[[Lookup Name]:[Source Reference]],2,FALSE),"")</f>
        <v/>
      </c>
      <c r="V3484" s="6" t="str">
        <f>IFERROR(VLOOKUP(V$1&amp;"."&amp;$A3484&amp;"."&amp;$B3484,Mappings[[Lookup Name]:[Source Reference]],2,FALSE),"")</f>
        <v/>
      </c>
      <c r="W3484" s="6" t="str">
        <f>IFERROR(VLOOKUP(W$1&amp;"."&amp;$A3484&amp;"."&amp;$B3484,Mappings[[Lookup Name]:[Source Reference]],2,FALSE),"")</f>
        <v/>
      </c>
    </row>
    <row r="3485" spans="1:23" x14ac:dyDescent="0.3">
      <c r="A3485" t="s">
        <v>2047</v>
      </c>
      <c r="B3485" s="6" t="s">
        <v>2048</v>
      </c>
      <c r="C3485" s="5">
        <v>2</v>
      </c>
      <c r="D3485" t="s">
        <v>2102</v>
      </c>
      <c r="E3485">
        <v>15</v>
      </c>
      <c r="F3485">
        <v>0</v>
      </c>
      <c r="G3485">
        <v>0</v>
      </c>
      <c r="H3485">
        <v>1</v>
      </c>
      <c r="I3485">
        <v>0</v>
      </c>
      <c r="J3485" t="s">
        <v>2117</v>
      </c>
      <c r="K3485" s="2" t="s">
        <v>2117</v>
      </c>
      <c r="L3485" t="str">
        <f>VLOOKUP(A3485,Tables!$A$2:$B$218,2,FALSE)</f>
        <v/>
      </c>
      <c r="O3485" s="8"/>
      <c r="P3485" s="8"/>
      <c r="Q3485" t="str">
        <f t="shared" si="54"/>
        <v>Business Logic</v>
      </c>
      <c r="R3485"/>
      <c r="S3485"/>
      <c r="T3485" s="6" t="str">
        <f>IFERROR(VLOOKUP(T$1&amp;"."&amp;$A3485&amp;"."&amp;$B3485,Mappings[[Lookup Name]:[Source Reference]],2,FALSE),"")</f>
        <v/>
      </c>
      <c r="U3485" s="6" t="str">
        <f>IFERROR(VLOOKUP(U$1&amp;"."&amp;$A3485&amp;"."&amp;$B3485,Mappings[[Lookup Name]:[Source Reference]],2,FALSE),"")</f>
        <v/>
      </c>
      <c r="V3485" s="6" t="str">
        <f>IFERROR(VLOOKUP(V$1&amp;"."&amp;$A3485&amp;"."&amp;$B3485,Mappings[[Lookup Name]:[Source Reference]],2,FALSE),"")</f>
        <v/>
      </c>
      <c r="W3485" s="6" t="str">
        <f>IFERROR(VLOOKUP(W$1&amp;"."&amp;$A3485&amp;"."&amp;$B3485,Mappings[[Lookup Name]:[Source Reference]],2,FALSE),"")</f>
        <v/>
      </c>
    </row>
    <row r="3486" spans="1:23" x14ac:dyDescent="0.3">
      <c r="A3486" t="s">
        <v>2047</v>
      </c>
      <c r="B3486" s="6" t="s">
        <v>2049</v>
      </c>
      <c r="C3486" s="5">
        <v>3</v>
      </c>
      <c r="D3486" t="s">
        <v>2102</v>
      </c>
      <c r="E3486">
        <v>60</v>
      </c>
      <c r="F3486">
        <v>0</v>
      </c>
      <c r="G3486">
        <v>0</v>
      </c>
      <c r="H3486">
        <v>1</v>
      </c>
      <c r="I3486">
        <v>0</v>
      </c>
      <c r="J3486" t="s">
        <v>2117</v>
      </c>
      <c r="K3486" s="2" t="s">
        <v>2117</v>
      </c>
      <c r="L3486" t="str">
        <f>VLOOKUP(A3486,Tables!$A$2:$B$218,2,FALSE)</f>
        <v/>
      </c>
      <c r="O3486" s="8"/>
      <c r="P3486" s="8"/>
      <c r="Q3486" t="str">
        <f t="shared" si="54"/>
        <v>Business Logic</v>
      </c>
      <c r="R3486"/>
      <c r="S3486"/>
      <c r="T3486" s="6" t="str">
        <f>IFERROR(VLOOKUP(T$1&amp;"."&amp;$A3486&amp;"."&amp;$B3486,Mappings[[Lookup Name]:[Source Reference]],2,FALSE),"")</f>
        <v/>
      </c>
      <c r="U3486" s="6" t="str">
        <f>IFERROR(VLOOKUP(U$1&amp;"."&amp;$A3486&amp;"."&amp;$B3486,Mappings[[Lookup Name]:[Source Reference]],2,FALSE),"")</f>
        <v/>
      </c>
      <c r="V3486" s="6" t="str">
        <f>IFERROR(VLOOKUP(V$1&amp;"."&amp;$A3486&amp;"."&amp;$B3486,Mappings[[Lookup Name]:[Source Reference]],2,FALSE),"")</f>
        <v/>
      </c>
      <c r="W3486" s="6" t="str">
        <f>IFERROR(VLOOKUP(W$1&amp;"."&amp;$A3486&amp;"."&amp;$B3486,Mappings[[Lookup Name]:[Source Reference]],2,FALSE),"")</f>
        <v/>
      </c>
    </row>
    <row r="3487" spans="1:23" x14ac:dyDescent="0.3">
      <c r="A3487" t="s">
        <v>2047</v>
      </c>
      <c r="B3487" s="6" t="s">
        <v>648</v>
      </c>
      <c r="C3487" s="5">
        <v>4</v>
      </c>
      <c r="D3487" t="s">
        <v>2102</v>
      </c>
      <c r="E3487">
        <v>1</v>
      </c>
      <c r="F3487">
        <v>0</v>
      </c>
      <c r="G3487">
        <v>0</v>
      </c>
      <c r="H3487">
        <v>1</v>
      </c>
      <c r="I3487">
        <v>0</v>
      </c>
      <c r="J3487" t="s">
        <v>2117</v>
      </c>
      <c r="K3487" s="2" t="s">
        <v>2117</v>
      </c>
      <c r="L3487" t="str">
        <f>VLOOKUP(A3487,Tables!$A$2:$B$218,2,FALSE)</f>
        <v/>
      </c>
      <c r="O3487" s="8"/>
      <c r="P3487" s="8"/>
      <c r="Q3487" t="str">
        <f t="shared" si="54"/>
        <v>Business Logic</v>
      </c>
      <c r="R3487"/>
      <c r="S3487"/>
      <c r="T3487" s="6" t="str">
        <f>IFERROR(VLOOKUP(T$1&amp;"."&amp;$A3487&amp;"."&amp;$B3487,Mappings[[Lookup Name]:[Source Reference]],2,FALSE),"")</f>
        <v/>
      </c>
      <c r="U3487" s="6" t="str">
        <f>IFERROR(VLOOKUP(U$1&amp;"."&amp;$A3487&amp;"."&amp;$B3487,Mappings[[Lookup Name]:[Source Reference]],2,FALSE),"")</f>
        <v/>
      </c>
      <c r="V3487" s="6" t="str">
        <f>IFERROR(VLOOKUP(V$1&amp;"."&amp;$A3487&amp;"."&amp;$B3487,Mappings[[Lookup Name]:[Source Reference]],2,FALSE),"")</f>
        <v/>
      </c>
      <c r="W3487" s="6" t="str">
        <f>IFERROR(VLOOKUP(W$1&amp;"."&amp;$A3487&amp;"."&amp;$B3487,Mappings[[Lookup Name]:[Source Reference]],2,FALSE),"")</f>
        <v/>
      </c>
    </row>
    <row r="3488" spans="1:23" x14ac:dyDescent="0.3">
      <c r="A3488" t="s">
        <v>2047</v>
      </c>
      <c r="B3488" s="6" t="s">
        <v>35</v>
      </c>
      <c r="C3488" s="5">
        <v>5</v>
      </c>
      <c r="D3488" t="s">
        <v>2102</v>
      </c>
      <c r="E3488">
        <v>120</v>
      </c>
      <c r="F3488">
        <v>0</v>
      </c>
      <c r="G3488">
        <v>0</v>
      </c>
      <c r="H3488">
        <v>1</v>
      </c>
      <c r="I3488">
        <v>0</v>
      </c>
      <c r="J3488" t="s">
        <v>2117</v>
      </c>
      <c r="K3488" s="2" t="s">
        <v>2117</v>
      </c>
      <c r="L3488" t="str">
        <f>VLOOKUP(A3488,Tables!$A$2:$B$218,2,FALSE)</f>
        <v/>
      </c>
      <c r="O3488" s="8"/>
      <c r="P3488" s="8"/>
      <c r="Q3488" t="str">
        <f t="shared" si="54"/>
        <v>ETL Audit Process</v>
      </c>
      <c r="R3488"/>
      <c r="S3488"/>
      <c r="T3488" s="6" t="str">
        <f>IFERROR(VLOOKUP(T$1&amp;"."&amp;$A3488&amp;"."&amp;$B3488,Mappings[[Lookup Name]:[Source Reference]],2,FALSE),"")</f>
        <v/>
      </c>
      <c r="U3488" s="6" t="str">
        <f>IFERROR(VLOOKUP(U$1&amp;"."&amp;$A3488&amp;"."&amp;$B3488,Mappings[[Lookup Name]:[Source Reference]],2,FALSE),"")</f>
        <v/>
      </c>
      <c r="V3488" s="6" t="str">
        <f>IFERROR(VLOOKUP(V$1&amp;"."&amp;$A3488&amp;"."&amp;$B3488,Mappings[[Lookup Name]:[Source Reference]],2,FALSE),"")</f>
        <v/>
      </c>
      <c r="W3488" s="6" t="str">
        <f>IFERROR(VLOOKUP(W$1&amp;"."&amp;$A3488&amp;"."&amp;$B3488,Mappings[[Lookup Name]:[Source Reference]],2,FALSE),"")</f>
        <v/>
      </c>
    </row>
    <row r="3489" spans="1:23" x14ac:dyDescent="0.3">
      <c r="A3489" t="s">
        <v>2047</v>
      </c>
      <c r="B3489" s="6" t="s">
        <v>36</v>
      </c>
      <c r="C3489" s="5">
        <v>6</v>
      </c>
      <c r="D3489" t="s">
        <v>2098</v>
      </c>
      <c r="E3489">
        <v>8</v>
      </c>
      <c r="F3489">
        <v>23</v>
      </c>
      <c r="G3489">
        <v>3</v>
      </c>
      <c r="H3489">
        <v>0</v>
      </c>
      <c r="I3489">
        <v>0</v>
      </c>
      <c r="J3489" t="s">
        <v>2117</v>
      </c>
      <c r="K3489" s="2" t="s">
        <v>2117</v>
      </c>
      <c r="L3489" t="str">
        <f>VLOOKUP(A3489,Tables!$A$2:$B$218,2,FALSE)</f>
        <v/>
      </c>
      <c r="O3489" s="8"/>
      <c r="P3489" s="8"/>
      <c r="Q3489" t="str">
        <f t="shared" si="54"/>
        <v>ETL Audit Process</v>
      </c>
      <c r="R3489"/>
      <c r="S3489"/>
      <c r="T3489" s="6" t="str">
        <f>IFERROR(VLOOKUP(T$1&amp;"."&amp;$A3489&amp;"."&amp;$B3489,Mappings[[Lookup Name]:[Source Reference]],2,FALSE),"")</f>
        <v/>
      </c>
      <c r="U3489" s="6" t="str">
        <f>IFERROR(VLOOKUP(U$1&amp;"."&amp;$A3489&amp;"."&amp;$B3489,Mappings[[Lookup Name]:[Source Reference]],2,FALSE),"")</f>
        <v/>
      </c>
      <c r="V3489" s="6" t="str">
        <f>IFERROR(VLOOKUP(V$1&amp;"."&amp;$A3489&amp;"."&amp;$B3489,Mappings[[Lookup Name]:[Source Reference]],2,FALSE),"")</f>
        <v/>
      </c>
      <c r="W3489" s="6" t="str">
        <f>IFERROR(VLOOKUP(W$1&amp;"."&amp;$A3489&amp;"."&amp;$B3489,Mappings[[Lookup Name]:[Source Reference]],2,FALSE),"")</f>
        <v/>
      </c>
    </row>
    <row r="3490" spans="1:23" x14ac:dyDescent="0.3">
      <c r="A3490" t="s">
        <v>2047</v>
      </c>
      <c r="B3490" s="6" t="s">
        <v>37</v>
      </c>
      <c r="C3490" s="5">
        <v>7</v>
      </c>
      <c r="D3490" t="s">
        <v>2102</v>
      </c>
      <c r="E3490">
        <v>120</v>
      </c>
      <c r="F3490">
        <v>0</v>
      </c>
      <c r="G3490">
        <v>0</v>
      </c>
      <c r="H3490">
        <v>1</v>
      </c>
      <c r="I3490">
        <v>0</v>
      </c>
      <c r="J3490" t="s">
        <v>2117</v>
      </c>
      <c r="K3490" s="2" t="s">
        <v>2117</v>
      </c>
      <c r="L3490" t="str">
        <f>VLOOKUP(A3490,Tables!$A$2:$B$218,2,FALSE)</f>
        <v/>
      </c>
      <c r="O3490" s="8"/>
      <c r="P3490" s="8"/>
      <c r="Q3490" t="str">
        <f t="shared" si="54"/>
        <v>ETL Audit Process</v>
      </c>
      <c r="R3490"/>
      <c r="S3490"/>
      <c r="T3490" s="6" t="str">
        <f>IFERROR(VLOOKUP(T$1&amp;"."&amp;$A3490&amp;"."&amp;$B3490,Mappings[[Lookup Name]:[Source Reference]],2,FALSE),"")</f>
        <v/>
      </c>
      <c r="U3490" s="6" t="str">
        <f>IFERROR(VLOOKUP(U$1&amp;"."&amp;$A3490&amp;"."&amp;$B3490,Mappings[[Lookup Name]:[Source Reference]],2,FALSE),"")</f>
        <v/>
      </c>
      <c r="V3490" s="6" t="str">
        <f>IFERROR(VLOOKUP(V$1&amp;"."&amp;$A3490&amp;"."&amp;$B3490,Mappings[[Lookup Name]:[Source Reference]],2,FALSE),"")</f>
        <v/>
      </c>
      <c r="W3490" s="6" t="str">
        <f>IFERROR(VLOOKUP(W$1&amp;"."&amp;$A3490&amp;"."&amp;$B3490,Mappings[[Lookup Name]:[Source Reference]],2,FALSE),"")</f>
        <v/>
      </c>
    </row>
    <row r="3491" spans="1:23" x14ac:dyDescent="0.3">
      <c r="A3491" t="s">
        <v>2047</v>
      </c>
      <c r="B3491" s="6" t="s">
        <v>38</v>
      </c>
      <c r="C3491" s="5">
        <v>8</v>
      </c>
      <c r="D3491" t="s">
        <v>2098</v>
      </c>
      <c r="E3491">
        <v>8</v>
      </c>
      <c r="F3491">
        <v>23</v>
      </c>
      <c r="G3491">
        <v>3</v>
      </c>
      <c r="H3491">
        <v>0</v>
      </c>
      <c r="I3491">
        <v>0</v>
      </c>
      <c r="J3491" t="s">
        <v>2117</v>
      </c>
      <c r="K3491" s="2" t="s">
        <v>2117</v>
      </c>
      <c r="L3491" t="str">
        <f>VLOOKUP(A3491,Tables!$A$2:$B$218,2,FALSE)</f>
        <v/>
      </c>
      <c r="O3491" s="8"/>
      <c r="P3491" s="8"/>
      <c r="Q3491" t="str">
        <f t="shared" si="54"/>
        <v>ETL Audit Process</v>
      </c>
      <c r="R3491"/>
      <c r="S3491"/>
      <c r="T3491" s="6" t="str">
        <f>IFERROR(VLOOKUP(T$1&amp;"."&amp;$A3491&amp;"."&amp;$B3491,Mappings[[Lookup Name]:[Source Reference]],2,FALSE),"")</f>
        <v/>
      </c>
      <c r="U3491" s="6" t="str">
        <f>IFERROR(VLOOKUP(U$1&amp;"."&amp;$A3491&amp;"."&amp;$B3491,Mappings[[Lookup Name]:[Source Reference]],2,FALSE),"")</f>
        <v/>
      </c>
      <c r="V3491" s="6" t="str">
        <f>IFERROR(VLOOKUP(V$1&amp;"."&amp;$A3491&amp;"."&amp;$B3491,Mappings[[Lookup Name]:[Source Reference]],2,FALSE),"")</f>
        <v/>
      </c>
      <c r="W3491" s="6" t="str">
        <f>IFERROR(VLOOKUP(W$1&amp;"."&amp;$A3491&amp;"."&amp;$B3491,Mappings[[Lookup Name]:[Source Reference]],2,FALSE),"")</f>
        <v/>
      </c>
    </row>
    <row r="3492" spans="1:23" x14ac:dyDescent="0.3">
      <c r="A3492" t="s">
        <v>2047</v>
      </c>
      <c r="B3492" s="6" t="s">
        <v>16</v>
      </c>
      <c r="C3492" s="5">
        <v>9</v>
      </c>
      <c r="D3492" t="s">
        <v>2099</v>
      </c>
      <c r="E3492">
        <v>4</v>
      </c>
      <c r="F3492">
        <v>10</v>
      </c>
      <c r="G3492">
        <v>0</v>
      </c>
      <c r="H3492">
        <v>0</v>
      </c>
      <c r="I3492">
        <v>0</v>
      </c>
      <c r="J3492" t="s">
        <v>2117</v>
      </c>
      <c r="K3492" s="2" t="s">
        <v>2117</v>
      </c>
      <c r="L3492" t="str">
        <f>VLOOKUP(A3492,Tables!$A$2:$B$218,2,FALSE)</f>
        <v/>
      </c>
      <c r="O3492" s="8"/>
      <c r="P3492" s="8"/>
      <c r="Q3492" t="str">
        <f t="shared" si="54"/>
        <v>ETL Audit Process</v>
      </c>
      <c r="R3492"/>
      <c r="S3492"/>
      <c r="T3492" s="6" t="str">
        <f>IFERROR(VLOOKUP(T$1&amp;"."&amp;$A3492&amp;"."&amp;$B3492,Mappings[[Lookup Name]:[Source Reference]],2,FALSE),"")</f>
        <v/>
      </c>
      <c r="U3492" s="6" t="str">
        <f>IFERROR(VLOOKUP(U$1&amp;"."&amp;$A3492&amp;"."&amp;$B3492,Mappings[[Lookup Name]:[Source Reference]],2,FALSE),"")</f>
        <v/>
      </c>
      <c r="V3492" s="6" t="str">
        <f>IFERROR(VLOOKUP(V$1&amp;"."&amp;$A3492&amp;"."&amp;$B3492,Mappings[[Lookup Name]:[Source Reference]],2,FALSE),"")</f>
        <v/>
      </c>
      <c r="W3492" s="6" t="str">
        <f>IFERROR(VLOOKUP(W$1&amp;"."&amp;$A3492&amp;"."&amp;$B3492,Mappings[[Lookup Name]:[Source Reference]],2,FALSE),"")</f>
        <v/>
      </c>
    </row>
    <row r="3493" spans="1:23" x14ac:dyDescent="0.3">
      <c r="A3493" t="s">
        <v>2047</v>
      </c>
      <c r="B3493" s="6" t="s">
        <v>17</v>
      </c>
      <c r="C3493" s="5">
        <v>10</v>
      </c>
      <c r="D3493" t="s">
        <v>2099</v>
      </c>
      <c r="E3493">
        <v>4</v>
      </c>
      <c r="F3493">
        <v>10</v>
      </c>
      <c r="G3493">
        <v>0</v>
      </c>
      <c r="H3493">
        <v>1</v>
      </c>
      <c r="I3493">
        <v>0</v>
      </c>
      <c r="J3493" t="s">
        <v>2117</v>
      </c>
      <c r="K3493" s="2" t="s">
        <v>2117</v>
      </c>
      <c r="L3493" t="str">
        <f>VLOOKUP(A3493,Tables!$A$2:$B$218,2,FALSE)</f>
        <v/>
      </c>
      <c r="O3493" s="8"/>
      <c r="P3493" s="8"/>
      <c r="Q3493" t="str">
        <f t="shared" si="54"/>
        <v>ETL Audit Process</v>
      </c>
      <c r="R3493"/>
      <c r="S3493"/>
      <c r="T3493" s="6" t="str">
        <f>IFERROR(VLOOKUP(T$1&amp;"."&amp;$A3493&amp;"."&amp;$B3493,Mappings[[Lookup Name]:[Source Reference]],2,FALSE),"")</f>
        <v/>
      </c>
      <c r="U3493" s="6" t="str">
        <f>IFERROR(VLOOKUP(U$1&amp;"."&amp;$A3493&amp;"."&amp;$B3493,Mappings[[Lookup Name]:[Source Reference]],2,FALSE),"")</f>
        <v/>
      </c>
      <c r="V3493" s="6" t="str">
        <f>IFERROR(VLOOKUP(V$1&amp;"."&amp;$A3493&amp;"."&amp;$B3493,Mappings[[Lookup Name]:[Source Reference]],2,FALSE),"")</f>
        <v/>
      </c>
      <c r="W3493" s="6" t="str">
        <f>IFERROR(VLOOKUP(W$1&amp;"."&amp;$A3493&amp;"."&amp;$B3493,Mappings[[Lookup Name]:[Source Reference]],2,FALSE),"")</f>
        <v/>
      </c>
    </row>
    <row r="3494" spans="1:23" ht="31.2" x14ac:dyDescent="0.3">
      <c r="A3494" t="s">
        <v>2047</v>
      </c>
      <c r="B3494" s="6" t="s">
        <v>18</v>
      </c>
      <c r="C3494" s="5">
        <v>11</v>
      </c>
      <c r="D3494" t="s">
        <v>2099</v>
      </c>
      <c r="E3494">
        <v>4</v>
      </c>
      <c r="F3494">
        <v>10</v>
      </c>
      <c r="G3494">
        <v>0</v>
      </c>
      <c r="H3494">
        <v>0</v>
      </c>
      <c r="I3494">
        <v>0</v>
      </c>
      <c r="J3494" t="s">
        <v>2120</v>
      </c>
      <c r="K3494" s="2" t="s">
        <v>2366</v>
      </c>
      <c r="L3494" t="str">
        <f>VLOOKUP(A3494,Tables!$A$2:$B$218,2,FALSE)</f>
        <v/>
      </c>
      <c r="O3494" s="8"/>
      <c r="P3494" s="8"/>
      <c r="Q3494" t="str">
        <f t="shared" si="54"/>
        <v>Link to Source System</v>
      </c>
      <c r="R3494"/>
      <c r="S3494"/>
      <c r="T3494" s="6" t="str">
        <f>IFERROR(VLOOKUP(T$1&amp;"."&amp;$A3494&amp;"."&amp;$B3494,Mappings[[Lookup Name]:[Source Reference]],2,FALSE),"")</f>
        <v/>
      </c>
      <c r="U3494" s="6" t="str">
        <f>IFERROR(VLOOKUP(U$1&amp;"."&amp;$A3494&amp;"."&amp;$B3494,Mappings[[Lookup Name]:[Source Reference]],2,FALSE),"")</f>
        <v/>
      </c>
      <c r="V3494" s="6" t="str">
        <f>IFERROR(VLOOKUP(V$1&amp;"."&amp;$A3494&amp;"."&amp;$B3494,Mappings[[Lookup Name]:[Source Reference]],2,FALSE),"")</f>
        <v/>
      </c>
      <c r="W3494" s="6" t="str">
        <f>IFERROR(VLOOKUP(W$1&amp;"."&amp;$A3494&amp;"."&amp;$B3494,Mappings[[Lookup Name]:[Source Reference]],2,FALSE),"")</f>
        <v/>
      </c>
    </row>
    <row r="3495" spans="1:23" x14ac:dyDescent="0.3">
      <c r="A3495" t="s">
        <v>2050</v>
      </c>
      <c r="B3495" s="6" t="s">
        <v>2051</v>
      </c>
      <c r="C3495" s="5">
        <v>1</v>
      </c>
      <c r="D3495" t="s">
        <v>2099</v>
      </c>
      <c r="E3495">
        <v>4</v>
      </c>
      <c r="F3495">
        <v>10</v>
      </c>
      <c r="G3495">
        <v>0</v>
      </c>
      <c r="H3495">
        <v>0</v>
      </c>
      <c r="I3495">
        <v>0</v>
      </c>
      <c r="J3495" t="s">
        <v>2117</v>
      </c>
      <c r="K3495" s="2" t="s">
        <v>2117</v>
      </c>
      <c r="L3495" t="str">
        <f>VLOOKUP(A3495,Tables!$A$2:$B$218,2,FALSE)</f>
        <v/>
      </c>
      <c r="O3495" s="8"/>
      <c r="P3495" s="8"/>
      <c r="Q3495" t="str">
        <f t="shared" si="54"/>
        <v>System Generated</v>
      </c>
      <c r="R3495"/>
      <c r="S3495"/>
      <c r="T3495" s="6" t="str">
        <f>IFERROR(VLOOKUP(T$1&amp;"."&amp;$A3495&amp;"."&amp;$B3495,Mappings[[Lookup Name]:[Source Reference]],2,FALSE),"")</f>
        <v/>
      </c>
      <c r="U3495" s="6" t="str">
        <f>IFERROR(VLOOKUP(U$1&amp;"."&amp;$A3495&amp;"."&amp;$B3495,Mappings[[Lookup Name]:[Source Reference]],2,FALSE),"")</f>
        <v/>
      </c>
      <c r="V3495" s="6" t="str">
        <f>IFERROR(VLOOKUP(V$1&amp;"."&amp;$A3495&amp;"."&amp;$B3495,Mappings[[Lookup Name]:[Source Reference]],2,FALSE),"")</f>
        <v/>
      </c>
      <c r="W3495" s="6" t="str">
        <f>IFERROR(VLOOKUP(W$1&amp;"."&amp;$A3495&amp;"."&amp;$B3495,Mappings[[Lookup Name]:[Source Reference]],2,FALSE),"")</f>
        <v/>
      </c>
    </row>
    <row r="3496" spans="1:23" x14ac:dyDescent="0.3">
      <c r="A3496" t="s">
        <v>2050</v>
      </c>
      <c r="B3496" s="6" t="s">
        <v>2052</v>
      </c>
      <c r="C3496" s="5">
        <v>2</v>
      </c>
      <c r="D3496" t="s">
        <v>2101</v>
      </c>
      <c r="E3496">
        <v>1</v>
      </c>
      <c r="F3496">
        <v>0</v>
      </c>
      <c r="G3496">
        <v>0</v>
      </c>
      <c r="H3496">
        <v>1</v>
      </c>
      <c r="I3496">
        <v>0</v>
      </c>
      <c r="J3496" t="s">
        <v>2117</v>
      </c>
      <c r="K3496" s="2" t="s">
        <v>2117</v>
      </c>
      <c r="L3496" t="str">
        <f>VLOOKUP(A3496,Tables!$A$2:$B$218,2,FALSE)</f>
        <v/>
      </c>
      <c r="O3496" s="8"/>
      <c r="P3496" s="8"/>
      <c r="Q3496" t="str">
        <f t="shared" si="54"/>
        <v>Business Logic</v>
      </c>
      <c r="R3496"/>
      <c r="S3496"/>
      <c r="T3496" s="6" t="str">
        <f>IFERROR(VLOOKUP(T$1&amp;"."&amp;$A3496&amp;"."&amp;$B3496,Mappings[[Lookup Name]:[Source Reference]],2,FALSE),"")</f>
        <v/>
      </c>
      <c r="U3496" s="6" t="str">
        <f>IFERROR(VLOOKUP(U$1&amp;"."&amp;$A3496&amp;"."&amp;$B3496,Mappings[[Lookup Name]:[Source Reference]],2,FALSE),"")</f>
        <v/>
      </c>
      <c r="V3496" s="6" t="str">
        <f>IFERROR(VLOOKUP(V$1&amp;"."&amp;$A3496&amp;"."&amp;$B3496,Mappings[[Lookup Name]:[Source Reference]],2,FALSE),"")</f>
        <v/>
      </c>
      <c r="W3496" s="6" t="str">
        <f>IFERROR(VLOOKUP(W$1&amp;"."&amp;$A3496&amp;"."&amp;$B3496,Mappings[[Lookup Name]:[Source Reference]],2,FALSE),"")</f>
        <v/>
      </c>
    </row>
    <row r="3497" spans="1:23" x14ac:dyDescent="0.3">
      <c r="A3497" t="s">
        <v>2050</v>
      </c>
      <c r="B3497" s="6" t="s">
        <v>12</v>
      </c>
      <c r="C3497" s="5">
        <v>3</v>
      </c>
      <c r="D3497" t="s">
        <v>2102</v>
      </c>
      <c r="E3497">
        <v>120</v>
      </c>
      <c r="F3497">
        <v>0</v>
      </c>
      <c r="G3497">
        <v>0</v>
      </c>
      <c r="H3497">
        <v>1</v>
      </c>
      <c r="I3497">
        <v>0</v>
      </c>
      <c r="J3497" t="s">
        <v>2118</v>
      </c>
      <c r="K3497" s="2" t="s">
        <v>2117</v>
      </c>
      <c r="L3497" t="str">
        <f>VLOOKUP(A3497,Tables!$A$2:$B$218,2,FALSE)</f>
        <v/>
      </c>
      <c r="O3497" s="8"/>
      <c r="P3497" s="8"/>
      <c r="Q3497" t="str">
        <f t="shared" si="54"/>
        <v>ETL Audit Process</v>
      </c>
      <c r="R3497"/>
      <c r="S3497"/>
      <c r="T3497" s="6" t="str">
        <f>IFERROR(VLOOKUP(T$1&amp;"."&amp;$A3497&amp;"."&amp;$B3497,Mappings[[Lookup Name]:[Source Reference]],2,FALSE),"")</f>
        <v/>
      </c>
      <c r="U3497" s="6" t="str">
        <f>IFERROR(VLOOKUP(U$1&amp;"."&amp;$A3497&amp;"."&amp;$B3497,Mappings[[Lookup Name]:[Source Reference]],2,FALSE),"")</f>
        <v/>
      </c>
      <c r="V3497" s="6" t="str">
        <f>IFERROR(VLOOKUP(V$1&amp;"."&amp;$A3497&amp;"."&amp;$B3497,Mappings[[Lookup Name]:[Source Reference]],2,FALSE),"")</f>
        <v/>
      </c>
      <c r="W3497" s="6" t="str">
        <f>IFERROR(VLOOKUP(W$1&amp;"."&amp;$A3497&amp;"."&amp;$B3497,Mappings[[Lookup Name]:[Source Reference]],2,FALSE),"")</f>
        <v/>
      </c>
    </row>
    <row r="3498" spans="1:23" x14ac:dyDescent="0.3">
      <c r="A3498" t="s">
        <v>2050</v>
      </c>
      <c r="B3498" s="6" t="s">
        <v>13</v>
      </c>
      <c r="C3498" s="5">
        <v>4</v>
      </c>
      <c r="D3498" t="s">
        <v>2098</v>
      </c>
      <c r="E3498">
        <v>8</v>
      </c>
      <c r="F3498">
        <v>23</v>
      </c>
      <c r="G3498">
        <v>3</v>
      </c>
      <c r="H3498">
        <v>0</v>
      </c>
      <c r="I3498">
        <v>0</v>
      </c>
      <c r="J3498" t="s">
        <v>2119</v>
      </c>
      <c r="K3498" s="2" t="s">
        <v>2117</v>
      </c>
      <c r="L3498" t="str">
        <f>VLOOKUP(A3498,Tables!$A$2:$B$218,2,FALSE)</f>
        <v/>
      </c>
      <c r="O3498" s="8"/>
      <c r="P3498" s="8"/>
      <c r="Q3498" t="str">
        <f t="shared" si="54"/>
        <v>ETL Audit Process</v>
      </c>
      <c r="R3498"/>
      <c r="S3498"/>
      <c r="T3498" s="6" t="str">
        <f>IFERROR(VLOOKUP(T$1&amp;"."&amp;$A3498&amp;"."&amp;$B3498,Mappings[[Lookup Name]:[Source Reference]],2,FALSE),"")</f>
        <v/>
      </c>
      <c r="U3498" s="6" t="str">
        <f>IFERROR(VLOOKUP(U$1&amp;"."&amp;$A3498&amp;"."&amp;$B3498,Mappings[[Lookup Name]:[Source Reference]],2,FALSE),"")</f>
        <v/>
      </c>
      <c r="V3498" s="6" t="str">
        <f>IFERROR(VLOOKUP(V$1&amp;"."&amp;$A3498&amp;"."&amp;$B3498,Mappings[[Lookup Name]:[Source Reference]],2,FALSE),"")</f>
        <v/>
      </c>
      <c r="W3498" s="6" t="str">
        <f>IFERROR(VLOOKUP(W$1&amp;"."&amp;$A3498&amp;"."&amp;$B3498,Mappings[[Lookup Name]:[Source Reference]],2,FALSE),"")</f>
        <v/>
      </c>
    </row>
    <row r="3499" spans="1:23" x14ac:dyDescent="0.3">
      <c r="A3499" t="s">
        <v>2050</v>
      </c>
      <c r="B3499" s="6" t="s">
        <v>14</v>
      </c>
      <c r="C3499" s="5">
        <v>5</v>
      </c>
      <c r="D3499" t="s">
        <v>2098</v>
      </c>
      <c r="E3499">
        <v>8</v>
      </c>
      <c r="F3499">
        <v>23</v>
      </c>
      <c r="G3499">
        <v>3</v>
      </c>
      <c r="H3499">
        <v>0</v>
      </c>
      <c r="I3499">
        <v>0</v>
      </c>
      <c r="J3499" t="s">
        <v>2119</v>
      </c>
      <c r="K3499" s="2" t="s">
        <v>2117</v>
      </c>
      <c r="L3499" t="str">
        <f>VLOOKUP(A3499,Tables!$A$2:$B$218,2,FALSE)</f>
        <v/>
      </c>
      <c r="O3499" s="8"/>
      <c r="P3499" s="8"/>
      <c r="Q3499" t="str">
        <f t="shared" si="54"/>
        <v>ETL Audit Process</v>
      </c>
      <c r="R3499"/>
      <c r="S3499"/>
      <c r="T3499" s="6" t="str">
        <f>IFERROR(VLOOKUP(T$1&amp;"."&amp;$A3499&amp;"."&amp;$B3499,Mappings[[Lookup Name]:[Source Reference]],2,FALSE),"")</f>
        <v/>
      </c>
      <c r="U3499" s="6" t="str">
        <f>IFERROR(VLOOKUP(U$1&amp;"."&amp;$A3499&amp;"."&amp;$B3499,Mappings[[Lookup Name]:[Source Reference]],2,FALSE),"")</f>
        <v/>
      </c>
      <c r="V3499" s="6" t="str">
        <f>IFERROR(VLOOKUP(V$1&amp;"."&amp;$A3499&amp;"."&amp;$B3499,Mappings[[Lookup Name]:[Source Reference]],2,FALSE),"")</f>
        <v/>
      </c>
      <c r="W3499" s="6" t="str">
        <f>IFERROR(VLOOKUP(W$1&amp;"."&amp;$A3499&amp;"."&amp;$B3499,Mappings[[Lookup Name]:[Source Reference]],2,FALSE),"")</f>
        <v/>
      </c>
    </row>
    <row r="3500" spans="1:23" x14ac:dyDescent="0.3">
      <c r="A3500" t="s">
        <v>2050</v>
      </c>
      <c r="B3500" s="6" t="s">
        <v>15</v>
      </c>
      <c r="C3500" s="5">
        <v>6</v>
      </c>
      <c r="D3500" t="s">
        <v>2102</v>
      </c>
      <c r="E3500">
        <v>120</v>
      </c>
      <c r="F3500">
        <v>0</v>
      </c>
      <c r="G3500">
        <v>0</v>
      </c>
      <c r="H3500">
        <v>1</v>
      </c>
      <c r="I3500">
        <v>0</v>
      </c>
      <c r="J3500" t="s">
        <v>2118</v>
      </c>
      <c r="K3500" s="2" t="s">
        <v>2117</v>
      </c>
      <c r="L3500" t="str">
        <f>VLOOKUP(A3500,Tables!$A$2:$B$218,2,FALSE)</f>
        <v/>
      </c>
      <c r="O3500" s="8"/>
      <c r="P3500" s="8"/>
      <c r="Q3500" t="str">
        <f t="shared" si="54"/>
        <v>ETL Audit Process</v>
      </c>
      <c r="R3500"/>
      <c r="S3500"/>
      <c r="T3500" s="6" t="str">
        <f>IFERROR(VLOOKUP(T$1&amp;"."&amp;$A3500&amp;"."&amp;$B3500,Mappings[[Lookup Name]:[Source Reference]],2,FALSE),"")</f>
        <v/>
      </c>
      <c r="U3500" s="6" t="str">
        <f>IFERROR(VLOOKUP(U$1&amp;"."&amp;$A3500&amp;"."&amp;$B3500,Mappings[[Lookup Name]:[Source Reference]],2,FALSE),"")</f>
        <v/>
      </c>
      <c r="V3500" s="6" t="str">
        <f>IFERROR(VLOOKUP(V$1&amp;"."&amp;$A3500&amp;"."&amp;$B3500,Mappings[[Lookup Name]:[Source Reference]],2,FALSE),"")</f>
        <v/>
      </c>
      <c r="W3500" s="6" t="str">
        <f>IFERROR(VLOOKUP(W$1&amp;"."&amp;$A3500&amp;"."&amp;$B3500,Mappings[[Lookup Name]:[Source Reference]],2,FALSE),"")</f>
        <v/>
      </c>
    </row>
    <row r="3501" spans="1:23" x14ac:dyDescent="0.3">
      <c r="A3501" t="s">
        <v>2050</v>
      </c>
      <c r="B3501" s="6" t="s">
        <v>16</v>
      </c>
      <c r="C3501" s="5">
        <v>7</v>
      </c>
      <c r="D3501" t="s">
        <v>2099</v>
      </c>
      <c r="E3501">
        <v>4</v>
      </c>
      <c r="F3501">
        <v>10</v>
      </c>
      <c r="G3501">
        <v>0</v>
      </c>
      <c r="H3501">
        <v>0</v>
      </c>
      <c r="I3501">
        <v>0</v>
      </c>
      <c r="J3501" t="s">
        <v>2120</v>
      </c>
      <c r="K3501" s="2" t="s">
        <v>2117</v>
      </c>
      <c r="L3501" t="str">
        <f>VLOOKUP(A3501,Tables!$A$2:$B$218,2,FALSE)</f>
        <v/>
      </c>
      <c r="O3501" s="8"/>
      <c r="P3501" s="8"/>
      <c r="Q3501" t="str">
        <f t="shared" si="54"/>
        <v>ETL Audit Process</v>
      </c>
      <c r="R3501"/>
      <c r="S3501"/>
      <c r="T3501" s="6" t="str">
        <f>IFERROR(VLOOKUP(T$1&amp;"."&amp;$A3501&amp;"."&amp;$B3501,Mappings[[Lookup Name]:[Source Reference]],2,FALSE),"")</f>
        <v/>
      </c>
      <c r="U3501" s="6" t="str">
        <f>IFERROR(VLOOKUP(U$1&amp;"."&amp;$A3501&amp;"."&amp;$B3501,Mappings[[Lookup Name]:[Source Reference]],2,FALSE),"")</f>
        <v/>
      </c>
      <c r="V3501" s="6" t="str">
        <f>IFERROR(VLOOKUP(V$1&amp;"."&amp;$A3501&amp;"."&amp;$B3501,Mappings[[Lookup Name]:[Source Reference]],2,FALSE),"")</f>
        <v/>
      </c>
      <c r="W3501" s="6" t="str">
        <f>IFERROR(VLOOKUP(W$1&amp;"."&amp;$A3501&amp;"."&amp;$B3501,Mappings[[Lookup Name]:[Source Reference]],2,FALSE),"")</f>
        <v/>
      </c>
    </row>
    <row r="3502" spans="1:23" x14ac:dyDescent="0.3">
      <c r="A3502" t="s">
        <v>2050</v>
      </c>
      <c r="B3502" s="6" t="s">
        <v>17</v>
      </c>
      <c r="C3502" s="5">
        <v>8</v>
      </c>
      <c r="D3502" t="s">
        <v>2099</v>
      </c>
      <c r="E3502">
        <v>4</v>
      </c>
      <c r="F3502">
        <v>10</v>
      </c>
      <c r="G3502">
        <v>0</v>
      </c>
      <c r="H3502">
        <v>0</v>
      </c>
      <c r="I3502">
        <v>0</v>
      </c>
      <c r="J3502" t="s">
        <v>2120</v>
      </c>
      <c r="K3502" s="2" t="s">
        <v>2117</v>
      </c>
      <c r="L3502" t="str">
        <f>VLOOKUP(A3502,Tables!$A$2:$B$218,2,FALSE)</f>
        <v/>
      </c>
      <c r="O3502" s="8"/>
      <c r="P3502" s="8"/>
      <c r="Q3502" t="str">
        <f t="shared" si="54"/>
        <v>ETL Audit Process</v>
      </c>
      <c r="R3502"/>
      <c r="S3502"/>
      <c r="T3502" s="6" t="str">
        <f>IFERROR(VLOOKUP(T$1&amp;"."&amp;$A3502&amp;"."&amp;$B3502,Mappings[[Lookup Name]:[Source Reference]],2,FALSE),"")</f>
        <v/>
      </c>
      <c r="U3502" s="6" t="str">
        <f>IFERROR(VLOOKUP(U$1&amp;"."&amp;$A3502&amp;"."&amp;$B3502,Mappings[[Lookup Name]:[Source Reference]],2,FALSE),"")</f>
        <v/>
      </c>
      <c r="V3502" s="6" t="str">
        <f>IFERROR(VLOOKUP(V$1&amp;"."&amp;$A3502&amp;"."&amp;$B3502,Mappings[[Lookup Name]:[Source Reference]],2,FALSE),"")</f>
        <v/>
      </c>
      <c r="W3502" s="6" t="str">
        <f>IFERROR(VLOOKUP(W$1&amp;"."&amp;$A3502&amp;"."&amp;$B3502,Mappings[[Lookup Name]:[Source Reference]],2,FALSE),"")</f>
        <v/>
      </c>
    </row>
    <row r="3503" spans="1:23" x14ac:dyDescent="0.3">
      <c r="A3503" t="s">
        <v>2053</v>
      </c>
      <c r="B3503" s="6" t="s">
        <v>2054</v>
      </c>
      <c r="C3503" s="5">
        <v>1</v>
      </c>
      <c r="D3503" t="s">
        <v>2102</v>
      </c>
      <c r="E3503">
        <v>10</v>
      </c>
      <c r="F3503">
        <v>0</v>
      </c>
      <c r="G3503">
        <v>0</v>
      </c>
      <c r="H3503">
        <v>1</v>
      </c>
      <c r="I3503">
        <v>0</v>
      </c>
      <c r="J3503" t="s">
        <v>2117</v>
      </c>
      <c r="K3503" s="2" t="s">
        <v>2117</v>
      </c>
      <c r="L3503" t="str">
        <f>VLOOKUP(A3503,Tables!$A$2:$B$218,2,FALSE)</f>
        <v/>
      </c>
      <c r="O3503" s="8"/>
      <c r="P3503" s="8"/>
      <c r="Q3503" t="str">
        <f t="shared" si="54"/>
        <v>Business Logic</v>
      </c>
      <c r="R3503"/>
      <c r="S3503"/>
      <c r="T3503" s="6" t="str">
        <f>IFERROR(VLOOKUP(T$1&amp;"."&amp;$A3503&amp;"."&amp;$B3503,Mappings[[Lookup Name]:[Source Reference]],2,FALSE),"")</f>
        <v/>
      </c>
      <c r="U3503" s="6" t="str">
        <f>IFERROR(VLOOKUP(U$1&amp;"."&amp;$A3503&amp;"."&amp;$B3503,Mappings[[Lookup Name]:[Source Reference]],2,FALSE),"")</f>
        <v/>
      </c>
      <c r="V3503" s="6" t="str">
        <f>IFERROR(VLOOKUP(V$1&amp;"."&amp;$A3503&amp;"."&amp;$B3503,Mappings[[Lookup Name]:[Source Reference]],2,FALSE),"")</f>
        <v/>
      </c>
      <c r="W3503" s="6" t="str">
        <f>IFERROR(VLOOKUP(W$1&amp;"."&amp;$A3503&amp;"."&amp;$B3503,Mappings[[Lookup Name]:[Source Reference]],2,FALSE),"")</f>
        <v/>
      </c>
    </row>
    <row r="3504" spans="1:23" x14ac:dyDescent="0.3">
      <c r="A3504" t="s">
        <v>2053</v>
      </c>
      <c r="B3504" s="6" t="s">
        <v>2055</v>
      </c>
      <c r="C3504" s="5">
        <v>2</v>
      </c>
      <c r="D3504" t="s">
        <v>2102</v>
      </c>
      <c r="E3504">
        <v>128</v>
      </c>
      <c r="F3504">
        <v>0</v>
      </c>
      <c r="G3504">
        <v>0</v>
      </c>
      <c r="H3504">
        <v>1</v>
      </c>
      <c r="I3504">
        <v>0</v>
      </c>
      <c r="J3504" t="s">
        <v>2117</v>
      </c>
      <c r="K3504" s="2" t="s">
        <v>2117</v>
      </c>
      <c r="L3504" t="str">
        <f>VLOOKUP(A3504,Tables!$A$2:$B$218,2,FALSE)</f>
        <v/>
      </c>
      <c r="O3504" s="8"/>
      <c r="P3504" s="8"/>
      <c r="Q3504" t="str">
        <f t="shared" si="54"/>
        <v>Business Logic</v>
      </c>
      <c r="R3504"/>
      <c r="S3504"/>
      <c r="T3504" s="6" t="str">
        <f>IFERROR(VLOOKUP(T$1&amp;"."&amp;$A3504&amp;"."&amp;$B3504,Mappings[[Lookup Name]:[Source Reference]],2,FALSE),"")</f>
        <v/>
      </c>
      <c r="U3504" s="6" t="str">
        <f>IFERROR(VLOOKUP(U$1&amp;"."&amp;$A3504&amp;"."&amp;$B3504,Mappings[[Lookup Name]:[Source Reference]],2,FALSE),"")</f>
        <v/>
      </c>
      <c r="V3504" s="6" t="str">
        <f>IFERROR(VLOOKUP(V$1&amp;"."&amp;$A3504&amp;"."&amp;$B3504,Mappings[[Lookup Name]:[Source Reference]],2,FALSE),"")</f>
        <v/>
      </c>
      <c r="W3504" s="6" t="str">
        <f>IFERROR(VLOOKUP(W$1&amp;"."&amp;$A3504&amp;"."&amp;$B3504,Mappings[[Lookup Name]:[Source Reference]],2,FALSE),"")</f>
        <v/>
      </c>
    </row>
    <row r="3505" spans="1:23" x14ac:dyDescent="0.3">
      <c r="A3505" t="s">
        <v>2053</v>
      </c>
      <c r="B3505" s="6" t="s">
        <v>2056</v>
      </c>
      <c r="C3505" s="5">
        <v>3</v>
      </c>
      <c r="D3505" t="s">
        <v>2102</v>
      </c>
      <c r="E3505">
        <v>128</v>
      </c>
      <c r="F3505">
        <v>0</v>
      </c>
      <c r="G3505">
        <v>0</v>
      </c>
      <c r="H3505">
        <v>1</v>
      </c>
      <c r="I3505">
        <v>0</v>
      </c>
      <c r="J3505" t="s">
        <v>2117</v>
      </c>
      <c r="K3505" s="2" t="s">
        <v>2117</v>
      </c>
      <c r="L3505" t="str">
        <f>VLOOKUP(A3505,Tables!$A$2:$B$218,2,FALSE)</f>
        <v/>
      </c>
      <c r="O3505" s="8"/>
      <c r="P3505" s="8"/>
      <c r="Q3505" t="str">
        <f t="shared" si="54"/>
        <v>Business Logic</v>
      </c>
      <c r="R3505"/>
      <c r="S3505"/>
      <c r="T3505" s="6" t="str">
        <f>IFERROR(VLOOKUP(T$1&amp;"."&amp;$A3505&amp;"."&amp;$B3505,Mappings[[Lookup Name]:[Source Reference]],2,FALSE),"")</f>
        <v/>
      </c>
      <c r="U3505" s="6" t="str">
        <f>IFERROR(VLOOKUP(U$1&amp;"."&amp;$A3505&amp;"."&amp;$B3505,Mappings[[Lookup Name]:[Source Reference]],2,FALSE),"")</f>
        <v/>
      </c>
      <c r="V3505" s="6" t="str">
        <f>IFERROR(VLOOKUP(V$1&amp;"."&amp;$A3505&amp;"."&amp;$B3505,Mappings[[Lookup Name]:[Source Reference]],2,FALSE),"")</f>
        <v/>
      </c>
      <c r="W3505" s="6" t="str">
        <f>IFERROR(VLOOKUP(W$1&amp;"."&amp;$A3505&amp;"."&amp;$B3505,Mappings[[Lookup Name]:[Source Reference]],2,FALSE),"")</f>
        <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8"/>
  <sheetViews>
    <sheetView zoomScale="73" zoomScaleNormal="73" workbookViewId="0">
      <selection activeCell="O12" sqref="O12"/>
    </sheetView>
  </sheetViews>
  <sheetFormatPr defaultColWidth="11.19921875" defaultRowHeight="15.6" x14ac:dyDescent="0.3"/>
  <cols>
    <col min="1" max="1" width="36.296875" customWidth="1"/>
    <col min="2" max="2" width="22" customWidth="1"/>
    <col min="5" max="5" width="13.8984375" customWidth="1"/>
    <col min="6" max="6" width="34.8984375" bestFit="1" customWidth="1"/>
    <col min="7" max="7" width="12.19921875" customWidth="1"/>
    <col min="9" max="9" width="12.796875" customWidth="1"/>
    <col min="15" max="15" width="60.5" customWidth="1"/>
    <col min="16" max="16" width="29.09765625" bestFit="1" customWidth="1"/>
    <col min="17" max="17" width="39.796875" bestFit="1" customWidth="1"/>
    <col min="19" max="19" width="39.69921875" bestFit="1" customWidth="1"/>
  </cols>
  <sheetData>
    <row r="1" spans="1:19" x14ac:dyDescent="0.3">
      <c r="A1" t="s">
        <v>2057</v>
      </c>
      <c r="B1" t="s">
        <v>2498</v>
      </c>
      <c r="E1" t="s">
        <v>2830</v>
      </c>
      <c r="F1" t="s">
        <v>2831</v>
      </c>
      <c r="G1" t="s">
        <v>2832</v>
      </c>
      <c r="H1" t="s">
        <v>2833</v>
      </c>
      <c r="I1" t="s">
        <v>2834</v>
      </c>
      <c r="J1" t="s">
        <v>2835</v>
      </c>
      <c r="S1" t="s">
        <v>2699</v>
      </c>
    </row>
    <row r="2" spans="1:19" x14ac:dyDescent="0.3">
      <c r="A2" t="s">
        <v>7</v>
      </c>
      <c r="B2" t="s">
        <v>2375</v>
      </c>
      <c r="E2" t="s">
        <v>2836</v>
      </c>
      <c r="F2" t="s">
        <v>0</v>
      </c>
      <c r="G2">
        <v>1</v>
      </c>
      <c r="H2">
        <v>0.02</v>
      </c>
      <c r="I2">
        <v>0.05</v>
      </c>
      <c r="J2">
        <v>7.0000000000000007E-2</v>
      </c>
    </row>
    <row r="3" spans="1:19" x14ac:dyDescent="0.3">
      <c r="A3" t="s">
        <v>19</v>
      </c>
      <c r="B3" t="s">
        <v>2375</v>
      </c>
      <c r="E3" t="s">
        <v>2836</v>
      </c>
      <c r="F3" t="s">
        <v>7</v>
      </c>
      <c r="G3">
        <v>9</v>
      </c>
      <c r="H3">
        <v>0.02</v>
      </c>
      <c r="I3">
        <v>0.05</v>
      </c>
      <c r="J3">
        <v>7.0000000000000007E-2</v>
      </c>
    </row>
    <row r="4" spans="1:19" x14ac:dyDescent="0.3">
      <c r="A4" t="s">
        <v>39</v>
      </c>
      <c r="B4" t="s">
        <v>2066</v>
      </c>
      <c r="E4" t="s">
        <v>2836</v>
      </c>
      <c r="F4" t="s">
        <v>19</v>
      </c>
      <c r="G4">
        <v>3</v>
      </c>
      <c r="H4">
        <v>0.02</v>
      </c>
      <c r="I4">
        <v>0.05</v>
      </c>
      <c r="J4">
        <v>7.0000000000000007E-2</v>
      </c>
      <c r="O4" s="30" t="s">
        <v>7</v>
      </c>
      <c r="P4" t="s">
        <v>2702</v>
      </c>
    </row>
    <row r="5" spans="1:19" x14ac:dyDescent="0.3">
      <c r="A5" t="s">
        <v>59</v>
      </c>
      <c r="B5" t="s">
        <v>2096</v>
      </c>
      <c r="E5" t="s">
        <v>2836</v>
      </c>
      <c r="F5" t="s">
        <v>20</v>
      </c>
      <c r="G5">
        <v>9</v>
      </c>
      <c r="H5">
        <v>0.02</v>
      </c>
      <c r="I5">
        <v>0.05</v>
      </c>
      <c r="J5">
        <v>7.0000000000000007E-2</v>
      </c>
      <c r="O5" s="30" t="s">
        <v>19</v>
      </c>
      <c r="P5" t="s">
        <v>2701</v>
      </c>
    </row>
    <row r="6" spans="1:19" x14ac:dyDescent="0.3">
      <c r="A6" t="s">
        <v>114</v>
      </c>
      <c r="B6" t="s">
        <v>2375</v>
      </c>
      <c r="E6" t="s">
        <v>2836</v>
      </c>
      <c r="F6" t="s">
        <v>22</v>
      </c>
      <c r="G6">
        <v>65833</v>
      </c>
      <c r="H6">
        <v>13.26</v>
      </c>
      <c r="I6">
        <v>0.1</v>
      </c>
      <c r="J6">
        <v>13.36</v>
      </c>
      <c r="O6" s="30" t="s">
        <v>114</v>
      </c>
    </row>
    <row r="7" spans="1:19" x14ac:dyDescent="0.3">
      <c r="A7" t="s">
        <v>123</v>
      </c>
      <c r="B7" t="s">
        <v>2066</v>
      </c>
      <c r="E7" t="s">
        <v>2836</v>
      </c>
      <c r="F7" t="s">
        <v>43</v>
      </c>
      <c r="G7">
        <v>132</v>
      </c>
      <c r="H7">
        <v>0.04</v>
      </c>
      <c r="I7">
        <v>0.03</v>
      </c>
      <c r="J7">
        <v>7.0000000000000007E-2</v>
      </c>
      <c r="O7" s="30" t="s">
        <v>144</v>
      </c>
    </row>
    <row r="8" spans="1:19" x14ac:dyDescent="0.3">
      <c r="A8" t="s">
        <v>144</v>
      </c>
      <c r="B8" t="s">
        <v>2375</v>
      </c>
      <c r="E8" t="s">
        <v>2836</v>
      </c>
      <c r="F8" t="s">
        <v>47</v>
      </c>
      <c r="G8">
        <v>786</v>
      </c>
      <c r="H8">
        <v>0.12</v>
      </c>
      <c r="I8">
        <v>0.15</v>
      </c>
      <c r="J8">
        <v>0.27</v>
      </c>
      <c r="O8" s="30" t="s">
        <v>657</v>
      </c>
      <c r="P8" t="s">
        <v>2705</v>
      </c>
    </row>
    <row r="9" spans="1:19" x14ac:dyDescent="0.3">
      <c r="A9" t="s">
        <v>169</v>
      </c>
      <c r="B9" t="s">
        <v>2066</v>
      </c>
      <c r="E9" t="s">
        <v>2836</v>
      </c>
      <c r="F9" t="s">
        <v>54</v>
      </c>
      <c r="G9">
        <v>42</v>
      </c>
      <c r="H9">
        <v>0.02</v>
      </c>
      <c r="I9">
        <v>0.05</v>
      </c>
      <c r="J9">
        <v>7.0000000000000007E-2</v>
      </c>
      <c r="O9" s="30" t="s">
        <v>664</v>
      </c>
      <c r="P9" t="s">
        <v>2703</v>
      </c>
    </row>
    <row r="10" spans="1:19" x14ac:dyDescent="0.3">
      <c r="A10" t="s">
        <v>191</v>
      </c>
      <c r="B10" t="s">
        <v>2066</v>
      </c>
      <c r="E10" t="s">
        <v>2836</v>
      </c>
      <c r="F10" t="s">
        <v>59</v>
      </c>
      <c r="G10">
        <v>142</v>
      </c>
      <c r="H10">
        <v>0.09</v>
      </c>
      <c r="I10">
        <v>0.05</v>
      </c>
      <c r="J10">
        <v>0.14000000000000001</v>
      </c>
      <c r="O10" s="30" t="s">
        <v>667</v>
      </c>
      <c r="P10" t="s">
        <v>2704</v>
      </c>
    </row>
    <row r="11" spans="1:19" x14ac:dyDescent="0.3">
      <c r="A11" t="s">
        <v>500</v>
      </c>
      <c r="B11" t="s">
        <v>2066</v>
      </c>
      <c r="E11" t="s">
        <v>2836</v>
      </c>
      <c r="F11" t="s">
        <v>2837</v>
      </c>
      <c r="G11">
        <v>249</v>
      </c>
      <c r="H11">
        <v>0.04</v>
      </c>
      <c r="I11">
        <v>0.03</v>
      </c>
      <c r="J11">
        <v>7.0000000000000007E-2</v>
      </c>
      <c r="O11" s="30" t="s">
        <v>669</v>
      </c>
      <c r="P11" t="s">
        <v>2706</v>
      </c>
    </row>
    <row r="12" spans="1:19" x14ac:dyDescent="0.3">
      <c r="A12" t="s">
        <v>348</v>
      </c>
      <c r="B12" t="s">
        <v>2066</v>
      </c>
      <c r="E12" t="s">
        <v>2836</v>
      </c>
      <c r="F12" t="s">
        <v>120</v>
      </c>
      <c r="G12">
        <v>7</v>
      </c>
      <c r="H12">
        <v>0.02</v>
      </c>
      <c r="I12">
        <v>0.05</v>
      </c>
      <c r="J12">
        <v>7.0000000000000007E-2</v>
      </c>
      <c r="O12" s="30" t="s">
        <v>690</v>
      </c>
      <c r="P12" t="s">
        <v>2707</v>
      </c>
    </row>
    <row r="13" spans="1:19" x14ac:dyDescent="0.3">
      <c r="A13" t="s">
        <v>516</v>
      </c>
      <c r="B13" t="s">
        <v>2066</v>
      </c>
      <c r="E13" t="s">
        <v>2836</v>
      </c>
      <c r="F13" t="s">
        <v>144</v>
      </c>
      <c r="G13">
        <v>297</v>
      </c>
      <c r="H13">
        <v>0.05</v>
      </c>
      <c r="I13">
        <v>0.02</v>
      </c>
      <c r="J13">
        <v>7.0000000000000007E-2</v>
      </c>
      <c r="O13" s="30" t="s">
        <v>694</v>
      </c>
      <c r="P13" t="s">
        <v>2708</v>
      </c>
    </row>
    <row r="14" spans="1:19" x14ac:dyDescent="0.3">
      <c r="A14" t="s">
        <v>530</v>
      </c>
      <c r="B14" t="s">
        <v>2066</v>
      </c>
      <c r="E14" t="s">
        <v>2836</v>
      </c>
      <c r="F14" t="s">
        <v>160</v>
      </c>
      <c r="G14">
        <v>8</v>
      </c>
      <c r="H14">
        <v>0.02</v>
      </c>
      <c r="I14">
        <v>0.05</v>
      </c>
      <c r="J14">
        <v>7.0000000000000007E-2</v>
      </c>
      <c r="O14" s="30" t="s">
        <v>696</v>
      </c>
      <c r="P14" t="s">
        <v>2709</v>
      </c>
    </row>
    <row r="15" spans="1:19" x14ac:dyDescent="0.3">
      <c r="A15" t="s">
        <v>551</v>
      </c>
      <c r="B15" t="s">
        <v>2066</v>
      </c>
      <c r="E15" t="s">
        <v>2836</v>
      </c>
      <c r="F15" t="s">
        <v>191</v>
      </c>
      <c r="G15">
        <v>8177000</v>
      </c>
      <c r="H15">
        <v>10521.84</v>
      </c>
      <c r="I15">
        <v>5.2</v>
      </c>
      <c r="J15">
        <v>10527.03</v>
      </c>
      <c r="O15" s="30" t="s">
        <v>881</v>
      </c>
      <c r="P15" t="s">
        <v>2711</v>
      </c>
    </row>
    <row r="16" spans="1:19" x14ac:dyDescent="0.3">
      <c r="A16" t="s">
        <v>657</v>
      </c>
      <c r="B16" t="s">
        <v>2375</v>
      </c>
      <c r="E16" t="s">
        <v>2836</v>
      </c>
      <c r="F16" t="s">
        <v>338</v>
      </c>
      <c r="G16">
        <v>532622</v>
      </c>
      <c r="H16">
        <v>74.63</v>
      </c>
      <c r="I16">
        <v>1.54</v>
      </c>
      <c r="J16">
        <v>76.17</v>
      </c>
      <c r="O16" s="30" t="s">
        <v>888</v>
      </c>
      <c r="P16" t="s">
        <v>2710</v>
      </c>
    </row>
    <row r="17" spans="1:16" x14ac:dyDescent="0.3">
      <c r="A17" t="s">
        <v>664</v>
      </c>
      <c r="B17" t="s">
        <v>2375</v>
      </c>
      <c r="E17" t="s">
        <v>2836</v>
      </c>
      <c r="F17" t="s">
        <v>342</v>
      </c>
      <c r="G17">
        <v>17535302</v>
      </c>
      <c r="H17">
        <v>22169.31</v>
      </c>
      <c r="I17">
        <v>3.41</v>
      </c>
      <c r="J17">
        <v>22172.73</v>
      </c>
      <c r="O17" s="30" t="s">
        <v>1124</v>
      </c>
      <c r="P17" t="s">
        <v>2700</v>
      </c>
    </row>
    <row r="18" spans="1:16" x14ac:dyDescent="0.3">
      <c r="A18" t="s">
        <v>667</v>
      </c>
      <c r="B18" t="s">
        <v>2375</v>
      </c>
      <c r="E18" t="s">
        <v>2836</v>
      </c>
      <c r="F18" t="s">
        <v>511</v>
      </c>
      <c r="G18">
        <v>7</v>
      </c>
      <c r="H18">
        <v>0.02</v>
      </c>
      <c r="I18">
        <v>0.05</v>
      </c>
      <c r="J18">
        <v>7.0000000000000007E-2</v>
      </c>
      <c r="O18" s="30" t="s">
        <v>1137</v>
      </c>
      <c r="P18" t="s">
        <v>2791</v>
      </c>
    </row>
    <row r="19" spans="1:16" x14ac:dyDescent="0.3">
      <c r="A19" t="s">
        <v>669</v>
      </c>
      <c r="B19" t="s">
        <v>2375</v>
      </c>
      <c r="E19" t="s">
        <v>2836</v>
      </c>
      <c r="F19" t="s">
        <v>525</v>
      </c>
      <c r="G19">
        <v>761019</v>
      </c>
      <c r="H19">
        <v>83.61</v>
      </c>
      <c r="I19">
        <v>1.57</v>
      </c>
      <c r="J19">
        <v>85.18</v>
      </c>
      <c r="O19" s="30" t="s">
        <v>1272</v>
      </c>
      <c r="P19" t="s">
        <v>2712</v>
      </c>
    </row>
    <row r="20" spans="1:16" x14ac:dyDescent="0.3">
      <c r="A20" t="s">
        <v>690</v>
      </c>
      <c r="B20" t="s">
        <v>2375</v>
      </c>
      <c r="E20" t="s">
        <v>2836</v>
      </c>
      <c r="F20" t="s">
        <v>530</v>
      </c>
      <c r="G20">
        <v>1998</v>
      </c>
      <c r="H20">
        <v>1</v>
      </c>
      <c r="I20">
        <v>0.22</v>
      </c>
      <c r="J20">
        <v>1.22</v>
      </c>
      <c r="O20" s="30" t="s">
        <v>1301</v>
      </c>
      <c r="P20" t="s">
        <v>2713</v>
      </c>
    </row>
    <row r="21" spans="1:16" x14ac:dyDescent="0.3">
      <c r="A21" t="s">
        <v>694</v>
      </c>
      <c r="B21" t="s">
        <v>2375</v>
      </c>
      <c r="E21" t="s">
        <v>2836</v>
      </c>
      <c r="F21" t="s">
        <v>560</v>
      </c>
      <c r="G21">
        <v>49294</v>
      </c>
      <c r="H21">
        <v>45.69</v>
      </c>
      <c r="I21">
        <v>0.51</v>
      </c>
      <c r="J21">
        <v>46.2</v>
      </c>
      <c r="O21" s="30" t="s">
        <v>1353</v>
      </c>
      <c r="P21" t="s">
        <v>2778</v>
      </c>
    </row>
    <row r="22" spans="1:16" x14ac:dyDescent="0.3">
      <c r="A22" t="s">
        <v>696</v>
      </c>
      <c r="B22" t="s">
        <v>2375</v>
      </c>
      <c r="E22" t="s">
        <v>2836</v>
      </c>
      <c r="F22" t="s">
        <v>637</v>
      </c>
      <c r="G22">
        <v>30</v>
      </c>
      <c r="H22">
        <v>0.02</v>
      </c>
      <c r="I22">
        <v>0.05</v>
      </c>
      <c r="J22">
        <v>7.0000000000000007E-2</v>
      </c>
      <c r="O22" s="30" t="s">
        <v>1360</v>
      </c>
    </row>
    <row r="23" spans="1:16" x14ac:dyDescent="0.3">
      <c r="A23" t="s">
        <v>704</v>
      </c>
      <c r="B23" t="s">
        <v>2066</v>
      </c>
      <c r="E23" t="s">
        <v>2836</v>
      </c>
      <c r="F23" t="s">
        <v>643</v>
      </c>
      <c r="G23">
        <v>0</v>
      </c>
      <c r="H23">
        <v>0</v>
      </c>
      <c r="I23">
        <v>0</v>
      </c>
      <c r="J23">
        <v>0</v>
      </c>
      <c r="O23" s="30" t="s">
        <v>1372</v>
      </c>
    </row>
    <row r="24" spans="1:16" x14ac:dyDescent="0.3">
      <c r="A24" t="s">
        <v>715</v>
      </c>
      <c r="B24" t="s">
        <v>2066</v>
      </c>
      <c r="E24" t="s">
        <v>2836</v>
      </c>
      <c r="F24" t="s">
        <v>646</v>
      </c>
      <c r="G24">
        <v>33</v>
      </c>
      <c r="H24">
        <v>0.02</v>
      </c>
      <c r="I24">
        <v>0.05</v>
      </c>
      <c r="J24">
        <v>7.0000000000000007E-2</v>
      </c>
      <c r="O24" s="30" t="s">
        <v>2045</v>
      </c>
      <c r="P24" t="s">
        <v>2787</v>
      </c>
    </row>
    <row r="25" spans="1:16" x14ac:dyDescent="0.3">
      <c r="A25" t="s">
        <v>761</v>
      </c>
      <c r="B25" t="s">
        <v>2066</v>
      </c>
      <c r="E25" t="s">
        <v>2836</v>
      </c>
      <c r="F25" t="s">
        <v>657</v>
      </c>
      <c r="G25">
        <v>104</v>
      </c>
      <c r="H25">
        <v>0.05</v>
      </c>
      <c r="I25">
        <v>0.02</v>
      </c>
      <c r="J25">
        <v>7.0000000000000007E-2</v>
      </c>
      <c r="O25" s="33"/>
    </row>
    <row r="26" spans="1:16" x14ac:dyDescent="0.3">
      <c r="A26" t="s">
        <v>811</v>
      </c>
      <c r="B26" t="s">
        <v>2066</v>
      </c>
      <c r="E26" t="s">
        <v>2836</v>
      </c>
      <c r="F26" t="s">
        <v>664</v>
      </c>
      <c r="G26">
        <v>16</v>
      </c>
      <c r="H26">
        <v>0.02</v>
      </c>
      <c r="I26">
        <v>0.05</v>
      </c>
      <c r="J26">
        <v>7.0000000000000007E-2</v>
      </c>
    </row>
    <row r="27" spans="1:16" x14ac:dyDescent="0.3">
      <c r="A27" t="s">
        <v>766</v>
      </c>
      <c r="B27" t="s">
        <v>2066</v>
      </c>
      <c r="E27" t="s">
        <v>2836</v>
      </c>
      <c r="F27" t="s">
        <v>667</v>
      </c>
      <c r="G27">
        <v>24</v>
      </c>
      <c r="H27">
        <v>0.02</v>
      </c>
      <c r="I27">
        <v>0.05</v>
      </c>
      <c r="J27">
        <v>7.0000000000000007E-2</v>
      </c>
    </row>
    <row r="28" spans="1:16" x14ac:dyDescent="0.3">
      <c r="A28" t="s">
        <v>835</v>
      </c>
      <c r="B28" t="s">
        <v>2066</v>
      </c>
      <c r="E28" t="s">
        <v>2836</v>
      </c>
      <c r="F28" t="s">
        <v>669</v>
      </c>
      <c r="G28">
        <v>7802</v>
      </c>
      <c r="H28">
        <v>1.63</v>
      </c>
      <c r="I28">
        <v>0.16</v>
      </c>
      <c r="J28">
        <v>1.78</v>
      </c>
    </row>
    <row r="29" spans="1:16" x14ac:dyDescent="0.3">
      <c r="A29" t="s">
        <v>838</v>
      </c>
      <c r="B29" t="s">
        <v>2066</v>
      </c>
      <c r="E29" t="s">
        <v>2836</v>
      </c>
      <c r="F29" t="s">
        <v>690</v>
      </c>
      <c r="G29">
        <v>548</v>
      </c>
      <c r="H29">
        <v>0.13</v>
      </c>
      <c r="I29">
        <v>0.01</v>
      </c>
      <c r="J29">
        <v>0.13</v>
      </c>
      <c r="O29" s="30" t="s">
        <v>114</v>
      </c>
    </row>
    <row r="30" spans="1:16" x14ac:dyDescent="0.3">
      <c r="A30" t="s">
        <v>874</v>
      </c>
      <c r="B30" t="s">
        <v>2066</v>
      </c>
      <c r="E30" t="s">
        <v>2836</v>
      </c>
      <c r="F30" t="s">
        <v>694</v>
      </c>
      <c r="G30">
        <v>728</v>
      </c>
      <c r="H30">
        <v>0.41</v>
      </c>
      <c r="I30">
        <v>0.16</v>
      </c>
      <c r="J30">
        <v>0.57999999999999996</v>
      </c>
      <c r="O30" s="30" t="s">
        <v>144</v>
      </c>
    </row>
    <row r="31" spans="1:16" x14ac:dyDescent="0.3">
      <c r="A31" t="s">
        <v>2446</v>
      </c>
      <c r="B31" t="s">
        <v>2066</v>
      </c>
      <c r="E31" t="s">
        <v>2836</v>
      </c>
      <c r="F31" t="s">
        <v>696</v>
      </c>
      <c r="G31">
        <v>0</v>
      </c>
      <c r="H31">
        <v>0</v>
      </c>
      <c r="I31">
        <v>0</v>
      </c>
      <c r="J31">
        <v>0</v>
      </c>
      <c r="O31" s="30" t="s">
        <v>1360</v>
      </c>
    </row>
    <row r="32" spans="1:16" x14ac:dyDescent="0.3">
      <c r="A32" t="s">
        <v>881</v>
      </c>
      <c r="B32" t="s">
        <v>2375</v>
      </c>
      <c r="E32" t="s">
        <v>2836</v>
      </c>
      <c r="F32" t="s">
        <v>701</v>
      </c>
      <c r="G32">
        <v>11</v>
      </c>
      <c r="H32">
        <v>0.02</v>
      </c>
      <c r="I32">
        <v>0.05</v>
      </c>
      <c r="J32">
        <v>7.0000000000000007E-2</v>
      </c>
      <c r="O32" s="30" t="s">
        <v>1372</v>
      </c>
    </row>
    <row r="33" spans="1:10" x14ac:dyDescent="0.3">
      <c r="A33" t="s">
        <v>888</v>
      </c>
      <c r="B33" t="s">
        <v>2375</v>
      </c>
      <c r="E33" t="s">
        <v>2836</v>
      </c>
      <c r="F33" t="s">
        <v>753</v>
      </c>
      <c r="G33">
        <v>8</v>
      </c>
      <c r="H33">
        <v>0.02</v>
      </c>
      <c r="I33">
        <v>0.05</v>
      </c>
      <c r="J33">
        <v>7.0000000000000007E-2</v>
      </c>
    </row>
    <row r="34" spans="1:10" x14ac:dyDescent="0.3">
      <c r="A34" t="s">
        <v>356</v>
      </c>
      <c r="B34" t="s">
        <v>2066</v>
      </c>
      <c r="E34" t="s">
        <v>2836</v>
      </c>
      <c r="F34" t="s">
        <v>761</v>
      </c>
      <c r="G34">
        <v>6737786</v>
      </c>
      <c r="H34">
        <v>2419.7199999999998</v>
      </c>
      <c r="I34">
        <v>3.08</v>
      </c>
      <c r="J34">
        <v>2422.8000000000002</v>
      </c>
    </row>
    <row r="35" spans="1:10" x14ac:dyDescent="0.3">
      <c r="A35" t="s">
        <v>916</v>
      </c>
      <c r="B35" t="s">
        <v>2066</v>
      </c>
      <c r="E35" t="s">
        <v>2836</v>
      </c>
      <c r="F35" t="s">
        <v>159</v>
      </c>
      <c r="G35">
        <v>0</v>
      </c>
      <c r="H35">
        <v>0</v>
      </c>
      <c r="I35">
        <v>0</v>
      </c>
      <c r="J35">
        <v>0</v>
      </c>
    </row>
    <row r="36" spans="1:10" x14ac:dyDescent="0.3">
      <c r="A36" t="s">
        <v>920</v>
      </c>
      <c r="B36" t="s">
        <v>2096</v>
      </c>
      <c r="E36" t="s">
        <v>2836</v>
      </c>
      <c r="F36" t="s">
        <v>832</v>
      </c>
      <c r="G36">
        <v>32</v>
      </c>
      <c r="H36">
        <v>0.02</v>
      </c>
      <c r="I36">
        <v>0.05</v>
      </c>
      <c r="J36">
        <v>7.0000000000000007E-2</v>
      </c>
    </row>
    <row r="37" spans="1:10" x14ac:dyDescent="0.3">
      <c r="A37" t="s">
        <v>2454</v>
      </c>
      <c r="B37" t="s">
        <v>2066</v>
      </c>
      <c r="E37" t="s">
        <v>2836</v>
      </c>
      <c r="F37" t="s">
        <v>841</v>
      </c>
      <c r="G37">
        <v>4</v>
      </c>
      <c r="H37">
        <v>0.02</v>
      </c>
      <c r="I37">
        <v>0.05</v>
      </c>
      <c r="J37">
        <v>7.0000000000000007E-2</v>
      </c>
    </row>
    <row r="38" spans="1:10" x14ac:dyDescent="0.3">
      <c r="A38" t="s">
        <v>1124</v>
      </c>
      <c r="B38" t="s">
        <v>2375</v>
      </c>
      <c r="E38" t="s">
        <v>2836</v>
      </c>
      <c r="F38" t="s">
        <v>844</v>
      </c>
      <c r="G38">
        <v>680</v>
      </c>
      <c r="H38">
        <v>0.17</v>
      </c>
      <c r="I38">
        <v>0.16</v>
      </c>
      <c r="J38">
        <v>0.33</v>
      </c>
    </row>
    <row r="39" spans="1:10" x14ac:dyDescent="0.3">
      <c r="A39" t="s">
        <v>1137</v>
      </c>
      <c r="B39" t="s">
        <v>2375</v>
      </c>
      <c r="E39" t="s">
        <v>2836</v>
      </c>
      <c r="F39" t="s">
        <v>855</v>
      </c>
      <c r="G39">
        <v>0</v>
      </c>
      <c r="H39">
        <v>0</v>
      </c>
      <c r="I39">
        <v>0</v>
      </c>
      <c r="J39">
        <v>0</v>
      </c>
    </row>
    <row r="40" spans="1:10" x14ac:dyDescent="0.3">
      <c r="A40" t="s">
        <v>1144</v>
      </c>
      <c r="B40" t="s">
        <v>2066</v>
      </c>
      <c r="E40" t="s">
        <v>2836</v>
      </c>
      <c r="F40" t="s">
        <v>474</v>
      </c>
      <c r="G40">
        <v>13</v>
      </c>
      <c r="H40">
        <v>0.02</v>
      </c>
      <c r="I40">
        <v>0.05</v>
      </c>
      <c r="J40">
        <v>7.0000000000000007E-2</v>
      </c>
    </row>
    <row r="41" spans="1:10" x14ac:dyDescent="0.3">
      <c r="A41" t="s">
        <v>1155</v>
      </c>
      <c r="B41" t="s">
        <v>2066</v>
      </c>
      <c r="E41" t="s">
        <v>2836</v>
      </c>
      <c r="F41" t="s">
        <v>874</v>
      </c>
      <c r="G41">
        <v>543</v>
      </c>
      <c r="H41">
        <v>0.19</v>
      </c>
      <c r="I41">
        <v>0.08</v>
      </c>
      <c r="J41">
        <v>0.27</v>
      </c>
    </row>
    <row r="42" spans="1:10" x14ac:dyDescent="0.3">
      <c r="A42" t="s">
        <v>1158</v>
      </c>
      <c r="B42" t="s">
        <v>2066</v>
      </c>
      <c r="E42" t="s">
        <v>2836</v>
      </c>
      <c r="F42" t="s">
        <v>881</v>
      </c>
      <c r="G42">
        <v>26</v>
      </c>
      <c r="H42">
        <v>0.02</v>
      </c>
      <c r="I42">
        <v>0.05</v>
      </c>
      <c r="J42">
        <v>7.0000000000000007E-2</v>
      </c>
    </row>
    <row r="43" spans="1:10" x14ac:dyDescent="0.3">
      <c r="A43" t="s">
        <v>2460</v>
      </c>
      <c r="B43" t="s">
        <v>2066</v>
      </c>
      <c r="E43" t="s">
        <v>2836</v>
      </c>
      <c r="F43" t="s">
        <v>888</v>
      </c>
      <c r="G43">
        <v>59</v>
      </c>
      <c r="H43">
        <v>0.02</v>
      </c>
      <c r="I43">
        <v>0.05</v>
      </c>
      <c r="J43">
        <v>7.0000000000000007E-2</v>
      </c>
    </row>
    <row r="44" spans="1:10" x14ac:dyDescent="0.3">
      <c r="A44" t="s">
        <v>1272</v>
      </c>
      <c r="B44" t="s">
        <v>2375</v>
      </c>
      <c r="E44" t="s">
        <v>2836</v>
      </c>
      <c r="F44" t="s">
        <v>895</v>
      </c>
      <c r="G44">
        <v>0</v>
      </c>
      <c r="H44">
        <v>0</v>
      </c>
      <c r="I44">
        <v>0</v>
      </c>
      <c r="J44">
        <v>0</v>
      </c>
    </row>
    <row r="45" spans="1:10" x14ac:dyDescent="0.3">
      <c r="A45" t="s">
        <v>1301</v>
      </c>
      <c r="B45" t="s">
        <v>2375</v>
      </c>
      <c r="E45" t="s">
        <v>2836</v>
      </c>
      <c r="F45" t="s">
        <v>356</v>
      </c>
      <c r="G45">
        <v>1418472</v>
      </c>
      <c r="H45">
        <v>483.02</v>
      </c>
      <c r="I45">
        <v>2.4900000000000002</v>
      </c>
      <c r="J45">
        <v>485.52</v>
      </c>
    </row>
    <row r="46" spans="1:10" x14ac:dyDescent="0.3">
      <c r="A46" t="s">
        <v>1353</v>
      </c>
      <c r="B46" t="s">
        <v>2375</v>
      </c>
      <c r="E46" t="s">
        <v>2836</v>
      </c>
      <c r="F46" t="s">
        <v>920</v>
      </c>
      <c r="G46">
        <v>1390413</v>
      </c>
      <c r="H46">
        <v>457.32</v>
      </c>
      <c r="I46">
        <v>0.62</v>
      </c>
      <c r="J46">
        <v>457.94</v>
      </c>
    </row>
    <row r="47" spans="1:10" x14ac:dyDescent="0.3">
      <c r="A47" t="s">
        <v>1360</v>
      </c>
      <c r="B47" t="s">
        <v>2375</v>
      </c>
      <c r="E47" t="s">
        <v>2836</v>
      </c>
      <c r="F47" t="s">
        <v>963</v>
      </c>
      <c r="G47">
        <v>2651033</v>
      </c>
      <c r="H47">
        <v>3288.21</v>
      </c>
      <c r="I47">
        <v>1.04</v>
      </c>
      <c r="J47">
        <v>3289.25</v>
      </c>
    </row>
    <row r="48" spans="1:10" x14ac:dyDescent="0.3">
      <c r="A48" t="s">
        <v>1372</v>
      </c>
      <c r="B48" t="s">
        <v>2375</v>
      </c>
      <c r="E48" t="s">
        <v>2836</v>
      </c>
      <c r="F48" t="s">
        <v>1121</v>
      </c>
      <c r="G48">
        <v>5583750</v>
      </c>
      <c r="H48">
        <v>846.12</v>
      </c>
      <c r="I48">
        <v>1.91</v>
      </c>
      <c r="J48">
        <v>848.02</v>
      </c>
    </row>
    <row r="49" spans="1:10" x14ac:dyDescent="0.3">
      <c r="A49" t="s">
        <v>1473</v>
      </c>
      <c r="B49" t="s">
        <v>2066</v>
      </c>
      <c r="E49" t="s">
        <v>2836</v>
      </c>
      <c r="F49" t="s">
        <v>1124</v>
      </c>
      <c r="G49">
        <v>2253287</v>
      </c>
      <c r="H49">
        <v>384.5</v>
      </c>
      <c r="I49">
        <v>0.13</v>
      </c>
      <c r="J49">
        <v>384.63</v>
      </c>
    </row>
    <row r="50" spans="1:10" x14ac:dyDescent="0.3">
      <c r="A50" t="s">
        <v>2463</v>
      </c>
      <c r="B50" t="s">
        <v>2066</v>
      </c>
      <c r="E50" t="s">
        <v>2836</v>
      </c>
      <c r="F50" t="s">
        <v>1137</v>
      </c>
      <c r="G50">
        <v>134321</v>
      </c>
      <c r="H50">
        <v>21.4</v>
      </c>
      <c r="I50">
        <v>7.0000000000000007E-2</v>
      </c>
      <c r="J50">
        <v>21.47</v>
      </c>
    </row>
    <row r="51" spans="1:10" x14ac:dyDescent="0.3">
      <c r="A51" t="s">
        <v>1518</v>
      </c>
      <c r="B51" t="s">
        <v>2066</v>
      </c>
      <c r="E51" t="s">
        <v>2836</v>
      </c>
      <c r="F51" t="s">
        <v>1149</v>
      </c>
      <c r="G51">
        <v>1350427</v>
      </c>
      <c r="H51">
        <v>119.88</v>
      </c>
      <c r="I51">
        <v>1.85</v>
      </c>
      <c r="J51">
        <v>121.73</v>
      </c>
    </row>
    <row r="52" spans="1:10" x14ac:dyDescent="0.3">
      <c r="A52" t="s">
        <v>1575</v>
      </c>
      <c r="B52" t="s">
        <v>2066</v>
      </c>
      <c r="E52" t="s">
        <v>2836</v>
      </c>
      <c r="F52" t="s">
        <v>2838</v>
      </c>
      <c r="G52">
        <v>1389026</v>
      </c>
      <c r="H52">
        <v>405.78</v>
      </c>
      <c r="I52">
        <v>6.12</v>
      </c>
      <c r="J52">
        <v>411.9</v>
      </c>
    </row>
    <row r="53" spans="1:10" x14ac:dyDescent="0.3">
      <c r="A53" t="s">
        <v>1582</v>
      </c>
      <c r="B53" t="s">
        <v>2066</v>
      </c>
      <c r="E53" t="s">
        <v>2836</v>
      </c>
      <c r="F53" t="s">
        <v>1155</v>
      </c>
      <c r="G53">
        <v>1390413</v>
      </c>
      <c r="H53">
        <v>166.08</v>
      </c>
      <c r="I53">
        <v>1.86</v>
      </c>
      <c r="J53">
        <v>167.94</v>
      </c>
    </row>
    <row r="54" spans="1:10" x14ac:dyDescent="0.3">
      <c r="A54" t="s">
        <v>1593</v>
      </c>
      <c r="B54" t="s">
        <v>2066</v>
      </c>
      <c r="E54" t="s">
        <v>2836</v>
      </c>
      <c r="F54" t="s">
        <v>1158</v>
      </c>
      <c r="G54">
        <v>2609769</v>
      </c>
      <c r="H54">
        <v>249.5</v>
      </c>
      <c r="I54">
        <v>2.02</v>
      </c>
      <c r="J54">
        <v>251.52</v>
      </c>
    </row>
    <row r="55" spans="1:10" x14ac:dyDescent="0.3">
      <c r="A55" t="s">
        <v>1605</v>
      </c>
      <c r="B55" t="s">
        <v>2066</v>
      </c>
      <c r="E55" t="s">
        <v>2836</v>
      </c>
      <c r="F55" t="s">
        <v>1161</v>
      </c>
      <c r="G55">
        <v>0</v>
      </c>
      <c r="H55">
        <v>0.04</v>
      </c>
      <c r="I55">
        <v>0.16</v>
      </c>
      <c r="J55">
        <v>0.2</v>
      </c>
    </row>
    <row r="56" spans="1:10" x14ac:dyDescent="0.3">
      <c r="A56" t="s">
        <v>1623</v>
      </c>
      <c r="B56" t="s">
        <v>2066</v>
      </c>
      <c r="E56" t="s">
        <v>2836</v>
      </c>
      <c r="F56" t="s">
        <v>1163</v>
      </c>
      <c r="G56">
        <v>4396640</v>
      </c>
      <c r="H56">
        <v>817.76</v>
      </c>
      <c r="I56">
        <v>2.67</v>
      </c>
      <c r="J56">
        <v>820.43</v>
      </c>
    </row>
    <row r="57" spans="1:10" x14ac:dyDescent="0.3">
      <c r="A57" t="s">
        <v>1643</v>
      </c>
      <c r="B57" t="s">
        <v>2066</v>
      </c>
      <c r="E57" t="s">
        <v>2836</v>
      </c>
      <c r="F57" t="s">
        <v>2839</v>
      </c>
      <c r="G57">
        <v>2632982</v>
      </c>
      <c r="H57">
        <v>216.95</v>
      </c>
      <c r="I57">
        <v>8.51</v>
      </c>
      <c r="J57">
        <v>225.45</v>
      </c>
    </row>
    <row r="58" spans="1:10" x14ac:dyDescent="0.3">
      <c r="A58" t="s">
        <v>2471</v>
      </c>
      <c r="B58" t="s">
        <v>2066</v>
      </c>
      <c r="E58" t="s">
        <v>2836</v>
      </c>
      <c r="F58" t="s">
        <v>1176</v>
      </c>
      <c r="G58">
        <v>33</v>
      </c>
      <c r="H58">
        <v>0.05</v>
      </c>
      <c r="I58">
        <v>0.09</v>
      </c>
      <c r="J58">
        <v>0.14000000000000001</v>
      </c>
    </row>
    <row r="59" spans="1:10" x14ac:dyDescent="0.3">
      <c r="A59" t="s">
        <v>1716</v>
      </c>
      <c r="B59" t="s">
        <v>2066</v>
      </c>
      <c r="E59" t="s">
        <v>2836</v>
      </c>
      <c r="F59" t="s">
        <v>1269</v>
      </c>
      <c r="G59">
        <v>14</v>
      </c>
      <c r="H59">
        <v>0.02</v>
      </c>
      <c r="I59">
        <v>0.05</v>
      </c>
      <c r="J59">
        <v>7.0000000000000007E-2</v>
      </c>
    </row>
    <row r="60" spans="1:10" x14ac:dyDescent="0.3">
      <c r="A60" t="s">
        <v>1787</v>
      </c>
      <c r="B60" t="s">
        <v>2066</v>
      </c>
      <c r="E60" t="s">
        <v>2836</v>
      </c>
      <c r="F60" t="s">
        <v>1272</v>
      </c>
      <c r="G60">
        <v>686498</v>
      </c>
      <c r="H60">
        <v>379.94</v>
      </c>
      <c r="I60">
        <v>1.2</v>
      </c>
      <c r="J60">
        <v>381.13</v>
      </c>
    </row>
    <row r="61" spans="1:10" x14ac:dyDescent="0.3">
      <c r="A61" t="s">
        <v>1795</v>
      </c>
      <c r="B61" t="s">
        <v>2066</v>
      </c>
      <c r="E61" t="s">
        <v>2836</v>
      </c>
      <c r="F61" t="s">
        <v>1301</v>
      </c>
      <c r="G61">
        <v>1141187</v>
      </c>
      <c r="H61">
        <v>615.16999999999996</v>
      </c>
      <c r="I61">
        <v>6.05</v>
      </c>
      <c r="J61">
        <v>621.23</v>
      </c>
    </row>
    <row r="62" spans="1:10" x14ac:dyDescent="0.3">
      <c r="A62" t="s">
        <v>1846</v>
      </c>
      <c r="B62" t="s">
        <v>2066</v>
      </c>
      <c r="E62" t="s">
        <v>2836</v>
      </c>
      <c r="F62" t="s">
        <v>1353</v>
      </c>
      <c r="G62">
        <v>0</v>
      </c>
      <c r="H62">
        <v>0</v>
      </c>
      <c r="I62">
        <v>0</v>
      </c>
      <c r="J62">
        <v>0</v>
      </c>
    </row>
    <row r="63" spans="1:10" x14ac:dyDescent="0.3">
      <c r="A63" t="s">
        <v>1901</v>
      </c>
      <c r="B63" t="s">
        <v>2066</v>
      </c>
      <c r="E63" t="s">
        <v>2836</v>
      </c>
      <c r="F63" t="s">
        <v>1360</v>
      </c>
      <c r="G63">
        <v>7379254</v>
      </c>
      <c r="H63">
        <v>1491.2</v>
      </c>
      <c r="I63">
        <v>78.56</v>
      </c>
      <c r="J63">
        <v>1569.77</v>
      </c>
    </row>
    <row r="64" spans="1:10" x14ac:dyDescent="0.3">
      <c r="A64" t="s">
        <v>2045</v>
      </c>
      <c r="B64" t="s">
        <v>2375</v>
      </c>
      <c r="E64" t="s">
        <v>2836</v>
      </c>
      <c r="F64" t="s">
        <v>1372</v>
      </c>
      <c r="G64">
        <v>686402</v>
      </c>
      <c r="H64">
        <v>35.19</v>
      </c>
      <c r="I64">
        <v>0.01</v>
      </c>
      <c r="J64">
        <v>35.200000000000003</v>
      </c>
    </row>
    <row r="65" spans="5:10" x14ac:dyDescent="0.3">
      <c r="E65" t="s">
        <v>2836</v>
      </c>
      <c r="F65" t="s">
        <v>1469</v>
      </c>
      <c r="G65">
        <v>59</v>
      </c>
      <c r="H65">
        <v>0.03</v>
      </c>
      <c r="I65">
        <v>0.04</v>
      </c>
      <c r="J65">
        <v>7.0000000000000007E-2</v>
      </c>
    </row>
    <row r="66" spans="5:10" x14ac:dyDescent="0.3">
      <c r="E66" t="s">
        <v>2836</v>
      </c>
      <c r="F66" t="s">
        <v>1473</v>
      </c>
      <c r="G66">
        <v>0</v>
      </c>
      <c r="H66">
        <v>0</v>
      </c>
      <c r="I66">
        <v>0</v>
      </c>
      <c r="J66">
        <v>0</v>
      </c>
    </row>
    <row r="67" spans="5:10" x14ac:dyDescent="0.3">
      <c r="E67" t="s">
        <v>2836</v>
      </c>
      <c r="F67" t="s">
        <v>1483</v>
      </c>
      <c r="G67">
        <v>64</v>
      </c>
      <c r="H67">
        <v>0.03</v>
      </c>
      <c r="I67">
        <v>0.04</v>
      </c>
      <c r="J67">
        <v>7.0000000000000007E-2</v>
      </c>
    </row>
    <row r="68" spans="5:10" x14ac:dyDescent="0.3">
      <c r="E68" t="s">
        <v>2836</v>
      </c>
      <c r="F68" t="s">
        <v>1487</v>
      </c>
      <c r="G68">
        <v>58</v>
      </c>
      <c r="H68">
        <v>0.05</v>
      </c>
      <c r="I68">
        <v>0.02</v>
      </c>
      <c r="J68">
        <v>7.0000000000000007E-2</v>
      </c>
    </row>
    <row r="69" spans="5:10" x14ac:dyDescent="0.3">
      <c r="E69" t="s">
        <v>2836</v>
      </c>
      <c r="F69" t="s">
        <v>1518</v>
      </c>
      <c r="G69">
        <v>45902</v>
      </c>
      <c r="H69">
        <v>21.74</v>
      </c>
      <c r="I69">
        <v>1.1000000000000001</v>
      </c>
      <c r="J69">
        <v>22.84</v>
      </c>
    </row>
    <row r="70" spans="5:10" x14ac:dyDescent="0.3">
      <c r="E70" t="s">
        <v>2836</v>
      </c>
      <c r="F70" t="s">
        <v>1567</v>
      </c>
      <c r="G70">
        <v>67620</v>
      </c>
      <c r="H70">
        <v>7.73</v>
      </c>
      <c r="I70">
        <v>0.2</v>
      </c>
      <c r="J70">
        <v>7.93</v>
      </c>
    </row>
    <row r="71" spans="5:10" x14ac:dyDescent="0.3">
      <c r="E71" t="s">
        <v>2836</v>
      </c>
      <c r="F71" t="s">
        <v>1573</v>
      </c>
      <c r="G71">
        <v>10</v>
      </c>
      <c r="H71">
        <v>0.02</v>
      </c>
      <c r="I71">
        <v>0.05</v>
      </c>
      <c r="J71">
        <v>7.0000000000000007E-2</v>
      </c>
    </row>
    <row r="72" spans="5:10" x14ac:dyDescent="0.3">
      <c r="E72" t="s">
        <v>2836</v>
      </c>
      <c r="F72" t="s">
        <v>1582</v>
      </c>
      <c r="G72">
        <v>5961</v>
      </c>
      <c r="H72">
        <v>1.19</v>
      </c>
      <c r="I72">
        <v>0.47</v>
      </c>
      <c r="J72">
        <v>1.66</v>
      </c>
    </row>
    <row r="73" spans="5:10" x14ac:dyDescent="0.3">
      <c r="E73" t="s">
        <v>2836</v>
      </c>
      <c r="F73" t="s">
        <v>1585</v>
      </c>
      <c r="G73">
        <v>42531</v>
      </c>
      <c r="H73">
        <v>9.6999999999999993</v>
      </c>
      <c r="I73">
        <v>0.38</v>
      </c>
      <c r="J73">
        <v>10.09</v>
      </c>
    </row>
    <row r="74" spans="5:10" x14ac:dyDescent="0.3">
      <c r="E74" t="s">
        <v>2836</v>
      </c>
      <c r="F74" t="s">
        <v>1593</v>
      </c>
      <c r="G74">
        <v>120045</v>
      </c>
      <c r="H74">
        <v>12.18</v>
      </c>
      <c r="I74">
        <v>0.16</v>
      </c>
      <c r="J74">
        <v>12.34</v>
      </c>
    </row>
    <row r="75" spans="5:10" x14ac:dyDescent="0.3">
      <c r="E75" t="s">
        <v>2836</v>
      </c>
      <c r="F75" t="s">
        <v>1600</v>
      </c>
      <c r="G75">
        <v>228791</v>
      </c>
      <c r="H75">
        <v>18.170000000000002</v>
      </c>
      <c r="I75">
        <v>0.11</v>
      </c>
      <c r="J75">
        <v>18.28</v>
      </c>
    </row>
    <row r="76" spans="5:10" x14ac:dyDescent="0.3">
      <c r="E76" t="s">
        <v>2836</v>
      </c>
      <c r="F76" t="s">
        <v>1630</v>
      </c>
      <c r="G76">
        <v>374852</v>
      </c>
      <c r="H76">
        <v>69.83</v>
      </c>
      <c r="I76">
        <v>0.88</v>
      </c>
      <c r="J76">
        <v>70.709999999999994</v>
      </c>
    </row>
    <row r="77" spans="5:10" x14ac:dyDescent="0.3">
      <c r="E77" t="s">
        <v>2836</v>
      </c>
      <c r="F77" t="s">
        <v>1635</v>
      </c>
      <c r="G77">
        <v>3258</v>
      </c>
      <c r="H77">
        <v>0.74</v>
      </c>
      <c r="I77">
        <v>0.21</v>
      </c>
      <c r="J77">
        <v>0.95</v>
      </c>
    </row>
    <row r="78" spans="5:10" x14ac:dyDescent="0.3">
      <c r="E78" t="s">
        <v>2836</v>
      </c>
      <c r="F78" t="s">
        <v>1638</v>
      </c>
      <c r="G78">
        <v>52199</v>
      </c>
      <c r="H78">
        <v>5.45</v>
      </c>
      <c r="I78">
        <v>0.21</v>
      </c>
      <c r="J78">
        <v>5.66</v>
      </c>
    </row>
    <row r="79" spans="5:10" x14ac:dyDescent="0.3">
      <c r="E79" t="s">
        <v>2836</v>
      </c>
      <c r="F79" t="s">
        <v>1640</v>
      </c>
      <c r="G79">
        <v>1166</v>
      </c>
      <c r="H79">
        <v>0.28999999999999998</v>
      </c>
      <c r="I79">
        <v>0.3</v>
      </c>
      <c r="J79">
        <v>0.59</v>
      </c>
    </row>
    <row r="80" spans="5:10" x14ac:dyDescent="0.3">
      <c r="E80" t="s">
        <v>2836</v>
      </c>
      <c r="F80" t="s">
        <v>1643</v>
      </c>
      <c r="G80">
        <v>18791</v>
      </c>
      <c r="H80">
        <v>2.8</v>
      </c>
      <c r="I80">
        <v>0.54</v>
      </c>
      <c r="J80">
        <v>3.34</v>
      </c>
    </row>
    <row r="81" spans="5:10" x14ac:dyDescent="0.3">
      <c r="E81" t="s">
        <v>2836</v>
      </c>
      <c r="F81" t="s">
        <v>583</v>
      </c>
      <c r="G81">
        <v>103</v>
      </c>
      <c r="H81">
        <v>0.05</v>
      </c>
      <c r="I81">
        <v>0.02</v>
      </c>
      <c r="J81">
        <v>0.08</v>
      </c>
    </row>
    <row r="82" spans="5:10" x14ac:dyDescent="0.3">
      <c r="E82" t="s">
        <v>2836</v>
      </c>
      <c r="F82" t="s">
        <v>1656</v>
      </c>
      <c r="G82">
        <v>1050</v>
      </c>
      <c r="H82">
        <v>0.28999999999999998</v>
      </c>
      <c r="I82">
        <v>0.16</v>
      </c>
      <c r="J82">
        <v>0.45</v>
      </c>
    </row>
    <row r="83" spans="5:10" x14ac:dyDescent="0.3">
      <c r="E83" t="s">
        <v>2836</v>
      </c>
      <c r="F83" t="s">
        <v>1661</v>
      </c>
      <c r="G83">
        <v>15</v>
      </c>
      <c r="H83">
        <v>0.02</v>
      </c>
      <c r="I83">
        <v>0.05</v>
      </c>
      <c r="J83">
        <v>7.0000000000000007E-2</v>
      </c>
    </row>
    <row r="84" spans="5:10" x14ac:dyDescent="0.3">
      <c r="E84" t="s">
        <v>2836</v>
      </c>
      <c r="F84" t="s">
        <v>852</v>
      </c>
      <c r="G84">
        <v>255</v>
      </c>
      <c r="H84">
        <v>0.02</v>
      </c>
      <c r="I84">
        <v>0.05</v>
      </c>
      <c r="J84">
        <v>7.0000000000000007E-2</v>
      </c>
    </row>
    <row r="85" spans="5:10" x14ac:dyDescent="0.3">
      <c r="E85" t="s">
        <v>2836</v>
      </c>
      <c r="F85" t="s">
        <v>2840</v>
      </c>
      <c r="G85">
        <v>0</v>
      </c>
      <c r="H85">
        <v>0</v>
      </c>
      <c r="I85">
        <v>0</v>
      </c>
      <c r="J85">
        <v>0</v>
      </c>
    </row>
    <row r="86" spans="5:10" x14ac:dyDescent="0.3">
      <c r="E86" t="s">
        <v>2836</v>
      </c>
      <c r="F86" t="s">
        <v>1549</v>
      </c>
      <c r="G86">
        <v>8</v>
      </c>
      <c r="H86">
        <v>0.02</v>
      </c>
      <c r="I86">
        <v>0.05</v>
      </c>
      <c r="J86">
        <v>7.0000000000000007E-2</v>
      </c>
    </row>
    <row r="87" spans="5:10" x14ac:dyDescent="0.3">
      <c r="E87" t="s">
        <v>2836</v>
      </c>
      <c r="F87" t="s">
        <v>1714</v>
      </c>
      <c r="G87">
        <v>61</v>
      </c>
      <c r="H87">
        <v>0.02</v>
      </c>
      <c r="I87">
        <v>0.05</v>
      </c>
      <c r="J87">
        <v>7.0000000000000007E-2</v>
      </c>
    </row>
    <row r="88" spans="5:10" x14ac:dyDescent="0.3">
      <c r="E88" t="s">
        <v>2836</v>
      </c>
      <c r="F88" t="s">
        <v>1716</v>
      </c>
      <c r="G88">
        <v>498</v>
      </c>
      <c r="H88">
        <v>0.13</v>
      </c>
      <c r="I88">
        <v>0.09</v>
      </c>
      <c r="J88">
        <v>0.21</v>
      </c>
    </row>
    <row r="89" spans="5:10" x14ac:dyDescent="0.3">
      <c r="E89" t="s">
        <v>2836</v>
      </c>
      <c r="F89" t="s">
        <v>2841</v>
      </c>
      <c r="G89">
        <v>7792</v>
      </c>
      <c r="H89">
        <v>0.23</v>
      </c>
      <c r="I89">
        <v>0.59</v>
      </c>
      <c r="J89">
        <v>0.82</v>
      </c>
    </row>
    <row r="90" spans="5:10" x14ac:dyDescent="0.3">
      <c r="E90" t="s">
        <v>2836</v>
      </c>
      <c r="F90" t="s">
        <v>2045</v>
      </c>
      <c r="G90">
        <v>38</v>
      </c>
      <c r="H90">
        <v>0.02</v>
      </c>
      <c r="I90">
        <v>0.05</v>
      </c>
      <c r="J90">
        <v>7.0000000000000007E-2</v>
      </c>
    </row>
    <row r="91" spans="5:10" x14ac:dyDescent="0.3">
      <c r="E91" t="s">
        <v>2836</v>
      </c>
      <c r="F91" t="s">
        <v>2047</v>
      </c>
      <c r="G91">
        <v>6</v>
      </c>
      <c r="H91">
        <v>0.02</v>
      </c>
      <c r="I91">
        <v>0.05</v>
      </c>
      <c r="J91">
        <v>7.0000000000000007E-2</v>
      </c>
    </row>
    <row r="92" spans="5:10" x14ac:dyDescent="0.3">
      <c r="E92" t="s">
        <v>2836</v>
      </c>
      <c r="F92" t="s">
        <v>2050</v>
      </c>
      <c r="G92">
        <v>3</v>
      </c>
      <c r="H92">
        <v>0.02</v>
      </c>
      <c r="I92">
        <v>0.05</v>
      </c>
      <c r="J92">
        <v>7.0000000000000007E-2</v>
      </c>
    </row>
    <row r="93" spans="5:10" x14ac:dyDescent="0.3">
      <c r="E93" t="s">
        <v>2842</v>
      </c>
      <c r="F93" t="s">
        <v>2843</v>
      </c>
      <c r="G93">
        <v>0</v>
      </c>
      <c r="H93">
        <v>0</v>
      </c>
      <c r="I93">
        <v>0</v>
      </c>
      <c r="J93">
        <v>0</v>
      </c>
    </row>
    <row r="94" spans="5:10" x14ac:dyDescent="0.3">
      <c r="E94" t="s">
        <v>2844</v>
      </c>
      <c r="F94" t="s">
        <v>2845</v>
      </c>
      <c r="G94">
        <v>16381</v>
      </c>
      <c r="H94">
        <v>1.91</v>
      </c>
      <c r="I94">
        <v>7.0000000000000007E-2</v>
      </c>
      <c r="J94">
        <v>1.98</v>
      </c>
    </row>
    <row r="95" spans="5:10" x14ac:dyDescent="0.3">
      <c r="E95" t="s">
        <v>2844</v>
      </c>
      <c r="F95" t="s">
        <v>2846</v>
      </c>
      <c r="G95">
        <v>186</v>
      </c>
      <c r="H95">
        <v>0.11</v>
      </c>
      <c r="I95">
        <v>0.03</v>
      </c>
      <c r="J95">
        <v>0.14000000000000001</v>
      </c>
    </row>
    <row r="96" spans="5:10" x14ac:dyDescent="0.3">
      <c r="E96" t="s">
        <v>2847</v>
      </c>
      <c r="F96" t="s">
        <v>2848</v>
      </c>
      <c r="G96">
        <v>692698</v>
      </c>
      <c r="H96">
        <v>362.93</v>
      </c>
      <c r="I96">
        <v>0.15</v>
      </c>
      <c r="J96">
        <v>363.08</v>
      </c>
    </row>
    <row r="97" spans="5:10" x14ac:dyDescent="0.3">
      <c r="E97" t="s">
        <v>2847</v>
      </c>
      <c r="F97" t="s">
        <v>2849</v>
      </c>
      <c r="G97">
        <v>609355</v>
      </c>
      <c r="H97">
        <v>476.25</v>
      </c>
      <c r="I97">
        <v>0.09</v>
      </c>
      <c r="J97">
        <v>476.34</v>
      </c>
    </row>
    <row r="98" spans="5:10" x14ac:dyDescent="0.3">
      <c r="E98" t="s">
        <v>2847</v>
      </c>
      <c r="F98" t="s">
        <v>2850</v>
      </c>
      <c r="G98">
        <v>35107</v>
      </c>
      <c r="H98">
        <v>7.63</v>
      </c>
      <c r="I98">
        <v>0.01</v>
      </c>
      <c r="J98">
        <v>7.63</v>
      </c>
    </row>
    <row r="99" spans="5:10" x14ac:dyDescent="0.3">
      <c r="E99" t="s">
        <v>2847</v>
      </c>
      <c r="F99" t="s">
        <v>2851</v>
      </c>
      <c r="G99">
        <v>92633</v>
      </c>
      <c r="H99">
        <v>13.52</v>
      </c>
      <c r="I99">
        <v>0.05</v>
      </c>
      <c r="J99">
        <v>13.57</v>
      </c>
    </row>
    <row r="100" spans="5:10" x14ac:dyDescent="0.3">
      <c r="E100" t="s">
        <v>2847</v>
      </c>
      <c r="F100" t="s">
        <v>2852</v>
      </c>
      <c r="G100">
        <v>128189</v>
      </c>
      <c r="H100">
        <v>15.65</v>
      </c>
      <c r="I100">
        <v>0.05</v>
      </c>
      <c r="J100">
        <v>15.7</v>
      </c>
    </row>
    <row r="101" spans="5:10" x14ac:dyDescent="0.3">
      <c r="E101" t="s">
        <v>2847</v>
      </c>
      <c r="F101" t="s">
        <v>2853</v>
      </c>
      <c r="G101">
        <v>18</v>
      </c>
      <c r="H101">
        <v>0.02</v>
      </c>
      <c r="I101">
        <v>0.05</v>
      </c>
      <c r="J101">
        <v>7.0000000000000007E-2</v>
      </c>
    </row>
    <row r="102" spans="5:10" x14ac:dyDescent="0.3">
      <c r="E102" t="s">
        <v>2847</v>
      </c>
      <c r="F102" t="s">
        <v>2854</v>
      </c>
      <c r="G102">
        <v>71655</v>
      </c>
      <c r="H102">
        <v>7.48</v>
      </c>
      <c r="I102">
        <v>0.22</v>
      </c>
      <c r="J102">
        <v>7.7</v>
      </c>
    </row>
    <row r="103" spans="5:10" x14ac:dyDescent="0.3">
      <c r="E103" t="s">
        <v>2847</v>
      </c>
      <c r="F103" t="s">
        <v>2855</v>
      </c>
      <c r="G103">
        <v>106504</v>
      </c>
      <c r="H103">
        <v>11.8</v>
      </c>
      <c r="I103">
        <v>0.27</v>
      </c>
      <c r="J103">
        <v>12.07</v>
      </c>
    </row>
    <row r="104" spans="5:10" x14ac:dyDescent="0.3">
      <c r="E104" t="s">
        <v>2847</v>
      </c>
      <c r="F104" t="s">
        <v>2856</v>
      </c>
      <c r="G104">
        <v>0</v>
      </c>
      <c r="H104">
        <v>0</v>
      </c>
      <c r="I104">
        <v>0</v>
      </c>
      <c r="J104">
        <v>0</v>
      </c>
    </row>
    <row r="105" spans="5:10" x14ac:dyDescent="0.3">
      <c r="E105" t="s">
        <v>2847</v>
      </c>
      <c r="F105" t="s">
        <v>2857</v>
      </c>
      <c r="G105">
        <v>17162</v>
      </c>
      <c r="H105">
        <v>3.47</v>
      </c>
      <c r="I105">
        <v>0.17</v>
      </c>
      <c r="J105">
        <v>3.64</v>
      </c>
    </row>
    <row r="106" spans="5:10" x14ac:dyDescent="0.3">
      <c r="E106" t="s">
        <v>2847</v>
      </c>
      <c r="F106" t="s">
        <v>2858</v>
      </c>
      <c r="G106">
        <v>542</v>
      </c>
      <c r="H106">
        <v>0.09</v>
      </c>
      <c r="I106">
        <v>0.04</v>
      </c>
      <c r="J106">
        <v>0.13</v>
      </c>
    </row>
    <row r="107" spans="5:10" x14ac:dyDescent="0.3">
      <c r="E107" t="s">
        <v>2847</v>
      </c>
      <c r="F107" t="s">
        <v>2859</v>
      </c>
      <c r="G107">
        <v>0</v>
      </c>
      <c r="H107">
        <v>0</v>
      </c>
      <c r="I107">
        <v>0</v>
      </c>
      <c r="J107">
        <v>0</v>
      </c>
    </row>
    <row r="108" spans="5:10" x14ac:dyDescent="0.3">
      <c r="E108" t="s">
        <v>2847</v>
      </c>
      <c r="F108" t="s">
        <v>2860</v>
      </c>
      <c r="G108">
        <v>45644</v>
      </c>
      <c r="H108">
        <v>20.7</v>
      </c>
      <c r="I108">
        <v>0.45</v>
      </c>
      <c r="J108">
        <v>21.14</v>
      </c>
    </row>
    <row r="109" spans="5:10" x14ac:dyDescent="0.3">
      <c r="E109" t="s">
        <v>2847</v>
      </c>
      <c r="F109" t="s">
        <v>2861</v>
      </c>
      <c r="G109">
        <v>0</v>
      </c>
      <c r="H109">
        <v>0</v>
      </c>
      <c r="I109">
        <v>0</v>
      </c>
      <c r="J109">
        <v>0</v>
      </c>
    </row>
    <row r="110" spans="5:10" x14ac:dyDescent="0.3">
      <c r="E110" t="s">
        <v>2847</v>
      </c>
      <c r="F110" t="s">
        <v>2862</v>
      </c>
      <c r="G110">
        <v>0</v>
      </c>
      <c r="H110">
        <v>0</v>
      </c>
      <c r="I110">
        <v>0</v>
      </c>
      <c r="J110">
        <v>0</v>
      </c>
    </row>
    <row r="111" spans="5:10" x14ac:dyDescent="0.3">
      <c r="E111" t="s">
        <v>2863</v>
      </c>
      <c r="F111" t="s">
        <v>2848</v>
      </c>
      <c r="G111">
        <v>64151</v>
      </c>
      <c r="H111">
        <v>36.29</v>
      </c>
      <c r="I111">
        <v>0.03</v>
      </c>
      <c r="J111">
        <v>36.32</v>
      </c>
    </row>
    <row r="112" spans="5:10" x14ac:dyDescent="0.3">
      <c r="E112" t="s">
        <v>2863</v>
      </c>
      <c r="F112" t="s">
        <v>2849</v>
      </c>
      <c r="G112">
        <v>26530</v>
      </c>
      <c r="H112">
        <v>23.84</v>
      </c>
      <c r="I112">
        <v>0.05</v>
      </c>
      <c r="J112">
        <v>23.88</v>
      </c>
    </row>
    <row r="113" spans="5:10" x14ac:dyDescent="0.3">
      <c r="E113" t="s">
        <v>2863</v>
      </c>
      <c r="F113" t="s">
        <v>2864</v>
      </c>
      <c r="G113">
        <v>68896</v>
      </c>
      <c r="H113">
        <v>11.8</v>
      </c>
      <c r="I113">
        <v>0.14000000000000001</v>
      </c>
      <c r="J113">
        <v>11.95</v>
      </c>
    </row>
    <row r="114" spans="5:10" x14ac:dyDescent="0.3">
      <c r="E114" t="s">
        <v>2863</v>
      </c>
      <c r="F114" t="s">
        <v>2865</v>
      </c>
      <c r="G114">
        <v>8</v>
      </c>
      <c r="H114">
        <v>0.02</v>
      </c>
      <c r="I114">
        <v>0.05</v>
      </c>
      <c r="J114">
        <v>7.0000000000000007E-2</v>
      </c>
    </row>
    <row r="115" spans="5:10" x14ac:dyDescent="0.3">
      <c r="E115" t="s">
        <v>2863</v>
      </c>
      <c r="F115" t="s">
        <v>2866</v>
      </c>
      <c r="G115">
        <v>2</v>
      </c>
      <c r="H115">
        <v>0.02</v>
      </c>
      <c r="I115">
        <v>0.05</v>
      </c>
      <c r="J115">
        <v>7.0000000000000007E-2</v>
      </c>
    </row>
    <row r="116" spans="5:10" x14ac:dyDescent="0.3">
      <c r="E116" t="s">
        <v>2863</v>
      </c>
      <c r="F116" t="s">
        <v>2867</v>
      </c>
      <c r="G116">
        <v>104</v>
      </c>
      <c r="H116">
        <v>0.02</v>
      </c>
      <c r="I116">
        <v>0.05</v>
      </c>
      <c r="J116">
        <v>7.0000000000000007E-2</v>
      </c>
    </row>
    <row r="117" spans="5:10" x14ac:dyDescent="0.3">
      <c r="E117" t="s">
        <v>2863</v>
      </c>
      <c r="F117" t="s">
        <v>2868</v>
      </c>
      <c r="G117">
        <v>39</v>
      </c>
      <c r="H117">
        <v>0.02</v>
      </c>
      <c r="I117">
        <v>0.05</v>
      </c>
      <c r="J117">
        <v>7.0000000000000007E-2</v>
      </c>
    </row>
    <row r="118" spans="5:10" x14ac:dyDescent="0.3">
      <c r="E118" t="s">
        <v>2863</v>
      </c>
      <c r="F118" t="s">
        <v>2869</v>
      </c>
      <c r="G118">
        <v>249</v>
      </c>
      <c r="H118">
        <v>0.04</v>
      </c>
      <c r="I118">
        <v>0.03</v>
      </c>
      <c r="J118">
        <v>7.0000000000000007E-2</v>
      </c>
    </row>
    <row r="119" spans="5:10" x14ac:dyDescent="0.3">
      <c r="E119" t="s">
        <v>2863</v>
      </c>
      <c r="F119" t="s">
        <v>2870</v>
      </c>
      <c r="G119">
        <v>296</v>
      </c>
      <c r="H119">
        <v>0.05</v>
      </c>
      <c r="I119">
        <v>0.14000000000000001</v>
      </c>
      <c r="J119">
        <v>0.2</v>
      </c>
    </row>
    <row r="120" spans="5:10" x14ac:dyDescent="0.3">
      <c r="E120" t="s">
        <v>2863</v>
      </c>
      <c r="F120" t="s">
        <v>2871</v>
      </c>
      <c r="G120">
        <v>0</v>
      </c>
      <c r="H120">
        <v>0</v>
      </c>
      <c r="I120">
        <v>0</v>
      </c>
      <c r="J120">
        <v>0</v>
      </c>
    </row>
    <row r="121" spans="5:10" x14ac:dyDescent="0.3">
      <c r="E121" t="s">
        <v>2863</v>
      </c>
      <c r="F121" t="s">
        <v>2872</v>
      </c>
      <c r="G121">
        <v>103</v>
      </c>
      <c r="H121">
        <v>0.05</v>
      </c>
      <c r="I121">
        <v>0.09</v>
      </c>
      <c r="J121">
        <v>0.13</v>
      </c>
    </row>
    <row r="122" spans="5:10" x14ac:dyDescent="0.3">
      <c r="E122" t="s">
        <v>2863</v>
      </c>
      <c r="F122" t="s">
        <v>2873</v>
      </c>
      <c r="G122">
        <v>15</v>
      </c>
      <c r="H122">
        <v>0.02</v>
      </c>
      <c r="I122">
        <v>0.05</v>
      </c>
      <c r="J122">
        <v>7.0000000000000007E-2</v>
      </c>
    </row>
    <row r="123" spans="5:10" x14ac:dyDescent="0.3">
      <c r="E123" t="s">
        <v>2863</v>
      </c>
      <c r="F123" t="s">
        <v>2874</v>
      </c>
      <c r="G123">
        <v>23</v>
      </c>
      <c r="H123">
        <v>0.02</v>
      </c>
      <c r="I123">
        <v>0.05</v>
      </c>
      <c r="J123">
        <v>7.0000000000000007E-2</v>
      </c>
    </row>
    <row r="124" spans="5:10" x14ac:dyDescent="0.3">
      <c r="E124" t="s">
        <v>2863</v>
      </c>
      <c r="F124" t="s">
        <v>2875</v>
      </c>
      <c r="G124">
        <v>0</v>
      </c>
      <c r="H124">
        <v>0</v>
      </c>
      <c r="I124">
        <v>0</v>
      </c>
      <c r="J124">
        <v>0</v>
      </c>
    </row>
    <row r="125" spans="5:10" x14ac:dyDescent="0.3">
      <c r="E125" t="s">
        <v>2863</v>
      </c>
      <c r="F125" t="s">
        <v>2876</v>
      </c>
      <c r="G125">
        <v>9799</v>
      </c>
      <c r="H125">
        <v>2.0499999999999998</v>
      </c>
      <c r="I125">
        <v>0.83</v>
      </c>
      <c r="J125">
        <v>2.88</v>
      </c>
    </row>
    <row r="126" spans="5:10" x14ac:dyDescent="0.3">
      <c r="E126" t="s">
        <v>2863</v>
      </c>
      <c r="F126" t="s">
        <v>2877</v>
      </c>
      <c r="G126">
        <v>547</v>
      </c>
      <c r="H126">
        <v>0.1</v>
      </c>
      <c r="I126">
        <v>0.03</v>
      </c>
      <c r="J126">
        <v>0.13</v>
      </c>
    </row>
    <row r="127" spans="5:10" x14ac:dyDescent="0.3">
      <c r="E127" t="s">
        <v>2863</v>
      </c>
      <c r="F127" t="s">
        <v>2878</v>
      </c>
      <c r="G127">
        <v>0</v>
      </c>
      <c r="H127">
        <v>0</v>
      </c>
      <c r="I127">
        <v>0</v>
      </c>
      <c r="J127">
        <v>0</v>
      </c>
    </row>
    <row r="128" spans="5:10" x14ac:dyDescent="0.3">
      <c r="E128" t="s">
        <v>2863</v>
      </c>
      <c r="F128" t="s">
        <v>2879</v>
      </c>
      <c r="G128">
        <v>0</v>
      </c>
      <c r="H128">
        <v>0</v>
      </c>
      <c r="I128">
        <v>0</v>
      </c>
      <c r="J128">
        <v>0</v>
      </c>
    </row>
    <row r="129" spans="5:10" x14ac:dyDescent="0.3">
      <c r="E129" t="s">
        <v>2863</v>
      </c>
      <c r="F129" t="s">
        <v>2880</v>
      </c>
      <c r="G129">
        <v>727</v>
      </c>
      <c r="H129">
        <v>0.21</v>
      </c>
      <c r="I129">
        <v>0.05</v>
      </c>
      <c r="J129">
        <v>0.26</v>
      </c>
    </row>
    <row r="130" spans="5:10" x14ac:dyDescent="0.3">
      <c r="E130" t="s">
        <v>2863</v>
      </c>
      <c r="F130" t="s">
        <v>2881</v>
      </c>
      <c r="G130">
        <v>0</v>
      </c>
      <c r="H130">
        <v>0</v>
      </c>
      <c r="I130">
        <v>0</v>
      </c>
      <c r="J130">
        <v>0</v>
      </c>
    </row>
    <row r="131" spans="5:10" x14ac:dyDescent="0.3">
      <c r="E131" t="s">
        <v>2863</v>
      </c>
      <c r="F131" t="s">
        <v>2882</v>
      </c>
      <c r="G131">
        <v>0</v>
      </c>
      <c r="H131">
        <v>0</v>
      </c>
      <c r="I131">
        <v>0</v>
      </c>
      <c r="J131">
        <v>0</v>
      </c>
    </row>
    <row r="132" spans="5:10" x14ac:dyDescent="0.3">
      <c r="E132" t="s">
        <v>2863</v>
      </c>
      <c r="F132" t="s">
        <v>2883</v>
      </c>
      <c r="G132">
        <v>0</v>
      </c>
      <c r="H132">
        <v>0</v>
      </c>
      <c r="I132">
        <v>0</v>
      </c>
      <c r="J132">
        <v>0</v>
      </c>
    </row>
    <row r="133" spans="5:10" x14ac:dyDescent="0.3">
      <c r="E133" t="s">
        <v>2863</v>
      </c>
      <c r="F133" t="s">
        <v>2884</v>
      </c>
      <c r="G133">
        <v>181</v>
      </c>
      <c r="H133">
        <v>7.0000000000000007E-2</v>
      </c>
      <c r="I133">
        <v>0.13</v>
      </c>
      <c r="J133">
        <v>0.2</v>
      </c>
    </row>
    <row r="134" spans="5:10" x14ac:dyDescent="0.3">
      <c r="E134" t="s">
        <v>2863</v>
      </c>
      <c r="F134" t="s">
        <v>2885</v>
      </c>
      <c r="G134">
        <v>0</v>
      </c>
      <c r="H134">
        <v>0</v>
      </c>
      <c r="I134">
        <v>0</v>
      </c>
      <c r="J134">
        <v>0</v>
      </c>
    </row>
    <row r="135" spans="5:10" x14ac:dyDescent="0.3">
      <c r="E135" t="s">
        <v>2863</v>
      </c>
      <c r="F135" t="s">
        <v>2886</v>
      </c>
      <c r="G135">
        <v>0</v>
      </c>
      <c r="H135">
        <v>0</v>
      </c>
      <c r="I135">
        <v>0</v>
      </c>
      <c r="J135">
        <v>0</v>
      </c>
    </row>
    <row r="136" spans="5:10" x14ac:dyDescent="0.3">
      <c r="E136" t="s">
        <v>2863</v>
      </c>
      <c r="F136" t="s">
        <v>2887</v>
      </c>
      <c r="G136">
        <v>0</v>
      </c>
      <c r="H136">
        <v>0</v>
      </c>
      <c r="I136">
        <v>0</v>
      </c>
      <c r="J136">
        <v>0</v>
      </c>
    </row>
    <row r="137" spans="5:10" x14ac:dyDescent="0.3">
      <c r="E137" t="s">
        <v>2863</v>
      </c>
      <c r="F137" t="s">
        <v>2888</v>
      </c>
      <c r="G137">
        <v>94</v>
      </c>
      <c r="H137">
        <v>0.03</v>
      </c>
      <c r="I137">
        <v>0.1</v>
      </c>
      <c r="J137">
        <v>0.13</v>
      </c>
    </row>
    <row r="138" spans="5:10" x14ac:dyDescent="0.3">
      <c r="E138" t="s">
        <v>2863</v>
      </c>
      <c r="F138" t="s">
        <v>2889</v>
      </c>
      <c r="G138">
        <v>232</v>
      </c>
      <c r="H138">
        <v>0.05</v>
      </c>
      <c r="I138">
        <v>0.15</v>
      </c>
      <c r="J138">
        <v>0.2</v>
      </c>
    </row>
    <row r="139" spans="5:10" x14ac:dyDescent="0.3">
      <c r="E139" t="s">
        <v>2863</v>
      </c>
      <c r="F139" t="s">
        <v>2890</v>
      </c>
      <c r="G139">
        <v>4999487</v>
      </c>
      <c r="H139">
        <v>709.7</v>
      </c>
      <c r="I139">
        <v>142.30000000000001</v>
      </c>
      <c r="J139">
        <v>852</v>
      </c>
    </row>
    <row r="140" spans="5:10" x14ac:dyDescent="0.3">
      <c r="E140" t="s">
        <v>2863</v>
      </c>
      <c r="F140" t="s">
        <v>2891</v>
      </c>
      <c r="G140">
        <v>17310</v>
      </c>
      <c r="H140">
        <v>2.23</v>
      </c>
      <c r="I140">
        <v>0.09</v>
      </c>
      <c r="J140">
        <v>2.3199999999999998</v>
      </c>
    </row>
    <row r="141" spans="5:10" x14ac:dyDescent="0.3">
      <c r="E141" t="s">
        <v>2863</v>
      </c>
      <c r="F141" t="s">
        <v>2892</v>
      </c>
      <c r="G141">
        <v>1762162</v>
      </c>
      <c r="H141">
        <v>148.43</v>
      </c>
      <c r="I141">
        <v>5.24</v>
      </c>
      <c r="J141">
        <v>153.66999999999999</v>
      </c>
    </row>
    <row r="142" spans="5:10" x14ac:dyDescent="0.3">
      <c r="E142" t="s">
        <v>2863</v>
      </c>
      <c r="F142" t="s">
        <v>2893</v>
      </c>
      <c r="G142">
        <v>1603268</v>
      </c>
      <c r="H142">
        <v>701.88</v>
      </c>
      <c r="I142">
        <v>113.05</v>
      </c>
      <c r="J142">
        <v>814.92</v>
      </c>
    </row>
    <row r="143" spans="5:10" x14ac:dyDescent="0.3">
      <c r="E143" t="s">
        <v>2863</v>
      </c>
      <c r="F143" t="s">
        <v>2894</v>
      </c>
      <c r="G143">
        <v>1133049</v>
      </c>
      <c r="H143">
        <v>581.75</v>
      </c>
      <c r="I143">
        <v>28.83</v>
      </c>
      <c r="J143">
        <v>610.58000000000004</v>
      </c>
    </row>
    <row r="144" spans="5:10" x14ac:dyDescent="0.3">
      <c r="E144" t="s">
        <v>2863</v>
      </c>
      <c r="F144" t="s">
        <v>2895</v>
      </c>
      <c r="G144">
        <v>0</v>
      </c>
      <c r="H144">
        <v>0</v>
      </c>
      <c r="I144">
        <v>0</v>
      </c>
      <c r="J144">
        <v>0</v>
      </c>
    </row>
    <row r="145" spans="5:10" x14ac:dyDescent="0.3">
      <c r="E145" t="s">
        <v>2863</v>
      </c>
      <c r="F145" t="s">
        <v>2896</v>
      </c>
      <c r="G145">
        <v>7379254</v>
      </c>
      <c r="H145">
        <v>1491.2</v>
      </c>
      <c r="I145">
        <v>78.56</v>
      </c>
      <c r="J145">
        <v>1569.77</v>
      </c>
    </row>
    <row r="146" spans="5:10" x14ac:dyDescent="0.3">
      <c r="E146" t="s">
        <v>2863</v>
      </c>
      <c r="F146" t="s">
        <v>2897</v>
      </c>
      <c r="G146">
        <v>0</v>
      </c>
      <c r="H146">
        <v>0</v>
      </c>
      <c r="I146">
        <v>0</v>
      </c>
      <c r="J146">
        <v>0</v>
      </c>
    </row>
    <row r="147" spans="5:10" x14ac:dyDescent="0.3">
      <c r="E147" t="s">
        <v>2863</v>
      </c>
      <c r="F147" t="s">
        <v>2898</v>
      </c>
      <c r="G147">
        <v>0</v>
      </c>
      <c r="H147">
        <v>0</v>
      </c>
      <c r="I147">
        <v>0</v>
      </c>
      <c r="J147">
        <v>0</v>
      </c>
    </row>
    <row r="148" spans="5:10" x14ac:dyDescent="0.3">
      <c r="E148" t="s">
        <v>2863</v>
      </c>
      <c r="F148" t="s">
        <v>2899</v>
      </c>
      <c r="G148">
        <v>37</v>
      </c>
      <c r="H148">
        <v>0.02</v>
      </c>
      <c r="I148">
        <v>0.05</v>
      </c>
      <c r="J148">
        <v>7.0000000000000007E-2</v>
      </c>
    </row>
    <row r="149" spans="5:10" x14ac:dyDescent="0.3">
      <c r="E149" t="s">
        <v>2863</v>
      </c>
      <c r="F149" t="s">
        <v>2900</v>
      </c>
      <c r="G149">
        <v>126</v>
      </c>
      <c r="H149">
        <v>0.03</v>
      </c>
      <c r="I149">
        <v>0.04</v>
      </c>
      <c r="J149">
        <v>7.0000000000000007E-2</v>
      </c>
    </row>
    <row r="150" spans="5:10" x14ac:dyDescent="0.3">
      <c r="E150" t="s">
        <v>2863</v>
      </c>
      <c r="F150" t="s">
        <v>2901</v>
      </c>
      <c r="G150">
        <v>785</v>
      </c>
      <c r="H150">
        <v>0.08</v>
      </c>
      <c r="I150">
        <v>0.05</v>
      </c>
      <c r="J150">
        <v>0.13</v>
      </c>
    </row>
    <row r="151" spans="5:10" x14ac:dyDescent="0.3">
      <c r="E151" t="s">
        <v>2863</v>
      </c>
      <c r="F151" t="s">
        <v>2902</v>
      </c>
      <c r="G151">
        <v>41</v>
      </c>
      <c r="H151">
        <v>0.02</v>
      </c>
      <c r="I151">
        <v>0.05</v>
      </c>
      <c r="J151">
        <v>7.0000000000000007E-2</v>
      </c>
    </row>
    <row r="152" spans="5:10" x14ac:dyDescent="0.3">
      <c r="E152" t="s">
        <v>2863</v>
      </c>
      <c r="F152" t="s">
        <v>2903</v>
      </c>
      <c r="G152">
        <v>35</v>
      </c>
      <c r="H152">
        <v>0.08</v>
      </c>
      <c r="I152">
        <v>0.26</v>
      </c>
      <c r="J152">
        <v>0.34</v>
      </c>
    </row>
    <row r="153" spans="5:10" x14ac:dyDescent="0.3">
      <c r="E153" t="s">
        <v>2863</v>
      </c>
      <c r="F153" t="s">
        <v>2904</v>
      </c>
      <c r="G153">
        <v>6</v>
      </c>
      <c r="H153">
        <v>0.03</v>
      </c>
      <c r="I153">
        <v>0.05</v>
      </c>
      <c r="J153">
        <v>0.09</v>
      </c>
    </row>
    <row r="154" spans="5:10" x14ac:dyDescent="0.3">
      <c r="E154" t="s">
        <v>2863</v>
      </c>
      <c r="F154" t="s">
        <v>2905</v>
      </c>
      <c r="G154">
        <v>7</v>
      </c>
      <c r="H154">
        <v>0.02</v>
      </c>
      <c r="I154">
        <v>0.05</v>
      </c>
      <c r="J154">
        <v>7.0000000000000007E-2</v>
      </c>
    </row>
    <row r="155" spans="5:10" x14ac:dyDescent="0.3">
      <c r="E155" t="s">
        <v>2863</v>
      </c>
      <c r="F155" t="s">
        <v>2906</v>
      </c>
      <c r="G155">
        <v>8173401</v>
      </c>
      <c r="H155">
        <v>12299.72</v>
      </c>
      <c r="I155">
        <v>300.47000000000003</v>
      </c>
      <c r="J155">
        <v>12600.19</v>
      </c>
    </row>
    <row r="156" spans="5:10" x14ac:dyDescent="0.3">
      <c r="E156" t="s">
        <v>2863</v>
      </c>
      <c r="F156" t="s">
        <v>2907</v>
      </c>
      <c r="G156">
        <v>532605</v>
      </c>
      <c r="H156">
        <v>55.69</v>
      </c>
      <c r="I156">
        <v>1.26</v>
      </c>
      <c r="J156">
        <v>56.95</v>
      </c>
    </row>
    <row r="157" spans="5:10" x14ac:dyDescent="0.3">
      <c r="E157" t="s">
        <v>2863</v>
      </c>
      <c r="F157" t="s">
        <v>2908</v>
      </c>
      <c r="G157">
        <v>17791597</v>
      </c>
      <c r="H157">
        <v>27828.36</v>
      </c>
      <c r="I157">
        <v>71.930000000000007</v>
      </c>
      <c r="J157">
        <v>27900.29</v>
      </c>
    </row>
    <row r="158" spans="5:10" x14ac:dyDescent="0.3">
      <c r="E158" t="s">
        <v>2863</v>
      </c>
      <c r="F158" t="s">
        <v>2909</v>
      </c>
      <c r="G158">
        <v>6</v>
      </c>
      <c r="H158">
        <v>0.02</v>
      </c>
      <c r="I158">
        <v>0.05</v>
      </c>
      <c r="J158">
        <v>7.0000000000000007E-2</v>
      </c>
    </row>
    <row r="159" spans="5:10" x14ac:dyDescent="0.3">
      <c r="E159" t="s">
        <v>2863</v>
      </c>
      <c r="F159" t="s">
        <v>2850</v>
      </c>
      <c r="G159">
        <v>35260</v>
      </c>
      <c r="H159">
        <v>5.96</v>
      </c>
      <c r="I159">
        <v>0.09</v>
      </c>
      <c r="J159">
        <v>6.05</v>
      </c>
    </row>
    <row r="160" spans="5:10" x14ac:dyDescent="0.3">
      <c r="E160" t="s">
        <v>2863</v>
      </c>
      <c r="F160" t="s">
        <v>2910</v>
      </c>
      <c r="G160">
        <v>0</v>
      </c>
      <c r="H160">
        <v>0</v>
      </c>
      <c r="I160">
        <v>0</v>
      </c>
      <c r="J160">
        <v>0</v>
      </c>
    </row>
    <row r="161" spans="5:10" x14ac:dyDescent="0.3">
      <c r="E161" t="s">
        <v>2863</v>
      </c>
      <c r="F161" t="s">
        <v>2851</v>
      </c>
      <c r="G161">
        <v>88155</v>
      </c>
      <c r="H161">
        <v>9.61</v>
      </c>
      <c r="I161">
        <v>0.15</v>
      </c>
      <c r="J161">
        <v>9.76</v>
      </c>
    </row>
    <row r="162" spans="5:10" x14ac:dyDescent="0.3">
      <c r="E162" t="s">
        <v>2863</v>
      </c>
      <c r="F162" t="s">
        <v>2852</v>
      </c>
      <c r="G162">
        <v>65106</v>
      </c>
      <c r="H162">
        <v>4.88</v>
      </c>
      <c r="I162">
        <v>0.06</v>
      </c>
      <c r="J162">
        <v>4.95</v>
      </c>
    </row>
    <row r="163" spans="5:10" x14ac:dyDescent="0.3">
      <c r="E163" t="s">
        <v>2863</v>
      </c>
      <c r="F163" t="s">
        <v>2853</v>
      </c>
      <c r="G163">
        <v>26189</v>
      </c>
      <c r="H163">
        <v>1.41</v>
      </c>
      <c r="I163">
        <v>0.09</v>
      </c>
      <c r="J163">
        <v>1.51</v>
      </c>
    </row>
    <row r="164" spans="5:10" x14ac:dyDescent="0.3">
      <c r="E164" t="s">
        <v>2863</v>
      </c>
      <c r="F164" t="s">
        <v>2854</v>
      </c>
      <c r="G164">
        <v>72549</v>
      </c>
      <c r="H164">
        <v>5.36</v>
      </c>
      <c r="I164">
        <v>0.15</v>
      </c>
      <c r="J164">
        <v>5.51</v>
      </c>
    </row>
    <row r="165" spans="5:10" x14ac:dyDescent="0.3">
      <c r="E165" t="s">
        <v>2863</v>
      </c>
      <c r="F165" t="s">
        <v>2855</v>
      </c>
      <c r="G165">
        <v>56628</v>
      </c>
      <c r="H165">
        <v>4.16</v>
      </c>
      <c r="I165">
        <v>0.16</v>
      </c>
      <c r="J165">
        <v>4.32</v>
      </c>
    </row>
    <row r="166" spans="5:10" x14ac:dyDescent="0.3">
      <c r="E166" t="s">
        <v>2863</v>
      </c>
      <c r="F166" t="s">
        <v>2856</v>
      </c>
      <c r="G166">
        <v>63551</v>
      </c>
      <c r="H166">
        <v>9.85</v>
      </c>
      <c r="I166">
        <v>0.16</v>
      </c>
      <c r="J166">
        <v>10.02</v>
      </c>
    </row>
    <row r="167" spans="5:10" x14ac:dyDescent="0.3">
      <c r="E167" t="s">
        <v>2863</v>
      </c>
      <c r="F167" t="s">
        <v>2857</v>
      </c>
      <c r="G167">
        <v>19455</v>
      </c>
      <c r="H167">
        <v>2.59</v>
      </c>
      <c r="I167">
        <v>0.05</v>
      </c>
      <c r="J167">
        <v>2.63</v>
      </c>
    </row>
    <row r="168" spans="5:10" x14ac:dyDescent="0.3">
      <c r="E168" t="s">
        <v>2863</v>
      </c>
      <c r="F168" t="s">
        <v>2858</v>
      </c>
      <c r="G168">
        <v>542</v>
      </c>
      <c r="H168">
        <v>0.08</v>
      </c>
      <c r="I168">
        <v>0.05</v>
      </c>
      <c r="J168">
        <v>0.13</v>
      </c>
    </row>
    <row r="169" spans="5:10" x14ac:dyDescent="0.3">
      <c r="E169" t="s">
        <v>2863</v>
      </c>
      <c r="F169" t="s">
        <v>2911</v>
      </c>
      <c r="G169">
        <v>1449618</v>
      </c>
      <c r="H169">
        <v>153.99</v>
      </c>
      <c r="I169">
        <v>3.78</v>
      </c>
      <c r="J169">
        <v>157.77000000000001</v>
      </c>
    </row>
    <row r="170" spans="5:10" x14ac:dyDescent="0.3">
      <c r="E170" t="s">
        <v>2863</v>
      </c>
      <c r="F170" t="s">
        <v>2912</v>
      </c>
      <c r="G170">
        <v>1997</v>
      </c>
      <c r="H170">
        <v>1.5</v>
      </c>
      <c r="I170">
        <v>0.23</v>
      </c>
      <c r="J170">
        <v>1.73</v>
      </c>
    </row>
    <row r="171" spans="5:10" x14ac:dyDescent="0.3">
      <c r="E171" t="s">
        <v>2863</v>
      </c>
      <c r="F171" t="s">
        <v>2913</v>
      </c>
      <c r="G171">
        <v>49177</v>
      </c>
      <c r="H171">
        <v>42.57</v>
      </c>
      <c r="I171">
        <v>0.63</v>
      </c>
      <c r="J171">
        <v>43.2</v>
      </c>
    </row>
    <row r="172" spans="5:10" x14ac:dyDescent="0.3">
      <c r="E172" t="s">
        <v>2863</v>
      </c>
      <c r="F172" t="s">
        <v>2914</v>
      </c>
      <c r="G172">
        <v>29</v>
      </c>
      <c r="H172">
        <v>0.02</v>
      </c>
      <c r="I172">
        <v>0.05</v>
      </c>
      <c r="J172">
        <v>7.0000000000000007E-2</v>
      </c>
    </row>
    <row r="173" spans="5:10" x14ac:dyDescent="0.3">
      <c r="E173" t="s">
        <v>2863</v>
      </c>
      <c r="F173" t="s">
        <v>2915</v>
      </c>
      <c r="G173">
        <v>0</v>
      </c>
      <c r="H173">
        <v>0</v>
      </c>
      <c r="I173">
        <v>0</v>
      </c>
      <c r="J173">
        <v>0</v>
      </c>
    </row>
    <row r="174" spans="5:10" x14ac:dyDescent="0.3">
      <c r="E174" t="s">
        <v>2863</v>
      </c>
      <c r="F174" t="s">
        <v>2916</v>
      </c>
      <c r="G174">
        <v>32</v>
      </c>
      <c r="H174">
        <v>0.02</v>
      </c>
      <c r="I174">
        <v>0.05</v>
      </c>
      <c r="J174">
        <v>7.0000000000000007E-2</v>
      </c>
    </row>
    <row r="175" spans="5:10" x14ac:dyDescent="0.3">
      <c r="E175" t="s">
        <v>2863</v>
      </c>
      <c r="F175" t="s">
        <v>2917</v>
      </c>
      <c r="G175">
        <v>10</v>
      </c>
      <c r="H175">
        <v>0.02</v>
      </c>
      <c r="I175">
        <v>0.05</v>
      </c>
      <c r="J175">
        <v>7.0000000000000007E-2</v>
      </c>
    </row>
    <row r="176" spans="5:10" x14ac:dyDescent="0.3">
      <c r="E176" t="s">
        <v>2863</v>
      </c>
      <c r="F176" t="s">
        <v>2918</v>
      </c>
      <c r="G176">
        <v>0</v>
      </c>
      <c r="H176">
        <v>0</v>
      </c>
      <c r="I176">
        <v>0</v>
      </c>
      <c r="J176">
        <v>0</v>
      </c>
    </row>
    <row r="177" spans="5:10" x14ac:dyDescent="0.3">
      <c r="E177" t="s">
        <v>2863</v>
      </c>
      <c r="F177" t="s">
        <v>2919</v>
      </c>
      <c r="G177">
        <v>12377290</v>
      </c>
      <c r="H177">
        <v>371.4</v>
      </c>
      <c r="I177">
        <v>30.12</v>
      </c>
      <c r="J177">
        <v>401.52</v>
      </c>
    </row>
    <row r="178" spans="5:10" x14ac:dyDescent="0.3">
      <c r="E178" t="s">
        <v>2863</v>
      </c>
      <c r="F178" t="s">
        <v>2920</v>
      </c>
      <c r="G178">
        <v>3833</v>
      </c>
      <c r="H178">
        <v>0.42</v>
      </c>
      <c r="I178">
        <v>0.02</v>
      </c>
      <c r="J178">
        <v>0.45</v>
      </c>
    </row>
    <row r="179" spans="5:10" x14ac:dyDescent="0.3">
      <c r="E179" t="s">
        <v>2863</v>
      </c>
      <c r="F179" t="s">
        <v>2921</v>
      </c>
      <c r="G179">
        <v>7</v>
      </c>
      <c r="H179">
        <v>0.02</v>
      </c>
      <c r="I179">
        <v>0.05</v>
      </c>
      <c r="J179">
        <v>7.0000000000000007E-2</v>
      </c>
    </row>
    <row r="180" spans="5:10" x14ac:dyDescent="0.3">
      <c r="E180" t="s">
        <v>2863</v>
      </c>
      <c r="F180" t="s">
        <v>2922</v>
      </c>
      <c r="G180">
        <v>950</v>
      </c>
      <c r="H180">
        <v>0.09</v>
      </c>
      <c r="I180">
        <v>0.05</v>
      </c>
      <c r="J180">
        <v>0.13</v>
      </c>
    </row>
    <row r="181" spans="5:10" x14ac:dyDescent="0.3">
      <c r="E181" t="s">
        <v>2863</v>
      </c>
      <c r="F181" t="s">
        <v>2923</v>
      </c>
      <c r="G181">
        <v>6737766</v>
      </c>
      <c r="H181">
        <v>2925.72</v>
      </c>
      <c r="I181">
        <v>21.75</v>
      </c>
      <c r="J181">
        <v>2947.47</v>
      </c>
    </row>
    <row r="182" spans="5:10" x14ac:dyDescent="0.3">
      <c r="E182" t="s">
        <v>2863</v>
      </c>
      <c r="F182" t="s">
        <v>2924</v>
      </c>
      <c r="G182">
        <v>0</v>
      </c>
      <c r="H182">
        <v>0</v>
      </c>
      <c r="I182">
        <v>0</v>
      </c>
      <c r="J182">
        <v>0</v>
      </c>
    </row>
    <row r="183" spans="5:10" x14ac:dyDescent="0.3">
      <c r="E183" t="s">
        <v>2863</v>
      </c>
      <c r="F183" t="s">
        <v>2925</v>
      </c>
      <c r="G183">
        <v>31</v>
      </c>
      <c r="H183">
        <v>0.02</v>
      </c>
      <c r="I183">
        <v>0.05</v>
      </c>
      <c r="J183">
        <v>7.0000000000000007E-2</v>
      </c>
    </row>
    <row r="184" spans="5:10" x14ac:dyDescent="0.3">
      <c r="E184" t="s">
        <v>2863</v>
      </c>
      <c r="F184" t="s">
        <v>2926</v>
      </c>
      <c r="G184">
        <v>679</v>
      </c>
      <c r="H184">
        <v>0.13</v>
      </c>
      <c r="I184">
        <v>0</v>
      </c>
      <c r="J184">
        <v>0.13</v>
      </c>
    </row>
    <row r="185" spans="5:10" x14ac:dyDescent="0.3">
      <c r="E185" t="s">
        <v>2863</v>
      </c>
      <c r="F185" t="s">
        <v>2927</v>
      </c>
      <c r="G185">
        <v>12</v>
      </c>
      <c r="H185">
        <v>0.02</v>
      </c>
      <c r="I185">
        <v>0.05</v>
      </c>
      <c r="J185">
        <v>7.0000000000000007E-2</v>
      </c>
    </row>
    <row r="186" spans="5:10" x14ac:dyDescent="0.3">
      <c r="E186" t="s">
        <v>2863</v>
      </c>
      <c r="F186" t="s">
        <v>2928</v>
      </c>
      <c r="G186">
        <v>437</v>
      </c>
      <c r="H186">
        <v>0.16</v>
      </c>
      <c r="I186">
        <v>0.04</v>
      </c>
      <c r="J186">
        <v>0.2</v>
      </c>
    </row>
    <row r="187" spans="5:10" x14ac:dyDescent="0.3">
      <c r="E187" t="s">
        <v>2863</v>
      </c>
      <c r="F187" t="s">
        <v>2859</v>
      </c>
      <c r="G187">
        <v>1523648</v>
      </c>
      <c r="H187">
        <v>426.2</v>
      </c>
      <c r="I187">
        <v>4.76</v>
      </c>
      <c r="J187">
        <v>430.95</v>
      </c>
    </row>
    <row r="188" spans="5:10" x14ac:dyDescent="0.3">
      <c r="E188" t="s">
        <v>2863</v>
      </c>
      <c r="F188" t="s">
        <v>2929</v>
      </c>
      <c r="G188">
        <v>1389761</v>
      </c>
      <c r="H188">
        <v>454.05</v>
      </c>
      <c r="I188">
        <v>1.1599999999999999</v>
      </c>
      <c r="J188">
        <v>455.2</v>
      </c>
    </row>
    <row r="189" spans="5:10" x14ac:dyDescent="0.3">
      <c r="E189" t="s">
        <v>2863</v>
      </c>
      <c r="F189" t="s">
        <v>2930</v>
      </c>
      <c r="G189">
        <v>2792120</v>
      </c>
      <c r="H189">
        <v>348.91</v>
      </c>
      <c r="I189">
        <v>8.16</v>
      </c>
      <c r="J189">
        <v>357.07</v>
      </c>
    </row>
    <row r="190" spans="5:10" x14ac:dyDescent="0.3">
      <c r="E190" t="s">
        <v>2863</v>
      </c>
      <c r="F190" t="s">
        <v>2931</v>
      </c>
      <c r="G190">
        <v>5624369</v>
      </c>
      <c r="H190">
        <v>696.86</v>
      </c>
      <c r="I190">
        <v>22.49</v>
      </c>
      <c r="J190">
        <v>719.35</v>
      </c>
    </row>
    <row r="191" spans="5:10" x14ac:dyDescent="0.3">
      <c r="E191" t="s">
        <v>2863</v>
      </c>
      <c r="F191" t="s">
        <v>2932</v>
      </c>
      <c r="G191">
        <v>2641538</v>
      </c>
      <c r="H191">
        <v>216.82</v>
      </c>
      <c r="I191">
        <v>7.25</v>
      </c>
      <c r="J191">
        <v>224.07</v>
      </c>
    </row>
    <row r="192" spans="5:10" x14ac:dyDescent="0.3">
      <c r="E192" t="s">
        <v>2863</v>
      </c>
      <c r="F192" t="s">
        <v>2933</v>
      </c>
      <c r="G192">
        <v>4352968</v>
      </c>
      <c r="H192">
        <v>750.43</v>
      </c>
      <c r="I192">
        <v>10.199999999999999</v>
      </c>
      <c r="J192">
        <v>760.63</v>
      </c>
    </row>
    <row r="193" spans="5:10" x14ac:dyDescent="0.3">
      <c r="E193" t="s">
        <v>2863</v>
      </c>
      <c r="F193" t="s">
        <v>2934</v>
      </c>
      <c r="G193">
        <v>32</v>
      </c>
      <c r="H193">
        <v>0.08</v>
      </c>
      <c r="I193">
        <v>0.26</v>
      </c>
      <c r="J193">
        <v>0.34</v>
      </c>
    </row>
    <row r="194" spans="5:10" x14ac:dyDescent="0.3">
      <c r="E194" t="s">
        <v>2863</v>
      </c>
      <c r="F194" t="s">
        <v>2935</v>
      </c>
      <c r="G194">
        <v>13</v>
      </c>
      <c r="H194">
        <v>0.02</v>
      </c>
      <c r="I194">
        <v>0.05</v>
      </c>
      <c r="J194">
        <v>7.0000000000000007E-2</v>
      </c>
    </row>
    <row r="195" spans="5:10" x14ac:dyDescent="0.3">
      <c r="E195" t="s">
        <v>2863</v>
      </c>
      <c r="F195" t="s">
        <v>2936</v>
      </c>
      <c r="G195">
        <v>58</v>
      </c>
      <c r="H195">
        <v>0.02</v>
      </c>
      <c r="I195">
        <v>0.05</v>
      </c>
      <c r="J195">
        <v>7.0000000000000007E-2</v>
      </c>
    </row>
    <row r="196" spans="5:10" x14ac:dyDescent="0.3">
      <c r="E196" t="s">
        <v>2863</v>
      </c>
      <c r="F196" t="s">
        <v>2937</v>
      </c>
      <c r="G196">
        <v>41</v>
      </c>
      <c r="H196">
        <v>0.02</v>
      </c>
      <c r="I196">
        <v>0.05</v>
      </c>
      <c r="J196">
        <v>7.0000000000000007E-2</v>
      </c>
    </row>
    <row r="197" spans="5:10" x14ac:dyDescent="0.3">
      <c r="E197" t="s">
        <v>2863</v>
      </c>
      <c r="F197" t="s">
        <v>2938</v>
      </c>
      <c r="G197">
        <v>18</v>
      </c>
      <c r="H197">
        <v>0.02</v>
      </c>
      <c r="I197">
        <v>0.05</v>
      </c>
      <c r="J197">
        <v>7.0000000000000007E-2</v>
      </c>
    </row>
    <row r="198" spans="5:10" x14ac:dyDescent="0.3">
      <c r="E198" t="s">
        <v>2863</v>
      </c>
      <c r="F198" t="s">
        <v>2860</v>
      </c>
      <c r="G198">
        <v>50581</v>
      </c>
      <c r="H198">
        <v>20.63</v>
      </c>
      <c r="I198">
        <v>0.2</v>
      </c>
      <c r="J198">
        <v>20.83</v>
      </c>
    </row>
    <row r="199" spans="5:10" x14ac:dyDescent="0.3">
      <c r="E199" t="s">
        <v>2863</v>
      </c>
      <c r="F199" t="s">
        <v>2939</v>
      </c>
      <c r="G199">
        <v>101160</v>
      </c>
      <c r="H199">
        <v>13.11</v>
      </c>
      <c r="I199">
        <v>0.27</v>
      </c>
      <c r="J199">
        <v>13.38</v>
      </c>
    </row>
    <row r="200" spans="5:10" x14ac:dyDescent="0.3">
      <c r="E200" t="s">
        <v>2863</v>
      </c>
      <c r="F200" t="s">
        <v>2940</v>
      </c>
      <c r="G200">
        <v>77941</v>
      </c>
      <c r="H200">
        <v>11.91</v>
      </c>
      <c r="I200">
        <v>0.28000000000000003</v>
      </c>
      <c r="J200">
        <v>12.2</v>
      </c>
    </row>
    <row r="201" spans="5:10" x14ac:dyDescent="0.3">
      <c r="E201" t="s">
        <v>2863</v>
      </c>
      <c r="F201" t="s">
        <v>2941</v>
      </c>
      <c r="G201">
        <v>0</v>
      </c>
      <c r="H201">
        <v>0</v>
      </c>
      <c r="I201">
        <v>0</v>
      </c>
      <c r="J201">
        <v>0</v>
      </c>
    </row>
    <row r="202" spans="5:10" x14ac:dyDescent="0.3">
      <c r="E202" t="s">
        <v>2863</v>
      </c>
      <c r="F202" t="s">
        <v>2942</v>
      </c>
      <c r="G202">
        <v>102</v>
      </c>
      <c r="H202">
        <v>0.04</v>
      </c>
      <c r="I202">
        <v>0.03</v>
      </c>
      <c r="J202">
        <v>7.0000000000000007E-2</v>
      </c>
    </row>
    <row r="203" spans="5:10" x14ac:dyDescent="0.3">
      <c r="E203" t="s">
        <v>2863</v>
      </c>
      <c r="F203" t="s">
        <v>2943</v>
      </c>
      <c r="G203">
        <v>1049</v>
      </c>
      <c r="H203">
        <v>0.24</v>
      </c>
      <c r="I203">
        <v>0.02</v>
      </c>
      <c r="J203">
        <v>0.26</v>
      </c>
    </row>
    <row r="204" spans="5:10" x14ac:dyDescent="0.3">
      <c r="E204" t="s">
        <v>2863</v>
      </c>
      <c r="F204" t="s">
        <v>2944</v>
      </c>
      <c r="G204">
        <v>0</v>
      </c>
      <c r="H204">
        <v>0</v>
      </c>
      <c r="I204">
        <v>0</v>
      </c>
      <c r="J204">
        <v>0</v>
      </c>
    </row>
    <row r="205" spans="5:10" x14ac:dyDescent="0.3">
      <c r="E205" t="s">
        <v>2863</v>
      </c>
      <c r="F205" t="s">
        <v>2945</v>
      </c>
      <c r="G205">
        <v>14</v>
      </c>
      <c r="H205">
        <v>0.02</v>
      </c>
      <c r="I205">
        <v>0.05</v>
      </c>
      <c r="J205">
        <v>7.0000000000000007E-2</v>
      </c>
    </row>
    <row r="206" spans="5:10" x14ac:dyDescent="0.3">
      <c r="E206" t="s">
        <v>2863</v>
      </c>
      <c r="F206" t="s">
        <v>1549</v>
      </c>
      <c r="G206">
        <v>0</v>
      </c>
      <c r="H206">
        <v>0</v>
      </c>
      <c r="I206">
        <v>0</v>
      </c>
      <c r="J206">
        <v>0</v>
      </c>
    </row>
    <row r="207" spans="5:10" x14ac:dyDescent="0.3">
      <c r="E207" t="s">
        <v>2863</v>
      </c>
      <c r="F207" t="s">
        <v>2862</v>
      </c>
      <c r="G207">
        <v>213</v>
      </c>
      <c r="H207">
        <v>0.04</v>
      </c>
      <c r="I207">
        <v>0.03</v>
      </c>
      <c r="J207">
        <v>7.0000000000000007E-2</v>
      </c>
    </row>
    <row r="208" spans="5:10" x14ac:dyDescent="0.3">
      <c r="E208" t="s">
        <v>2863</v>
      </c>
      <c r="F208" t="s">
        <v>2946</v>
      </c>
      <c r="G208">
        <v>5</v>
      </c>
      <c r="H208">
        <v>0.02</v>
      </c>
      <c r="I208">
        <v>0.05</v>
      </c>
      <c r="J208">
        <v>7.0000000000000007E-2</v>
      </c>
    </row>
    <row r="209" spans="5:10" x14ac:dyDescent="0.3">
      <c r="E209" t="s">
        <v>2947</v>
      </c>
      <c r="F209" t="s">
        <v>2848</v>
      </c>
      <c r="G209">
        <v>6284029</v>
      </c>
      <c r="H209">
        <v>3282.74</v>
      </c>
      <c r="I209">
        <v>1.44</v>
      </c>
      <c r="J209">
        <v>3284.18</v>
      </c>
    </row>
    <row r="210" spans="5:10" x14ac:dyDescent="0.3">
      <c r="E210" t="s">
        <v>2947</v>
      </c>
      <c r="F210" t="s">
        <v>2849</v>
      </c>
      <c r="G210">
        <v>3695334</v>
      </c>
      <c r="H210">
        <v>7353.68</v>
      </c>
      <c r="I210">
        <v>2.19</v>
      </c>
      <c r="J210">
        <v>7355.87</v>
      </c>
    </row>
    <row r="211" spans="5:10" x14ac:dyDescent="0.3">
      <c r="E211" t="s">
        <v>2947</v>
      </c>
      <c r="F211" t="s">
        <v>22</v>
      </c>
      <c r="G211">
        <v>68916</v>
      </c>
      <c r="H211">
        <v>14.29</v>
      </c>
      <c r="I211">
        <v>0.19</v>
      </c>
      <c r="J211">
        <v>14.48</v>
      </c>
    </row>
    <row r="212" spans="5:10" x14ac:dyDescent="0.3">
      <c r="E212" t="s">
        <v>2947</v>
      </c>
      <c r="F212" t="s">
        <v>2865</v>
      </c>
      <c r="G212">
        <v>8</v>
      </c>
      <c r="H212">
        <v>0.02</v>
      </c>
      <c r="I212">
        <v>0.05</v>
      </c>
      <c r="J212">
        <v>7.0000000000000007E-2</v>
      </c>
    </row>
    <row r="213" spans="5:10" x14ac:dyDescent="0.3">
      <c r="E213" t="s">
        <v>2947</v>
      </c>
      <c r="F213" t="s">
        <v>2866</v>
      </c>
      <c r="G213">
        <v>2</v>
      </c>
      <c r="H213">
        <v>0.02</v>
      </c>
      <c r="I213">
        <v>0.05</v>
      </c>
      <c r="J213">
        <v>7.0000000000000007E-2</v>
      </c>
    </row>
    <row r="214" spans="5:10" x14ac:dyDescent="0.3">
      <c r="E214" t="s">
        <v>2947</v>
      </c>
      <c r="F214" t="s">
        <v>2867</v>
      </c>
      <c r="G214">
        <v>106</v>
      </c>
      <c r="H214">
        <v>0.02</v>
      </c>
      <c r="I214">
        <v>0.05</v>
      </c>
      <c r="J214">
        <v>7.0000000000000007E-2</v>
      </c>
    </row>
    <row r="215" spans="5:10" x14ac:dyDescent="0.3">
      <c r="E215" t="s">
        <v>2947</v>
      </c>
      <c r="F215" t="s">
        <v>2868</v>
      </c>
      <c r="G215">
        <v>39</v>
      </c>
      <c r="H215">
        <v>0.02</v>
      </c>
      <c r="I215">
        <v>0.05</v>
      </c>
      <c r="J215">
        <v>7.0000000000000007E-2</v>
      </c>
    </row>
    <row r="216" spans="5:10" x14ac:dyDescent="0.3">
      <c r="E216" t="s">
        <v>2947</v>
      </c>
      <c r="F216" t="s">
        <v>2869</v>
      </c>
      <c r="G216">
        <v>249</v>
      </c>
      <c r="H216">
        <v>0.04</v>
      </c>
      <c r="I216">
        <v>0.03</v>
      </c>
      <c r="J216">
        <v>7.0000000000000007E-2</v>
      </c>
    </row>
    <row r="217" spans="5:10" x14ac:dyDescent="0.3">
      <c r="E217" t="s">
        <v>2947</v>
      </c>
      <c r="F217" t="s">
        <v>2870</v>
      </c>
      <c r="G217">
        <v>296</v>
      </c>
      <c r="H217">
        <v>0.05</v>
      </c>
      <c r="I217">
        <v>0.15</v>
      </c>
      <c r="J217">
        <v>0.2</v>
      </c>
    </row>
    <row r="218" spans="5:10" x14ac:dyDescent="0.3">
      <c r="E218" t="s">
        <v>2947</v>
      </c>
      <c r="F218" t="s">
        <v>2871</v>
      </c>
      <c r="G218">
        <v>0</v>
      </c>
      <c r="H218">
        <v>0</v>
      </c>
      <c r="I218">
        <v>0</v>
      </c>
      <c r="J218">
        <v>0</v>
      </c>
    </row>
    <row r="219" spans="5:10" x14ac:dyDescent="0.3">
      <c r="E219" t="s">
        <v>2947</v>
      </c>
      <c r="F219" t="s">
        <v>2872</v>
      </c>
      <c r="G219">
        <v>103</v>
      </c>
      <c r="H219">
        <v>0.04</v>
      </c>
      <c r="I219">
        <v>0.03</v>
      </c>
      <c r="J219">
        <v>7.0000000000000007E-2</v>
      </c>
    </row>
    <row r="220" spans="5:10" x14ac:dyDescent="0.3">
      <c r="E220" t="s">
        <v>2947</v>
      </c>
      <c r="F220" t="s">
        <v>2873</v>
      </c>
      <c r="G220">
        <v>15</v>
      </c>
      <c r="H220">
        <v>0.02</v>
      </c>
      <c r="I220">
        <v>0.05</v>
      </c>
      <c r="J220">
        <v>7.0000000000000007E-2</v>
      </c>
    </row>
    <row r="221" spans="5:10" x14ac:dyDescent="0.3">
      <c r="E221" t="s">
        <v>2947</v>
      </c>
      <c r="F221" t="s">
        <v>2874</v>
      </c>
      <c r="G221">
        <v>23</v>
      </c>
      <c r="H221">
        <v>0.02</v>
      </c>
      <c r="I221">
        <v>0.05</v>
      </c>
      <c r="J221">
        <v>7.0000000000000007E-2</v>
      </c>
    </row>
    <row r="222" spans="5:10" x14ac:dyDescent="0.3">
      <c r="E222" t="s">
        <v>2947</v>
      </c>
      <c r="F222" t="s">
        <v>2875</v>
      </c>
      <c r="G222">
        <v>0</v>
      </c>
      <c r="H222">
        <v>0</v>
      </c>
      <c r="I222">
        <v>0</v>
      </c>
      <c r="J222">
        <v>0</v>
      </c>
    </row>
    <row r="223" spans="5:10" x14ac:dyDescent="0.3">
      <c r="E223" t="s">
        <v>2947</v>
      </c>
      <c r="F223" t="s">
        <v>2876</v>
      </c>
      <c r="G223">
        <v>9799</v>
      </c>
      <c r="H223">
        <v>2.16</v>
      </c>
      <c r="I223">
        <v>0.05</v>
      </c>
      <c r="J223">
        <v>2.21</v>
      </c>
    </row>
    <row r="224" spans="5:10" x14ac:dyDescent="0.3">
      <c r="E224" t="s">
        <v>2947</v>
      </c>
      <c r="F224" t="s">
        <v>2877</v>
      </c>
      <c r="G224">
        <v>547</v>
      </c>
      <c r="H224">
        <v>0.11</v>
      </c>
      <c r="I224">
        <v>0.02</v>
      </c>
      <c r="J224">
        <v>0.13</v>
      </c>
    </row>
    <row r="225" spans="5:10" x14ac:dyDescent="0.3">
      <c r="E225" t="s">
        <v>2947</v>
      </c>
      <c r="F225" t="s">
        <v>2878</v>
      </c>
      <c r="G225">
        <v>0</v>
      </c>
      <c r="H225">
        <v>0</v>
      </c>
      <c r="I225">
        <v>0</v>
      </c>
      <c r="J225">
        <v>0</v>
      </c>
    </row>
    <row r="226" spans="5:10" x14ac:dyDescent="0.3">
      <c r="E226" t="s">
        <v>2947</v>
      </c>
      <c r="F226" t="s">
        <v>2879</v>
      </c>
      <c r="G226">
        <v>0</v>
      </c>
      <c r="H226">
        <v>0</v>
      </c>
      <c r="I226">
        <v>0</v>
      </c>
      <c r="J226">
        <v>0</v>
      </c>
    </row>
    <row r="227" spans="5:10" x14ac:dyDescent="0.3">
      <c r="E227" t="s">
        <v>2947</v>
      </c>
      <c r="F227" t="s">
        <v>2880</v>
      </c>
      <c r="G227">
        <v>727</v>
      </c>
      <c r="H227">
        <v>0.22</v>
      </c>
      <c r="I227">
        <v>0.04</v>
      </c>
      <c r="J227">
        <v>0.26</v>
      </c>
    </row>
    <row r="228" spans="5:10" x14ac:dyDescent="0.3">
      <c r="E228" t="s">
        <v>2947</v>
      </c>
      <c r="F228" t="s">
        <v>2881</v>
      </c>
      <c r="G228">
        <v>0</v>
      </c>
      <c r="H228">
        <v>0</v>
      </c>
      <c r="I228">
        <v>0</v>
      </c>
      <c r="J228">
        <v>0</v>
      </c>
    </row>
    <row r="229" spans="5:10" x14ac:dyDescent="0.3">
      <c r="E229" t="s">
        <v>2947</v>
      </c>
      <c r="F229" t="s">
        <v>2882</v>
      </c>
      <c r="G229">
        <v>0</v>
      </c>
      <c r="H229">
        <v>0</v>
      </c>
      <c r="I229">
        <v>0</v>
      </c>
      <c r="J229">
        <v>0</v>
      </c>
    </row>
    <row r="230" spans="5:10" x14ac:dyDescent="0.3">
      <c r="E230" t="s">
        <v>2947</v>
      </c>
      <c r="F230" t="s">
        <v>2883</v>
      </c>
      <c r="G230">
        <v>0</v>
      </c>
      <c r="H230">
        <v>0</v>
      </c>
      <c r="I230">
        <v>0</v>
      </c>
      <c r="J230">
        <v>0</v>
      </c>
    </row>
    <row r="231" spans="5:10" x14ac:dyDescent="0.3">
      <c r="E231" t="s">
        <v>2947</v>
      </c>
      <c r="F231" t="s">
        <v>2884</v>
      </c>
      <c r="G231">
        <v>181</v>
      </c>
      <c r="H231">
        <v>0.06</v>
      </c>
      <c r="I231">
        <v>0.01</v>
      </c>
      <c r="J231">
        <v>7.0000000000000007E-2</v>
      </c>
    </row>
    <row r="232" spans="5:10" x14ac:dyDescent="0.3">
      <c r="E232" t="s">
        <v>2947</v>
      </c>
      <c r="F232" t="s">
        <v>2885</v>
      </c>
      <c r="G232">
        <v>0</v>
      </c>
      <c r="H232">
        <v>0</v>
      </c>
      <c r="I232">
        <v>0</v>
      </c>
      <c r="J232">
        <v>0</v>
      </c>
    </row>
    <row r="233" spans="5:10" x14ac:dyDescent="0.3">
      <c r="E233" t="s">
        <v>2947</v>
      </c>
      <c r="F233" t="s">
        <v>2886</v>
      </c>
      <c r="G233">
        <v>0</v>
      </c>
      <c r="H233">
        <v>0</v>
      </c>
      <c r="I233">
        <v>0</v>
      </c>
      <c r="J233">
        <v>0</v>
      </c>
    </row>
    <row r="234" spans="5:10" x14ac:dyDescent="0.3">
      <c r="E234" t="s">
        <v>2947</v>
      </c>
      <c r="F234" t="s">
        <v>2887</v>
      </c>
      <c r="G234">
        <v>0</v>
      </c>
      <c r="H234">
        <v>0</v>
      </c>
      <c r="I234">
        <v>0</v>
      </c>
      <c r="J234">
        <v>0</v>
      </c>
    </row>
    <row r="235" spans="5:10" x14ac:dyDescent="0.3">
      <c r="E235" t="s">
        <v>2947</v>
      </c>
      <c r="F235" t="s">
        <v>2888</v>
      </c>
      <c r="G235">
        <v>94</v>
      </c>
      <c r="H235">
        <v>0.03</v>
      </c>
      <c r="I235">
        <v>0.04</v>
      </c>
      <c r="J235">
        <v>7.0000000000000007E-2</v>
      </c>
    </row>
    <row r="236" spans="5:10" x14ac:dyDescent="0.3">
      <c r="E236" t="s">
        <v>2947</v>
      </c>
      <c r="F236" t="s">
        <v>2889</v>
      </c>
      <c r="G236">
        <v>232</v>
      </c>
      <c r="H236">
        <v>0.05</v>
      </c>
      <c r="I236">
        <v>0.02</v>
      </c>
      <c r="J236">
        <v>7.0000000000000007E-2</v>
      </c>
    </row>
    <row r="237" spans="5:10" x14ac:dyDescent="0.3">
      <c r="E237" t="s">
        <v>2947</v>
      </c>
      <c r="F237" t="s">
        <v>2890</v>
      </c>
      <c r="G237">
        <v>4999487</v>
      </c>
      <c r="H237">
        <v>768.82</v>
      </c>
      <c r="I237">
        <v>0.33</v>
      </c>
      <c r="J237">
        <v>769.15</v>
      </c>
    </row>
    <row r="238" spans="5:10" x14ac:dyDescent="0.3">
      <c r="E238" t="s">
        <v>2947</v>
      </c>
      <c r="F238" t="s">
        <v>2891</v>
      </c>
      <c r="G238">
        <v>17310</v>
      </c>
      <c r="H238">
        <v>2.41</v>
      </c>
      <c r="I238">
        <v>0.05</v>
      </c>
      <c r="J238">
        <v>2.4700000000000002</v>
      </c>
    </row>
    <row r="239" spans="5:10" x14ac:dyDescent="0.3">
      <c r="E239" t="s">
        <v>2947</v>
      </c>
      <c r="F239" t="s">
        <v>2892</v>
      </c>
      <c r="G239">
        <v>0</v>
      </c>
      <c r="H239">
        <v>0</v>
      </c>
      <c r="I239">
        <v>0</v>
      </c>
      <c r="J239">
        <v>0</v>
      </c>
    </row>
    <row r="240" spans="5:10" x14ac:dyDescent="0.3">
      <c r="E240" t="s">
        <v>2947</v>
      </c>
      <c r="F240" t="s">
        <v>2893</v>
      </c>
      <c r="G240">
        <v>1603276</v>
      </c>
      <c r="H240">
        <v>862.32</v>
      </c>
      <c r="I240">
        <v>0.88</v>
      </c>
      <c r="J240">
        <v>863.2</v>
      </c>
    </row>
    <row r="241" spans="5:10" x14ac:dyDescent="0.3">
      <c r="E241" t="s">
        <v>2947</v>
      </c>
      <c r="F241" t="s">
        <v>2894</v>
      </c>
      <c r="G241">
        <v>1133574</v>
      </c>
      <c r="H241">
        <v>585.54999999999995</v>
      </c>
      <c r="I241">
        <v>0.17</v>
      </c>
      <c r="J241">
        <v>585.73</v>
      </c>
    </row>
    <row r="242" spans="5:10" x14ac:dyDescent="0.3">
      <c r="E242" t="s">
        <v>2947</v>
      </c>
      <c r="F242" t="s">
        <v>2895</v>
      </c>
      <c r="G242">
        <v>0</v>
      </c>
      <c r="H242">
        <v>0</v>
      </c>
      <c r="I242">
        <v>0</v>
      </c>
      <c r="J242">
        <v>0</v>
      </c>
    </row>
    <row r="243" spans="5:10" x14ac:dyDescent="0.3">
      <c r="E243" t="s">
        <v>2947</v>
      </c>
      <c r="F243" t="s">
        <v>2896</v>
      </c>
      <c r="G243">
        <v>0</v>
      </c>
      <c r="H243">
        <v>0</v>
      </c>
      <c r="I243">
        <v>0</v>
      </c>
      <c r="J243">
        <v>0</v>
      </c>
    </row>
    <row r="244" spans="5:10" x14ac:dyDescent="0.3">
      <c r="E244" t="s">
        <v>2947</v>
      </c>
      <c r="F244" t="s">
        <v>2897</v>
      </c>
      <c r="G244">
        <v>0</v>
      </c>
      <c r="H244">
        <v>0</v>
      </c>
      <c r="I244">
        <v>0</v>
      </c>
      <c r="J244">
        <v>0</v>
      </c>
    </row>
    <row r="245" spans="5:10" x14ac:dyDescent="0.3">
      <c r="E245" t="s">
        <v>2947</v>
      </c>
      <c r="F245" t="s">
        <v>2898</v>
      </c>
      <c r="G245">
        <v>0</v>
      </c>
      <c r="H245">
        <v>0</v>
      </c>
      <c r="I245">
        <v>0</v>
      </c>
      <c r="J245">
        <v>0</v>
      </c>
    </row>
    <row r="246" spans="5:10" x14ac:dyDescent="0.3">
      <c r="E246" t="s">
        <v>2947</v>
      </c>
      <c r="F246" t="s">
        <v>2899</v>
      </c>
      <c r="G246">
        <v>37</v>
      </c>
      <c r="H246">
        <v>0.02</v>
      </c>
      <c r="I246">
        <v>0.05</v>
      </c>
      <c r="J246">
        <v>7.0000000000000007E-2</v>
      </c>
    </row>
    <row r="247" spans="5:10" x14ac:dyDescent="0.3">
      <c r="E247" t="s">
        <v>2947</v>
      </c>
      <c r="F247" t="s">
        <v>2900</v>
      </c>
      <c r="G247">
        <v>126</v>
      </c>
      <c r="H247">
        <v>0.03</v>
      </c>
      <c r="I247">
        <v>0.04</v>
      </c>
      <c r="J247">
        <v>7.0000000000000007E-2</v>
      </c>
    </row>
    <row r="248" spans="5:10" x14ac:dyDescent="0.3">
      <c r="E248" t="s">
        <v>2947</v>
      </c>
      <c r="F248" t="s">
        <v>2901</v>
      </c>
      <c r="G248">
        <v>785</v>
      </c>
      <c r="H248">
        <v>0.1</v>
      </c>
      <c r="I248">
        <v>0.16</v>
      </c>
      <c r="J248">
        <v>0.26</v>
      </c>
    </row>
    <row r="249" spans="5:10" x14ac:dyDescent="0.3">
      <c r="E249" t="s">
        <v>2947</v>
      </c>
      <c r="F249" t="s">
        <v>2902</v>
      </c>
      <c r="G249">
        <v>41</v>
      </c>
      <c r="H249">
        <v>0.02</v>
      </c>
      <c r="I249">
        <v>0.05</v>
      </c>
      <c r="J249">
        <v>7.0000000000000007E-2</v>
      </c>
    </row>
    <row r="250" spans="5:10" x14ac:dyDescent="0.3">
      <c r="E250" t="s">
        <v>2947</v>
      </c>
      <c r="F250" t="s">
        <v>2903</v>
      </c>
      <c r="G250">
        <v>35</v>
      </c>
      <c r="H250">
        <v>7.0000000000000007E-2</v>
      </c>
      <c r="I250">
        <v>0.14000000000000001</v>
      </c>
      <c r="J250">
        <v>0.21</v>
      </c>
    </row>
    <row r="251" spans="5:10" x14ac:dyDescent="0.3">
      <c r="E251" t="s">
        <v>2947</v>
      </c>
      <c r="F251" t="s">
        <v>2904</v>
      </c>
      <c r="G251">
        <v>6</v>
      </c>
      <c r="H251">
        <v>0.02</v>
      </c>
      <c r="I251">
        <v>0.05</v>
      </c>
      <c r="J251">
        <v>7.0000000000000007E-2</v>
      </c>
    </row>
    <row r="252" spans="5:10" x14ac:dyDescent="0.3">
      <c r="E252" t="s">
        <v>2947</v>
      </c>
      <c r="F252" t="s">
        <v>2905</v>
      </c>
      <c r="G252">
        <v>7</v>
      </c>
      <c r="H252">
        <v>0.02</v>
      </c>
      <c r="I252">
        <v>0.05</v>
      </c>
      <c r="J252">
        <v>7.0000000000000007E-2</v>
      </c>
    </row>
    <row r="253" spans="5:10" x14ac:dyDescent="0.3">
      <c r="E253" t="s">
        <v>2947</v>
      </c>
      <c r="F253" t="s">
        <v>2906</v>
      </c>
      <c r="G253">
        <v>8173401</v>
      </c>
      <c r="H253">
        <v>12233.67</v>
      </c>
      <c r="I253">
        <v>4</v>
      </c>
      <c r="J253">
        <v>12237.67</v>
      </c>
    </row>
    <row r="254" spans="5:10" x14ac:dyDescent="0.3">
      <c r="E254" t="s">
        <v>2947</v>
      </c>
      <c r="F254" t="s">
        <v>2907</v>
      </c>
      <c r="G254">
        <v>532622</v>
      </c>
      <c r="H254">
        <v>65.47</v>
      </c>
      <c r="I254">
        <v>0.62</v>
      </c>
      <c r="J254">
        <v>66.09</v>
      </c>
    </row>
    <row r="255" spans="5:10" x14ac:dyDescent="0.3">
      <c r="E255" t="s">
        <v>2947</v>
      </c>
      <c r="F255" t="s">
        <v>2908</v>
      </c>
      <c r="G255">
        <v>17793539</v>
      </c>
      <c r="H255">
        <v>28214.76</v>
      </c>
      <c r="I255">
        <v>6.94</v>
      </c>
      <c r="J255">
        <v>28221.7</v>
      </c>
    </row>
    <row r="256" spans="5:10" x14ac:dyDescent="0.3">
      <c r="E256" t="s">
        <v>2947</v>
      </c>
      <c r="F256" t="s">
        <v>2909</v>
      </c>
      <c r="G256">
        <v>6</v>
      </c>
      <c r="H256">
        <v>0.02</v>
      </c>
      <c r="I256">
        <v>0.05</v>
      </c>
      <c r="J256">
        <v>7.0000000000000007E-2</v>
      </c>
    </row>
    <row r="257" spans="5:10" x14ac:dyDescent="0.3">
      <c r="E257" t="s">
        <v>2947</v>
      </c>
      <c r="F257" t="s">
        <v>2850</v>
      </c>
      <c r="G257">
        <v>40014</v>
      </c>
      <c r="H257">
        <v>7.61</v>
      </c>
      <c r="I257">
        <v>0.06</v>
      </c>
      <c r="J257">
        <v>7.67</v>
      </c>
    </row>
    <row r="258" spans="5:10" x14ac:dyDescent="0.3">
      <c r="E258" t="s">
        <v>2947</v>
      </c>
      <c r="F258" t="s">
        <v>2910</v>
      </c>
      <c r="G258">
        <v>0</v>
      </c>
      <c r="H258">
        <v>0</v>
      </c>
      <c r="I258">
        <v>0</v>
      </c>
      <c r="J258">
        <v>0</v>
      </c>
    </row>
    <row r="259" spans="5:10" x14ac:dyDescent="0.3">
      <c r="E259" t="s">
        <v>2947</v>
      </c>
      <c r="F259" t="s">
        <v>2851</v>
      </c>
      <c r="G259">
        <v>92598</v>
      </c>
      <c r="H259">
        <v>14.22</v>
      </c>
      <c r="I259">
        <v>0.04</v>
      </c>
      <c r="J259">
        <v>14.26</v>
      </c>
    </row>
    <row r="260" spans="5:10" x14ac:dyDescent="0.3">
      <c r="E260" t="s">
        <v>2947</v>
      </c>
      <c r="F260" t="s">
        <v>2852</v>
      </c>
      <c r="G260">
        <v>130583</v>
      </c>
      <c r="H260">
        <v>16.8</v>
      </c>
      <c r="I260">
        <v>0.09</v>
      </c>
      <c r="J260">
        <v>16.89</v>
      </c>
    </row>
    <row r="261" spans="5:10" x14ac:dyDescent="0.3">
      <c r="E261" t="s">
        <v>2947</v>
      </c>
      <c r="F261" t="s">
        <v>2853</v>
      </c>
      <c r="G261">
        <v>28654</v>
      </c>
      <c r="H261">
        <v>3.27</v>
      </c>
      <c r="I261">
        <v>0.1</v>
      </c>
      <c r="J261">
        <v>3.37</v>
      </c>
    </row>
    <row r="262" spans="5:10" x14ac:dyDescent="0.3">
      <c r="E262" t="s">
        <v>2947</v>
      </c>
      <c r="F262" t="s">
        <v>2854</v>
      </c>
      <c r="G262">
        <v>71655</v>
      </c>
      <c r="H262">
        <v>8.1300000000000008</v>
      </c>
      <c r="I262">
        <v>0.05</v>
      </c>
      <c r="J262">
        <v>8.17</v>
      </c>
    </row>
    <row r="263" spans="5:10" x14ac:dyDescent="0.3">
      <c r="E263" t="s">
        <v>2947</v>
      </c>
      <c r="F263" t="s">
        <v>2855</v>
      </c>
      <c r="G263">
        <v>220948</v>
      </c>
      <c r="H263">
        <v>31.49</v>
      </c>
      <c r="I263">
        <v>0.04</v>
      </c>
      <c r="J263">
        <v>31.53</v>
      </c>
    </row>
    <row r="264" spans="5:10" x14ac:dyDescent="0.3">
      <c r="E264" t="s">
        <v>2947</v>
      </c>
      <c r="F264" t="s">
        <v>2856</v>
      </c>
      <c r="G264">
        <v>43551</v>
      </c>
      <c r="H264">
        <v>8.6</v>
      </c>
      <c r="I264">
        <v>0.08</v>
      </c>
      <c r="J264">
        <v>8.68</v>
      </c>
    </row>
    <row r="265" spans="5:10" x14ac:dyDescent="0.3">
      <c r="E265" t="s">
        <v>2947</v>
      </c>
      <c r="F265" t="s">
        <v>2857</v>
      </c>
      <c r="G265">
        <v>640781</v>
      </c>
      <c r="H265">
        <v>117.8</v>
      </c>
      <c r="I265">
        <v>0.23</v>
      </c>
      <c r="J265">
        <v>118.04</v>
      </c>
    </row>
    <row r="266" spans="5:10" x14ac:dyDescent="0.3">
      <c r="E266" t="s">
        <v>2947</v>
      </c>
      <c r="F266" t="s">
        <v>2858</v>
      </c>
      <c r="G266">
        <v>542</v>
      </c>
      <c r="H266">
        <v>0.09</v>
      </c>
      <c r="I266">
        <v>0.04</v>
      </c>
      <c r="J266">
        <v>0.13</v>
      </c>
    </row>
    <row r="267" spans="5:10" x14ac:dyDescent="0.3">
      <c r="E267" t="s">
        <v>2947</v>
      </c>
      <c r="F267" t="s">
        <v>525</v>
      </c>
      <c r="G267">
        <v>1449653</v>
      </c>
      <c r="H267">
        <v>167.24</v>
      </c>
      <c r="I267">
        <v>0.16</v>
      </c>
      <c r="J267">
        <v>167.4</v>
      </c>
    </row>
    <row r="268" spans="5:10" x14ac:dyDescent="0.3">
      <c r="E268" t="s">
        <v>2947</v>
      </c>
      <c r="F268" t="s">
        <v>2912</v>
      </c>
      <c r="G268">
        <v>1997</v>
      </c>
      <c r="H268">
        <v>1.48</v>
      </c>
      <c r="I268">
        <v>0.31</v>
      </c>
      <c r="J268">
        <v>1.79</v>
      </c>
    </row>
    <row r="269" spans="5:10" x14ac:dyDescent="0.3">
      <c r="E269" t="s">
        <v>2947</v>
      </c>
      <c r="F269" t="s">
        <v>2913</v>
      </c>
      <c r="G269">
        <v>49294</v>
      </c>
      <c r="H269">
        <v>42.54</v>
      </c>
      <c r="I269">
        <v>0.48</v>
      </c>
      <c r="J269">
        <v>43.02</v>
      </c>
    </row>
    <row r="270" spans="5:10" x14ac:dyDescent="0.3">
      <c r="E270" t="s">
        <v>2947</v>
      </c>
      <c r="F270" t="s">
        <v>2914</v>
      </c>
      <c r="G270">
        <v>29</v>
      </c>
      <c r="H270">
        <v>0.02</v>
      </c>
      <c r="I270">
        <v>0.05</v>
      </c>
      <c r="J270">
        <v>7.0000000000000007E-2</v>
      </c>
    </row>
    <row r="271" spans="5:10" x14ac:dyDescent="0.3">
      <c r="E271" t="s">
        <v>2947</v>
      </c>
      <c r="F271" t="s">
        <v>2915</v>
      </c>
      <c r="G271">
        <v>0</v>
      </c>
      <c r="H271">
        <v>0</v>
      </c>
      <c r="I271">
        <v>0</v>
      </c>
      <c r="J271">
        <v>0</v>
      </c>
    </row>
    <row r="272" spans="5:10" x14ac:dyDescent="0.3">
      <c r="E272" t="s">
        <v>2947</v>
      </c>
      <c r="F272" t="s">
        <v>2916</v>
      </c>
      <c r="G272">
        <v>32</v>
      </c>
      <c r="H272">
        <v>0.02</v>
      </c>
      <c r="I272">
        <v>0.05</v>
      </c>
      <c r="J272">
        <v>7.0000000000000007E-2</v>
      </c>
    </row>
    <row r="273" spans="5:10" x14ac:dyDescent="0.3">
      <c r="E273" t="s">
        <v>2947</v>
      </c>
      <c r="F273" t="s">
        <v>2917</v>
      </c>
      <c r="G273">
        <v>10</v>
      </c>
      <c r="H273">
        <v>0.02</v>
      </c>
      <c r="I273">
        <v>0.05</v>
      </c>
      <c r="J273">
        <v>7.0000000000000007E-2</v>
      </c>
    </row>
    <row r="274" spans="5:10" x14ac:dyDescent="0.3">
      <c r="E274" t="s">
        <v>2947</v>
      </c>
      <c r="F274" t="s">
        <v>2918</v>
      </c>
      <c r="G274">
        <v>0</v>
      </c>
      <c r="H274">
        <v>0</v>
      </c>
      <c r="I274">
        <v>0</v>
      </c>
      <c r="J274">
        <v>0</v>
      </c>
    </row>
    <row r="275" spans="5:10" x14ac:dyDescent="0.3">
      <c r="E275" t="s">
        <v>2947</v>
      </c>
      <c r="F275" t="s">
        <v>2919</v>
      </c>
      <c r="G275">
        <v>12377290</v>
      </c>
      <c r="H275">
        <v>478.84</v>
      </c>
      <c r="I275">
        <v>0.1</v>
      </c>
      <c r="J275">
        <v>478.95</v>
      </c>
    </row>
    <row r="276" spans="5:10" x14ac:dyDescent="0.3">
      <c r="E276" t="s">
        <v>2947</v>
      </c>
      <c r="F276" t="s">
        <v>2948</v>
      </c>
      <c r="G276">
        <v>0</v>
      </c>
      <c r="H276">
        <v>0</v>
      </c>
      <c r="I276">
        <v>0</v>
      </c>
      <c r="J276">
        <v>0</v>
      </c>
    </row>
    <row r="277" spans="5:10" x14ac:dyDescent="0.3">
      <c r="E277" t="s">
        <v>2947</v>
      </c>
      <c r="F277" t="s">
        <v>2920</v>
      </c>
      <c r="G277">
        <v>3832</v>
      </c>
      <c r="H277">
        <v>0.46</v>
      </c>
      <c r="I277">
        <v>0.13</v>
      </c>
      <c r="J277">
        <v>0.59</v>
      </c>
    </row>
    <row r="278" spans="5:10" x14ac:dyDescent="0.3">
      <c r="E278" t="s">
        <v>2947</v>
      </c>
      <c r="F278" t="s">
        <v>2921</v>
      </c>
      <c r="G278">
        <v>7</v>
      </c>
      <c r="H278">
        <v>0.02</v>
      </c>
      <c r="I278">
        <v>0.05</v>
      </c>
      <c r="J278">
        <v>7.0000000000000007E-2</v>
      </c>
    </row>
    <row r="279" spans="5:10" x14ac:dyDescent="0.3">
      <c r="E279" t="s">
        <v>2947</v>
      </c>
      <c r="F279" t="s">
        <v>2922</v>
      </c>
      <c r="G279">
        <v>950</v>
      </c>
      <c r="H279">
        <v>0.1</v>
      </c>
      <c r="I279">
        <v>0.03</v>
      </c>
      <c r="J279">
        <v>0.13</v>
      </c>
    </row>
    <row r="280" spans="5:10" x14ac:dyDescent="0.3">
      <c r="E280" t="s">
        <v>2947</v>
      </c>
      <c r="F280" t="s">
        <v>2923</v>
      </c>
      <c r="G280">
        <v>6737785</v>
      </c>
      <c r="H280">
        <v>3562.38</v>
      </c>
      <c r="I280">
        <v>0.55000000000000004</v>
      </c>
      <c r="J280">
        <v>3562.93</v>
      </c>
    </row>
    <row r="281" spans="5:10" x14ac:dyDescent="0.3">
      <c r="E281" t="s">
        <v>2947</v>
      </c>
      <c r="F281" t="s">
        <v>159</v>
      </c>
      <c r="G281">
        <v>0</v>
      </c>
      <c r="H281">
        <v>0</v>
      </c>
      <c r="I281">
        <v>0</v>
      </c>
      <c r="J281">
        <v>0</v>
      </c>
    </row>
    <row r="282" spans="5:10" x14ac:dyDescent="0.3">
      <c r="E282" t="s">
        <v>2947</v>
      </c>
      <c r="F282" t="s">
        <v>2925</v>
      </c>
      <c r="G282">
        <v>31</v>
      </c>
      <c r="H282">
        <v>0.02</v>
      </c>
      <c r="I282">
        <v>0.05</v>
      </c>
      <c r="J282">
        <v>7.0000000000000007E-2</v>
      </c>
    </row>
    <row r="283" spans="5:10" x14ac:dyDescent="0.3">
      <c r="E283" t="s">
        <v>2947</v>
      </c>
      <c r="F283" t="s">
        <v>2926</v>
      </c>
      <c r="G283">
        <v>679</v>
      </c>
      <c r="H283">
        <v>0.15</v>
      </c>
      <c r="I283">
        <v>0.05</v>
      </c>
      <c r="J283">
        <v>0.2</v>
      </c>
    </row>
    <row r="284" spans="5:10" x14ac:dyDescent="0.3">
      <c r="E284" t="s">
        <v>2947</v>
      </c>
      <c r="F284" t="s">
        <v>2927</v>
      </c>
      <c r="G284">
        <v>12</v>
      </c>
      <c r="H284">
        <v>0.02</v>
      </c>
      <c r="I284">
        <v>0.05</v>
      </c>
      <c r="J284">
        <v>7.0000000000000007E-2</v>
      </c>
    </row>
    <row r="285" spans="5:10" x14ac:dyDescent="0.3">
      <c r="E285" t="s">
        <v>2947</v>
      </c>
      <c r="F285" t="s">
        <v>2928</v>
      </c>
      <c r="G285">
        <v>437</v>
      </c>
      <c r="H285">
        <v>0.16</v>
      </c>
      <c r="I285">
        <v>0.04</v>
      </c>
      <c r="J285">
        <v>0.2</v>
      </c>
    </row>
    <row r="286" spans="5:10" x14ac:dyDescent="0.3">
      <c r="E286" t="s">
        <v>2947</v>
      </c>
      <c r="F286" t="s">
        <v>2859</v>
      </c>
      <c r="G286">
        <v>1413683</v>
      </c>
      <c r="H286">
        <v>409.19</v>
      </c>
      <c r="I286">
        <v>0.19</v>
      </c>
      <c r="J286">
        <v>409.38</v>
      </c>
    </row>
    <row r="287" spans="5:10" x14ac:dyDescent="0.3">
      <c r="E287" t="s">
        <v>2947</v>
      </c>
      <c r="F287" t="s">
        <v>2929</v>
      </c>
      <c r="G287">
        <v>1389761</v>
      </c>
      <c r="H287">
        <v>452.44</v>
      </c>
      <c r="I287">
        <v>0.46</v>
      </c>
      <c r="J287">
        <v>452.9</v>
      </c>
    </row>
    <row r="288" spans="5:10" x14ac:dyDescent="0.3">
      <c r="E288" t="s">
        <v>2947</v>
      </c>
      <c r="F288" t="s">
        <v>2930</v>
      </c>
      <c r="G288">
        <v>2897873</v>
      </c>
      <c r="H288">
        <v>414</v>
      </c>
      <c r="I288">
        <v>4.83</v>
      </c>
      <c r="J288">
        <v>418.83</v>
      </c>
    </row>
    <row r="289" spans="5:10" x14ac:dyDescent="0.3">
      <c r="E289" t="s">
        <v>2947</v>
      </c>
      <c r="F289" t="s">
        <v>2931</v>
      </c>
      <c r="G289">
        <v>5873493</v>
      </c>
      <c r="H289">
        <v>788.2</v>
      </c>
      <c r="I289">
        <v>0.66</v>
      </c>
      <c r="J289">
        <v>788.87</v>
      </c>
    </row>
    <row r="290" spans="5:10" x14ac:dyDescent="0.3">
      <c r="E290" t="s">
        <v>2947</v>
      </c>
      <c r="F290" t="s">
        <v>2932</v>
      </c>
      <c r="G290">
        <v>2797679</v>
      </c>
      <c r="H290">
        <v>263.39</v>
      </c>
      <c r="I290">
        <v>0.08</v>
      </c>
      <c r="J290">
        <v>263.47000000000003</v>
      </c>
    </row>
    <row r="291" spans="5:10" x14ac:dyDescent="0.3">
      <c r="E291" t="s">
        <v>2947</v>
      </c>
      <c r="F291" t="s">
        <v>2949</v>
      </c>
      <c r="G291">
        <v>1986</v>
      </c>
      <c r="H291">
        <v>0.14000000000000001</v>
      </c>
      <c r="I291">
        <v>0.05</v>
      </c>
      <c r="J291">
        <v>0.2</v>
      </c>
    </row>
    <row r="292" spans="5:10" x14ac:dyDescent="0.3">
      <c r="E292" t="s">
        <v>2947</v>
      </c>
      <c r="F292" t="s">
        <v>2933</v>
      </c>
      <c r="G292">
        <v>4396640</v>
      </c>
      <c r="H292">
        <v>805.38</v>
      </c>
      <c r="I292">
        <v>0.76</v>
      </c>
      <c r="J292">
        <v>806.14</v>
      </c>
    </row>
    <row r="293" spans="5:10" x14ac:dyDescent="0.3">
      <c r="E293" t="s">
        <v>2947</v>
      </c>
      <c r="F293" t="s">
        <v>2950</v>
      </c>
      <c r="G293">
        <v>3559</v>
      </c>
      <c r="H293">
        <v>0.33</v>
      </c>
      <c r="I293">
        <v>0.05</v>
      </c>
      <c r="J293">
        <v>0.38</v>
      </c>
    </row>
    <row r="294" spans="5:10" x14ac:dyDescent="0.3">
      <c r="E294" t="s">
        <v>2947</v>
      </c>
      <c r="F294" t="s">
        <v>2934</v>
      </c>
      <c r="G294">
        <v>32</v>
      </c>
      <c r="H294">
        <v>0.06</v>
      </c>
      <c r="I294">
        <v>0.15</v>
      </c>
      <c r="J294">
        <v>0.21</v>
      </c>
    </row>
    <row r="295" spans="5:10" x14ac:dyDescent="0.3">
      <c r="E295" t="s">
        <v>2947</v>
      </c>
      <c r="F295" t="s">
        <v>2935</v>
      </c>
      <c r="G295">
        <v>13</v>
      </c>
      <c r="H295">
        <v>0.02</v>
      </c>
      <c r="I295">
        <v>0.05</v>
      </c>
      <c r="J295">
        <v>7.0000000000000007E-2</v>
      </c>
    </row>
    <row r="296" spans="5:10" x14ac:dyDescent="0.3">
      <c r="E296" t="s">
        <v>2947</v>
      </c>
      <c r="F296" t="s">
        <v>1372</v>
      </c>
      <c r="G296">
        <v>686402</v>
      </c>
      <c r="H296">
        <v>35.19</v>
      </c>
      <c r="I296">
        <v>0.01</v>
      </c>
      <c r="J296">
        <v>35.200000000000003</v>
      </c>
    </row>
    <row r="297" spans="5:10" x14ac:dyDescent="0.3">
      <c r="E297" t="s">
        <v>2947</v>
      </c>
      <c r="F297" t="s">
        <v>2936</v>
      </c>
      <c r="G297">
        <v>58</v>
      </c>
      <c r="H297">
        <v>0.02</v>
      </c>
      <c r="I297">
        <v>0.05</v>
      </c>
      <c r="J297">
        <v>7.0000000000000007E-2</v>
      </c>
    </row>
    <row r="298" spans="5:10" x14ac:dyDescent="0.3">
      <c r="E298" t="s">
        <v>2947</v>
      </c>
      <c r="F298" t="s">
        <v>2937</v>
      </c>
      <c r="G298">
        <v>41</v>
      </c>
      <c r="H298">
        <v>0.02</v>
      </c>
      <c r="I298">
        <v>0.05</v>
      </c>
      <c r="J298">
        <v>7.0000000000000007E-2</v>
      </c>
    </row>
    <row r="299" spans="5:10" x14ac:dyDescent="0.3">
      <c r="E299" t="s">
        <v>2947</v>
      </c>
      <c r="F299" t="s">
        <v>2938</v>
      </c>
      <c r="G299">
        <v>18</v>
      </c>
      <c r="H299">
        <v>0.02</v>
      </c>
      <c r="I299">
        <v>0.05</v>
      </c>
      <c r="J299">
        <v>7.0000000000000007E-2</v>
      </c>
    </row>
    <row r="300" spans="5:10" x14ac:dyDescent="0.3">
      <c r="E300" t="s">
        <v>2947</v>
      </c>
      <c r="F300" t="s">
        <v>2951</v>
      </c>
      <c r="G300">
        <v>0</v>
      </c>
      <c r="H300">
        <v>0</v>
      </c>
      <c r="I300">
        <v>0</v>
      </c>
      <c r="J300">
        <v>0</v>
      </c>
    </row>
    <row r="301" spans="5:10" x14ac:dyDescent="0.3">
      <c r="E301" t="s">
        <v>2947</v>
      </c>
      <c r="F301" t="s">
        <v>2860</v>
      </c>
      <c r="G301">
        <v>45644</v>
      </c>
      <c r="H301">
        <v>18.899999999999999</v>
      </c>
      <c r="I301">
        <v>0.05</v>
      </c>
      <c r="J301">
        <v>18.95</v>
      </c>
    </row>
    <row r="302" spans="5:10" x14ac:dyDescent="0.3">
      <c r="E302" t="s">
        <v>2947</v>
      </c>
      <c r="F302" t="s">
        <v>2939</v>
      </c>
      <c r="G302">
        <v>101160</v>
      </c>
      <c r="H302">
        <v>13.17</v>
      </c>
      <c r="I302">
        <v>0.13</v>
      </c>
      <c r="J302">
        <v>13.3</v>
      </c>
    </row>
    <row r="303" spans="5:10" x14ac:dyDescent="0.3">
      <c r="E303" t="s">
        <v>2947</v>
      </c>
      <c r="F303" t="s">
        <v>2940</v>
      </c>
      <c r="G303">
        <v>78189</v>
      </c>
      <c r="H303">
        <v>12.8</v>
      </c>
      <c r="I303">
        <v>0.12</v>
      </c>
      <c r="J303">
        <v>12.92</v>
      </c>
    </row>
    <row r="304" spans="5:10" x14ac:dyDescent="0.3">
      <c r="E304" t="s">
        <v>2947</v>
      </c>
      <c r="F304" t="s">
        <v>2942</v>
      </c>
      <c r="G304">
        <v>102</v>
      </c>
      <c r="H304">
        <v>0.05</v>
      </c>
      <c r="I304">
        <v>0.02</v>
      </c>
      <c r="J304">
        <v>7.0000000000000007E-2</v>
      </c>
    </row>
    <row r="305" spans="5:10" x14ac:dyDescent="0.3">
      <c r="E305" t="s">
        <v>2947</v>
      </c>
      <c r="F305" t="s">
        <v>2943</v>
      </c>
      <c r="G305">
        <v>1049</v>
      </c>
      <c r="H305">
        <v>0.26</v>
      </c>
      <c r="I305">
        <v>0</v>
      </c>
      <c r="J305">
        <v>0.26</v>
      </c>
    </row>
    <row r="306" spans="5:10" x14ac:dyDescent="0.3">
      <c r="E306" t="s">
        <v>2947</v>
      </c>
      <c r="F306" t="s">
        <v>2945</v>
      </c>
      <c r="G306">
        <v>14</v>
      </c>
      <c r="H306">
        <v>0.02</v>
      </c>
      <c r="I306">
        <v>0.05</v>
      </c>
      <c r="J306">
        <v>7.0000000000000007E-2</v>
      </c>
    </row>
    <row r="307" spans="5:10" x14ac:dyDescent="0.3">
      <c r="E307" t="s">
        <v>2947</v>
      </c>
      <c r="F307" t="s">
        <v>2862</v>
      </c>
      <c r="G307">
        <v>213</v>
      </c>
      <c r="H307">
        <v>0.04</v>
      </c>
      <c r="I307">
        <v>0.03</v>
      </c>
      <c r="J307">
        <v>7.0000000000000007E-2</v>
      </c>
    </row>
    <row r="308" spans="5:10" x14ac:dyDescent="0.3">
      <c r="E308" t="s">
        <v>2947</v>
      </c>
      <c r="F308" t="s">
        <v>2946</v>
      </c>
      <c r="G308">
        <v>5</v>
      </c>
      <c r="H308">
        <v>0.02</v>
      </c>
      <c r="I308">
        <v>0.05</v>
      </c>
      <c r="J308">
        <v>7.0000000000000007E-2</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1"/>
  <sheetViews>
    <sheetView zoomScale="83" zoomScaleNormal="83" workbookViewId="0">
      <selection sqref="A1:A1048576"/>
    </sheetView>
  </sheetViews>
  <sheetFormatPr defaultColWidth="21.796875" defaultRowHeight="15.6" x14ac:dyDescent="0.3"/>
  <cols>
    <col min="1" max="1" width="39.69921875" bestFit="1" customWidth="1"/>
    <col min="2" max="2" width="27.19921875" bestFit="1" customWidth="1"/>
    <col min="3" max="3" width="30.796875" customWidth="1"/>
    <col min="4" max="4" width="30.296875" customWidth="1"/>
    <col min="5" max="5" width="27.19921875" bestFit="1" customWidth="1"/>
    <col min="6" max="6" width="38.296875" bestFit="1" customWidth="1"/>
    <col min="7" max="7" width="39" bestFit="1" customWidth="1"/>
    <col min="8" max="8" width="94.5" bestFit="1" customWidth="1"/>
    <col min="9" max="9" width="37.19921875" bestFit="1" customWidth="1"/>
  </cols>
  <sheetData>
    <row r="1" spans="1:9" x14ac:dyDescent="0.3">
      <c r="A1" t="s">
        <v>2699</v>
      </c>
      <c r="B1" t="s">
        <v>2057</v>
      </c>
      <c r="C1" t="s">
        <v>2069</v>
      </c>
      <c r="D1" t="s">
        <v>2508</v>
      </c>
      <c r="E1" t="s">
        <v>2543</v>
      </c>
      <c r="F1" t="s">
        <v>2544</v>
      </c>
      <c r="G1" t="s">
        <v>2531</v>
      </c>
      <c r="H1" t="s">
        <v>2529</v>
      </c>
      <c r="I1" t="s">
        <v>2530</v>
      </c>
    </row>
    <row r="2" spans="1:9" x14ac:dyDescent="0.3">
      <c r="B2" t="s">
        <v>2507</v>
      </c>
      <c r="C2" t="s">
        <v>60</v>
      </c>
      <c r="D2" t="s">
        <v>2509</v>
      </c>
      <c r="G2" t="s">
        <v>2066</v>
      </c>
      <c r="H2" t="str">
        <f>Mappings[Source System]&amp;"."&amp;IFERROR(MID(Mappings[Table Name],8,LEN(Mappings[Table Name])-8),"")&amp;"."&amp;Mappings[Column Name]</f>
        <v>Truven.Benefit_Plan.Benefit_Plan_SID</v>
      </c>
      <c r="I2" t="str">
        <f>IF(Mappings[Source Table Name]="",Mappings[TRANSFORMATION],IF(LEFT(Mappings[Source Table Name],5)="[dbo]",MID(Mappings[Source Table Name],8,LEN(Mappings[Source Table Name])-8),Mappings[Source Table Name])&amp;"."&amp;Mappings[Source Column Name])</f>
        <v>Identity Column</v>
      </c>
    </row>
    <row r="3" spans="1:9" x14ac:dyDescent="0.3">
      <c r="B3" t="s">
        <v>2507</v>
      </c>
      <c r="C3" t="s">
        <v>61</v>
      </c>
      <c r="D3" t="s">
        <v>2510</v>
      </c>
      <c r="G3" t="s">
        <v>2066</v>
      </c>
      <c r="H3" t="str">
        <f>Mappings[Source System]&amp;"."&amp;IFERROR(MID(Mappings[Table Name],8,LEN(Mappings[Table Name])-8),"")&amp;"."&amp;Mappings[Column Name]</f>
        <v>Truven.Benefit_Plan.Program_SID</v>
      </c>
      <c r="I3" t="str">
        <f>IF(Mappings[Source Table Name]="",Mappings[TRANSFORMATION],IF(LEFT(Mappings[Source Table Name],5)="[dbo]",MID(Mappings[Source Table Name],8,LEN(Mappings[Source Table Name])-8),Mappings[Source Table Name])&amp;"."&amp;Mappings[Source Column Name])</f>
        <v>Lkp Program</v>
      </c>
    </row>
    <row r="4" spans="1:9" x14ac:dyDescent="0.3">
      <c r="B4" t="s">
        <v>2507</v>
      </c>
      <c r="C4" t="s">
        <v>62</v>
      </c>
      <c r="D4" t="s">
        <v>2511</v>
      </c>
      <c r="E4" t="s">
        <v>2521</v>
      </c>
      <c r="F4" t="s">
        <v>2522</v>
      </c>
      <c r="G4" t="s">
        <v>2066</v>
      </c>
      <c r="H4" t="str">
        <f>Mappings[Source System]&amp;"."&amp;IFERROR(MID(Mappings[Table Name],8,LEN(Mappings[Table Name])-8),"")&amp;"."&amp;Mappings[Column Name]</f>
        <v>Truven.Benefit_Plan.Plan_ID</v>
      </c>
      <c r="I4" t="str">
        <f>IF(Mappings[Source Table Name]="",Mappings[TRANSFORMATION],IF(LEFT(Mappings[Source Table Name],5)="[dbo]",MID(Mappings[Source Table Name],8,LEN(Mappings[Source Table Name])-8),Mappings[Source Table Name])&amp;"."&amp;Mappings[Source Column Name])</f>
        <v>BPLAN_DIM.txt.BPLAN_CD</v>
      </c>
    </row>
    <row r="5" spans="1:9" x14ac:dyDescent="0.3">
      <c r="B5" t="s">
        <v>2507</v>
      </c>
      <c r="C5" t="s">
        <v>113</v>
      </c>
      <c r="D5" t="s">
        <v>2511</v>
      </c>
      <c r="E5" t="s">
        <v>2521</v>
      </c>
      <c r="F5" t="s">
        <v>2523</v>
      </c>
      <c r="G5" t="s">
        <v>2066</v>
      </c>
      <c r="H5" t="str">
        <f>Mappings[Source System]&amp;"."&amp;IFERROR(MID(Mappings[Table Name],8,LEN(Mappings[Table Name])-8),"")&amp;"."&amp;Mappings[Column Name]</f>
        <v>Truven.Benefit_Plan.Plan_Desc</v>
      </c>
      <c r="I5" t="str">
        <f>IF(Mappings[Source Table Name]="",Mappings[TRANSFORMATION],IF(LEFT(Mappings[Source Table Name],5)="[dbo]",MID(Mappings[Source Table Name],8,LEN(Mappings[Source Table Name])-8),Mappings[Source Table Name])&amp;"."&amp;Mappings[Source Column Name])</f>
        <v>BPLAN_DIM.txt.BPLAN_DESC</v>
      </c>
    </row>
    <row r="6" spans="1:9" x14ac:dyDescent="0.3">
      <c r="B6" t="s">
        <v>2507</v>
      </c>
      <c r="C6" t="s">
        <v>111</v>
      </c>
      <c r="D6" t="s">
        <v>2511</v>
      </c>
      <c r="E6" t="s">
        <v>2521</v>
      </c>
      <c r="F6" t="s">
        <v>2524</v>
      </c>
      <c r="G6" t="s">
        <v>2066</v>
      </c>
      <c r="H6" t="str">
        <f>Mappings[Source System]&amp;"."&amp;IFERROR(MID(Mappings[Table Name],8,LEN(Mappings[Table Name])-8),"")&amp;"."&amp;Mappings[Column Name]</f>
        <v>Truven.Benefit_Plan.Plan_Eff_Date</v>
      </c>
      <c r="I6" t="str">
        <f>IF(Mappings[Source Table Name]="",Mappings[TRANSFORMATION],IF(LEFT(Mappings[Source Table Name],5)="[dbo]",MID(Mappings[Source Table Name],8,LEN(Mappings[Source Table Name])-8),Mappings[Source Table Name])&amp;"."&amp;Mappings[Source Column Name])</f>
        <v>BPLAN_DIM.txt.BPLAN_EFF_DT</v>
      </c>
    </row>
    <row r="7" spans="1:9" x14ac:dyDescent="0.3">
      <c r="B7" t="s">
        <v>2507</v>
      </c>
      <c r="C7" t="s">
        <v>64</v>
      </c>
      <c r="D7" t="s">
        <v>2511</v>
      </c>
      <c r="E7" t="s">
        <v>2521</v>
      </c>
      <c r="F7" t="s">
        <v>2525</v>
      </c>
      <c r="G7" t="s">
        <v>2066</v>
      </c>
      <c r="H7" t="str">
        <f>Mappings[Source System]&amp;"."&amp;IFERROR(MID(Mappings[Table Name],8,LEN(Mappings[Table Name])-8),"")&amp;"."&amp;Mappings[Column Name]</f>
        <v>Truven.Benefit_Plan.Plan_Type</v>
      </c>
      <c r="I7" t="str">
        <f>IF(Mappings[Source Table Name]="",Mappings[TRANSFORMATION],IF(LEFT(Mappings[Source Table Name],5)="[dbo]",MID(Mappings[Source Table Name],8,LEN(Mappings[Source Table Name])-8),Mappings[Source Table Name])&amp;"."&amp;Mappings[Source Column Name])</f>
        <v>BPLAN_DIM.txt.BPLAN_TYP_CD</v>
      </c>
    </row>
    <row r="8" spans="1:9" x14ac:dyDescent="0.3">
      <c r="B8" t="s">
        <v>2507</v>
      </c>
      <c r="C8" t="s">
        <v>69</v>
      </c>
      <c r="D8" t="s">
        <v>2511</v>
      </c>
      <c r="E8" t="s">
        <v>2521</v>
      </c>
      <c r="F8" t="s">
        <v>2526</v>
      </c>
      <c r="G8" t="s">
        <v>2066</v>
      </c>
      <c r="H8" t="str">
        <f>Mappings[Source System]&amp;"."&amp;IFERROR(MID(Mappings[Table Name],8,LEN(Mappings[Table Name])-8),"")&amp;"."&amp;Mappings[Column Name]</f>
        <v>Truven.Benefit_Plan.Long_Description</v>
      </c>
      <c r="I8" t="str">
        <f>IF(Mappings[Source Table Name]="",Mappings[TRANSFORMATION],IF(LEFT(Mappings[Source Table Name],5)="[dbo]",MID(Mappings[Source Table Name],8,LEN(Mappings[Source Table Name])-8),Mappings[Source Table Name])&amp;"."&amp;Mappings[Source Column Name])</f>
        <v>BPLAN_DIM.txt.BPLAN_DFN_TX</v>
      </c>
    </row>
    <row r="9" spans="1:9" x14ac:dyDescent="0.3">
      <c r="B9" t="s">
        <v>2507</v>
      </c>
      <c r="C9" t="s">
        <v>112</v>
      </c>
      <c r="D9" t="s">
        <v>2511</v>
      </c>
      <c r="E9" t="s">
        <v>2521</v>
      </c>
      <c r="F9" t="s">
        <v>2527</v>
      </c>
      <c r="G9" t="s">
        <v>2066</v>
      </c>
      <c r="H9" t="str">
        <f>Mappings[Source System]&amp;"."&amp;IFERROR(MID(Mappings[Table Name],8,LEN(Mappings[Table Name])-8),"")&amp;"."&amp;Mappings[Column Name]</f>
        <v>Truven.Benefit_Plan.Plan_End_Date</v>
      </c>
      <c r="I9" t="str">
        <f>IF(Mappings[Source Table Name]="",Mappings[TRANSFORMATION],IF(LEFT(Mappings[Source Table Name],5)="[dbo]",MID(Mappings[Source Table Name],8,LEN(Mappings[Source Table Name])-8),Mappings[Source Table Name])&amp;"."&amp;Mappings[Source Column Name])</f>
        <v>BPLAN_DIM.txt.BPLAN_END_DT</v>
      </c>
    </row>
    <row r="10" spans="1:9" x14ac:dyDescent="0.3">
      <c r="D10" t="s">
        <v>2512</v>
      </c>
      <c r="E10" t="s">
        <v>2521</v>
      </c>
      <c r="F10" t="s">
        <v>2528</v>
      </c>
      <c r="G10" t="s">
        <v>2066</v>
      </c>
      <c r="H10" t="str">
        <f>Mappings[Source System]&amp;"."&amp;IFERROR(MID(Mappings[Table Name],8,LEN(Mappings[Table Name])-8),"")&amp;"."&amp;Mappings[Column Name]</f>
        <v>Truven..</v>
      </c>
      <c r="I10" t="str">
        <f>IF(Mappings[Source Table Name]="",Mappings[TRANSFORMATION],IF(LEFT(Mappings[Source Table Name],5)="[dbo]",MID(Mappings[Source Table Name],8,LEN(Mappings[Source Table Name])-8),Mappings[Source Table Name])&amp;"."&amp;Mappings[Source Column Name])</f>
        <v>BPLAN_DIM.txt.SAK_PUB_HLTH</v>
      </c>
    </row>
    <row r="11" spans="1:9" x14ac:dyDescent="0.3">
      <c r="D11" t="s">
        <v>2512</v>
      </c>
      <c r="E11" t="s">
        <v>2521</v>
      </c>
      <c r="F11" t="s">
        <v>1441</v>
      </c>
      <c r="G11" t="s">
        <v>2066</v>
      </c>
      <c r="H11" t="str">
        <f>Mappings[Source System]&amp;"."&amp;IFERROR(MID(Mappings[Table Name],8,LEN(Mappings[Table Name])-8),"")&amp;"."&amp;Mappings[Column Name]</f>
        <v>Truven..</v>
      </c>
      <c r="I11" t="str">
        <f>IF(Mappings[Source Table Name]="",Mappings[TRANSFORMATION],IF(LEFT(Mappings[Source Table Name],5)="[dbo]",MID(Mappings[Source Table Name],8,LEN(Mappings[Source Table Name])-8),Mappings[Source Table Name])&amp;"."&amp;Mappings[Source Column Name])</f>
        <v>BPLAN_DIM.txt.REC_STRT_DT</v>
      </c>
    </row>
    <row r="12" spans="1:9" x14ac:dyDescent="0.3">
      <c r="D12" t="s">
        <v>2512</v>
      </c>
      <c r="E12" t="s">
        <v>2521</v>
      </c>
      <c r="F12" t="s">
        <v>1442</v>
      </c>
      <c r="G12" t="s">
        <v>2066</v>
      </c>
      <c r="H12" t="str">
        <f>Mappings[Source System]&amp;"."&amp;IFERROR(MID(Mappings[Table Name],8,LEN(Mappings[Table Name])-8),"")&amp;"."&amp;Mappings[Column Name]</f>
        <v>Truven..</v>
      </c>
      <c r="I12" t="str">
        <f>IF(Mappings[Source Table Name]="",Mappings[TRANSFORMATION],IF(LEFT(Mappings[Source Table Name],5)="[dbo]",MID(Mappings[Source Table Name],8,LEN(Mappings[Source Table Name])-8),Mappings[Source Table Name])&amp;"."&amp;Mappings[Source Column Name])</f>
        <v>BPLAN_DIM.txt.REC_END_DT</v>
      </c>
    </row>
    <row r="13" spans="1:9" x14ac:dyDescent="0.3">
      <c r="D13" t="s">
        <v>2512</v>
      </c>
      <c r="E13" t="s">
        <v>2521</v>
      </c>
      <c r="F13" t="s">
        <v>1443</v>
      </c>
      <c r="G13" t="s">
        <v>2066</v>
      </c>
      <c r="H13" t="str">
        <f>Mappings[Source System]&amp;"."&amp;IFERROR(MID(Mappings[Table Name],8,LEN(Mappings[Table Name])-8),"")&amp;"."&amp;Mappings[Column Name]</f>
        <v>Truven..</v>
      </c>
      <c r="I13" t="str">
        <f>IF(Mappings[Source Table Name]="",Mappings[TRANSFORMATION],IF(LEFT(Mappings[Source Table Name],5)="[dbo]",MID(Mappings[Source Table Name],8,LEN(Mappings[Source Table Name])-8),Mappings[Source Table Name])&amp;"."&amp;Mappings[Source Column Name])</f>
        <v>BPLAN_DIM.txt.CURR_REC_IND</v>
      </c>
    </row>
    <row r="14" spans="1:9" x14ac:dyDescent="0.3">
      <c r="B14" t="s">
        <v>2507</v>
      </c>
      <c r="C14" t="s">
        <v>11</v>
      </c>
      <c r="D14" t="s">
        <v>2511</v>
      </c>
      <c r="E14" t="s">
        <v>2521</v>
      </c>
      <c r="F14" t="s">
        <v>1444</v>
      </c>
      <c r="G14" t="s">
        <v>2066</v>
      </c>
      <c r="H14" t="str">
        <f>Mappings[Source System]&amp;"."&amp;IFERROR(MID(Mappings[Table Name],8,LEN(Mappings[Table Name])-8),"")&amp;"."&amp;Mappings[Column Name]</f>
        <v>Truven.Benefit_Plan.Soft_Delete_Flag</v>
      </c>
      <c r="I14" t="str">
        <f>IF(Mappings[Source Table Name]="",Mappings[TRANSFORMATION],IF(LEFT(Mappings[Source Table Name],5)="[dbo]",MID(Mappings[Source Table Name],8,LEN(Mappings[Source Table Name])-8),Mappings[Source Table Name])&amp;"."&amp;Mappings[Source Column Name])</f>
        <v>BPLAN_DIM.txt.SRC_REC_DEL_IND</v>
      </c>
    </row>
    <row r="15" spans="1:9" x14ac:dyDescent="0.3">
      <c r="D15" t="s">
        <v>2512</v>
      </c>
      <c r="E15" t="s">
        <v>2521</v>
      </c>
      <c r="F15" t="s">
        <v>1445</v>
      </c>
      <c r="G15" t="s">
        <v>2066</v>
      </c>
      <c r="H15" t="str">
        <f>Mappings[Source System]&amp;"."&amp;IFERROR(MID(Mappings[Table Name],8,LEN(Mappings[Table Name])-8),"")&amp;"."&amp;Mappings[Column Name]</f>
        <v>Truven..</v>
      </c>
      <c r="I15" t="str">
        <f>IF(Mappings[Source Table Name]="",Mappings[TRANSFORMATION],IF(LEFT(Mappings[Source Table Name],5)="[dbo]",MID(Mappings[Source Table Name],8,LEN(Mappings[Source Table Name])-8),Mappings[Source Table Name])&amp;"."&amp;Mappings[Source Column Name])</f>
        <v>BPLAN_DIM.txt.SENS_DAT_CD_SK</v>
      </c>
    </row>
    <row r="16" spans="1:9" x14ac:dyDescent="0.3">
      <c r="D16" t="s">
        <v>2512</v>
      </c>
      <c r="E16" t="s">
        <v>2521</v>
      </c>
      <c r="F16" t="s">
        <v>1446</v>
      </c>
      <c r="G16" t="s">
        <v>2066</v>
      </c>
      <c r="H16" t="str">
        <f>Mappings[Source System]&amp;"."&amp;IFERROR(MID(Mappings[Table Name],8,LEN(Mappings[Table Name])-8),"")&amp;"."&amp;Mappings[Column Name]</f>
        <v>Truven..</v>
      </c>
      <c r="I16" t="str">
        <f>IF(Mappings[Source Table Name]="",Mappings[TRANSFORMATION],IF(LEFT(Mappings[Source Table Name],5)="[dbo]",MID(Mappings[Source Table Name],8,LEN(Mappings[Source Table Name])-8),Mappings[Source Table Name])&amp;"."&amp;Mappings[Source Column Name])</f>
        <v>BPLAN_DIM.txt.SRC_SYS_CD_SK</v>
      </c>
    </row>
    <row r="17" spans="2:9" x14ac:dyDescent="0.3">
      <c r="D17" t="s">
        <v>2512</v>
      </c>
      <c r="E17" t="s">
        <v>2521</v>
      </c>
      <c r="F17" t="s">
        <v>1447</v>
      </c>
      <c r="G17" t="s">
        <v>2066</v>
      </c>
      <c r="H17" t="str">
        <f>Mappings[Source System]&amp;"."&amp;IFERROR(MID(Mappings[Table Name],8,LEN(Mappings[Table Name])-8),"")&amp;"."&amp;Mappings[Column Name]</f>
        <v>Truven..</v>
      </c>
      <c r="I17" t="str">
        <f>IF(Mappings[Source Table Name]="",Mappings[TRANSFORMATION],IF(LEFT(Mappings[Source Table Name],5)="[dbo]",MID(Mappings[Source Table Name],8,LEN(Mappings[Source Table Name])-8),Mappings[Source Table Name])&amp;"."&amp;Mappings[Source Column Name])</f>
        <v>BPLAN_DIM.txt.ETL_INSRT_PRCS_EVNT_ID</v>
      </c>
    </row>
    <row r="18" spans="2:9" x14ac:dyDescent="0.3">
      <c r="D18" t="s">
        <v>2512</v>
      </c>
      <c r="E18" t="s">
        <v>2521</v>
      </c>
      <c r="F18" t="s">
        <v>1448</v>
      </c>
      <c r="G18" t="s">
        <v>2066</v>
      </c>
      <c r="H18" t="str">
        <f>Mappings[Source System]&amp;"."&amp;IFERROR(MID(Mappings[Table Name],8,LEN(Mappings[Table Name])-8),"")&amp;"."&amp;Mappings[Column Name]</f>
        <v>Truven..</v>
      </c>
      <c r="I18" t="str">
        <f>IF(Mappings[Source Table Name]="",Mappings[TRANSFORMATION],IF(LEFT(Mappings[Source Table Name],5)="[dbo]",MID(Mappings[Source Table Name],8,LEN(Mappings[Source Table Name])-8),Mappings[Source Table Name])&amp;"."&amp;Mappings[Source Column Name])</f>
        <v>BPLAN_DIM.txt.ETL_UPDT_PRCS_EVNT_ID</v>
      </c>
    </row>
    <row r="19" spans="2:9" x14ac:dyDescent="0.3">
      <c r="D19" t="s">
        <v>2512</v>
      </c>
      <c r="E19" t="s">
        <v>2521</v>
      </c>
      <c r="F19" t="s">
        <v>1449</v>
      </c>
      <c r="G19" t="s">
        <v>2066</v>
      </c>
      <c r="H19" t="str">
        <f>Mappings[Source System]&amp;"."&amp;IFERROR(MID(Mappings[Table Name],8,LEN(Mappings[Table Name])-8),"")&amp;"."&amp;Mappings[Column Name]</f>
        <v>Truven..</v>
      </c>
      <c r="I19" t="str">
        <f>IF(Mappings[Source Table Name]="",Mappings[TRANSFORMATION],IF(LEFT(Mappings[Source Table Name],5)="[dbo]",MID(Mappings[Source Table Name],8,LEN(Mappings[Source Table Name])-8),Mappings[Source Table Name])&amp;"."&amp;Mappings[Source Column Name])</f>
        <v>BPLAN_DIM.txt.REC_CHKSM</v>
      </c>
    </row>
    <row r="20" spans="2:9" x14ac:dyDescent="0.3">
      <c r="D20" t="s">
        <v>2512</v>
      </c>
      <c r="G20" t="s">
        <v>2066</v>
      </c>
      <c r="H20" t="str">
        <f>Mappings[Source System]&amp;"."&amp;IFERROR(MID(Mappings[Table Name],8,LEN(Mappings[Table Name])-8),"")&amp;"."&amp;Mappings[Column Name]</f>
        <v>Truven..</v>
      </c>
      <c r="I20" t="str">
        <f>IF(Mappings[Source Table Name]="",Mappings[TRANSFORMATION],IF(LEFT(Mappings[Source Table Name],5)="[dbo]",MID(Mappings[Source Table Name],8,LEN(Mappings[Source Table Name])-8),Mappings[Source Table Name])&amp;"."&amp;Mappings[Source Column Name])</f>
        <v>Skip</v>
      </c>
    </row>
    <row r="21" spans="2:9" x14ac:dyDescent="0.3">
      <c r="D21" t="s">
        <v>2512</v>
      </c>
      <c r="G21" t="s">
        <v>2066</v>
      </c>
      <c r="H21" t="str">
        <f>Mappings[Source System]&amp;"."&amp;IFERROR(MID(Mappings[Table Name],8,LEN(Mappings[Table Name])-8),"")&amp;"."&amp;Mappings[Column Name]</f>
        <v>Truven..</v>
      </c>
      <c r="I21" t="str">
        <f>IF(Mappings[Source Table Name]="",Mappings[TRANSFORMATION],IF(LEFT(Mappings[Source Table Name],5)="[dbo]",MID(Mappings[Source Table Name],8,LEN(Mappings[Source Table Name])-8),Mappings[Source Table Name])&amp;"."&amp;Mappings[Source Column Name])</f>
        <v>Skip</v>
      </c>
    </row>
    <row r="22" spans="2:9" x14ac:dyDescent="0.3">
      <c r="B22" t="s">
        <v>2507</v>
      </c>
      <c r="C22" t="s">
        <v>35</v>
      </c>
      <c r="D22" t="s">
        <v>2513</v>
      </c>
      <c r="G22" t="s">
        <v>2066</v>
      </c>
      <c r="H22" t="str">
        <f>Mappings[Source System]&amp;"."&amp;IFERROR(MID(Mappings[Table Name],8,LEN(Mappings[Table Name])-8),"")&amp;"."&amp;Mappings[Column Name]</f>
        <v>Truven.Benefit_Plan.Created_by_ID</v>
      </c>
      <c r="I22" t="str">
        <f>IF(Mappings[Source Table Name]="",Mappings[TRANSFORMATION],IF(LEFT(Mappings[Source Table Name],5)="[dbo]",MID(Mappings[Source Table Name],8,LEN(Mappings[Source Table Name])-8),Mappings[Source Table Name])&amp;"."&amp;Mappings[Source Column Name])</f>
        <v>System_user</v>
      </c>
    </row>
    <row r="23" spans="2:9" x14ac:dyDescent="0.3">
      <c r="B23" t="s">
        <v>2507</v>
      </c>
      <c r="C23" t="s">
        <v>36</v>
      </c>
      <c r="D23" t="s">
        <v>2514</v>
      </c>
      <c r="G23" t="s">
        <v>2066</v>
      </c>
      <c r="H23" t="str">
        <f>Mappings[Source System]&amp;"."&amp;IFERROR(MID(Mappings[Table Name],8,LEN(Mappings[Table Name])-8),"")&amp;"."&amp;Mappings[Column Name]</f>
        <v>Truven.Benefit_Plan.Created_by_Date</v>
      </c>
      <c r="I23" t="str">
        <f>IF(Mappings[Source Table Name]="",Mappings[TRANSFORMATION],IF(LEFT(Mappings[Source Table Name],5)="[dbo]",MID(Mappings[Source Table Name],8,LEN(Mappings[Source Table Name])-8),Mappings[Source Table Name])&amp;"."&amp;Mappings[Source Column Name])</f>
        <v>getdate()</v>
      </c>
    </row>
    <row r="24" spans="2:9" x14ac:dyDescent="0.3">
      <c r="B24" t="s">
        <v>2507</v>
      </c>
      <c r="C24" t="s">
        <v>38</v>
      </c>
      <c r="D24" t="s">
        <v>2514</v>
      </c>
      <c r="G24" t="s">
        <v>2066</v>
      </c>
      <c r="H24" t="str">
        <f>Mappings[Source System]&amp;"."&amp;IFERROR(MID(Mappings[Table Name],8,LEN(Mappings[Table Name])-8),"")&amp;"."&amp;Mappings[Column Name]</f>
        <v>Truven.Benefit_Plan.Last_Updated_by_Date</v>
      </c>
      <c r="I24" t="str">
        <f>IF(Mappings[Source Table Name]="",Mappings[TRANSFORMATION],IF(LEFT(Mappings[Source Table Name],5)="[dbo]",MID(Mappings[Source Table Name],8,LEN(Mappings[Source Table Name])-8),Mappings[Source Table Name])&amp;"."&amp;Mappings[Source Column Name])</f>
        <v>getdate()</v>
      </c>
    </row>
    <row r="25" spans="2:9" x14ac:dyDescent="0.3">
      <c r="B25" t="s">
        <v>2507</v>
      </c>
      <c r="C25" t="s">
        <v>37</v>
      </c>
      <c r="D25" t="s">
        <v>2513</v>
      </c>
      <c r="G25" t="s">
        <v>2066</v>
      </c>
      <c r="H25" t="str">
        <f>Mappings[Source System]&amp;"."&amp;IFERROR(MID(Mappings[Table Name],8,LEN(Mappings[Table Name])-8),"")&amp;"."&amp;Mappings[Column Name]</f>
        <v>Truven.Benefit_Plan.Last_Updated_by_ID</v>
      </c>
      <c r="I25" t="str">
        <f>IF(Mappings[Source Table Name]="",Mappings[TRANSFORMATION],IF(LEFT(Mappings[Source Table Name],5)="[dbo]",MID(Mappings[Source Table Name],8,LEN(Mappings[Source Table Name])-8),Mappings[Source Table Name])&amp;"."&amp;Mappings[Source Column Name])</f>
        <v>System_user</v>
      </c>
    </row>
    <row r="26" spans="2:9" x14ac:dyDescent="0.3">
      <c r="B26" t="s">
        <v>2507</v>
      </c>
      <c r="C26" t="s">
        <v>16</v>
      </c>
      <c r="D26" t="s">
        <v>2515</v>
      </c>
      <c r="G26" t="s">
        <v>2066</v>
      </c>
      <c r="H26" t="str">
        <f>Mappings[Source System]&amp;"."&amp;IFERROR(MID(Mappings[Table Name],8,LEN(Mappings[Table Name])-8),"")&amp;"."&amp;Mappings[Column Name]</f>
        <v>Truven.Benefit_Plan.Audit_SID</v>
      </c>
      <c r="I26"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27" spans="2:9" x14ac:dyDescent="0.3">
      <c r="B27" t="s">
        <v>2507</v>
      </c>
      <c r="C27" t="s">
        <v>17</v>
      </c>
      <c r="D27" t="s">
        <v>2516</v>
      </c>
      <c r="G27" t="s">
        <v>2066</v>
      </c>
      <c r="H27" t="str">
        <f>Mappings[Source System]&amp;"."&amp;IFERROR(MID(Mappings[Table Name],8,LEN(Mappings[Table Name])-8),"")&amp;"."&amp;Mappings[Column Name]</f>
        <v>Truven.Benefit_Plan.Update_Audit_SID</v>
      </c>
      <c r="I27" t="str">
        <f>IF(Mappings[Source Table Name]="",Mappings[TRANSFORMATION],IF(LEFT(Mappings[Source Table Name],5)="[dbo]",MID(Mappings[Source Table Name],8,LEN(Mappings[Source Table Name])-8),Mappings[Source Table Name])&amp;"."&amp;Mappings[Source Column Name])</f>
        <v>SSIS_Variable:user::v_audit_SID : Note this column gets populated on only on an insert</v>
      </c>
    </row>
    <row r="28" spans="2:9" x14ac:dyDescent="0.3">
      <c r="B28" t="s">
        <v>2507</v>
      </c>
      <c r="C28" t="s">
        <v>18</v>
      </c>
      <c r="D28" t="s">
        <v>2517</v>
      </c>
      <c r="G28" t="s">
        <v>2066</v>
      </c>
      <c r="H28" t="str">
        <f>Mappings[Source System]&amp;"."&amp;IFERROR(MID(Mappings[Table Name],8,LEN(Mappings[Table Name])-8),"")&amp;"."&amp;Mappings[Column Name]</f>
        <v>Truven.Benefit_Plan.Source_System_SID</v>
      </c>
      <c r="I28" t="str">
        <f>IF(Mappings[Source Table Name]="",Mappings[TRANSFORMATION],IF(LEFT(Mappings[Source Table Name],5)="[dbo]",MID(Mappings[Source Table Name],8,LEN(Mappings[Source Table Name])-8),Mappings[Source Table Name])&amp;"."&amp;Mappings[Source Column Name])</f>
        <v>SourceSystem where Souece_System_Description ='Truven'</v>
      </c>
    </row>
    <row r="29" spans="2:9" x14ac:dyDescent="0.3">
      <c r="B29" t="s">
        <v>2507</v>
      </c>
      <c r="C29" t="s">
        <v>29</v>
      </c>
      <c r="D29" t="s">
        <v>2518</v>
      </c>
      <c r="G29" t="s">
        <v>2066</v>
      </c>
      <c r="H29" t="str">
        <f>Mappings[Source System]&amp;"."&amp;IFERROR(MID(Mappings[Table Name],8,LEN(Mappings[Table Name])-8),"")&amp;"."&amp;Mappings[Column Name]</f>
        <v>Truven.Benefit_Plan.Status</v>
      </c>
      <c r="I29" t="str">
        <f>IF(Mappings[Source Table Name]="",Mappings[TRANSFORMATION],IF(LEFT(Mappings[Source Table Name],5)="[dbo]",MID(Mappings[Source Table Name],8,LEN(Mappings[Source Table Name])-8),Mappings[Source Table Name])&amp;"."&amp;Mappings[Source Column Name])</f>
        <v>Hard coded value 'N/A' is passed</v>
      </c>
    </row>
    <row r="30" spans="2:9" x14ac:dyDescent="0.3">
      <c r="B30" t="s">
        <v>2507</v>
      </c>
      <c r="C30" t="s">
        <v>65</v>
      </c>
      <c r="D30" t="s">
        <v>2519</v>
      </c>
      <c r="G30" t="s">
        <v>2066</v>
      </c>
      <c r="H30" t="str">
        <f>Mappings[Source System]&amp;"."&amp;IFERROR(MID(Mappings[Table Name],8,LEN(Mappings[Table Name])-8),"")&amp;"."&amp;Mappings[Column Name]</f>
        <v>Truven.Benefit_Plan.Lifetime_Max</v>
      </c>
      <c r="I30" t="str">
        <f>IF(Mappings[Source Table Name]="",Mappings[TRANSFORMATION],IF(LEFT(Mappings[Source Table Name],5)="[dbo]",MID(Mappings[Source Table Name],8,LEN(Mappings[Source Table Name])-8),Mappings[Source Table Name])&amp;"."&amp;Mappings[Source Column Name])</f>
        <v>Hard coded value '0' is passed</v>
      </c>
    </row>
    <row r="31" spans="2:9" x14ac:dyDescent="0.3">
      <c r="B31" t="s">
        <v>2507</v>
      </c>
      <c r="C31" t="s">
        <v>66</v>
      </c>
      <c r="D31" t="s">
        <v>2519</v>
      </c>
      <c r="G31" t="s">
        <v>2066</v>
      </c>
      <c r="H31" t="str">
        <f>Mappings[Source System]&amp;"."&amp;IFERROR(MID(Mappings[Table Name],8,LEN(Mappings[Table Name])-8),"")&amp;"."&amp;Mappings[Column Name]</f>
        <v>Truven.Benefit_Plan.Family_Deductible</v>
      </c>
      <c r="I31" t="str">
        <f>IF(Mappings[Source Table Name]="",Mappings[TRANSFORMATION],IF(LEFT(Mappings[Source Table Name],5)="[dbo]",MID(Mappings[Source Table Name],8,LEN(Mappings[Source Table Name])-8),Mappings[Source Table Name])&amp;"."&amp;Mappings[Source Column Name])</f>
        <v>Hard coded value '0' is passed</v>
      </c>
    </row>
    <row r="32" spans="2:9" x14ac:dyDescent="0.3">
      <c r="B32" t="s">
        <v>2507</v>
      </c>
      <c r="C32" t="s">
        <v>67</v>
      </c>
      <c r="D32" t="s">
        <v>2519</v>
      </c>
      <c r="G32" t="s">
        <v>2066</v>
      </c>
      <c r="H32" t="str">
        <f>Mappings[Source System]&amp;"."&amp;IFERROR(MID(Mappings[Table Name],8,LEN(Mappings[Table Name])-8),"")&amp;"."&amp;Mappings[Column Name]</f>
        <v>Truven.Benefit_Plan.Max_Out_of_Pocket</v>
      </c>
      <c r="I32" t="str">
        <f>IF(Mappings[Source Table Name]="",Mappings[TRANSFORMATION],IF(LEFT(Mappings[Source Table Name],5)="[dbo]",MID(Mappings[Source Table Name],8,LEN(Mappings[Source Table Name])-8),Mappings[Source Table Name])&amp;"."&amp;Mappings[Source Column Name])</f>
        <v>Hard coded value '0' is passed</v>
      </c>
    </row>
    <row r="33" spans="2:9" x14ac:dyDescent="0.3">
      <c r="B33" t="s">
        <v>2507</v>
      </c>
      <c r="C33" t="s">
        <v>68</v>
      </c>
      <c r="D33" t="s">
        <v>2518</v>
      </c>
      <c r="G33" t="s">
        <v>2066</v>
      </c>
      <c r="H33" t="str">
        <f>Mappings[Source System]&amp;"."&amp;IFERROR(MID(Mappings[Table Name],8,LEN(Mappings[Table Name])-8),"")&amp;"."&amp;Mappings[Column Name]</f>
        <v>Truven.Benefit_Plan.Class</v>
      </c>
      <c r="I33" t="str">
        <f>IF(Mappings[Source Table Name]="",Mappings[TRANSFORMATION],IF(LEFT(Mappings[Source Table Name],5)="[dbo]",MID(Mappings[Source Table Name],8,LEN(Mappings[Source Table Name])-8),Mappings[Source Table Name])&amp;"."&amp;Mappings[Source Column Name])</f>
        <v>Hard coded value 'N/A' is passed</v>
      </c>
    </row>
    <row r="34" spans="2:9" x14ac:dyDescent="0.3">
      <c r="B34" t="s">
        <v>2507</v>
      </c>
      <c r="C34" t="s">
        <v>70</v>
      </c>
      <c r="D34" t="s">
        <v>2519</v>
      </c>
      <c r="G34" t="s">
        <v>2066</v>
      </c>
      <c r="H34" t="str">
        <f>Mappings[Source System]&amp;"."&amp;IFERROR(MID(Mappings[Table Name],8,LEN(Mappings[Table Name])-8),"")&amp;"."&amp;Mappings[Column Name]</f>
        <v>Truven.Benefit_Plan.Ppo_Based</v>
      </c>
      <c r="I34" t="str">
        <f>IF(Mappings[Source Table Name]="",Mappings[TRANSFORMATION],IF(LEFT(Mappings[Source Table Name],5)="[dbo]",MID(Mappings[Source Table Name],8,LEN(Mappings[Source Table Name])-8),Mappings[Source Table Name])&amp;"."&amp;Mappings[Source Column Name])</f>
        <v>Hard coded value '0' is passed</v>
      </c>
    </row>
    <row r="35" spans="2:9" x14ac:dyDescent="0.3">
      <c r="B35" t="s">
        <v>2507</v>
      </c>
      <c r="C35" t="s">
        <v>71</v>
      </c>
      <c r="D35" t="s">
        <v>2519</v>
      </c>
      <c r="G35" t="s">
        <v>2066</v>
      </c>
      <c r="H35" t="str">
        <f>Mappings[Source System]&amp;"."&amp;IFERROR(MID(Mappings[Table Name],8,LEN(Mappings[Table Name])-8),"")&amp;"."&amp;Mappings[Column Name]</f>
        <v>Truven.Benefit_Plan.Annual_Type</v>
      </c>
      <c r="I35" t="str">
        <f>IF(Mappings[Source Table Name]="",Mappings[TRANSFORMATION],IF(LEFT(Mappings[Source Table Name],5)="[dbo]",MID(Mappings[Source Table Name],8,LEN(Mappings[Source Table Name])-8),Mappings[Source Table Name])&amp;"."&amp;Mappings[Source Column Name])</f>
        <v>Hard coded value '0' is passed</v>
      </c>
    </row>
    <row r="36" spans="2:9" x14ac:dyDescent="0.3">
      <c r="B36" t="s">
        <v>2507</v>
      </c>
      <c r="C36" t="s">
        <v>72</v>
      </c>
      <c r="D36" t="s">
        <v>2519</v>
      </c>
      <c r="G36" t="s">
        <v>2066</v>
      </c>
      <c r="H36" t="str">
        <f>Mappings[Source System]&amp;"."&amp;IFERROR(MID(Mappings[Table Name],8,LEN(Mappings[Table Name])-8),"")&amp;"."&amp;Mappings[Column Name]</f>
        <v>Truven.Benefit_Plan.Individual_Deduct</v>
      </c>
      <c r="I36" t="str">
        <f>IF(Mappings[Source Table Name]="",Mappings[TRANSFORMATION],IF(LEFT(Mappings[Source Table Name],5)="[dbo]",MID(Mappings[Source Table Name],8,LEN(Mappings[Source Table Name])-8),Mappings[Source Table Name])&amp;"."&amp;Mappings[Source Column Name])</f>
        <v>Hard coded value '0' is passed</v>
      </c>
    </row>
    <row r="37" spans="2:9" x14ac:dyDescent="0.3">
      <c r="B37" t="s">
        <v>2507</v>
      </c>
      <c r="C37" t="s">
        <v>73</v>
      </c>
      <c r="D37" t="s">
        <v>2519</v>
      </c>
      <c r="G37" t="s">
        <v>2066</v>
      </c>
      <c r="H37" t="str">
        <f>Mappings[Source System]&amp;"."&amp;IFERROR(MID(Mappings[Table Name],8,LEN(Mappings[Table Name])-8),"")&amp;"."&amp;Mappings[Column Name]</f>
        <v>Truven.Benefit_Plan.Annual_Max</v>
      </c>
      <c r="I37" t="str">
        <f>IF(Mappings[Source Table Name]="",Mappings[TRANSFORMATION],IF(LEFT(Mappings[Source Table Name],5)="[dbo]",MID(Mappings[Source Table Name],8,LEN(Mappings[Source Table Name])-8),Mappings[Source Table Name])&amp;"."&amp;Mappings[Source Column Name])</f>
        <v>Hard coded value '0' is passed</v>
      </c>
    </row>
    <row r="38" spans="2:9" x14ac:dyDescent="0.3">
      <c r="B38" t="s">
        <v>2507</v>
      </c>
      <c r="C38" t="s">
        <v>74</v>
      </c>
      <c r="D38" t="s">
        <v>2519</v>
      </c>
      <c r="G38" t="s">
        <v>2066</v>
      </c>
      <c r="H38" t="str">
        <f>Mappings[Source System]&amp;"."&amp;IFERROR(MID(Mappings[Table Name],8,LEN(Mappings[Table Name])-8),"")&amp;"."&amp;Mappings[Column Name]</f>
        <v>Truven.Benefit_Plan.Eob_Flag</v>
      </c>
      <c r="I38" t="str">
        <f>IF(Mappings[Source Table Name]="",Mappings[TRANSFORMATION],IF(LEFT(Mappings[Source Table Name],5)="[dbo]",MID(Mappings[Source Table Name],8,LEN(Mappings[Source Table Name])-8),Mappings[Source Table Name])&amp;"."&amp;Mappings[Source Column Name])</f>
        <v>Hard coded value '0' is passed</v>
      </c>
    </row>
    <row r="39" spans="2:9" x14ac:dyDescent="0.3">
      <c r="B39" t="s">
        <v>2507</v>
      </c>
      <c r="C39" t="s">
        <v>75</v>
      </c>
      <c r="D39" t="s">
        <v>2519</v>
      </c>
      <c r="G39" t="s">
        <v>2066</v>
      </c>
      <c r="H39" t="str">
        <f>Mappings[Source System]&amp;"."&amp;IFERROR(MID(Mappings[Table Name],8,LEN(Mappings[Table Name])-8),"")&amp;"."&amp;Mappings[Column Name]</f>
        <v>Truven.Benefit_Plan.Has_Riders</v>
      </c>
      <c r="I39" t="str">
        <f>IF(Mappings[Source Table Name]="",Mappings[TRANSFORMATION],IF(LEFT(Mappings[Source Table Name],5)="[dbo]",MID(Mappings[Source Table Name],8,LEN(Mappings[Source Table Name])-8),Mappings[Source Table Name])&amp;"."&amp;Mappings[Source Column Name])</f>
        <v>Hard coded value '0' is passed</v>
      </c>
    </row>
    <row r="40" spans="2:9" x14ac:dyDescent="0.3">
      <c r="B40" t="s">
        <v>2507</v>
      </c>
      <c r="C40" t="s">
        <v>76</v>
      </c>
      <c r="D40" t="s">
        <v>2518</v>
      </c>
      <c r="G40" t="s">
        <v>2066</v>
      </c>
      <c r="H40" t="str">
        <f>Mappings[Source System]&amp;"."&amp;IFERROR(MID(Mappings[Table Name],8,LEN(Mappings[Table Name])-8),"")&amp;"."&amp;Mappings[Column Name]</f>
        <v>Truven.Benefit_Plan.Limit_Term</v>
      </c>
      <c r="I40" t="str">
        <f>IF(Mappings[Source Table Name]="",Mappings[TRANSFORMATION],IF(LEFT(Mappings[Source Table Name],5)="[dbo]",MID(Mappings[Source Table Name],8,LEN(Mappings[Source Table Name])-8),Mappings[Source Table Name])&amp;"."&amp;Mappings[Source Column Name])</f>
        <v>Hard coded value 'N/A' is passed</v>
      </c>
    </row>
    <row r="41" spans="2:9" x14ac:dyDescent="0.3">
      <c r="B41" t="s">
        <v>2507</v>
      </c>
      <c r="C41" t="s">
        <v>77</v>
      </c>
      <c r="D41" t="s">
        <v>2520</v>
      </c>
      <c r="G41" t="s">
        <v>2066</v>
      </c>
      <c r="H41" t="str">
        <f>Mappings[Source System]&amp;"."&amp;IFERROR(MID(Mappings[Table Name],8,LEN(Mappings[Table Name])-8),"")&amp;"."&amp;Mappings[Column Name]</f>
        <v>Truven.Benefit_Plan.Is_Model</v>
      </c>
      <c r="I41" t="str">
        <f>IF(Mappings[Source Table Name]="",Mappings[TRANSFORMATION],IF(LEFT(Mappings[Source Table Name],5)="[dbo]",MID(Mappings[Source Table Name],8,LEN(Mappings[Source Table Name])-8),Mappings[Source Table Name])&amp;"."&amp;Mappings[Source Column Name])</f>
        <v>Hard coded value 'Z' is passed</v>
      </c>
    </row>
    <row r="42" spans="2:9" x14ac:dyDescent="0.3">
      <c r="B42" t="s">
        <v>2507</v>
      </c>
      <c r="C42" t="s">
        <v>78</v>
      </c>
      <c r="D42" t="s">
        <v>2519</v>
      </c>
      <c r="G42" t="s">
        <v>2066</v>
      </c>
      <c r="H42" t="str">
        <f>Mappings[Source System]&amp;"."&amp;IFERROR(MID(Mappings[Table Name],8,LEN(Mappings[Table Name])-8),"")&amp;"."&amp;Mappings[Column Name]</f>
        <v>Truven.Benefit_Plan.Accrual_Basis</v>
      </c>
      <c r="I42" t="str">
        <f>IF(Mappings[Source Table Name]="",Mappings[TRANSFORMATION],IF(LEFT(Mappings[Source Table Name],5)="[dbo]",MID(Mappings[Source Table Name],8,LEN(Mappings[Source Table Name])-8),Mappings[Source Table Name])&amp;"."&amp;Mappings[Source Column Name])</f>
        <v>Hard coded value '0' is passed</v>
      </c>
    </row>
    <row r="43" spans="2:9" x14ac:dyDescent="0.3">
      <c r="B43" t="s">
        <v>2507</v>
      </c>
      <c r="C43" t="s">
        <v>79</v>
      </c>
      <c r="D43" t="s">
        <v>2519</v>
      </c>
      <c r="G43" t="s">
        <v>2066</v>
      </c>
      <c r="H43" t="str">
        <f>Mappings[Source System]&amp;"."&amp;IFERROR(MID(Mappings[Table Name],8,LEN(Mappings[Table Name])-8),"")&amp;"."&amp;Mappings[Column Name]</f>
        <v>Truven.Benefit_Plan.Family_Annual</v>
      </c>
      <c r="I43" t="str">
        <f>IF(Mappings[Source Table Name]="",Mappings[TRANSFORMATION],IF(LEFT(Mappings[Source Table Name],5)="[dbo]",MID(Mappings[Source Table Name],8,LEN(Mappings[Source Table Name])-8),Mappings[Source Table Name])&amp;"."&amp;Mappings[Source Column Name])</f>
        <v>Hard coded value '0' is passed</v>
      </c>
    </row>
    <row r="44" spans="2:9" x14ac:dyDescent="0.3">
      <c r="B44" t="s">
        <v>2507</v>
      </c>
      <c r="C44" t="s">
        <v>80</v>
      </c>
      <c r="D44" t="s">
        <v>2519</v>
      </c>
      <c r="G44" t="s">
        <v>2066</v>
      </c>
      <c r="H44" t="str">
        <f>Mappings[Source System]&amp;"."&amp;IFERROR(MID(Mappings[Table Name],8,LEN(Mappings[Table Name])-8),"")&amp;"."&amp;Mappings[Column Name]</f>
        <v>Truven.Benefit_Plan.Family_Max_Out</v>
      </c>
      <c r="I44" t="str">
        <f>IF(Mappings[Source Table Name]="",Mappings[TRANSFORMATION],IF(LEFT(Mappings[Source Table Name],5)="[dbo]",MID(Mappings[Source Table Name],8,LEN(Mappings[Source Table Name])-8),Mappings[Source Table Name])&amp;"."&amp;Mappings[Source Column Name])</f>
        <v>Hard coded value '0' is passed</v>
      </c>
    </row>
    <row r="45" spans="2:9" x14ac:dyDescent="0.3">
      <c r="B45" t="s">
        <v>2507</v>
      </c>
      <c r="C45" t="s">
        <v>81</v>
      </c>
      <c r="D45" t="s">
        <v>2519</v>
      </c>
      <c r="G45" t="s">
        <v>2066</v>
      </c>
      <c r="H45" t="str">
        <f>Mappings[Source System]&amp;"."&amp;IFERROR(MID(Mappings[Table Name],8,LEN(Mappings[Table Name])-8),"")&amp;"."&amp;Mappings[Column Name]</f>
        <v>Truven.Benefit_Plan.Family_Lifetime</v>
      </c>
      <c r="I45" t="str">
        <f>IF(Mappings[Source Table Name]="",Mappings[TRANSFORMATION],IF(LEFT(Mappings[Source Table Name],5)="[dbo]",MID(Mappings[Source Table Name],8,LEN(Mappings[Source Table Name])-8),Mappings[Source Table Name])&amp;"."&amp;Mappings[Source Column Name])</f>
        <v>Hard coded value '0' is passed</v>
      </c>
    </row>
    <row r="46" spans="2:9" x14ac:dyDescent="0.3">
      <c r="B46" t="s">
        <v>2507</v>
      </c>
      <c r="C46" t="s">
        <v>82</v>
      </c>
      <c r="D46" t="s">
        <v>2520</v>
      </c>
      <c r="G46" t="s">
        <v>2066</v>
      </c>
      <c r="H46" t="str">
        <f>Mappings[Source System]&amp;"."&amp;IFERROR(MID(Mappings[Table Name],8,LEN(Mappings[Table Name])-8),"")&amp;"."&amp;Mappings[Column Name]</f>
        <v>Truven.Benefit_Plan.Is_Apc</v>
      </c>
      <c r="I46" t="str">
        <f>IF(Mappings[Source Table Name]="",Mappings[TRANSFORMATION],IF(LEFT(Mappings[Source Table Name],5)="[dbo]",MID(Mappings[Source Table Name],8,LEN(Mappings[Source Table Name])-8),Mappings[Source Table Name])&amp;"."&amp;Mappings[Source Column Name])</f>
        <v>Hard coded value 'Z' is passed</v>
      </c>
    </row>
    <row r="47" spans="2:9" x14ac:dyDescent="0.3">
      <c r="B47" t="s">
        <v>2507</v>
      </c>
      <c r="C47" t="s">
        <v>83</v>
      </c>
      <c r="D47" t="s">
        <v>2520</v>
      </c>
      <c r="G47" t="s">
        <v>2066</v>
      </c>
      <c r="H47" t="str">
        <f>Mappings[Source System]&amp;"."&amp;IFERROR(MID(Mappings[Table Name],8,LEN(Mappings[Table Name])-8),"")&amp;"."&amp;Mappings[Column Name]</f>
        <v>Truven.Benefit_Plan.Max_Pay_Method</v>
      </c>
      <c r="I47" t="str">
        <f>IF(Mappings[Source Table Name]="",Mappings[TRANSFORMATION],IF(LEFT(Mappings[Source Table Name],5)="[dbo]",MID(Mappings[Source Table Name],8,LEN(Mappings[Source Table Name])-8),Mappings[Source Table Name])&amp;"."&amp;Mappings[Source Column Name])</f>
        <v>Hard coded value 'Z' is passed</v>
      </c>
    </row>
    <row r="48" spans="2:9" x14ac:dyDescent="0.3">
      <c r="B48" t="s">
        <v>2507</v>
      </c>
      <c r="C48" t="s">
        <v>84</v>
      </c>
      <c r="D48" t="s">
        <v>2519</v>
      </c>
      <c r="G48" t="s">
        <v>2066</v>
      </c>
      <c r="H48" t="str">
        <f>Mappings[Source System]&amp;"."&amp;IFERROR(MID(Mappings[Table Name],8,LEN(Mappings[Table Name])-8),"")&amp;"."&amp;Mappings[Column Name]</f>
        <v>Truven.Benefit_Plan.Std_Reserve_Days</v>
      </c>
      <c r="I48" t="str">
        <f>IF(Mappings[Source Table Name]="",Mappings[TRANSFORMATION],IF(LEFT(Mappings[Source Table Name],5)="[dbo]",MID(Mappings[Source Table Name],8,LEN(Mappings[Source Table Name])-8),Mappings[Source Table Name])&amp;"."&amp;Mappings[Source Column Name])</f>
        <v>Hard coded value '0' is passed</v>
      </c>
    </row>
    <row r="49" spans="2:9" x14ac:dyDescent="0.3">
      <c r="B49" t="s">
        <v>2507</v>
      </c>
      <c r="C49" t="s">
        <v>85</v>
      </c>
      <c r="D49" t="s">
        <v>2519</v>
      </c>
      <c r="G49" t="s">
        <v>2066</v>
      </c>
      <c r="H49" t="str">
        <f>Mappings[Source System]&amp;"."&amp;IFERROR(MID(Mappings[Table Name],8,LEN(Mappings[Table Name])-8),"")&amp;"."&amp;Mappings[Column Name]</f>
        <v>Truven.Benefit_Plan.Ext_Reserve_Days</v>
      </c>
      <c r="I49" t="str">
        <f>IF(Mappings[Source Table Name]="",Mappings[TRANSFORMATION],IF(LEFT(Mappings[Source Table Name],5)="[dbo]",MID(Mappings[Source Table Name],8,LEN(Mappings[Source Table Name])-8),Mappings[Source Table Name])&amp;"."&amp;Mappings[Source Column Name])</f>
        <v>Hard coded value '0' is passed</v>
      </c>
    </row>
    <row r="50" spans="2:9" x14ac:dyDescent="0.3">
      <c r="B50" t="s">
        <v>2507</v>
      </c>
      <c r="C50" t="s">
        <v>86</v>
      </c>
      <c r="D50" t="s">
        <v>2519</v>
      </c>
      <c r="G50" t="s">
        <v>2066</v>
      </c>
      <c r="H50" t="str">
        <f>Mappings[Source System]&amp;"."&amp;IFERROR(MID(Mappings[Table Name],8,LEN(Mappings[Table Name])-8),"")&amp;"."&amp;Mappings[Column Name]</f>
        <v>Truven.Benefit_Plan.Days_After_Discharge</v>
      </c>
      <c r="I50" t="str">
        <f>IF(Mappings[Source Table Name]="",Mappings[TRANSFORMATION],IF(LEFT(Mappings[Source Table Name],5)="[dbo]",MID(Mappings[Source Table Name],8,LEN(Mappings[Source Table Name])-8),Mappings[Source Table Name])&amp;"."&amp;Mappings[Source Column Name])</f>
        <v>Hard coded value '0' is passed</v>
      </c>
    </row>
    <row r="51" spans="2:9" x14ac:dyDescent="0.3">
      <c r="B51" t="s">
        <v>2507</v>
      </c>
      <c r="C51" t="s">
        <v>87</v>
      </c>
      <c r="D51" t="s">
        <v>2519</v>
      </c>
      <c r="G51" t="s">
        <v>2066</v>
      </c>
      <c r="H51" t="str">
        <f>Mappings[Source System]&amp;"."&amp;IFERROR(MID(Mappings[Table Name],8,LEN(Mappings[Table Name])-8),"")&amp;"."&amp;Mappings[Column Name]</f>
        <v>Truven.Benefit_Plan.Individual_Coins_Max</v>
      </c>
      <c r="I51" t="str">
        <f>IF(Mappings[Source Table Name]="",Mappings[TRANSFORMATION],IF(LEFT(Mappings[Source Table Name],5)="[dbo]",MID(Mappings[Source Table Name],8,LEN(Mappings[Source Table Name])-8),Mappings[Source Table Name])&amp;"."&amp;Mappings[Source Column Name])</f>
        <v>Hard coded value '0' is passed</v>
      </c>
    </row>
    <row r="52" spans="2:9" x14ac:dyDescent="0.3">
      <c r="B52" t="s">
        <v>2507</v>
      </c>
      <c r="C52" t="s">
        <v>88</v>
      </c>
      <c r="D52" t="s">
        <v>2519</v>
      </c>
      <c r="G52" t="s">
        <v>2066</v>
      </c>
      <c r="H52" t="str">
        <f>Mappings[Source System]&amp;"."&amp;IFERROR(MID(Mappings[Table Name],8,LEN(Mappings[Table Name])-8),"")&amp;"."&amp;Mappings[Column Name]</f>
        <v>Truven.Benefit_Plan.Family_Coins_Max</v>
      </c>
      <c r="I52" t="str">
        <f>IF(Mappings[Source Table Name]="",Mappings[TRANSFORMATION],IF(LEFT(Mappings[Source Table Name],5)="[dbo]",MID(Mappings[Source Table Name],8,LEN(Mappings[Source Table Name])-8),Mappings[Source Table Name])&amp;"."&amp;Mappings[Source Column Name])</f>
        <v>Hard coded value '0' is passed</v>
      </c>
    </row>
    <row r="53" spans="2:9" x14ac:dyDescent="0.3">
      <c r="B53" t="s">
        <v>2507</v>
      </c>
      <c r="C53" t="s">
        <v>89</v>
      </c>
      <c r="D53" t="s">
        <v>2519</v>
      </c>
      <c r="G53" t="s">
        <v>2066</v>
      </c>
      <c r="H53" t="str">
        <f>Mappings[Source System]&amp;"."&amp;IFERROR(MID(Mappings[Table Name],8,LEN(Mappings[Table Name])-8),"")&amp;"."&amp;Mappings[Column Name]</f>
        <v>Truven.Benefit_Plan.Ind_Sub_Max_Out_Amt</v>
      </c>
      <c r="I53" t="str">
        <f>IF(Mappings[Source Table Name]="",Mappings[TRANSFORMATION],IF(LEFT(Mappings[Source Table Name],5)="[dbo]",MID(Mappings[Source Table Name],8,LEN(Mappings[Source Table Name])-8),Mappings[Source Table Name])&amp;"."&amp;Mappings[Source Column Name])</f>
        <v>Hard coded value '0' is passed</v>
      </c>
    </row>
    <row r="54" spans="2:9" x14ac:dyDescent="0.3">
      <c r="B54" t="s">
        <v>2507</v>
      </c>
      <c r="C54" t="s">
        <v>90</v>
      </c>
      <c r="D54" t="s">
        <v>2519</v>
      </c>
      <c r="G54" t="s">
        <v>2066</v>
      </c>
      <c r="H54" t="str">
        <f>Mappings[Source System]&amp;"."&amp;IFERROR(MID(Mappings[Table Name],8,LEN(Mappings[Table Name])-8),"")&amp;"."&amp;Mappings[Column Name]</f>
        <v>Truven.Benefit_Plan.Ind_Sp_Max_Out_amt</v>
      </c>
      <c r="I54" t="str">
        <f>IF(Mappings[Source Table Name]="",Mappings[TRANSFORMATION],IF(LEFT(Mappings[Source Table Name],5)="[dbo]",MID(Mappings[Source Table Name],8,LEN(Mappings[Source Table Name])-8),Mappings[Source Table Name])&amp;"."&amp;Mappings[Source Column Name])</f>
        <v>Hard coded value '0' is passed</v>
      </c>
    </row>
    <row r="55" spans="2:9" x14ac:dyDescent="0.3">
      <c r="B55" t="s">
        <v>2507</v>
      </c>
      <c r="C55" t="s">
        <v>91</v>
      </c>
      <c r="D55" t="s">
        <v>2519</v>
      </c>
      <c r="G55" t="s">
        <v>2066</v>
      </c>
      <c r="H55" t="str">
        <f>Mappings[Source System]&amp;"."&amp;IFERROR(MID(Mappings[Table Name],8,LEN(Mappings[Table Name])-8),"")&amp;"."&amp;Mappings[Column Name]</f>
        <v>Truven.Benefit_Plan.Ind_Dep_Maxout_Amt</v>
      </c>
      <c r="I55" t="str">
        <f>IF(Mappings[Source Table Name]="",Mappings[TRANSFORMATION],IF(LEFT(Mappings[Source Table Name],5)="[dbo]",MID(Mappings[Source Table Name],8,LEN(Mappings[Source Table Name])-8),Mappings[Source Table Name])&amp;"."&amp;Mappings[Source Column Name])</f>
        <v>Hard coded value '0' is passed</v>
      </c>
    </row>
    <row r="56" spans="2:9" x14ac:dyDescent="0.3">
      <c r="B56" t="s">
        <v>2507</v>
      </c>
      <c r="C56" t="s">
        <v>92</v>
      </c>
      <c r="D56" t="s">
        <v>2519</v>
      </c>
      <c r="G56" t="s">
        <v>2066</v>
      </c>
      <c r="H56" t="str">
        <f>Mappings[Source System]&amp;"."&amp;IFERROR(MID(Mappings[Table Name],8,LEN(Mappings[Table Name])-8),"")&amp;"."&amp;Mappings[Column Name]</f>
        <v>Truven.Benefit_Plan.Ins_Sub_Deduct_Amt</v>
      </c>
      <c r="I56" t="str">
        <f>IF(Mappings[Source Table Name]="",Mappings[TRANSFORMATION],IF(LEFT(Mappings[Source Table Name],5)="[dbo]",MID(Mappings[Source Table Name],8,LEN(Mappings[Source Table Name])-8),Mappings[Source Table Name])&amp;"."&amp;Mappings[Source Column Name])</f>
        <v>Hard coded value '0' is passed</v>
      </c>
    </row>
    <row r="57" spans="2:9" x14ac:dyDescent="0.3">
      <c r="B57" t="s">
        <v>2507</v>
      </c>
      <c r="C57" t="s">
        <v>93</v>
      </c>
      <c r="D57" t="s">
        <v>2519</v>
      </c>
      <c r="G57" t="s">
        <v>2066</v>
      </c>
      <c r="H57" t="str">
        <f>Mappings[Source System]&amp;"."&amp;IFERROR(MID(Mappings[Table Name],8,LEN(Mappings[Table Name])-8),"")&amp;"."&amp;Mappings[Column Name]</f>
        <v>Truven.Benefit_Plan.Ind_Sp_Deduct_Amt</v>
      </c>
      <c r="I57" t="str">
        <f>IF(Mappings[Source Table Name]="",Mappings[TRANSFORMATION],IF(LEFT(Mappings[Source Table Name],5)="[dbo]",MID(Mappings[Source Table Name],8,LEN(Mappings[Source Table Name])-8),Mappings[Source Table Name])&amp;"."&amp;Mappings[Source Column Name])</f>
        <v>Hard coded value '0' is passed</v>
      </c>
    </row>
    <row r="58" spans="2:9" x14ac:dyDescent="0.3">
      <c r="B58" t="s">
        <v>2507</v>
      </c>
      <c r="C58" t="s">
        <v>94</v>
      </c>
      <c r="D58" t="s">
        <v>2519</v>
      </c>
      <c r="G58" t="s">
        <v>2066</v>
      </c>
      <c r="H58" t="str">
        <f>Mappings[Source System]&amp;"."&amp;IFERROR(MID(Mappings[Table Name],8,LEN(Mappings[Table Name])-8),"")&amp;"."&amp;Mappings[Column Name]</f>
        <v>Truven.Benefit_Plan.Ind_Dep_Deduct_Amt</v>
      </c>
      <c r="I58" t="str">
        <f>IF(Mappings[Source Table Name]="",Mappings[TRANSFORMATION],IF(LEFT(Mappings[Source Table Name],5)="[dbo]",MID(Mappings[Source Table Name],8,LEN(Mappings[Source Table Name])-8),Mappings[Source Table Name])&amp;"."&amp;Mappings[Source Column Name])</f>
        <v>Hard coded value '0' is passed</v>
      </c>
    </row>
    <row r="59" spans="2:9" x14ac:dyDescent="0.3">
      <c r="B59" t="s">
        <v>2507</v>
      </c>
      <c r="C59" t="s">
        <v>95</v>
      </c>
      <c r="D59" t="s">
        <v>2520</v>
      </c>
      <c r="G59" t="s">
        <v>2066</v>
      </c>
      <c r="H59" t="str">
        <f>Mappings[Source System]&amp;"."&amp;IFERROR(MID(Mappings[Table Name],8,LEN(Mappings[Table Name])-8),"")&amp;"."&amp;Mappings[Column Name]</f>
        <v>Truven.Benefit_Plan.Sub_In_Max_Out</v>
      </c>
      <c r="I59" t="str">
        <f>IF(Mappings[Source Table Name]="",Mappings[TRANSFORMATION],IF(LEFT(Mappings[Source Table Name],5)="[dbo]",MID(Mappings[Source Table Name],8,LEN(Mappings[Source Table Name])-8),Mappings[Source Table Name])&amp;"."&amp;Mappings[Source Column Name])</f>
        <v>Hard coded value 'Z' is passed</v>
      </c>
    </row>
    <row r="60" spans="2:9" x14ac:dyDescent="0.3">
      <c r="B60" t="s">
        <v>2507</v>
      </c>
      <c r="C60" t="s">
        <v>96</v>
      </c>
      <c r="D60" t="s">
        <v>2520</v>
      </c>
      <c r="G60" t="s">
        <v>2066</v>
      </c>
      <c r="H60" t="str">
        <f>Mappings[Source System]&amp;"."&amp;IFERROR(MID(Mappings[Table Name],8,LEN(Mappings[Table Name])-8),"")&amp;"."&amp;Mappings[Column Name]</f>
        <v>Truven.Benefit_Plan.Sp_In_Max_Out</v>
      </c>
      <c r="I60" t="str">
        <f>IF(Mappings[Source Table Name]="",Mappings[TRANSFORMATION],IF(LEFT(Mappings[Source Table Name],5)="[dbo]",MID(Mappings[Source Table Name],8,LEN(Mappings[Source Table Name])-8),Mappings[Source Table Name])&amp;"."&amp;Mappings[Source Column Name])</f>
        <v>Hard coded value 'Z' is passed</v>
      </c>
    </row>
    <row r="61" spans="2:9" x14ac:dyDescent="0.3">
      <c r="B61" t="s">
        <v>2507</v>
      </c>
      <c r="C61" t="s">
        <v>97</v>
      </c>
      <c r="D61" t="s">
        <v>2520</v>
      </c>
      <c r="G61" t="s">
        <v>2066</v>
      </c>
      <c r="H61" t="str">
        <f>Mappings[Source System]&amp;"."&amp;IFERROR(MID(Mappings[Table Name],8,LEN(Mappings[Table Name])-8),"")&amp;"."&amp;Mappings[Column Name]</f>
        <v>Truven.Benefit_Plan.Dep_In_Max_Out</v>
      </c>
      <c r="I61" t="str">
        <f>IF(Mappings[Source Table Name]="",Mappings[TRANSFORMATION],IF(LEFT(Mappings[Source Table Name],5)="[dbo]",MID(Mappings[Source Table Name],8,LEN(Mappings[Source Table Name])-8),Mappings[Source Table Name])&amp;"."&amp;Mappings[Source Column Name])</f>
        <v>Hard coded value 'Z' is passed</v>
      </c>
    </row>
    <row r="62" spans="2:9" x14ac:dyDescent="0.3">
      <c r="B62" t="s">
        <v>2507</v>
      </c>
      <c r="C62" t="s">
        <v>98</v>
      </c>
      <c r="D62" t="s">
        <v>2520</v>
      </c>
      <c r="G62" t="s">
        <v>2066</v>
      </c>
      <c r="H62" t="str">
        <f>Mappings[Source System]&amp;"."&amp;IFERROR(MID(Mappings[Table Name],8,LEN(Mappings[Table Name])-8),"")&amp;"."&amp;Mappings[Column Name]</f>
        <v>Truven.Benefit_Plan.Sub_In_Deduct</v>
      </c>
      <c r="I62" t="str">
        <f>IF(Mappings[Source Table Name]="",Mappings[TRANSFORMATION],IF(LEFT(Mappings[Source Table Name],5)="[dbo]",MID(Mappings[Source Table Name],8,LEN(Mappings[Source Table Name])-8),Mappings[Source Table Name])&amp;"."&amp;Mappings[Source Column Name])</f>
        <v>Hard coded value 'Z' is passed</v>
      </c>
    </row>
    <row r="63" spans="2:9" x14ac:dyDescent="0.3">
      <c r="B63" t="s">
        <v>2507</v>
      </c>
      <c r="C63" t="s">
        <v>99</v>
      </c>
      <c r="D63" t="s">
        <v>2520</v>
      </c>
      <c r="G63" t="s">
        <v>2066</v>
      </c>
      <c r="H63" t="str">
        <f>Mappings[Source System]&amp;"."&amp;IFERROR(MID(Mappings[Table Name],8,LEN(Mappings[Table Name])-8),"")&amp;"."&amp;Mappings[Column Name]</f>
        <v>Truven.Benefit_Plan.Sp_In_Deduct</v>
      </c>
      <c r="I63" t="str">
        <f>IF(Mappings[Source Table Name]="",Mappings[TRANSFORMATION],IF(LEFT(Mappings[Source Table Name],5)="[dbo]",MID(Mappings[Source Table Name],8,LEN(Mappings[Source Table Name])-8),Mappings[Source Table Name])&amp;"."&amp;Mappings[Source Column Name])</f>
        <v>Hard coded value 'Z' is passed</v>
      </c>
    </row>
    <row r="64" spans="2:9" x14ac:dyDescent="0.3">
      <c r="B64" t="s">
        <v>2507</v>
      </c>
      <c r="C64" t="s">
        <v>100</v>
      </c>
      <c r="D64" t="s">
        <v>2520</v>
      </c>
      <c r="G64" t="s">
        <v>2066</v>
      </c>
      <c r="H64" t="str">
        <f>Mappings[Source System]&amp;"."&amp;IFERROR(MID(Mappings[Table Name],8,LEN(Mappings[Table Name])-8),"")&amp;"."&amp;Mappings[Column Name]</f>
        <v>Truven.Benefit_Plan.Dep_In_Deduct</v>
      </c>
      <c r="I64" t="str">
        <f>IF(Mappings[Source Table Name]="",Mappings[TRANSFORMATION],IF(LEFT(Mappings[Source Table Name],5)="[dbo]",MID(Mappings[Source Table Name],8,LEN(Mappings[Source Table Name])-8),Mappings[Source Table Name])&amp;"."&amp;Mappings[Source Column Name])</f>
        <v>Hard coded value 'Z' is passed</v>
      </c>
    </row>
    <row r="65" spans="1:9" x14ac:dyDescent="0.3">
      <c r="B65" t="s">
        <v>2507</v>
      </c>
      <c r="C65" t="s">
        <v>101</v>
      </c>
      <c r="D65" t="s">
        <v>2520</v>
      </c>
      <c r="G65" t="s">
        <v>2066</v>
      </c>
      <c r="H65" t="str">
        <f>Mappings[Source System]&amp;"."&amp;IFERROR(MID(Mappings[Table Name],8,LEN(Mappings[Table Name])-8),"")&amp;"."&amp;Mappings[Column Name]</f>
        <v>Truven.Benefit_Plan.Is_Reference</v>
      </c>
      <c r="I65" t="str">
        <f>IF(Mappings[Source Table Name]="",Mappings[TRANSFORMATION],IF(LEFT(Mappings[Source Table Name],5)="[dbo]",MID(Mappings[Source Table Name],8,LEN(Mappings[Source Table Name])-8),Mappings[Source Table Name])&amp;"."&amp;Mappings[Source Column Name])</f>
        <v>Hard coded value 'Z' is passed</v>
      </c>
    </row>
    <row r="66" spans="1:9" x14ac:dyDescent="0.3">
      <c r="B66" t="s">
        <v>2507</v>
      </c>
      <c r="C66" t="s">
        <v>102</v>
      </c>
      <c r="D66" t="s">
        <v>2520</v>
      </c>
      <c r="G66" t="s">
        <v>2066</v>
      </c>
      <c r="H66" t="str">
        <f>Mappings[Source System]&amp;"."&amp;IFERROR(MID(Mappings[Table Name],8,LEN(Mappings[Table Name])-8),"")&amp;"."&amp;Mappings[Column Name]</f>
        <v>Truven.Benefit_Plan.Coins_Max_Amt_Pd</v>
      </c>
      <c r="I66" t="str">
        <f>IF(Mappings[Source Table Name]="",Mappings[TRANSFORMATION],IF(LEFT(Mappings[Source Table Name],5)="[dbo]",MID(Mappings[Source Table Name],8,LEN(Mappings[Source Table Name])-8),Mappings[Source Table Name])&amp;"."&amp;Mappings[Source Column Name])</f>
        <v>Hard coded value 'Z' is passed</v>
      </c>
    </row>
    <row r="67" spans="1:9" x14ac:dyDescent="0.3">
      <c r="B67" t="s">
        <v>2507</v>
      </c>
      <c r="C67" t="s">
        <v>103</v>
      </c>
      <c r="D67" t="s">
        <v>2520</v>
      </c>
      <c r="G67" t="s">
        <v>2066</v>
      </c>
      <c r="H67" t="str">
        <f>Mappings[Source System]&amp;"."&amp;IFERROR(MID(Mappings[Table Name],8,LEN(Mappings[Table Name])-8),"")&amp;"."&amp;Mappings[Column Name]</f>
        <v>Truven.Benefit_Plan.Coins_Max_Deduct</v>
      </c>
      <c r="I67" t="str">
        <f>IF(Mappings[Source Table Name]="",Mappings[TRANSFORMATION],IF(LEFT(Mappings[Source Table Name],5)="[dbo]",MID(Mappings[Source Table Name],8,LEN(Mappings[Source Table Name])-8),Mappings[Source Table Name])&amp;"."&amp;Mappings[Source Column Name])</f>
        <v>Hard coded value 'Z' is passed</v>
      </c>
    </row>
    <row r="68" spans="1:9" x14ac:dyDescent="0.3">
      <c r="B68" t="s">
        <v>2507</v>
      </c>
      <c r="C68" t="s">
        <v>104</v>
      </c>
      <c r="D68" t="s">
        <v>2520</v>
      </c>
      <c r="G68" t="s">
        <v>2066</v>
      </c>
      <c r="H68" t="str">
        <f>Mappings[Source System]&amp;"."&amp;IFERROR(MID(Mappings[Table Name],8,LEN(Mappings[Table Name])-8),"")&amp;"."&amp;Mappings[Column Name]</f>
        <v>Truven.Benefit_Plan.Coins_Max_Coins</v>
      </c>
      <c r="I68" t="str">
        <f>IF(Mappings[Source Table Name]="",Mappings[TRANSFORMATION],IF(LEFT(Mappings[Source Table Name],5)="[dbo]",MID(Mappings[Source Table Name],8,LEN(Mappings[Source Table Name])-8),Mappings[Source Table Name])&amp;"."&amp;Mappings[Source Column Name])</f>
        <v>Hard coded value 'Z' is passed</v>
      </c>
    </row>
    <row r="69" spans="1:9" x14ac:dyDescent="0.3">
      <c r="B69" t="s">
        <v>2507</v>
      </c>
      <c r="C69" t="s">
        <v>105</v>
      </c>
      <c r="D69" t="s">
        <v>2520</v>
      </c>
      <c r="G69" t="s">
        <v>2066</v>
      </c>
      <c r="H69" t="str">
        <f>Mappings[Source System]&amp;"."&amp;IFERROR(MID(Mappings[Table Name],8,LEN(Mappings[Table Name])-8),"")&amp;"."&amp;Mappings[Column Name]</f>
        <v>Truven.Benefit_Plan.Coins_Max_Copay</v>
      </c>
      <c r="I69" t="str">
        <f>IF(Mappings[Source Table Name]="",Mappings[TRANSFORMATION],IF(LEFT(Mappings[Source Table Name],5)="[dbo]",MID(Mappings[Source Table Name],8,LEN(Mappings[Source Table Name])-8),Mappings[Source Table Name])&amp;"."&amp;Mappings[Source Column Name])</f>
        <v>Hard coded value 'Z' is passed</v>
      </c>
    </row>
    <row r="70" spans="1:9" x14ac:dyDescent="0.3">
      <c r="B70" t="s">
        <v>2507</v>
      </c>
      <c r="C70" t="s">
        <v>106</v>
      </c>
      <c r="D70" t="s">
        <v>2520</v>
      </c>
      <c r="G70" t="s">
        <v>2066</v>
      </c>
      <c r="H70" t="str">
        <f>Mappings[Source System]&amp;"."&amp;IFERROR(MID(Mappings[Table Name],8,LEN(Mappings[Table Name])-8),"")&amp;"."&amp;Mappings[Column Name]</f>
        <v>Truven.Benefit_Plan.Coins_Max_Copay_Diem</v>
      </c>
      <c r="I70" t="str">
        <f>IF(Mappings[Source Table Name]="",Mappings[TRANSFORMATION],IF(LEFT(Mappings[Source Table Name],5)="[dbo]",MID(Mappings[Source Table Name],8,LEN(Mappings[Source Table Name])-8),Mappings[Source Table Name])&amp;"."&amp;Mappings[Source Column Name])</f>
        <v>Hard coded value 'Z' is passed</v>
      </c>
    </row>
    <row r="71" spans="1:9" x14ac:dyDescent="0.3">
      <c r="B71" t="s">
        <v>2507</v>
      </c>
      <c r="C71" t="s">
        <v>107</v>
      </c>
      <c r="D71" t="s">
        <v>2520</v>
      </c>
      <c r="G71" t="s">
        <v>2066</v>
      </c>
      <c r="H71" t="str">
        <f>Mappings[Source System]&amp;"."&amp;IFERROR(MID(Mappings[Table Name],8,LEN(Mappings[Table Name])-8),"")&amp;"."&amp;Mappings[Column Name]</f>
        <v>Truven.Benefit_Plan.Coins_Max_Noncomp</v>
      </c>
      <c r="I71" t="str">
        <f>IF(Mappings[Source Table Name]="",Mappings[TRANSFORMATION],IF(LEFT(Mappings[Source Table Name],5)="[dbo]",MID(Mappings[Source Table Name],8,LEN(Mappings[Source Table Name])-8),Mappings[Source Table Name])&amp;"."&amp;Mappings[Source Column Name])</f>
        <v>Hard coded value 'Z' is passed</v>
      </c>
    </row>
    <row r="72" spans="1:9" x14ac:dyDescent="0.3">
      <c r="B72" t="s">
        <v>2507</v>
      </c>
      <c r="C72" t="s">
        <v>108</v>
      </c>
      <c r="D72" t="s">
        <v>2520</v>
      </c>
      <c r="G72" t="s">
        <v>2066</v>
      </c>
      <c r="H72" t="str">
        <f>Mappings[Source System]&amp;"."&amp;IFERROR(MID(Mappings[Table Name],8,LEN(Mappings[Table Name])-8),"")&amp;"."&amp;Mappings[Column Name]</f>
        <v>Truven.Benefit_Plan.Hsa_Eligible</v>
      </c>
      <c r="I72" t="str">
        <f>IF(Mappings[Source Table Name]="",Mappings[TRANSFORMATION],IF(LEFT(Mappings[Source Table Name],5)="[dbo]",MID(Mappings[Source Table Name],8,LEN(Mappings[Source Table Name])-8),Mappings[Source Table Name])&amp;"."&amp;Mappings[Source Column Name])</f>
        <v>Hard coded value 'Z' is passed</v>
      </c>
    </row>
    <row r="73" spans="1:9" x14ac:dyDescent="0.3">
      <c r="B73" t="s">
        <v>2507</v>
      </c>
      <c r="C73" t="s">
        <v>109</v>
      </c>
      <c r="D73" t="s">
        <v>2520</v>
      </c>
      <c r="G73" t="s">
        <v>2066</v>
      </c>
      <c r="H73" t="str">
        <f>Mappings[Source System]&amp;"."&amp;IFERROR(MID(Mappings[Table Name],8,LEN(Mappings[Table Name])-8),"")&amp;"."&amp;Mappings[Column Name]</f>
        <v>Truven.Benefit_Plan.Use_Hra_Cov_Type</v>
      </c>
      <c r="I73" t="str">
        <f>IF(Mappings[Source Table Name]="",Mappings[TRANSFORMATION],IF(LEFT(Mappings[Source Table Name],5)="[dbo]",MID(Mappings[Source Table Name],8,LEN(Mappings[Source Table Name])-8),Mappings[Source Table Name])&amp;"."&amp;Mappings[Source Column Name])</f>
        <v>Hard coded value 'Z' is passed</v>
      </c>
    </row>
    <row r="74" spans="1:9" x14ac:dyDescent="0.3">
      <c r="B74" t="s">
        <v>2507</v>
      </c>
      <c r="C74" t="s">
        <v>110</v>
      </c>
      <c r="D74" t="s">
        <v>2520</v>
      </c>
      <c r="G74" t="s">
        <v>2066</v>
      </c>
      <c r="H74" t="str">
        <f>Mappings[Source System]&amp;"."&amp;IFERROR(MID(Mappings[Table Name],8,LEN(Mappings[Table Name])-8),"")&amp;"."&amp;Mappings[Column Name]</f>
        <v>Truven.Benefit_Plan.Covered_Dependents</v>
      </c>
      <c r="I74" t="str">
        <f>IF(Mappings[Source Table Name]="",Mappings[TRANSFORMATION],IF(LEFT(Mappings[Source Table Name],5)="[dbo]",MID(Mappings[Source Table Name],8,LEN(Mappings[Source Table Name])-8),Mappings[Source Table Name])&amp;"."&amp;Mappings[Source Column Name])</f>
        <v>Hard coded value 'Z' is passed</v>
      </c>
    </row>
    <row r="75" spans="1:9" x14ac:dyDescent="0.3">
      <c r="A75" t="s">
        <v>2700</v>
      </c>
      <c r="B75" t="s">
        <v>2532</v>
      </c>
      <c r="C75" t="s">
        <v>60</v>
      </c>
      <c r="D75" t="s">
        <v>2509</v>
      </c>
      <c r="G75" t="s">
        <v>2064</v>
      </c>
      <c r="H75" s="15" t="str">
        <f>Mappings[Source System]&amp;"."&amp;IFERROR(MID(Mappings[Table Name],8,LEN(Mappings[Table Name])-8),"")&amp;"."&amp;Mappings[Column Name]</f>
        <v>Altruista.Benefit_Plan.Benefit_Plan_SID</v>
      </c>
      <c r="I75" s="15" t="str">
        <f>IF(Mappings[Source Table Name]="",Mappings[TRANSFORMATION],IF(LEFT(Mappings[Source Table Name],5)="[dbo]",MID(Mappings[Source Table Name],8,LEN(Mappings[Source Table Name])-8),Mappings[Source Table Name])&amp;"."&amp;Mappings[Source Column Name])</f>
        <v>Identity Column</v>
      </c>
    </row>
    <row r="76" spans="1:9" x14ac:dyDescent="0.3">
      <c r="A76" t="s">
        <v>2700</v>
      </c>
      <c r="B76" t="s">
        <v>2532</v>
      </c>
      <c r="C76" t="s">
        <v>61</v>
      </c>
      <c r="D76" t="s">
        <v>2510</v>
      </c>
      <c r="G76" t="s">
        <v>2064</v>
      </c>
      <c r="H76" s="15" t="str">
        <f>Mappings[Source System]&amp;"."&amp;IFERROR(MID(Mappings[Table Name],8,LEN(Mappings[Table Name])-8),"")&amp;"."&amp;Mappings[Column Name]</f>
        <v>Altruista.Benefit_Plan.Program_SID</v>
      </c>
      <c r="I76" s="15" t="str">
        <f>IF(Mappings[Source Table Name]="",Mappings[TRANSFORMATION],IF(LEFT(Mappings[Source Table Name],5)="[dbo]",MID(Mappings[Source Table Name],8,LEN(Mappings[Source Table Name])-8),Mappings[Source Table Name])&amp;"."&amp;Mappings[Source Column Name])</f>
        <v>Lkp Program</v>
      </c>
    </row>
    <row r="77" spans="1:9" x14ac:dyDescent="0.3">
      <c r="A77" t="s">
        <v>2700</v>
      </c>
      <c r="D77" t="s">
        <v>2512</v>
      </c>
      <c r="E77" t="s">
        <v>2536</v>
      </c>
      <c r="F77" t="s">
        <v>2537</v>
      </c>
      <c r="G77" t="s">
        <v>2064</v>
      </c>
      <c r="H77" s="15" t="str">
        <f>Mappings[Source System]&amp;"."&amp;IFERROR(MID(Mappings[Table Name],8,LEN(Mappings[Table Name])-8),"")&amp;"."&amp;Mappings[Column Name]</f>
        <v>Altruista..</v>
      </c>
      <c r="I77" s="15" t="str">
        <f>IF(Mappings[Source Table Name]="",Mappings[TRANSFORMATION],IF(LEFT(Mappings[Source Table Name],5)="[dbo]",MID(Mappings[Source Table Name],8,LEN(Mappings[Source Table Name])-8),Mappings[Source Table Name])&amp;"."&amp;Mappings[Source Column Name])</f>
        <v>BENEFIT_PLAN.BENEFIT_PLAN_ID</v>
      </c>
    </row>
    <row r="78" spans="1:9" x14ac:dyDescent="0.3">
      <c r="A78" t="s">
        <v>2700</v>
      </c>
      <c r="D78" t="s">
        <v>2512</v>
      </c>
      <c r="E78" t="s">
        <v>2536</v>
      </c>
      <c r="F78" t="s">
        <v>2538</v>
      </c>
      <c r="G78" t="s">
        <v>2064</v>
      </c>
      <c r="H78" s="15" t="str">
        <f>Mappings[Source System]&amp;"."&amp;IFERROR(MID(Mappings[Table Name],8,LEN(Mappings[Table Name])-8),"")&amp;"."&amp;Mappings[Column Name]</f>
        <v>Altruista..</v>
      </c>
      <c r="I78" s="15" t="str">
        <f>IF(Mappings[Source Table Name]="",Mappings[TRANSFORMATION],IF(LEFT(Mappings[Source Table Name],5)="[dbo]",MID(Mappings[Source Table Name],8,LEN(Mappings[Source Table Name])-8),Mappings[Source Table Name])&amp;"."&amp;Mappings[Source Column Name])</f>
        <v>BENEFIT_PLAN.PLAN_NAME</v>
      </c>
    </row>
    <row r="79" spans="1:9" x14ac:dyDescent="0.3">
      <c r="A79" t="s">
        <v>2700</v>
      </c>
      <c r="B79" t="s">
        <v>2532</v>
      </c>
      <c r="C79" t="s">
        <v>113</v>
      </c>
      <c r="D79" t="s">
        <v>2511</v>
      </c>
      <c r="E79" t="s">
        <v>2536</v>
      </c>
      <c r="F79" t="s">
        <v>2539</v>
      </c>
      <c r="G79" t="s">
        <v>2064</v>
      </c>
      <c r="H79" s="15" t="str">
        <f>Mappings[Source System]&amp;"."&amp;IFERROR(MID(Mappings[Table Name],8,LEN(Mappings[Table Name])-8),"")&amp;"."&amp;Mappings[Column Name]</f>
        <v>Altruista.Benefit_Plan.Plan_Desc</v>
      </c>
      <c r="I79" s="15" t="str">
        <f>IF(Mappings[Source Table Name]="",Mappings[TRANSFORMATION],IF(LEFT(Mappings[Source Table Name],5)="[dbo]",MID(Mappings[Source Table Name],8,LEN(Mappings[Source Table Name])-8),Mappings[Source Table Name])&amp;"."&amp;Mappings[Source Column Name])</f>
        <v>BENEFIT_PLAN.PLAN_DESC</v>
      </c>
    </row>
    <row r="80" spans="1:9" x14ac:dyDescent="0.3">
      <c r="A80" t="s">
        <v>2700</v>
      </c>
      <c r="B80" t="s">
        <v>2532</v>
      </c>
      <c r="C80" t="s">
        <v>111</v>
      </c>
      <c r="D80" t="s">
        <v>2511</v>
      </c>
      <c r="E80" t="s">
        <v>2536</v>
      </c>
      <c r="F80" t="s">
        <v>891</v>
      </c>
      <c r="G80" t="s">
        <v>2064</v>
      </c>
      <c r="H80" s="15" t="str">
        <f>Mappings[Source System]&amp;"."&amp;IFERROR(MID(Mappings[Table Name],8,LEN(Mappings[Table Name])-8),"")&amp;"."&amp;Mappings[Column Name]</f>
        <v>Altruista.Benefit_Plan.Plan_Eff_Date</v>
      </c>
      <c r="I80" s="15" t="str">
        <f>IF(Mappings[Source Table Name]="",Mappings[TRANSFORMATION],IF(LEFT(Mappings[Source Table Name],5)="[dbo]",MID(Mappings[Source Table Name],8,LEN(Mappings[Source Table Name])-8),Mappings[Source Table Name])&amp;"."&amp;Mappings[Source Column Name])</f>
        <v>BENEFIT_PLAN.START_DATE</v>
      </c>
    </row>
    <row r="81" spans="1:9" x14ac:dyDescent="0.3">
      <c r="A81" t="s">
        <v>2700</v>
      </c>
      <c r="B81" t="s">
        <v>2532</v>
      </c>
      <c r="C81" t="s">
        <v>112</v>
      </c>
      <c r="D81" t="s">
        <v>2511</v>
      </c>
      <c r="E81" t="s">
        <v>2536</v>
      </c>
      <c r="F81" t="s">
        <v>892</v>
      </c>
      <c r="G81" t="s">
        <v>2064</v>
      </c>
      <c r="H81" s="15" t="str">
        <f>Mappings[Source System]&amp;"."&amp;IFERROR(MID(Mappings[Table Name],8,LEN(Mappings[Table Name])-8),"")&amp;"."&amp;Mappings[Column Name]</f>
        <v>Altruista.Benefit_Plan.Plan_End_Date</v>
      </c>
      <c r="I81" s="15" t="str">
        <f>IF(Mappings[Source Table Name]="",Mappings[TRANSFORMATION],IF(LEFT(Mappings[Source Table Name],5)="[dbo]",MID(Mappings[Source Table Name],8,LEN(Mappings[Source Table Name])-8),Mappings[Source Table Name])&amp;"."&amp;Mappings[Source Column Name])</f>
        <v>BENEFIT_PLAN.END_DATE</v>
      </c>
    </row>
    <row r="82" spans="1:9" x14ac:dyDescent="0.3">
      <c r="A82" t="s">
        <v>2700</v>
      </c>
      <c r="D82" t="s">
        <v>2512</v>
      </c>
      <c r="E82" t="s">
        <v>2536</v>
      </c>
      <c r="F82" t="s">
        <v>893</v>
      </c>
      <c r="G82" t="s">
        <v>2064</v>
      </c>
      <c r="H82" s="15" t="str">
        <f>Mappings[Source System]&amp;"."&amp;IFERROR(MID(Mappings[Table Name],8,LEN(Mappings[Table Name])-8),"")&amp;"."&amp;Mappings[Column Name]</f>
        <v>Altruista..</v>
      </c>
      <c r="I82" s="15" t="str">
        <f>IF(Mappings[Source Table Name]="",Mappings[TRANSFORMATION],IF(LEFT(Mappings[Source Table Name],5)="[dbo]",MID(Mappings[Source Table Name],8,LEN(Mappings[Source Table Name])-8),Mappings[Source Table Name])&amp;"."&amp;Mappings[Source Column Name])</f>
        <v>BENEFIT_PLAN.HAS_EXPIRED</v>
      </c>
    </row>
    <row r="83" spans="1:9" x14ac:dyDescent="0.3">
      <c r="A83" t="s">
        <v>2700</v>
      </c>
      <c r="D83" t="s">
        <v>2512</v>
      </c>
      <c r="E83" t="s">
        <v>2536</v>
      </c>
      <c r="F83" t="s">
        <v>894</v>
      </c>
      <c r="G83" t="s">
        <v>2064</v>
      </c>
      <c r="H83" s="15" t="str">
        <f>Mappings[Source System]&amp;"."&amp;IFERROR(MID(Mappings[Table Name],8,LEN(Mappings[Table Name])-8),"")&amp;"."&amp;Mappings[Column Name]</f>
        <v>Altruista..</v>
      </c>
      <c r="I83" s="15" t="str">
        <f>IF(Mappings[Source Table Name]="",Mappings[TRANSFORMATION],IF(LEFT(Mappings[Source Table Name],5)="[dbo]",MID(Mappings[Source Table Name],8,LEN(Mappings[Source Table Name])-8),Mappings[Source Table Name])&amp;"."&amp;Mappings[Source Column Name])</f>
        <v>BENEFIT_PLAN.IS_ACTIVE</v>
      </c>
    </row>
    <row r="84" spans="1:9" x14ac:dyDescent="0.3">
      <c r="A84" t="s">
        <v>2700</v>
      </c>
      <c r="D84" t="s">
        <v>2512</v>
      </c>
      <c r="E84" t="s">
        <v>2536</v>
      </c>
      <c r="F84" t="s">
        <v>1365</v>
      </c>
      <c r="G84" t="s">
        <v>2064</v>
      </c>
      <c r="H84" s="15" t="str">
        <f>Mappings[Source System]&amp;"."&amp;IFERROR(MID(Mappings[Table Name],8,LEN(Mappings[Table Name])-8),"")&amp;"."&amp;Mappings[Column Name]</f>
        <v>Altruista..</v>
      </c>
      <c r="I84" s="15" t="str">
        <f>IF(Mappings[Source Table Name]="",Mappings[TRANSFORMATION],IF(LEFT(Mappings[Source Table Name],5)="[dbo]",MID(Mappings[Source Table Name],8,LEN(Mappings[Source Table Name])-8),Mappings[Source Table Name])&amp;"."&amp;Mappings[Source Column Name])</f>
        <v>BENEFIT_PLAN.CREATED_ON</v>
      </c>
    </row>
    <row r="85" spans="1:9" x14ac:dyDescent="0.3">
      <c r="A85" t="s">
        <v>2700</v>
      </c>
      <c r="D85" t="s">
        <v>2512</v>
      </c>
      <c r="E85" t="s">
        <v>2536</v>
      </c>
      <c r="F85" t="s">
        <v>1369</v>
      </c>
      <c r="G85" t="s">
        <v>2064</v>
      </c>
      <c r="H85" s="15" t="str">
        <f>Mappings[Source System]&amp;"."&amp;IFERROR(MID(Mappings[Table Name],8,LEN(Mappings[Table Name])-8),"")&amp;"."&amp;Mappings[Column Name]</f>
        <v>Altruista..</v>
      </c>
      <c r="I85" s="15" t="str">
        <f>IF(Mappings[Source Table Name]="",Mappings[TRANSFORMATION],IF(LEFT(Mappings[Source Table Name],5)="[dbo]",MID(Mappings[Source Table Name],8,LEN(Mappings[Source Table Name])-8),Mappings[Source Table Name])&amp;"."&amp;Mappings[Source Column Name])</f>
        <v>BENEFIT_PLAN.DELETED_BY</v>
      </c>
    </row>
    <row r="86" spans="1:9" x14ac:dyDescent="0.3">
      <c r="A86" t="s">
        <v>2700</v>
      </c>
      <c r="D86" t="s">
        <v>2512</v>
      </c>
      <c r="E86" t="s">
        <v>2536</v>
      </c>
      <c r="F86" t="s">
        <v>1370</v>
      </c>
      <c r="G86" t="s">
        <v>2064</v>
      </c>
      <c r="H86" s="15" t="str">
        <f>Mappings[Source System]&amp;"."&amp;IFERROR(MID(Mappings[Table Name],8,LEN(Mappings[Table Name])-8),"")&amp;"."&amp;Mappings[Column Name]</f>
        <v>Altruista..</v>
      </c>
      <c r="I86" s="15" t="str">
        <f>IF(Mappings[Source Table Name]="",Mappings[TRANSFORMATION],IF(LEFT(Mappings[Source Table Name],5)="[dbo]",MID(Mappings[Source Table Name],8,LEN(Mappings[Source Table Name])-8),Mappings[Source Table Name])&amp;"."&amp;Mappings[Source Column Name])</f>
        <v>BENEFIT_PLAN.DELETED_ON</v>
      </c>
    </row>
    <row r="87" spans="1:9" x14ac:dyDescent="0.3">
      <c r="A87" t="s">
        <v>2700</v>
      </c>
      <c r="D87" t="s">
        <v>2512</v>
      </c>
      <c r="E87" t="s">
        <v>2536</v>
      </c>
      <c r="F87" t="s">
        <v>1366</v>
      </c>
      <c r="G87" t="s">
        <v>2064</v>
      </c>
      <c r="H87" s="15" t="str">
        <f>Mappings[Source System]&amp;"."&amp;IFERROR(MID(Mappings[Table Name],8,LEN(Mappings[Table Name])-8),"")&amp;"."&amp;Mappings[Column Name]</f>
        <v>Altruista..</v>
      </c>
      <c r="I87" s="15" t="str">
        <f>IF(Mappings[Source Table Name]="",Mappings[TRANSFORMATION],IF(LEFT(Mappings[Source Table Name],5)="[dbo]",MID(Mappings[Source Table Name],8,LEN(Mappings[Source Table Name])-8),Mappings[Source Table Name])&amp;"."&amp;Mappings[Source Column Name])</f>
        <v>BENEFIT_PLAN.CREATED_BY</v>
      </c>
    </row>
    <row r="88" spans="1:9" x14ac:dyDescent="0.3">
      <c r="A88" t="s">
        <v>2700</v>
      </c>
      <c r="D88" t="s">
        <v>2512</v>
      </c>
      <c r="E88" t="s">
        <v>2536</v>
      </c>
      <c r="F88" t="s">
        <v>1367</v>
      </c>
      <c r="G88" t="s">
        <v>2064</v>
      </c>
      <c r="H88" s="15" t="str">
        <f>Mappings[Source System]&amp;"."&amp;IFERROR(MID(Mappings[Table Name],8,LEN(Mappings[Table Name])-8),"")&amp;"."&amp;Mappings[Column Name]</f>
        <v>Altruista..</v>
      </c>
      <c r="I88" s="15" t="str">
        <f>IF(Mappings[Source Table Name]="",Mappings[TRANSFORMATION],IF(LEFT(Mappings[Source Table Name],5)="[dbo]",MID(Mappings[Source Table Name],8,LEN(Mappings[Source Table Name])-8),Mappings[Source Table Name])&amp;"."&amp;Mappings[Source Column Name])</f>
        <v>BENEFIT_PLAN.UPDATED_BY</v>
      </c>
    </row>
    <row r="89" spans="1:9" x14ac:dyDescent="0.3">
      <c r="A89" t="s">
        <v>2700</v>
      </c>
      <c r="D89" t="s">
        <v>2512</v>
      </c>
      <c r="E89" t="s">
        <v>2536</v>
      </c>
      <c r="F89" t="s">
        <v>1368</v>
      </c>
      <c r="G89" t="s">
        <v>2064</v>
      </c>
      <c r="H89" s="15" t="str">
        <f>Mappings[Source System]&amp;"."&amp;IFERROR(MID(Mappings[Table Name],8,LEN(Mappings[Table Name])-8),"")&amp;"."&amp;Mappings[Column Name]</f>
        <v>Altruista..</v>
      </c>
      <c r="I89" s="15" t="str">
        <f>IF(Mappings[Source Table Name]="",Mappings[TRANSFORMATION],IF(LEFT(Mappings[Source Table Name],5)="[dbo]",MID(Mappings[Source Table Name],8,LEN(Mappings[Source Table Name])-8),Mappings[Source Table Name])&amp;"."&amp;Mappings[Source Column Name])</f>
        <v>BENEFIT_PLAN.UPDATED_ON</v>
      </c>
    </row>
    <row r="90" spans="1:9" x14ac:dyDescent="0.3">
      <c r="A90" t="s">
        <v>2700</v>
      </c>
      <c r="D90" t="s">
        <v>2512</v>
      </c>
      <c r="E90" t="s">
        <v>2536</v>
      </c>
      <c r="F90" t="s">
        <v>2540</v>
      </c>
      <c r="G90" t="s">
        <v>2064</v>
      </c>
      <c r="H90" s="15" t="str">
        <f>Mappings[Source System]&amp;"."&amp;IFERROR(MID(Mappings[Table Name],8,LEN(Mappings[Table Name])-8),"")&amp;"."&amp;Mappings[Column Name]</f>
        <v>Altruista..</v>
      </c>
      <c r="I90" s="15" t="str">
        <f>IF(Mappings[Source Table Name]="",Mappings[TRANSFORMATION],IF(LEFT(Mappings[Source Table Name],5)="[dbo]",MID(Mappings[Source Table Name],8,LEN(Mappings[Source Table Name])-8),Mappings[Source Table Name])&amp;"."&amp;Mappings[Source Column Name])</f>
        <v>BENEFIT_PLAN.IS_VISIBLE</v>
      </c>
    </row>
    <row r="91" spans="1:9" x14ac:dyDescent="0.3">
      <c r="A91" t="s">
        <v>2700</v>
      </c>
      <c r="D91" t="s">
        <v>2512</v>
      </c>
      <c r="E91" t="s">
        <v>2536</v>
      </c>
      <c r="F91" t="s">
        <v>2541</v>
      </c>
      <c r="G91" t="s">
        <v>2064</v>
      </c>
      <c r="H91" s="15" t="str">
        <f>Mappings[Source System]&amp;"."&amp;IFERROR(MID(Mappings[Table Name],8,LEN(Mappings[Table Name])-8),"")&amp;"."&amp;Mappings[Column Name]</f>
        <v>Altruista..</v>
      </c>
      <c r="I91" s="15" t="str">
        <f>IF(Mappings[Source Table Name]="",Mappings[TRANSFORMATION],IF(LEFT(Mappings[Source Table Name],5)="[dbo]",MID(Mappings[Source Table Name],8,LEN(Mappings[Source Table Name])-8),Mappings[Source Table Name])&amp;"."&amp;Mappings[Source Column Name])</f>
        <v>BENEFIT_PLAN.DISPLAY_IN_CM</v>
      </c>
    </row>
    <row r="92" spans="1:9" x14ac:dyDescent="0.3">
      <c r="A92" t="s">
        <v>2700</v>
      </c>
      <c r="D92" t="s">
        <v>2512</v>
      </c>
      <c r="E92" t="s">
        <v>2536</v>
      </c>
      <c r="F92" t="s">
        <v>2542</v>
      </c>
      <c r="G92" t="s">
        <v>2064</v>
      </c>
      <c r="H92" s="15" t="str">
        <f>Mappings[Source System]&amp;"."&amp;IFERROR(MID(Mappings[Table Name],8,LEN(Mappings[Table Name])-8),"")&amp;"."&amp;Mappings[Column Name]</f>
        <v>Altruista..</v>
      </c>
      <c r="I92" s="15" t="str">
        <f>IF(Mappings[Source Table Name]="",Mappings[TRANSFORMATION],IF(LEFT(Mappings[Source Table Name],5)="[dbo]",MID(Mappings[Source Table Name],8,LEN(Mappings[Source Table Name])-8),Mappings[Source Table Name])&amp;"."&amp;Mappings[Source Column Name])</f>
        <v>BENEFIT_PLAN.DISPLAY_IN_UM</v>
      </c>
    </row>
    <row r="93" spans="1:9" x14ac:dyDescent="0.3">
      <c r="A93" t="s">
        <v>2700</v>
      </c>
      <c r="D93" t="s">
        <v>2512</v>
      </c>
      <c r="G93" t="s">
        <v>2064</v>
      </c>
      <c r="H93" s="15" t="str">
        <f>Mappings[Source System]&amp;"."&amp;IFERROR(MID(Mappings[Table Name],8,LEN(Mappings[Table Name])-8),"")&amp;"."&amp;Mappings[Column Name]</f>
        <v>Altruista..</v>
      </c>
      <c r="I93" s="15" t="str">
        <f>IF(Mappings[Source Table Name]="",Mappings[TRANSFORMATION],IF(LEFT(Mappings[Source Table Name],5)="[dbo]",MID(Mappings[Source Table Name],8,LEN(Mappings[Source Table Name])-8),Mappings[Source Table Name])&amp;"."&amp;Mappings[Source Column Name])</f>
        <v>Skip</v>
      </c>
    </row>
    <row r="94" spans="1:9" x14ac:dyDescent="0.3">
      <c r="A94" t="s">
        <v>2700</v>
      </c>
      <c r="D94" t="s">
        <v>2512</v>
      </c>
      <c r="G94" t="s">
        <v>2064</v>
      </c>
      <c r="H94" s="15" t="str">
        <f>Mappings[Source System]&amp;"."&amp;IFERROR(MID(Mappings[Table Name],8,LEN(Mappings[Table Name])-8),"")&amp;"."&amp;Mappings[Column Name]</f>
        <v>Altruista..</v>
      </c>
      <c r="I94" s="15" t="str">
        <f>IF(Mappings[Source Table Name]="",Mappings[TRANSFORMATION],IF(LEFT(Mappings[Source Table Name],5)="[dbo]",MID(Mappings[Source Table Name],8,LEN(Mappings[Source Table Name])-8),Mappings[Source Table Name])&amp;"."&amp;Mappings[Source Column Name])</f>
        <v>Skip</v>
      </c>
    </row>
    <row r="95" spans="1:9" x14ac:dyDescent="0.3">
      <c r="A95" t="s">
        <v>2700</v>
      </c>
      <c r="B95" t="s">
        <v>2532</v>
      </c>
      <c r="C95" t="s">
        <v>35</v>
      </c>
      <c r="D95" t="s">
        <v>2512</v>
      </c>
      <c r="G95" t="s">
        <v>2064</v>
      </c>
      <c r="H95" s="15" t="str">
        <f>Mappings[Source System]&amp;"."&amp;IFERROR(MID(Mappings[Table Name],8,LEN(Mappings[Table Name])-8),"")&amp;"."&amp;Mappings[Column Name]</f>
        <v>Altruista.Benefit_Plan.Created_by_ID</v>
      </c>
      <c r="I95" s="15" t="str">
        <f>IF(Mappings[Source Table Name]="",Mappings[TRANSFORMATION],IF(LEFT(Mappings[Source Table Name],5)="[dbo]",MID(Mappings[Source Table Name],8,LEN(Mappings[Source Table Name])-8),Mappings[Source Table Name])&amp;"."&amp;Mappings[Source Column Name])</f>
        <v>Skip</v>
      </c>
    </row>
    <row r="96" spans="1:9" x14ac:dyDescent="0.3">
      <c r="A96" t="s">
        <v>2700</v>
      </c>
      <c r="B96" t="s">
        <v>2532</v>
      </c>
      <c r="C96" t="s">
        <v>36</v>
      </c>
      <c r="D96" t="s">
        <v>2513</v>
      </c>
      <c r="G96" t="s">
        <v>2064</v>
      </c>
      <c r="H96" s="15" t="str">
        <f>Mappings[Source System]&amp;"."&amp;IFERROR(MID(Mappings[Table Name],8,LEN(Mappings[Table Name])-8),"")&amp;"."&amp;Mappings[Column Name]</f>
        <v>Altruista.Benefit_Plan.Created_by_Date</v>
      </c>
      <c r="I96" s="15" t="str">
        <f>IF(Mappings[Source Table Name]="",Mappings[TRANSFORMATION],IF(LEFT(Mappings[Source Table Name],5)="[dbo]",MID(Mappings[Source Table Name],8,LEN(Mappings[Source Table Name])-8),Mappings[Source Table Name])&amp;"."&amp;Mappings[Source Column Name])</f>
        <v>System_user</v>
      </c>
    </row>
    <row r="97" spans="1:9" x14ac:dyDescent="0.3">
      <c r="A97" t="s">
        <v>2700</v>
      </c>
      <c r="B97" t="s">
        <v>2532</v>
      </c>
      <c r="C97" t="s">
        <v>38</v>
      </c>
      <c r="D97" t="s">
        <v>2514</v>
      </c>
      <c r="G97" t="s">
        <v>2064</v>
      </c>
      <c r="H97" s="15" t="str">
        <f>Mappings[Source System]&amp;"."&amp;IFERROR(MID(Mappings[Table Name],8,LEN(Mappings[Table Name])-8),"")&amp;"."&amp;Mappings[Column Name]</f>
        <v>Altruista.Benefit_Plan.Last_Updated_by_Date</v>
      </c>
      <c r="I97" s="15" t="str">
        <f>IF(Mappings[Source Table Name]="",Mappings[TRANSFORMATION],IF(LEFT(Mappings[Source Table Name],5)="[dbo]",MID(Mappings[Source Table Name],8,LEN(Mappings[Source Table Name])-8),Mappings[Source Table Name])&amp;"."&amp;Mappings[Source Column Name])</f>
        <v>getdate()</v>
      </c>
    </row>
    <row r="98" spans="1:9" x14ac:dyDescent="0.3">
      <c r="A98" t="s">
        <v>2700</v>
      </c>
      <c r="B98" t="s">
        <v>2532</v>
      </c>
      <c r="C98" t="s">
        <v>37</v>
      </c>
      <c r="D98" t="s">
        <v>2514</v>
      </c>
      <c r="G98" t="s">
        <v>2064</v>
      </c>
      <c r="H98" s="15" t="str">
        <f>Mappings[Source System]&amp;"."&amp;IFERROR(MID(Mappings[Table Name],8,LEN(Mappings[Table Name])-8),"")&amp;"."&amp;Mappings[Column Name]</f>
        <v>Altruista.Benefit_Plan.Last_Updated_by_ID</v>
      </c>
      <c r="I98" s="15" t="str">
        <f>IF(Mappings[Source Table Name]="",Mappings[TRANSFORMATION],IF(LEFT(Mappings[Source Table Name],5)="[dbo]",MID(Mappings[Source Table Name],8,LEN(Mappings[Source Table Name])-8),Mappings[Source Table Name])&amp;"."&amp;Mappings[Source Column Name])</f>
        <v>getdate()</v>
      </c>
    </row>
    <row r="99" spans="1:9" x14ac:dyDescent="0.3">
      <c r="A99" t="s">
        <v>2700</v>
      </c>
      <c r="B99" t="s">
        <v>2532</v>
      </c>
      <c r="C99" t="s">
        <v>16</v>
      </c>
      <c r="D99" t="s">
        <v>2533</v>
      </c>
      <c r="G99" t="s">
        <v>2064</v>
      </c>
      <c r="H99" s="15" t="str">
        <f>Mappings[Source System]&amp;"."&amp;IFERROR(MID(Mappings[Table Name],8,LEN(Mappings[Table Name])-8),"")&amp;"."&amp;Mappings[Column Name]</f>
        <v>Altruista.Benefit_Plan.Audit_SID</v>
      </c>
      <c r="I99"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100" spans="1:9" x14ac:dyDescent="0.3">
      <c r="A100" t="s">
        <v>2700</v>
      </c>
      <c r="B100" t="s">
        <v>2532</v>
      </c>
      <c r="C100" t="s">
        <v>17</v>
      </c>
      <c r="D100" t="s">
        <v>2534</v>
      </c>
      <c r="G100" t="s">
        <v>2064</v>
      </c>
      <c r="H100" s="15" t="str">
        <f>Mappings[Source System]&amp;"."&amp;IFERROR(MID(Mappings[Table Name],8,LEN(Mappings[Table Name])-8),"")&amp;"."&amp;Mappings[Column Name]</f>
        <v>Altruista.Benefit_Plan.Update_Audit_SID</v>
      </c>
      <c r="I100"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101" spans="1:9" x14ac:dyDescent="0.3">
      <c r="A101" t="s">
        <v>2700</v>
      </c>
      <c r="B101" t="s">
        <v>2532</v>
      </c>
      <c r="C101" t="s">
        <v>18</v>
      </c>
      <c r="D101" t="s">
        <v>2535</v>
      </c>
      <c r="G101" t="s">
        <v>2064</v>
      </c>
      <c r="H101" s="15" t="str">
        <f>Mappings[Source System]&amp;"."&amp;IFERROR(MID(Mappings[Table Name],8,LEN(Mappings[Table Name])-8),"")&amp;"."&amp;Mappings[Column Name]</f>
        <v>Altruista.Benefit_Plan.Source_System_SID</v>
      </c>
      <c r="I101" s="15" t="str">
        <f>IF(Mappings[Source Table Name]="",Mappings[TRANSFORMATION],IF(LEFT(Mappings[Source Table Name],5)="[dbo]",MID(Mappings[Source Table Name],8,LEN(Mappings[Source Table Name])-8),Mappings[Source Table Name])&amp;"."&amp;Mappings[Source Column Name])</f>
        <v>SSIS_Variable:user::v_audit_SID : Note this column gets populated on only on an insertSource_System_SID from source_system where Source_System_Description='Altruista'</v>
      </c>
    </row>
    <row r="102" spans="1:9" x14ac:dyDescent="0.3">
      <c r="A102" t="s">
        <v>2700</v>
      </c>
      <c r="B102" t="s">
        <v>2532</v>
      </c>
      <c r="C102" t="s">
        <v>29</v>
      </c>
      <c r="D102" t="s">
        <v>2518</v>
      </c>
      <c r="G102" t="s">
        <v>2064</v>
      </c>
      <c r="H102" s="15" t="str">
        <f>Mappings[Source System]&amp;"."&amp;IFERROR(MID(Mappings[Table Name],8,LEN(Mappings[Table Name])-8),"")&amp;"."&amp;Mappings[Column Name]</f>
        <v>Altruista.Benefit_Plan.Status</v>
      </c>
      <c r="I102" s="15" t="str">
        <f>IF(Mappings[Source Table Name]="",Mappings[TRANSFORMATION],IF(LEFT(Mappings[Source Table Name],5)="[dbo]",MID(Mappings[Source Table Name],8,LEN(Mappings[Source Table Name])-8),Mappings[Source Table Name])&amp;"."&amp;Mappings[Source Column Name])</f>
        <v>Hard coded value 'N/A' is passed</v>
      </c>
    </row>
    <row r="103" spans="1:9" x14ac:dyDescent="0.3">
      <c r="A103" t="s">
        <v>2700</v>
      </c>
      <c r="B103" t="s">
        <v>2532</v>
      </c>
      <c r="C103" t="s">
        <v>64</v>
      </c>
      <c r="D103" t="s">
        <v>2518</v>
      </c>
      <c r="G103" t="s">
        <v>2064</v>
      </c>
      <c r="H103" s="15" t="str">
        <f>Mappings[Source System]&amp;"."&amp;IFERROR(MID(Mappings[Table Name],8,LEN(Mappings[Table Name])-8),"")&amp;"."&amp;Mappings[Column Name]</f>
        <v>Altruista.Benefit_Plan.Plan_Type</v>
      </c>
      <c r="I103" s="15" t="str">
        <f>IF(Mappings[Source Table Name]="",Mappings[TRANSFORMATION],IF(LEFT(Mappings[Source Table Name],5)="[dbo]",MID(Mappings[Source Table Name],8,LEN(Mappings[Source Table Name])-8),Mappings[Source Table Name])&amp;"."&amp;Mappings[Source Column Name])</f>
        <v>Hard coded value 'N/A' is passed</v>
      </c>
    </row>
    <row r="104" spans="1:9" x14ac:dyDescent="0.3">
      <c r="A104" t="s">
        <v>2700</v>
      </c>
      <c r="B104" t="s">
        <v>2532</v>
      </c>
      <c r="C104" t="s">
        <v>69</v>
      </c>
      <c r="D104" t="s">
        <v>2518</v>
      </c>
      <c r="G104" t="s">
        <v>2064</v>
      </c>
      <c r="H104" s="15" t="str">
        <f>Mappings[Source System]&amp;"."&amp;IFERROR(MID(Mappings[Table Name],8,LEN(Mappings[Table Name])-8),"")&amp;"."&amp;Mappings[Column Name]</f>
        <v>Altruista.Benefit_Plan.Long_Description</v>
      </c>
      <c r="I104" s="15" t="str">
        <f>IF(Mappings[Source Table Name]="",Mappings[TRANSFORMATION],IF(LEFT(Mappings[Source Table Name],5)="[dbo]",MID(Mappings[Source Table Name],8,LEN(Mappings[Source Table Name])-8),Mappings[Source Table Name])&amp;"."&amp;Mappings[Source Column Name])</f>
        <v>Hard coded value 'N/A' is passed</v>
      </c>
    </row>
    <row r="105" spans="1:9" x14ac:dyDescent="0.3">
      <c r="A105" t="s">
        <v>2700</v>
      </c>
      <c r="B105" t="s">
        <v>2532</v>
      </c>
      <c r="C105" t="s">
        <v>65</v>
      </c>
      <c r="D105" t="s">
        <v>2519</v>
      </c>
      <c r="G105" t="s">
        <v>2064</v>
      </c>
      <c r="H105" s="15" t="str">
        <f>Mappings[Source System]&amp;"."&amp;IFERROR(MID(Mappings[Table Name],8,LEN(Mappings[Table Name])-8),"")&amp;"."&amp;Mappings[Column Name]</f>
        <v>Altruista.Benefit_Plan.Lifetime_Max</v>
      </c>
      <c r="I105" s="15" t="str">
        <f>IF(Mappings[Source Table Name]="",Mappings[TRANSFORMATION],IF(LEFT(Mappings[Source Table Name],5)="[dbo]",MID(Mappings[Source Table Name],8,LEN(Mappings[Source Table Name])-8),Mappings[Source Table Name])&amp;"."&amp;Mappings[Source Column Name])</f>
        <v>Hard coded value '0' is passed</v>
      </c>
    </row>
    <row r="106" spans="1:9" x14ac:dyDescent="0.3">
      <c r="A106" t="s">
        <v>2700</v>
      </c>
      <c r="B106" t="s">
        <v>2532</v>
      </c>
      <c r="C106" t="s">
        <v>66</v>
      </c>
      <c r="D106" t="s">
        <v>2519</v>
      </c>
      <c r="G106" t="s">
        <v>2064</v>
      </c>
      <c r="H106" s="15" t="str">
        <f>Mappings[Source System]&amp;"."&amp;IFERROR(MID(Mappings[Table Name],8,LEN(Mappings[Table Name])-8),"")&amp;"."&amp;Mappings[Column Name]</f>
        <v>Altruista.Benefit_Plan.Family_Deductible</v>
      </c>
      <c r="I106" s="15" t="str">
        <f>IF(Mappings[Source Table Name]="",Mappings[TRANSFORMATION],IF(LEFT(Mappings[Source Table Name],5)="[dbo]",MID(Mappings[Source Table Name],8,LEN(Mappings[Source Table Name])-8),Mappings[Source Table Name])&amp;"."&amp;Mappings[Source Column Name])</f>
        <v>Hard coded value '0' is passed</v>
      </c>
    </row>
    <row r="107" spans="1:9" x14ac:dyDescent="0.3">
      <c r="A107" t="s">
        <v>2700</v>
      </c>
      <c r="B107" t="s">
        <v>2532</v>
      </c>
      <c r="C107" t="s">
        <v>67</v>
      </c>
      <c r="D107" t="s">
        <v>2519</v>
      </c>
      <c r="G107" t="s">
        <v>2064</v>
      </c>
      <c r="H107" s="15" t="str">
        <f>Mappings[Source System]&amp;"."&amp;IFERROR(MID(Mappings[Table Name],8,LEN(Mappings[Table Name])-8),"")&amp;"."&amp;Mappings[Column Name]</f>
        <v>Altruista.Benefit_Plan.Max_Out_of_Pocket</v>
      </c>
      <c r="I107" s="15" t="str">
        <f>IF(Mappings[Source Table Name]="",Mappings[TRANSFORMATION],IF(LEFT(Mappings[Source Table Name],5)="[dbo]",MID(Mappings[Source Table Name],8,LEN(Mappings[Source Table Name])-8),Mappings[Source Table Name])&amp;"."&amp;Mappings[Source Column Name])</f>
        <v>Hard coded value '0' is passed</v>
      </c>
    </row>
    <row r="108" spans="1:9" x14ac:dyDescent="0.3">
      <c r="A108" t="s">
        <v>2700</v>
      </c>
      <c r="B108" t="s">
        <v>2532</v>
      </c>
      <c r="C108" t="s">
        <v>68</v>
      </c>
      <c r="D108" t="s">
        <v>2519</v>
      </c>
      <c r="G108" t="s">
        <v>2064</v>
      </c>
      <c r="H108" s="15" t="str">
        <f>Mappings[Source System]&amp;"."&amp;IFERROR(MID(Mappings[Table Name],8,LEN(Mappings[Table Name])-8),"")&amp;"."&amp;Mappings[Column Name]</f>
        <v>Altruista.Benefit_Plan.Class</v>
      </c>
      <c r="I108" s="15" t="str">
        <f>IF(Mappings[Source Table Name]="",Mappings[TRANSFORMATION],IF(LEFT(Mappings[Source Table Name],5)="[dbo]",MID(Mappings[Source Table Name],8,LEN(Mappings[Source Table Name])-8),Mappings[Source Table Name])&amp;"."&amp;Mappings[Source Column Name])</f>
        <v>Hard coded value '0' is passed</v>
      </c>
    </row>
    <row r="109" spans="1:9" x14ac:dyDescent="0.3">
      <c r="A109" t="s">
        <v>2700</v>
      </c>
      <c r="B109" t="s">
        <v>2532</v>
      </c>
      <c r="C109" t="s">
        <v>70</v>
      </c>
      <c r="D109" t="s">
        <v>2519</v>
      </c>
      <c r="G109" t="s">
        <v>2064</v>
      </c>
      <c r="H109" s="15" t="str">
        <f>Mappings[Source System]&amp;"."&amp;IFERROR(MID(Mappings[Table Name],8,LEN(Mappings[Table Name])-8),"")&amp;"."&amp;Mappings[Column Name]</f>
        <v>Altruista.Benefit_Plan.Ppo_Based</v>
      </c>
      <c r="I109" s="15" t="str">
        <f>IF(Mappings[Source Table Name]="",Mappings[TRANSFORMATION],IF(LEFT(Mappings[Source Table Name],5)="[dbo]",MID(Mappings[Source Table Name],8,LEN(Mappings[Source Table Name])-8),Mappings[Source Table Name])&amp;"."&amp;Mappings[Source Column Name])</f>
        <v>Hard coded value '0' is passed</v>
      </c>
    </row>
    <row r="110" spans="1:9" x14ac:dyDescent="0.3">
      <c r="A110" t="s">
        <v>2700</v>
      </c>
      <c r="B110" t="s">
        <v>2532</v>
      </c>
      <c r="C110" t="s">
        <v>71</v>
      </c>
      <c r="D110" t="s">
        <v>2519</v>
      </c>
      <c r="G110" t="s">
        <v>2064</v>
      </c>
      <c r="H110" s="15" t="str">
        <f>Mappings[Source System]&amp;"."&amp;IFERROR(MID(Mappings[Table Name],8,LEN(Mappings[Table Name])-8),"")&amp;"."&amp;Mappings[Column Name]</f>
        <v>Altruista.Benefit_Plan.Annual_Type</v>
      </c>
      <c r="I110" s="15" t="str">
        <f>IF(Mappings[Source Table Name]="",Mappings[TRANSFORMATION],IF(LEFT(Mappings[Source Table Name],5)="[dbo]",MID(Mappings[Source Table Name],8,LEN(Mappings[Source Table Name])-8),Mappings[Source Table Name])&amp;"."&amp;Mappings[Source Column Name])</f>
        <v>Hard coded value '0' is passed</v>
      </c>
    </row>
    <row r="111" spans="1:9" x14ac:dyDescent="0.3">
      <c r="A111" t="s">
        <v>2700</v>
      </c>
      <c r="B111" t="s">
        <v>2532</v>
      </c>
      <c r="C111" t="s">
        <v>72</v>
      </c>
      <c r="D111" t="s">
        <v>2519</v>
      </c>
      <c r="G111" t="s">
        <v>2064</v>
      </c>
      <c r="H111" s="15" t="str">
        <f>Mappings[Source System]&amp;"."&amp;IFERROR(MID(Mappings[Table Name],8,LEN(Mappings[Table Name])-8),"")&amp;"."&amp;Mappings[Column Name]</f>
        <v>Altruista.Benefit_Plan.Individual_Deduct</v>
      </c>
      <c r="I111" s="15" t="str">
        <f>IF(Mappings[Source Table Name]="",Mappings[TRANSFORMATION],IF(LEFT(Mappings[Source Table Name],5)="[dbo]",MID(Mappings[Source Table Name],8,LEN(Mappings[Source Table Name])-8),Mappings[Source Table Name])&amp;"."&amp;Mappings[Source Column Name])</f>
        <v>Hard coded value '0' is passed</v>
      </c>
    </row>
    <row r="112" spans="1:9" x14ac:dyDescent="0.3">
      <c r="A112" t="s">
        <v>2700</v>
      </c>
      <c r="B112" t="s">
        <v>2532</v>
      </c>
      <c r="C112" t="s">
        <v>73</v>
      </c>
      <c r="D112" t="s">
        <v>2519</v>
      </c>
      <c r="G112" t="s">
        <v>2064</v>
      </c>
      <c r="H112" s="15" t="str">
        <f>Mappings[Source System]&amp;"."&amp;IFERROR(MID(Mappings[Table Name],8,LEN(Mappings[Table Name])-8),"")&amp;"."&amp;Mappings[Column Name]</f>
        <v>Altruista.Benefit_Plan.Annual_Max</v>
      </c>
      <c r="I112" s="15" t="str">
        <f>IF(Mappings[Source Table Name]="",Mappings[TRANSFORMATION],IF(LEFT(Mappings[Source Table Name],5)="[dbo]",MID(Mappings[Source Table Name],8,LEN(Mappings[Source Table Name])-8),Mappings[Source Table Name])&amp;"."&amp;Mappings[Source Column Name])</f>
        <v>Hard coded value '0' is passed</v>
      </c>
    </row>
    <row r="113" spans="1:9" x14ac:dyDescent="0.3">
      <c r="A113" t="s">
        <v>2700</v>
      </c>
      <c r="B113" t="s">
        <v>2532</v>
      </c>
      <c r="C113" t="s">
        <v>74</v>
      </c>
      <c r="D113" t="s">
        <v>2519</v>
      </c>
      <c r="G113" t="s">
        <v>2064</v>
      </c>
      <c r="H113" s="15" t="str">
        <f>Mappings[Source System]&amp;"."&amp;IFERROR(MID(Mappings[Table Name],8,LEN(Mappings[Table Name])-8),"")&amp;"."&amp;Mappings[Column Name]</f>
        <v>Altruista.Benefit_Plan.Eob_Flag</v>
      </c>
      <c r="I113" s="15" t="str">
        <f>IF(Mappings[Source Table Name]="",Mappings[TRANSFORMATION],IF(LEFT(Mappings[Source Table Name],5)="[dbo]",MID(Mappings[Source Table Name],8,LEN(Mappings[Source Table Name])-8),Mappings[Source Table Name])&amp;"."&amp;Mappings[Source Column Name])</f>
        <v>Hard coded value '0' is passed</v>
      </c>
    </row>
    <row r="114" spans="1:9" x14ac:dyDescent="0.3">
      <c r="A114" t="s">
        <v>2700</v>
      </c>
      <c r="B114" t="s">
        <v>2532</v>
      </c>
      <c r="C114" t="s">
        <v>75</v>
      </c>
      <c r="D114" t="s">
        <v>2519</v>
      </c>
      <c r="G114" t="s">
        <v>2064</v>
      </c>
      <c r="H114" s="15" t="str">
        <f>Mappings[Source System]&amp;"."&amp;IFERROR(MID(Mappings[Table Name],8,LEN(Mappings[Table Name])-8),"")&amp;"."&amp;Mappings[Column Name]</f>
        <v>Altruista.Benefit_Plan.Has_Riders</v>
      </c>
      <c r="I114" s="15" t="str">
        <f>IF(Mappings[Source Table Name]="",Mappings[TRANSFORMATION],IF(LEFT(Mappings[Source Table Name],5)="[dbo]",MID(Mappings[Source Table Name],8,LEN(Mappings[Source Table Name])-8),Mappings[Source Table Name])&amp;"."&amp;Mappings[Source Column Name])</f>
        <v>Hard coded value '0' is passed</v>
      </c>
    </row>
    <row r="115" spans="1:9" x14ac:dyDescent="0.3">
      <c r="A115" t="s">
        <v>2700</v>
      </c>
      <c r="B115" t="s">
        <v>2532</v>
      </c>
      <c r="C115" t="s">
        <v>76</v>
      </c>
      <c r="D115" t="s">
        <v>2518</v>
      </c>
      <c r="G115" t="s">
        <v>2064</v>
      </c>
      <c r="H115" s="15" t="str">
        <f>Mappings[Source System]&amp;"."&amp;IFERROR(MID(Mappings[Table Name],8,LEN(Mappings[Table Name])-8),"")&amp;"."&amp;Mappings[Column Name]</f>
        <v>Altruista.Benefit_Plan.Limit_Term</v>
      </c>
      <c r="I115" s="15" t="str">
        <f>IF(Mappings[Source Table Name]="",Mappings[TRANSFORMATION],IF(LEFT(Mappings[Source Table Name],5)="[dbo]",MID(Mappings[Source Table Name],8,LEN(Mappings[Source Table Name])-8),Mappings[Source Table Name])&amp;"."&amp;Mappings[Source Column Name])</f>
        <v>Hard coded value 'N/A' is passed</v>
      </c>
    </row>
    <row r="116" spans="1:9" x14ac:dyDescent="0.3">
      <c r="A116" t="s">
        <v>2700</v>
      </c>
      <c r="B116" t="s">
        <v>2532</v>
      </c>
      <c r="C116" t="s">
        <v>77</v>
      </c>
      <c r="D116" t="s">
        <v>2520</v>
      </c>
      <c r="G116" t="s">
        <v>2064</v>
      </c>
      <c r="H116" s="15" t="str">
        <f>Mappings[Source System]&amp;"."&amp;IFERROR(MID(Mappings[Table Name],8,LEN(Mappings[Table Name])-8),"")&amp;"."&amp;Mappings[Column Name]</f>
        <v>Altruista.Benefit_Plan.Is_Model</v>
      </c>
      <c r="I116" s="15" t="str">
        <f>IF(Mappings[Source Table Name]="",Mappings[TRANSFORMATION],IF(LEFT(Mappings[Source Table Name],5)="[dbo]",MID(Mappings[Source Table Name],8,LEN(Mappings[Source Table Name])-8),Mappings[Source Table Name])&amp;"."&amp;Mappings[Source Column Name])</f>
        <v>Hard coded value 'Z' is passed</v>
      </c>
    </row>
    <row r="117" spans="1:9" x14ac:dyDescent="0.3">
      <c r="A117" t="s">
        <v>2700</v>
      </c>
      <c r="B117" t="s">
        <v>2532</v>
      </c>
      <c r="C117" t="s">
        <v>78</v>
      </c>
      <c r="D117" t="s">
        <v>2519</v>
      </c>
      <c r="G117" t="s">
        <v>2064</v>
      </c>
      <c r="H117" s="15" t="str">
        <f>Mappings[Source System]&amp;"."&amp;IFERROR(MID(Mappings[Table Name],8,LEN(Mappings[Table Name])-8),"")&amp;"."&amp;Mappings[Column Name]</f>
        <v>Altruista.Benefit_Plan.Accrual_Basis</v>
      </c>
      <c r="I117" s="15" t="str">
        <f>IF(Mappings[Source Table Name]="",Mappings[TRANSFORMATION],IF(LEFT(Mappings[Source Table Name],5)="[dbo]",MID(Mappings[Source Table Name],8,LEN(Mappings[Source Table Name])-8),Mappings[Source Table Name])&amp;"."&amp;Mappings[Source Column Name])</f>
        <v>Hard coded value '0' is passed</v>
      </c>
    </row>
    <row r="118" spans="1:9" x14ac:dyDescent="0.3">
      <c r="A118" t="s">
        <v>2700</v>
      </c>
      <c r="B118" t="s">
        <v>2532</v>
      </c>
      <c r="C118" t="s">
        <v>79</v>
      </c>
      <c r="D118" t="s">
        <v>2519</v>
      </c>
      <c r="G118" t="s">
        <v>2064</v>
      </c>
      <c r="H118" s="15" t="str">
        <f>Mappings[Source System]&amp;"."&amp;IFERROR(MID(Mappings[Table Name],8,LEN(Mappings[Table Name])-8),"")&amp;"."&amp;Mappings[Column Name]</f>
        <v>Altruista.Benefit_Plan.Family_Annual</v>
      </c>
      <c r="I118" s="15" t="str">
        <f>IF(Mappings[Source Table Name]="",Mappings[TRANSFORMATION],IF(LEFT(Mappings[Source Table Name],5)="[dbo]",MID(Mappings[Source Table Name],8,LEN(Mappings[Source Table Name])-8),Mappings[Source Table Name])&amp;"."&amp;Mappings[Source Column Name])</f>
        <v>Hard coded value '0' is passed</v>
      </c>
    </row>
    <row r="119" spans="1:9" x14ac:dyDescent="0.3">
      <c r="A119" t="s">
        <v>2700</v>
      </c>
      <c r="B119" t="s">
        <v>2532</v>
      </c>
      <c r="C119" t="s">
        <v>80</v>
      </c>
      <c r="D119" t="s">
        <v>2519</v>
      </c>
      <c r="G119" t="s">
        <v>2064</v>
      </c>
      <c r="H119" s="15" t="str">
        <f>Mappings[Source System]&amp;"."&amp;IFERROR(MID(Mappings[Table Name],8,LEN(Mappings[Table Name])-8),"")&amp;"."&amp;Mappings[Column Name]</f>
        <v>Altruista.Benefit_Plan.Family_Max_Out</v>
      </c>
      <c r="I119" s="15" t="str">
        <f>IF(Mappings[Source Table Name]="",Mappings[TRANSFORMATION],IF(LEFT(Mappings[Source Table Name],5)="[dbo]",MID(Mappings[Source Table Name],8,LEN(Mappings[Source Table Name])-8),Mappings[Source Table Name])&amp;"."&amp;Mappings[Source Column Name])</f>
        <v>Hard coded value '0' is passed</v>
      </c>
    </row>
    <row r="120" spans="1:9" x14ac:dyDescent="0.3">
      <c r="A120" t="s">
        <v>2700</v>
      </c>
      <c r="B120" t="s">
        <v>2532</v>
      </c>
      <c r="C120" t="s">
        <v>81</v>
      </c>
      <c r="D120" t="s">
        <v>2519</v>
      </c>
      <c r="G120" t="s">
        <v>2064</v>
      </c>
      <c r="H120" s="15" t="str">
        <f>Mappings[Source System]&amp;"."&amp;IFERROR(MID(Mappings[Table Name],8,LEN(Mappings[Table Name])-8),"")&amp;"."&amp;Mappings[Column Name]</f>
        <v>Altruista.Benefit_Plan.Family_Lifetime</v>
      </c>
      <c r="I120" s="15" t="str">
        <f>IF(Mappings[Source Table Name]="",Mappings[TRANSFORMATION],IF(LEFT(Mappings[Source Table Name],5)="[dbo]",MID(Mappings[Source Table Name],8,LEN(Mappings[Source Table Name])-8),Mappings[Source Table Name])&amp;"."&amp;Mappings[Source Column Name])</f>
        <v>Hard coded value '0' is passed</v>
      </c>
    </row>
    <row r="121" spans="1:9" x14ac:dyDescent="0.3">
      <c r="A121" t="s">
        <v>2700</v>
      </c>
      <c r="B121" t="s">
        <v>2532</v>
      </c>
      <c r="C121" t="s">
        <v>82</v>
      </c>
      <c r="D121" t="s">
        <v>2520</v>
      </c>
      <c r="G121" t="s">
        <v>2064</v>
      </c>
      <c r="H121" s="15" t="str">
        <f>Mappings[Source System]&amp;"."&amp;IFERROR(MID(Mappings[Table Name],8,LEN(Mappings[Table Name])-8),"")&amp;"."&amp;Mappings[Column Name]</f>
        <v>Altruista.Benefit_Plan.Is_Apc</v>
      </c>
      <c r="I121" s="15" t="str">
        <f>IF(Mappings[Source Table Name]="",Mappings[TRANSFORMATION],IF(LEFT(Mappings[Source Table Name],5)="[dbo]",MID(Mappings[Source Table Name],8,LEN(Mappings[Source Table Name])-8),Mappings[Source Table Name])&amp;"."&amp;Mappings[Source Column Name])</f>
        <v>Hard coded value 'Z' is passed</v>
      </c>
    </row>
    <row r="122" spans="1:9" x14ac:dyDescent="0.3">
      <c r="A122" t="s">
        <v>2700</v>
      </c>
      <c r="B122" t="s">
        <v>2532</v>
      </c>
      <c r="C122" t="s">
        <v>83</v>
      </c>
      <c r="D122" t="s">
        <v>2520</v>
      </c>
      <c r="G122" t="s">
        <v>2064</v>
      </c>
      <c r="H122" s="15" t="str">
        <f>Mappings[Source System]&amp;"."&amp;IFERROR(MID(Mappings[Table Name],8,LEN(Mappings[Table Name])-8),"")&amp;"."&amp;Mappings[Column Name]</f>
        <v>Altruista.Benefit_Plan.Max_Pay_Method</v>
      </c>
      <c r="I122" s="15" t="str">
        <f>IF(Mappings[Source Table Name]="",Mappings[TRANSFORMATION],IF(LEFT(Mappings[Source Table Name],5)="[dbo]",MID(Mappings[Source Table Name],8,LEN(Mappings[Source Table Name])-8),Mappings[Source Table Name])&amp;"."&amp;Mappings[Source Column Name])</f>
        <v>Hard coded value 'Z' is passed</v>
      </c>
    </row>
    <row r="123" spans="1:9" x14ac:dyDescent="0.3">
      <c r="A123" t="s">
        <v>2700</v>
      </c>
      <c r="B123" t="s">
        <v>2532</v>
      </c>
      <c r="C123" t="s">
        <v>84</v>
      </c>
      <c r="D123" t="s">
        <v>2519</v>
      </c>
      <c r="G123" t="s">
        <v>2064</v>
      </c>
      <c r="H123" s="15" t="str">
        <f>Mappings[Source System]&amp;"."&amp;IFERROR(MID(Mappings[Table Name],8,LEN(Mappings[Table Name])-8),"")&amp;"."&amp;Mappings[Column Name]</f>
        <v>Altruista.Benefit_Plan.Std_Reserve_Days</v>
      </c>
      <c r="I123" s="15" t="str">
        <f>IF(Mappings[Source Table Name]="",Mappings[TRANSFORMATION],IF(LEFT(Mappings[Source Table Name],5)="[dbo]",MID(Mappings[Source Table Name],8,LEN(Mappings[Source Table Name])-8),Mappings[Source Table Name])&amp;"."&amp;Mappings[Source Column Name])</f>
        <v>Hard coded value '0' is passed</v>
      </c>
    </row>
    <row r="124" spans="1:9" x14ac:dyDescent="0.3">
      <c r="A124" t="s">
        <v>2700</v>
      </c>
      <c r="B124" t="s">
        <v>2532</v>
      </c>
      <c r="C124" t="s">
        <v>85</v>
      </c>
      <c r="D124" t="s">
        <v>2519</v>
      </c>
      <c r="G124" t="s">
        <v>2064</v>
      </c>
      <c r="H124" s="15" t="str">
        <f>Mappings[Source System]&amp;"."&amp;IFERROR(MID(Mappings[Table Name],8,LEN(Mappings[Table Name])-8),"")&amp;"."&amp;Mappings[Column Name]</f>
        <v>Altruista.Benefit_Plan.Ext_Reserve_Days</v>
      </c>
      <c r="I124" s="15" t="str">
        <f>IF(Mappings[Source Table Name]="",Mappings[TRANSFORMATION],IF(LEFT(Mappings[Source Table Name],5)="[dbo]",MID(Mappings[Source Table Name],8,LEN(Mappings[Source Table Name])-8),Mappings[Source Table Name])&amp;"."&amp;Mappings[Source Column Name])</f>
        <v>Hard coded value '0' is passed</v>
      </c>
    </row>
    <row r="125" spans="1:9" x14ac:dyDescent="0.3">
      <c r="A125" t="s">
        <v>2700</v>
      </c>
      <c r="B125" t="s">
        <v>2532</v>
      </c>
      <c r="C125" t="s">
        <v>86</v>
      </c>
      <c r="D125" t="s">
        <v>2519</v>
      </c>
      <c r="G125" t="s">
        <v>2064</v>
      </c>
      <c r="H125" s="15" t="str">
        <f>Mappings[Source System]&amp;"."&amp;IFERROR(MID(Mappings[Table Name],8,LEN(Mappings[Table Name])-8),"")&amp;"."&amp;Mappings[Column Name]</f>
        <v>Altruista.Benefit_Plan.Days_After_Discharge</v>
      </c>
      <c r="I125" s="15" t="str">
        <f>IF(Mappings[Source Table Name]="",Mappings[TRANSFORMATION],IF(LEFT(Mappings[Source Table Name],5)="[dbo]",MID(Mappings[Source Table Name],8,LEN(Mappings[Source Table Name])-8),Mappings[Source Table Name])&amp;"."&amp;Mappings[Source Column Name])</f>
        <v>Hard coded value '0' is passed</v>
      </c>
    </row>
    <row r="126" spans="1:9" x14ac:dyDescent="0.3">
      <c r="A126" t="s">
        <v>2700</v>
      </c>
      <c r="B126" t="s">
        <v>2532</v>
      </c>
      <c r="C126" t="s">
        <v>87</v>
      </c>
      <c r="D126" t="s">
        <v>2519</v>
      </c>
      <c r="G126" t="s">
        <v>2064</v>
      </c>
      <c r="H126" s="15" t="str">
        <f>Mappings[Source System]&amp;"."&amp;IFERROR(MID(Mappings[Table Name],8,LEN(Mappings[Table Name])-8),"")&amp;"."&amp;Mappings[Column Name]</f>
        <v>Altruista.Benefit_Plan.Individual_Coins_Max</v>
      </c>
      <c r="I126" s="15" t="str">
        <f>IF(Mappings[Source Table Name]="",Mappings[TRANSFORMATION],IF(LEFT(Mappings[Source Table Name],5)="[dbo]",MID(Mappings[Source Table Name],8,LEN(Mappings[Source Table Name])-8),Mappings[Source Table Name])&amp;"."&amp;Mappings[Source Column Name])</f>
        <v>Hard coded value '0' is passed</v>
      </c>
    </row>
    <row r="127" spans="1:9" x14ac:dyDescent="0.3">
      <c r="A127" t="s">
        <v>2700</v>
      </c>
      <c r="B127" t="s">
        <v>2532</v>
      </c>
      <c r="C127" t="s">
        <v>88</v>
      </c>
      <c r="D127" t="s">
        <v>2519</v>
      </c>
      <c r="G127" t="s">
        <v>2064</v>
      </c>
      <c r="H127" s="15" t="str">
        <f>Mappings[Source System]&amp;"."&amp;IFERROR(MID(Mappings[Table Name],8,LEN(Mappings[Table Name])-8),"")&amp;"."&amp;Mappings[Column Name]</f>
        <v>Altruista.Benefit_Plan.Family_Coins_Max</v>
      </c>
      <c r="I127" s="15" t="str">
        <f>IF(Mappings[Source Table Name]="",Mappings[TRANSFORMATION],IF(LEFT(Mappings[Source Table Name],5)="[dbo]",MID(Mappings[Source Table Name],8,LEN(Mappings[Source Table Name])-8),Mappings[Source Table Name])&amp;"."&amp;Mappings[Source Column Name])</f>
        <v>Hard coded value '0' is passed</v>
      </c>
    </row>
    <row r="128" spans="1:9" x14ac:dyDescent="0.3">
      <c r="A128" t="s">
        <v>2700</v>
      </c>
      <c r="B128" t="s">
        <v>2532</v>
      </c>
      <c r="C128" t="s">
        <v>89</v>
      </c>
      <c r="D128" t="s">
        <v>2519</v>
      </c>
      <c r="G128" t="s">
        <v>2064</v>
      </c>
      <c r="H128" s="15" t="str">
        <f>Mappings[Source System]&amp;"."&amp;IFERROR(MID(Mappings[Table Name],8,LEN(Mappings[Table Name])-8),"")&amp;"."&amp;Mappings[Column Name]</f>
        <v>Altruista.Benefit_Plan.Ind_Sub_Max_Out_Amt</v>
      </c>
      <c r="I128" s="15" t="str">
        <f>IF(Mappings[Source Table Name]="",Mappings[TRANSFORMATION],IF(LEFT(Mappings[Source Table Name],5)="[dbo]",MID(Mappings[Source Table Name],8,LEN(Mappings[Source Table Name])-8),Mappings[Source Table Name])&amp;"."&amp;Mappings[Source Column Name])</f>
        <v>Hard coded value '0' is passed</v>
      </c>
    </row>
    <row r="129" spans="1:9" x14ac:dyDescent="0.3">
      <c r="A129" t="s">
        <v>2700</v>
      </c>
      <c r="B129" t="s">
        <v>2532</v>
      </c>
      <c r="C129" t="s">
        <v>90</v>
      </c>
      <c r="D129" t="s">
        <v>2519</v>
      </c>
      <c r="G129" t="s">
        <v>2064</v>
      </c>
      <c r="H129" s="15" t="str">
        <f>Mappings[Source System]&amp;"."&amp;IFERROR(MID(Mappings[Table Name],8,LEN(Mappings[Table Name])-8),"")&amp;"."&amp;Mappings[Column Name]</f>
        <v>Altruista.Benefit_Plan.Ind_Sp_Max_Out_amt</v>
      </c>
      <c r="I129" s="15" t="str">
        <f>IF(Mappings[Source Table Name]="",Mappings[TRANSFORMATION],IF(LEFT(Mappings[Source Table Name],5)="[dbo]",MID(Mappings[Source Table Name],8,LEN(Mappings[Source Table Name])-8),Mappings[Source Table Name])&amp;"."&amp;Mappings[Source Column Name])</f>
        <v>Hard coded value '0' is passed</v>
      </c>
    </row>
    <row r="130" spans="1:9" x14ac:dyDescent="0.3">
      <c r="A130" t="s">
        <v>2700</v>
      </c>
      <c r="B130" t="s">
        <v>2532</v>
      </c>
      <c r="C130" t="s">
        <v>91</v>
      </c>
      <c r="D130" t="s">
        <v>2519</v>
      </c>
      <c r="G130" t="s">
        <v>2064</v>
      </c>
      <c r="H130" s="15" t="str">
        <f>Mappings[Source System]&amp;"."&amp;IFERROR(MID(Mappings[Table Name],8,LEN(Mappings[Table Name])-8),"")&amp;"."&amp;Mappings[Column Name]</f>
        <v>Altruista.Benefit_Plan.Ind_Dep_Maxout_Amt</v>
      </c>
      <c r="I130" s="15" t="str">
        <f>IF(Mappings[Source Table Name]="",Mappings[TRANSFORMATION],IF(LEFT(Mappings[Source Table Name],5)="[dbo]",MID(Mappings[Source Table Name],8,LEN(Mappings[Source Table Name])-8),Mappings[Source Table Name])&amp;"."&amp;Mappings[Source Column Name])</f>
        <v>Hard coded value '0' is passed</v>
      </c>
    </row>
    <row r="131" spans="1:9" x14ac:dyDescent="0.3">
      <c r="A131" t="s">
        <v>2700</v>
      </c>
      <c r="B131" t="s">
        <v>2532</v>
      </c>
      <c r="C131" t="s">
        <v>92</v>
      </c>
      <c r="D131" t="s">
        <v>2519</v>
      </c>
      <c r="G131" t="s">
        <v>2064</v>
      </c>
      <c r="H131" s="15" t="str">
        <f>Mappings[Source System]&amp;"."&amp;IFERROR(MID(Mappings[Table Name],8,LEN(Mappings[Table Name])-8),"")&amp;"."&amp;Mappings[Column Name]</f>
        <v>Altruista.Benefit_Plan.Ins_Sub_Deduct_Amt</v>
      </c>
      <c r="I131" s="15" t="str">
        <f>IF(Mappings[Source Table Name]="",Mappings[TRANSFORMATION],IF(LEFT(Mappings[Source Table Name],5)="[dbo]",MID(Mappings[Source Table Name],8,LEN(Mappings[Source Table Name])-8),Mappings[Source Table Name])&amp;"."&amp;Mappings[Source Column Name])</f>
        <v>Hard coded value '0' is passed</v>
      </c>
    </row>
    <row r="132" spans="1:9" x14ac:dyDescent="0.3">
      <c r="A132" t="s">
        <v>2700</v>
      </c>
      <c r="B132" t="s">
        <v>2532</v>
      </c>
      <c r="C132" t="s">
        <v>93</v>
      </c>
      <c r="D132" t="s">
        <v>2519</v>
      </c>
      <c r="G132" t="s">
        <v>2064</v>
      </c>
      <c r="H132" s="15" t="str">
        <f>Mappings[Source System]&amp;"."&amp;IFERROR(MID(Mappings[Table Name],8,LEN(Mappings[Table Name])-8),"")&amp;"."&amp;Mappings[Column Name]</f>
        <v>Altruista.Benefit_Plan.Ind_Sp_Deduct_Amt</v>
      </c>
      <c r="I132" s="15" t="str">
        <f>IF(Mappings[Source Table Name]="",Mappings[TRANSFORMATION],IF(LEFT(Mappings[Source Table Name],5)="[dbo]",MID(Mappings[Source Table Name],8,LEN(Mappings[Source Table Name])-8),Mappings[Source Table Name])&amp;"."&amp;Mappings[Source Column Name])</f>
        <v>Hard coded value '0' is passed</v>
      </c>
    </row>
    <row r="133" spans="1:9" x14ac:dyDescent="0.3">
      <c r="A133" t="s">
        <v>2700</v>
      </c>
      <c r="B133" t="s">
        <v>2532</v>
      </c>
      <c r="C133" t="s">
        <v>94</v>
      </c>
      <c r="D133" t="s">
        <v>2519</v>
      </c>
      <c r="G133" t="s">
        <v>2064</v>
      </c>
      <c r="H133" s="15" t="str">
        <f>Mappings[Source System]&amp;"."&amp;IFERROR(MID(Mappings[Table Name],8,LEN(Mappings[Table Name])-8),"")&amp;"."&amp;Mappings[Column Name]</f>
        <v>Altruista.Benefit_Plan.Ind_Dep_Deduct_Amt</v>
      </c>
      <c r="I133" s="15" t="str">
        <f>IF(Mappings[Source Table Name]="",Mappings[TRANSFORMATION],IF(LEFT(Mappings[Source Table Name],5)="[dbo]",MID(Mappings[Source Table Name],8,LEN(Mappings[Source Table Name])-8),Mappings[Source Table Name])&amp;"."&amp;Mappings[Source Column Name])</f>
        <v>Hard coded value '0' is passed</v>
      </c>
    </row>
    <row r="134" spans="1:9" x14ac:dyDescent="0.3">
      <c r="A134" t="s">
        <v>2700</v>
      </c>
      <c r="B134" t="s">
        <v>2532</v>
      </c>
      <c r="C134" t="s">
        <v>95</v>
      </c>
      <c r="D134" t="s">
        <v>2520</v>
      </c>
      <c r="G134" t="s">
        <v>2064</v>
      </c>
      <c r="H134" s="15" t="str">
        <f>Mappings[Source System]&amp;"."&amp;IFERROR(MID(Mappings[Table Name],8,LEN(Mappings[Table Name])-8),"")&amp;"."&amp;Mappings[Column Name]</f>
        <v>Altruista.Benefit_Plan.Sub_In_Max_Out</v>
      </c>
      <c r="I134" s="15" t="str">
        <f>IF(Mappings[Source Table Name]="",Mappings[TRANSFORMATION],IF(LEFT(Mappings[Source Table Name],5)="[dbo]",MID(Mappings[Source Table Name],8,LEN(Mappings[Source Table Name])-8),Mappings[Source Table Name])&amp;"."&amp;Mappings[Source Column Name])</f>
        <v>Hard coded value 'Z' is passed</v>
      </c>
    </row>
    <row r="135" spans="1:9" x14ac:dyDescent="0.3">
      <c r="A135" t="s">
        <v>2700</v>
      </c>
      <c r="B135" t="s">
        <v>2532</v>
      </c>
      <c r="C135" t="s">
        <v>96</v>
      </c>
      <c r="D135" t="s">
        <v>2520</v>
      </c>
      <c r="G135" t="s">
        <v>2064</v>
      </c>
      <c r="H135" s="15" t="str">
        <f>Mappings[Source System]&amp;"."&amp;IFERROR(MID(Mappings[Table Name],8,LEN(Mappings[Table Name])-8),"")&amp;"."&amp;Mappings[Column Name]</f>
        <v>Altruista.Benefit_Plan.Sp_In_Max_Out</v>
      </c>
      <c r="I135" s="15" t="str">
        <f>IF(Mappings[Source Table Name]="",Mappings[TRANSFORMATION],IF(LEFT(Mappings[Source Table Name],5)="[dbo]",MID(Mappings[Source Table Name],8,LEN(Mappings[Source Table Name])-8),Mappings[Source Table Name])&amp;"."&amp;Mappings[Source Column Name])</f>
        <v>Hard coded value 'Z' is passed</v>
      </c>
    </row>
    <row r="136" spans="1:9" x14ac:dyDescent="0.3">
      <c r="A136" t="s">
        <v>2700</v>
      </c>
      <c r="B136" t="s">
        <v>2532</v>
      </c>
      <c r="C136" t="s">
        <v>97</v>
      </c>
      <c r="D136" t="s">
        <v>2520</v>
      </c>
      <c r="G136" t="s">
        <v>2064</v>
      </c>
      <c r="H136" s="15" t="str">
        <f>Mappings[Source System]&amp;"."&amp;IFERROR(MID(Mappings[Table Name],8,LEN(Mappings[Table Name])-8),"")&amp;"."&amp;Mappings[Column Name]</f>
        <v>Altruista.Benefit_Plan.Dep_In_Max_Out</v>
      </c>
      <c r="I136" s="15" t="str">
        <f>IF(Mappings[Source Table Name]="",Mappings[TRANSFORMATION],IF(LEFT(Mappings[Source Table Name],5)="[dbo]",MID(Mappings[Source Table Name],8,LEN(Mappings[Source Table Name])-8),Mappings[Source Table Name])&amp;"."&amp;Mappings[Source Column Name])</f>
        <v>Hard coded value 'Z' is passed</v>
      </c>
    </row>
    <row r="137" spans="1:9" x14ac:dyDescent="0.3">
      <c r="A137" t="s">
        <v>2700</v>
      </c>
      <c r="B137" t="s">
        <v>2532</v>
      </c>
      <c r="C137" t="s">
        <v>98</v>
      </c>
      <c r="D137" t="s">
        <v>2520</v>
      </c>
      <c r="G137" t="s">
        <v>2064</v>
      </c>
      <c r="H137" s="15" t="str">
        <f>Mappings[Source System]&amp;"."&amp;IFERROR(MID(Mappings[Table Name],8,LEN(Mappings[Table Name])-8),"")&amp;"."&amp;Mappings[Column Name]</f>
        <v>Altruista.Benefit_Plan.Sub_In_Deduct</v>
      </c>
      <c r="I137" s="15" t="str">
        <f>IF(Mappings[Source Table Name]="",Mappings[TRANSFORMATION],IF(LEFT(Mappings[Source Table Name],5)="[dbo]",MID(Mappings[Source Table Name],8,LEN(Mappings[Source Table Name])-8),Mappings[Source Table Name])&amp;"."&amp;Mappings[Source Column Name])</f>
        <v>Hard coded value 'Z' is passed</v>
      </c>
    </row>
    <row r="138" spans="1:9" x14ac:dyDescent="0.3">
      <c r="A138" t="s">
        <v>2700</v>
      </c>
      <c r="B138" t="s">
        <v>2532</v>
      </c>
      <c r="C138" t="s">
        <v>99</v>
      </c>
      <c r="D138" t="s">
        <v>2520</v>
      </c>
      <c r="G138" t="s">
        <v>2064</v>
      </c>
      <c r="H138" s="15" t="str">
        <f>Mappings[Source System]&amp;"."&amp;IFERROR(MID(Mappings[Table Name],8,LEN(Mappings[Table Name])-8),"")&amp;"."&amp;Mappings[Column Name]</f>
        <v>Altruista.Benefit_Plan.Sp_In_Deduct</v>
      </c>
      <c r="I138" s="15" t="str">
        <f>IF(Mappings[Source Table Name]="",Mappings[TRANSFORMATION],IF(LEFT(Mappings[Source Table Name],5)="[dbo]",MID(Mappings[Source Table Name],8,LEN(Mappings[Source Table Name])-8),Mappings[Source Table Name])&amp;"."&amp;Mappings[Source Column Name])</f>
        <v>Hard coded value 'Z' is passed</v>
      </c>
    </row>
    <row r="139" spans="1:9" x14ac:dyDescent="0.3">
      <c r="A139" t="s">
        <v>2700</v>
      </c>
      <c r="B139" t="s">
        <v>2532</v>
      </c>
      <c r="C139" t="s">
        <v>100</v>
      </c>
      <c r="D139" t="s">
        <v>2520</v>
      </c>
      <c r="G139" t="s">
        <v>2064</v>
      </c>
      <c r="H139" s="15" t="str">
        <f>Mappings[Source System]&amp;"."&amp;IFERROR(MID(Mappings[Table Name],8,LEN(Mappings[Table Name])-8),"")&amp;"."&amp;Mappings[Column Name]</f>
        <v>Altruista.Benefit_Plan.Dep_In_Deduct</v>
      </c>
      <c r="I139" s="15" t="str">
        <f>IF(Mappings[Source Table Name]="",Mappings[TRANSFORMATION],IF(LEFT(Mappings[Source Table Name],5)="[dbo]",MID(Mappings[Source Table Name],8,LEN(Mappings[Source Table Name])-8),Mappings[Source Table Name])&amp;"."&amp;Mappings[Source Column Name])</f>
        <v>Hard coded value 'Z' is passed</v>
      </c>
    </row>
    <row r="140" spans="1:9" x14ac:dyDescent="0.3">
      <c r="A140" t="s">
        <v>2700</v>
      </c>
      <c r="B140" t="s">
        <v>2532</v>
      </c>
      <c r="C140" t="s">
        <v>101</v>
      </c>
      <c r="D140" t="s">
        <v>2520</v>
      </c>
      <c r="G140" t="s">
        <v>2064</v>
      </c>
      <c r="H140" s="15" t="str">
        <f>Mappings[Source System]&amp;"."&amp;IFERROR(MID(Mappings[Table Name],8,LEN(Mappings[Table Name])-8),"")&amp;"."&amp;Mappings[Column Name]</f>
        <v>Altruista.Benefit_Plan.Is_Reference</v>
      </c>
      <c r="I140" s="15" t="str">
        <f>IF(Mappings[Source Table Name]="",Mappings[TRANSFORMATION],IF(LEFT(Mappings[Source Table Name],5)="[dbo]",MID(Mappings[Source Table Name],8,LEN(Mappings[Source Table Name])-8),Mappings[Source Table Name])&amp;"."&amp;Mappings[Source Column Name])</f>
        <v>Hard coded value 'Z' is passed</v>
      </c>
    </row>
    <row r="141" spans="1:9" x14ac:dyDescent="0.3">
      <c r="A141" t="s">
        <v>2700</v>
      </c>
      <c r="B141" t="s">
        <v>2532</v>
      </c>
      <c r="C141" t="s">
        <v>102</v>
      </c>
      <c r="D141" t="s">
        <v>2520</v>
      </c>
      <c r="G141" t="s">
        <v>2064</v>
      </c>
      <c r="H141" s="15" t="str">
        <f>Mappings[Source System]&amp;"."&amp;IFERROR(MID(Mappings[Table Name],8,LEN(Mappings[Table Name])-8),"")&amp;"."&amp;Mappings[Column Name]</f>
        <v>Altruista.Benefit_Plan.Coins_Max_Amt_Pd</v>
      </c>
      <c r="I141" s="15" t="str">
        <f>IF(Mappings[Source Table Name]="",Mappings[TRANSFORMATION],IF(LEFT(Mappings[Source Table Name],5)="[dbo]",MID(Mappings[Source Table Name],8,LEN(Mappings[Source Table Name])-8),Mappings[Source Table Name])&amp;"."&amp;Mappings[Source Column Name])</f>
        <v>Hard coded value 'Z' is passed</v>
      </c>
    </row>
    <row r="142" spans="1:9" x14ac:dyDescent="0.3">
      <c r="A142" t="s">
        <v>2700</v>
      </c>
      <c r="B142" t="s">
        <v>2532</v>
      </c>
      <c r="C142" t="s">
        <v>103</v>
      </c>
      <c r="D142" t="s">
        <v>2520</v>
      </c>
      <c r="G142" t="s">
        <v>2064</v>
      </c>
      <c r="H142" s="15" t="str">
        <f>Mappings[Source System]&amp;"."&amp;IFERROR(MID(Mappings[Table Name],8,LEN(Mappings[Table Name])-8),"")&amp;"."&amp;Mappings[Column Name]</f>
        <v>Altruista.Benefit_Plan.Coins_Max_Deduct</v>
      </c>
      <c r="I142" s="15" t="str">
        <f>IF(Mappings[Source Table Name]="",Mappings[TRANSFORMATION],IF(LEFT(Mappings[Source Table Name],5)="[dbo]",MID(Mappings[Source Table Name],8,LEN(Mappings[Source Table Name])-8),Mappings[Source Table Name])&amp;"."&amp;Mappings[Source Column Name])</f>
        <v>Hard coded value 'Z' is passed</v>
      </c>
    </row>
    <row r="143" spans="1:9" x14ac:dyDescent="0.3">
      <c r="A143" t="s">
        <v>2700</v>
      </c>
      <c r="B143" t="s">
        <v>2532</v>
      </c>
      <c r="C143" t="s">
        <v>104</v>
      </c>
      <c r="D143" t="s">
        <v>2520</v>
      </c>
      <c r="G143" t="s">
        <v>2064</v>
      </c>
      <c r="H143" s="15" t="str">
        <f>Mappings[Source System]&amp;"."&amp;IFERROR(MID(Mappings[Table Name],8,LEN(Mappings[Table Name])-8),"")&amp;"."&amp;Mappings[Column Name]</f>
        <v>Altruista.Benefit_Plan.Coins_Max_Coins</v>
      </c>
      <c r="I143" s="15" t="str">
        <f>IF(Mappings[Source Table Name]="",Mappings[TRANSFORMATION],IF(LEFT(Mappings[Source Table Name],5)="[dbo]",MID(Mappings[Source Table Name],8,LEN(Mappings[Source Table Name])-8),Mappings[Source Table Name])&amp;"."&amp;Mappings[Source Column Name])</f>
        <v>Hard coded value 'Z' is passed</v>
      </c>
    </row>
    <row r="144" spans="1:9" x14ac:dyDescent="0.3">
      <c r="A144" t="s">
        <v>2700</v>
      </c>
      <c r="B144" t="s">
        <v>2532</v>
      </c>
      <c r="C144" t="s">
        <v>105</v>
      </c>
      <c r="D144" t="s">
        <v>2520</v>
      </c>
      <c r="G144" t="s">
        <v>2064</v>
      </c>
      <c r="H144" s="15" t="str">
        <f>Mappings[Source System]&amp;"."&amp;IFERROR(MID(Mappings[Table Name],8,LEN(Mappings[Table Name])-8),"")&amp;"."&amp;Mappings[Column Name]</f>
        <v>Altruista.Benefit_Plan.Coins_Max_Copay</v>
      </c>
      <c r="I144" s="15" t="str">
        <f>IF(Mappings[Source Table Name]="",Mappings[TRANSFORMATION],IF(LEFT(Mappings[Source Table Name],5)="[dbo]",MID(Mappings[Source Table Name],8,LEN(Mappings[Source Table Name])-8),Mappings[Source Table Name])&amp;"."&amp;Mappings[Source Column Name])</f>
        <v>Hard coded value 'Z' is passed</v>
      </c>
    </row>
    <row r="145" spans="1:9" x14ac:dyDescent="0.3">
      <c r="A145" t="s">
        <v>2700</v>
      </c>
      <c r="B145" t="s">
        <v>2532</v>
      </c>
      <c r="C145" t="s">
        <v>106</v>
      </c>
      <c r="D145" t="s">
        <v>2520</v>
      </c>
      <c r="G145" t="s">
        <v>2064</v>
      </c>
      <c r="H145" s="15" t="str">
        <f>Mappings[Source System]&amp;"."&amp;IFERROR(MID(Mappings[Table Name],8,LEN(Mappings[Table Name])-8),"")&amp;"."&amp;Mappings[Column Name]</f>
        <v>Altruista.Benefit_Plan.Coins_Max_Copay_Diem</v>
      </c>
      <c r="I145" s="15" t="str">
        <f>IF(Mappings[Source Table Name]="",Mappings[TRANSFORMATION],IF(LEFT(Mappings[Source Table Name],5)="[dbo]",MID(Mappings[Source Table Name],8,LEN(Mappings[Source Table Name])-8),Mappings[Source Table Name])&amp;"."&amp;Mappings[Source Column Name])</f>
        <v>Hard coded value 'Z' is passed</v>
      </c>
    </row>
    <row r="146" spans="1:9" x14ac:dyDescent="0.3">
      <c r="A146" t="s">
        <v>2700</v>
      </c>
      <c r="B146" t="s">
        <v>2532</v>
      </c>
      <c r="C146" t="s">
        <v>107</v>
      </c>
      <c r="D146" t="s">
        <v>2520</v>
      </c>
      <c r="G146" t="s">
        <v>2064</v>
      </c>
      <c r="H146" s="15" t="str">
        <f>Mappings[Source System]&amp;"."&amp;IFERROR(MID(Mappings[Table Name],8,LEN(Mappings[Table Name])-8),"")&amp;"."&amp;Mappings[Column Name]</f>
        <v>Altruista.Benefit_Plan.Coins_Max_Noncomp</v>
      </c>
      <c r="I146" s="15" t="str">
        <f>IF(Mappings[Source Table Name]="",Mappings[TRANSFORMATION],IF(LEFT(Mappings[Source Table Name],5)="[dbo]",MID(Mappings[Source Table Name],8,LEN(Mappings[Source Table Name])-8),Mappings[Source Table Name])&amp;"."&amp;Mappings[Source Column Name])</f>
        <v>Hard coded value 'Z' is passed</v>
      </c>
    </row>
    <row r="147" spans="1:9" x14ac:dyDescent="0.3">
      <c r="A147" t="s">
        <v>2700</v>
      </c>
      <c r="B147" t="s">
        <v>2532</v>
      </c>
      <c r="C147" t="s">
        <v>108</v>
      </c>
      <c r="D147" t="s">
        <v>2520</v>
      </c>
      <c r="G147" t="s">
        <v>2064</v>
      </c>
      <c r="H147" s="15" t="str">
        <f>Mappings[Source System]&amp;"."&amp;IFERROR(MID(Mappings[Table Name],8,LEN(Mappings[Table Name])-8),"")&amp;"."&amp;Mappings[Column Name]</f>
        <v>Altruista.Benefit_Plan.Hsa_Eligible</v>
      </c>
      <c r="I147" s="15" t="str">
        <f>IF(Mappings[Source Table Name]="",Mappings[TRANSFORMATION],IF(LEFT(Mappings[Source Table Name],5)="[dbo]",MID(Mappings[Source Table Name],8,LEN(Mappings[Source Table Name])-8),Mappings[Source Table Name])&amp;"."&amp;Mappings[Source Column Name])</f>
        <v>Hard coded value 'Z' is passed</v>
      </c>
    </row>
    <row r="148" spans="1:9" x14ac:dyDescent="0.3">
      <c r="A148" t="s">
        <v>2700</v>
      </c>
      <c r="B148" t="s">
        <v>2532</v>
      </c>
      <c r="C148" t="s">
        <v>109</v>
      </c>
      <c r="D148" t="s">
        <v>2520</v>
      </c>
      <c r="G148" t="s">
        <v>2064</v>
      </c>
      <c r="H148" s="15" t="str">
        <f>Mappings[Source System]&amp;"."&amp;IFERROR(MID(Mappings[Table Name],8,LEN(Mappings[Table Name])-8),"")&amp;"."&amp;Mappings[Column Name]</f>
        <v>Altruista.Benefit_Plan.Use_Hra_Cov_Type</v>
      </c>
      <c r="I148" s="15" t="str">
        <f>IF(Mappings[Source Table Name]="",Mappings[TRANSFORMATION],IF(LEFT(Mappings[Source Table Name],5)="[dbo]",MID(Mappings[Source Table Name],8,LEN(Mappings[Source Table Name])-8),Mappings[Source Table Name])&amp;"."&amp;Mappings[Source Column Name])</f>
        <v>Hard coded value 'Z' is passed</v>
      </c>
    </row>
    <row r="149" spans="1:9" x14ac:dyDescent="0.3">
      <c r="A149" t="s">
        <v>2700</v>
      </c>
      <c r="B149" t="s">
        <v>2532</v>
      </c>
      <c r="C149" t="s">
        <v>110</v>
      </c>
      <c r="D149" t="s">
        <v>2520</v>
      </c>
      <c r="G149" t="s">
        <v>2064</v>
      </c>
      <c r="H149" s="15" t="str">
        <f>Mappings[Source System]&amp;"."&amp;IFERROR(MID(Mappings[Table Name],8,LEN(Mappings[Table Name])-8),"")&amp;"."&amp;Mappings[Column Name]</f>
        <v>Altruista.Benefit_Plan.Covered_Dependents</v>
      </c>
      <c r="I149" s="15" t="str">
        <f>IF(Mappings[Source Table Name]="",Mappings[TRANSFORMATION],IF(LEFT(Mappings[Source Table Name],5)="[dbo]",MID(Mappings[Source Table Name],8,LEN(Mappings[Source Table Name])-8),Mappings[Source Table Name])&amp;"."&amp;Mappings[Source Column Name])</f>
        <v>Hard coded value 'Z' is passed</v>
      </c>
    </row>
    <row r="150" spans="1:9" x14ac:dyDescent="0.3">
      <c r="A150" t="s">
        <v>2700</v>
      </c>
      <c r="B150" t="s">
        <v>2532</v>
      </c>
      <c r="C150" t="s">
        <v>11</v>
      </c>
      <c r="D150" t="s">
        <v>2520</v>
      </c>
      <c r="G150" t="s">
        <v>2064</v>
      </c>
      <c r="H150" s="15" t="str">
        <f>Mappings[Source System]&amp;"."&amp;IFERROR(MID(Mappings[Table Name],8,LEN(Mappings[Table Name])-8),"")&amp;"."&amp;Mappings[Column Name]</f>
        <v>Altruista.Benefit_Plan.Soft_Delete_Flag</v>
      </c>
      <c r="I150" s="15" t="str">
        <f>IF(Mappings[Source Table Name]="",Mappings[TRANSFORMATION],IF(LEFT(Mappings[Source Table Name],5)="[dbo]",MID(Mappings[Source Table Name],8,LEN(Mappings[Source Table Name])-8),Mappings[Source Table Name])&amp;"."&amp;Mappings[Source Column Name])</f>
        <v>Hard coded value 'Z' is passed</v>
      </c>
    </row>
    <row r="151" spans="1:9" x14ac:dyDescent="0.3">
      <c r="A151" t="s">
        <v>2700</v>
      </c>
      <c r="B151" t="s">
        <v>2532</v>
      </c>
      <c r="C151" t="s">
        <v>62</v>
      </c>
      <c r="D151" t="s">
        <v>2518</v>
      </c>
      <c r="G151" t="s">
        <v>2064</v>
      </c>
      <c r="H151" s="15" t="str">
        <f>Mappings[Source System]&amp;"."&amp;IFERROR(MID(Mappings[Table Name],8,LEN(Mappings[Table Name])-8),"")&amp;"."&amp;Mappings[Column Name]</f>
        <v>Altruista.Benefit_Plan.Plan_ID</v>
      </c>
      <c r="I151" s="15" t="str">
        <f>IF(Mappings[Source Table Name]="",Mappings[TRANSFORMATION],IF(LEFT(Mappings[Source Table Name],5)="[dbo]",MID(Mappings[Source Table Name],8,LEN(Mappings[Source Table Name])-8),Mappings[Source Table Name])&amp;"."&amp;Mappings[Source Column Name])</f>
        <v>Hard coded value 'N/A' is passed</v>
      </c>
    </row>
    <row r="152" spans="1:9" x14ac:dyDescent="0.3">
      <c r="A152" t="s">
        <v>2701</v>
      </c>
      <c r="B152" t="s">
        <v>2545</v>
      </c>
      <c r="C152" t="s">
        <v>9</v>
      </c>
      <c r="D152" t="s">
        <v>2509</v>
      </c>
      <c r="G152" t="s">
        <v>2064</v>
      </c>
      <c r="H152" s="15" t="str">
        <f>Mappings[Source System]&amp;"."&amp;IFERROR(MID(Mappings[Table Name],8,LEN(Mappings[Table Name])-8),"")&amp;"."&amp;Mappings[Column Name]</f>
        <v>Altruista.Activity_Outcome_Type.Activity_Outcome_Type_SID</v>
      </c>
      <c r="I152" s="15" t="str">
        <f>IF(Mappings[Source Table Name]="",Mappings[TRANSFORMATION],IF(LEFT(Mappings[Source Table Name],5)="[dbo]",MID(Mappings[Source Table Name],8,LEN(Mappings[Source Table Name])-8),Mappings[Source Table Name])&amp;"."&amp;Mappings[Source Column Name])</f>
        <v>Identity Column</v>
      </c>
    </row>
    <row r="153" spans="1:9" x14ac:dyDescent="0.3">
      <c r="A153" t="s">
        <v>2701</v>
      </c>
      <c r="D153" t="s">
        <v>2546</v>
      </c>
      <c r="E153" t="s">
        <v>2545</v>
      </c>
      <c r="F153" t="s">
        <v>2550</v>
      </c>
      <c r="G153" t="s">
        <v>2064</v>
      </c>
      <c r="H153" s="15" t="str">
        <f>Mappings[Source System]&amp;"."&amp;IFERROR(MID(Mappings[Table Name],8,LEN(Mappings[Table Name])-8),"")&amp;"."&amp;Mappings[Column Name]</f>
        <v>Altruista..</v>
      </c>
      <c r="I153" s="15" t="str">
        <f>IF(Mappings[Source Table Name]="",Mappings[TRANSFORMATION],IF(LEFT(Mappings[Source Table Name],5)="[dbo]",MID(Mappings[Source Table Name],8,LEN(Mappings[Source Table Name])-8),Mappings[Source Table Name])&amp;"."&amp;Mappings[Source Column Name])</f>
        <v>Activity_Outcome_Type.ACTIVITY_OUTCOME_TYPE_ID</v>
      </c>
    </row>
    <row r="154" spans="1:9" x14ac:dyDescent="0.3">
      <c r="A154" t="s">
        <v>2701</v>
      </c>
      <c r="B154" t="s">
        <v>2545</v>
      </c>
      <c r="C154" t="s">
        <v>19</v>
      </c>
      <c r="D154" t="s">
        <v>2547</v>
      </c>
      <c r="E154" t="s">
        <v>2545</v>
      </c>
      <c r="F154" t="s">
        <v>2551</v>
      </c>
      <c r="G154" t="s">
        <v>2064</v>
      </c>
      <c r="H154" s="15" t="str">
        <f>Mappings[Source System]&amp;"."&amp;IFERROR(MID(Mappings[Table Name],8,LEN(Mappings[Table Name])-8),"")&amp;"."&amp;Mappings[Column Name]</f>
        <v>Altruista.Activity_Outcome_Type.Activity_Outcome_Type</v>
      </c>
      <c r="I154" s="15" t="str">
        <f>IF(Mappings[Source Table Name]="",Mappings[TRANSFORMATION],IF(LEFT(Mappings[Source Table Name],5)="[dbo]",MID(Mappings[Source Table Name],8,LEN(Mappings[Source Table Name])-8),Mappings[Source Table Name])&amp;"."&amp;Mappings[Source Column Name])</f>
        <v>Activity_Outcome_Type.ACTIVITY_OUTCOME_TYPE</v>
      </c>
    </row>
    <row r="155" spans="1:9" x14ac:dyDescent="0.3">
      <c r="A155" t="s">
        <v>2701</v>
      </c>
      <c r="B155" t="s">
        <v>2545</v>
      </c>
      <c r="C155" t="s">
        <v>10</v>
      </c>
      <c r="D155" t="s">
        <v>2547</v>
      </c>
      <c r="E155" t="s">
        <v>2545</v>
      </c>
      <c r="F155" t="s">
        <v>894</v>
      </c>
      <c r="G155" t="s">
        <v>2064</v>
      </c>
      <c r="H155" s="15" t="str">
        <f>Mappings[Source System]&amp;"."&amp;IFERROR(MID(Mappings[Table Name],8,LEN(Mappings[Table Name])-8),"")&amp;"."&amp;Mappings[Column Name]</f>
        <v>Altruista.Activity_Outcome_Type.Is_Active</v>
      </c>
      <c r="I155" s="15" t="str">
        <f>IF(Mappings[Source Table Name]="",Mappings[TRANSFORMATION],IF(LEFT(Mappings[Source Table Name],5)="[dbo]",MID(Mappings[Source Table Name],8,LEN(Mappings[Source Table Name])-8),Mappings[Source Table Name])&amp;"."&amp;Mappings[Source Column Name])</f>
        <v>Activity_Outcome_Type.IS_ACTIVE</v>
      </c>
    </row>
    <row r="156" spans="1:9" x14ac:dyDescent="0.3">
      <c r="A156" t="s">
        <v>2701</v>
      </c>
      <c r="D156" t="s">
        <v>2546</v>
      </c>
      <c r="E156" t="s">
        <v>2545</v>
      </c>
      <c r="F156" t="s">
        <v>1366</v>
      </c>
      <c r="G156" t="s">
        <v>2064</v>
      </c>
      <c r="H156" s="15" t="str">
        <f>Mappings[Source System]&amp;"."&amp;IFERROR(MID(Mappings[Table Name],8,LEN(Mappings[Table Name])-8),"")&amp;"."&amp;Mappings[Column Name]</f>
        <v>Altruista..</v>
      </c>
      <c r="I156" s="15" t="str">
        <f>IF(Mappings[Source Table Name]="",Mappings[TRANSFORMATION],IF(LEFT(Mappings[Source Table Name],5)="[dbo]",MID(Mappings[Source Table Name],8,LEN(Mappings[Source Table Name])-8),Mappings[Source Table Name])&amp;"."&amp;Mappings[Source Column Name])</f>
        <v>Activity_Outcome_Type.CREATED_BY</v>
      </c>
    </row>
    <row r="157" spans="1:9" x14ac:dyDescent="0.3">
      <c r="A157" t="s">
        <v>2701</v>
      </c>
      <c r="D157" t="s">
        <v>2546</v>
      </c>
      <c r="E157" t="s">
        <v>2545</v>
      </c>
      <c r="F157" t="s">
        <v>1365</v>
      </c>
      <c r="G157" t="s">
        <v>2064</v>
      </c>
      <c r="H157" s="15" t="str">
        <f>Mappings[Source System]&amp;"."&amp;IFERROR(MID(Mappings[Table Name],8,LEN(Mappings[Table Name])-8),"")&amp;"."&amp;Mappings[Column Name]</f>
        <v>Altruista..</v>
      </c>
      <c r="I157" s="15" t="str">
        <f>IF(Mappings[Source Table Name]="",Mappings[TRANSFORMATION],IF(LEFT(Mappings[Source Table Name],5)="[dbo]",MID(Mappings[Source Table Name],8,LEN(Mappings[Source Table Name])-8),Mappings[Source Table Name])&amp;"."&amp;Mappings[Source Column Name])</f>
        <v>Activity_Outcome_Type.CREATED_ON</v>
      </c>
    </row>
    <row r="158" spans="1:9" x14ac:dyDescent="0.3">
      <c r="A158" t="s">
        <v>2701</v>
      </c>
      <c r="D158" t="s">
        <v>2546</v>
      </c>
      <c r="E158" t="s">
        <v>2545</v>
      </c>
      <c r="F158" t="s">
        <v>1367</v>
      </c>
      <c r="G158" t="s">
        <v>2064</v>
      </c>
      <c r="H158" s="15" t="str">
        <f>Mappings[Source System]&amp;"."&amp;IFERROR(MID(Mappings[Table Name],8,LEN(Mappings[Table Name])-8),"")&amp;"."&amp;Mappings[Column Name]</f>
        <v>Altruista..</v>
      </c>
      <c r="I158" s="15" t="str">
        <f>IF(Mappings[Source Table Name]="",Mappings[TRANSFORMATION],IF(LEFT(Mappings[Source Table Name],5)="[dbo]",MID(Mappings[Source Table Name],8,LEN(Mappings[Source Table Name])-8),Mappings[Source Table Name])&amp;"."&amp;Mappings[Source Column Name])</f>
        <v>Activity_Outcome_Type.UPDATED_BY</v>
      </c>
    </row>
    <row r="159" spans="1:9" x14ac:dyDescent="0.3">
      <c r="A159" t="s">
        <v>2701</v>
      </c>
      <c r="D159" t="s">
        <v>2546</v>
      </c>
      <c r="E159" t="s">
        <v>2545</v>
      </c>
      <c r="F159" t="s">
        <v>1368</v>
      </c>
      <c r="G159" t="s">
        <v>2064</v>
      </c>
      <c r="H159" s="15" t="str">
        <f>Mappings[Source System]&amp;"."&amp;IFERROR(MID(Mappings[Table Name],8,LEN(Mappings[Table Name])-8),"")&amp;"."&amp;Mappings[Column Name]</f>
        <v>Altruista..</v>
      </c>
      <c r="I159" s="15" t="str">
        <f>IF(Mappings[Source Table Name]="",Mappings[TRANSFORMATION],IF(LEFT(Mappings[Source Table Name],5)="[dbo]",MID(Mappings[Source Table Name],8,LEN(Mappings[Source Table Name])-8),Mappings[Source Table Name])&amp;"."&amp;Mappings[Source Column Name])</f>
        <v>Activity_Outcome_Type.UPDATED_ON</v>
      </c>
    </row>
    <row r="160" spans="1:9" x14ac:dyDescent="0.3">
      <c r="A160" t="s">
        <v>2701</v>
      </c>
      <c r="D160" t="s">
        <v>2546</v>
      </c>
      <c r="E160" t="s">
        <v>2545</v>
      </c>
      <c r="F160" t="s">
        <v>1369</v>
      </c>
      <c r="G160" t="s">
        <v>2064</v>
      </c>
      <c r="H160" s="15" t="str">
        <f>Mappings[Source System]&amp;"."&amp;IFERROR(MID(Mappings[Table Name],8,LEN(Mappings[Table Name])-8),"")&amp;"."&amp;Mappings[Column Name]</f>
        <v>Altruista..</v>
      </c>
      <c r="I160" s="15" t="str">
        <f>IF(Mappings[Source Table Name]="",Mappings[TRANSFORMATION],IF(LEFT(Mappings[Source Table Name],5)="[dbo]",MID(Mappings[Source Table Name],8,LEN(Mappings[Source Table Name])-8),Mappings[Source Table Name])&amp;"."&amp;Mappings[Source Column Name])</f>
        <v>Activity_Outcome_Type.DELETED_BY</v>
      </c>
    </row>
    <row r="161" spans="1:9" x14ac:dyDescent="0.3">
      <c r="A161" t="s">
        <v>2701</v>
      </c>
      <c r="D161" t="s">
        <v>2546</v>
      </c>
      <c r="E161" t="s">
        <v>2545</v>
      </c>
      <c r="F161" t="s">
        <v>1370</v>
      </c>
      <c r="G161" t="s">
        <v>2064</v>
      </c>
      <c r="H161" s="15" t="str">
        <f>Mappings[Source System]&amp;"."&amp;IFERROR(MID(Mappings[Table Name],8,LEN(Mappings[Table Name])-8),"")&amp;"."&amp;Mappings[Column Name]</f>
        <v>Altruista..</v>
      </c>
      <c r="I161" s="15" t="str">
        <f>IF(Mappings[Source Table Name]="",Mappings[TRANSFORMATION],IF(LEFT(Mappings[Source Table Name],5)="[dbo]",MID(Mappings[Source Table Name],8,LEN(Mappings[Source Table Name])-8),Mappings[Source Table Name])&amp;"."&amp;Mappings[Source Column Name])</f>
        <v>Activity_Outcome_Type.DELETED_ON</v>
      </c>
    </row>
    <row r="162" spans="1:9" x14ac:dyDescent="0.3">
      <c r="A162" t="s">
        <v>2701</v>
      </c>
      <c r="D162" t="s">
        <v>2546</v>
      </c>
      <c r="G162" t="s">
        <v>2064</v>
      </c>
      <c r="H162" s="15" t="str">
        <f>Mappings[Source System]&amp;"."&amp;IFERROR(MID(Mappings[Table Name],8,LEN(Mappings[Table Name])-8),"")&amp;"."&amp;Mappings[Column Name]</f>
        <v>Altruista..</v>
      </c>
      <c r="I162" s="15" t="str">
        <f>IF(Mappings[Source Table Name]="",Mappings[TRANSFORMATION],IF(LEFT(Mappings[Source Table Name],5)="[dbo]",MID(Mappings[Source Table Name],8,LEN(Mappings[Source Table Name])-8),Mappings[Source Table Name])&amp;"."&amp;Mappings[Source Column Name])</f>
        <v>SKIP</v>
      </c>
    </row>
    <row r="163" spans="1:9" x14ac:dyDescent="0.3">
      <c r="A163" t="s">
        <v>2701</v>
      </c>
      <c r="D163" t="s">
        <v>2546</v>
      </c>
      <c r="G163" t="s">
        <v>2064</v>
      </c>
      <c r="H163" s="15" t="str">
        <f>Mappings[Source System]&amp;"."&amp;IFERROR(MID(Mappings[Table Name],8,LEN(Mappings[Table Name])-8),"")&amp;"."&amp;Mappings[Column Name]</f>
        <v>Altruista..</v>
      </c>
      <c r="I163" s="15" t="str">
        <f>IF(Mappings[Source Table Name]="",Mappings[TRANSFORMATION],IF(LEFT(Mappings[Source Table Name],5)="[dbo]",MID(Mappings[Source Table Name],8,LEN(Mappings[Source Table Name])-8),Mappings[Source Table Name])&amp;"."&amp;Mappings[Source Column Name])</f>
        <v>SKIP</v>
      </c>
    </row>
    <row r="164" spans="1:9" x14ac:dyDescent="0.3">
      <c r="A164" t="s">
        <v>2701</v>
      </c>
      <c r="B164" t="s">
        <v>2545</v>
      </c>
      <c r="C164" t="s">
        <v>12</v>
      </c>
      <c r="D164" t="s">
        <v>2548</v>
      </c>
      <c r="G164" t="s">
        <v>2064</v>
      </c>
      <c r="H164" s="15" t="str">
        <f>Mappings[Source System]&amp;"."&amp;IFERROR(MID(Mappings[Table Name],8,LEN(Mappings[Table Name])-8),"")&amp;"."&amp;Mappings[Column Name]</f>
        <v>Altruista.Activity_Outcome_Type.Created_By_ID</v>
      </c>
      <c r="I164" s="15" t="str">
        <f>IF(Mappings[Source Table Name]="",Mappings[TRANSFORMATION],IF(LEFT(Mappings[Source Table Name],5)="[dbo]",MID(Mappings[Source Table Name],8,LEN(Mappings[Source Table Name])-8),Mappings[Source Table Name])&amp;"."&amp;Mappings[Source Column Name])</f>
        <v>system_user</v>
      </c>
    </row>
    <row r="165" spans="1:9" x14ac:dyDescent="0.3">
      <c r="A165" t="s">
        <v>2701</v>
      </c>
      <c r="B165" t="s">
        <v>2545</v>
      </c>
      <c r="C165" t="s">
        <v>13</v>
      </c>
      <c r="D165" t="s">
        <v>2514</v>
      </c>
      <c r="G165" t="s">
        <v>2064</v>
      </c>
      <c r="H165" s="15" t="str">
        <f>Mappings[Source System]&amp;"."&amp;IFERROR(MID(Mappings[Table Name],8,LEN(Mappings[Table Name])-8),"")&amp;"."&amp;Mappings[Column Name]</f>
        <v>Altruista.Activity_Outcome_Type.Created_By_Date</v>
      </c>
      <c r="I165" s="15" t="str">
        <f>IF(Mappings[Source Table Name]="",Mappings[TRANSFORMATION],IF(LEFT(Mappings[Source Table Name],5)="[dbo]",MID(Mappings[Source Table Name],8,LEN(Mappings[Source Table Name])-8),Mappings[Source Table Name])&amp;"."&amp;Mappings[Source Column Name])</f>
        <v>getdate()</v>
      </c>
    </row>
    <row r="166" spans="1:9" x14ac:dyDescent="0.3">
      <c r="A166" t="s">
        <v>2701</v>
      </c>
      <c r="B166" t="s">
        <v>2545</v>
      </c>
      <c r="C166" t="s">
        <v>14</v>
      </c>
      <c r="D166" t="s">
        <v>2514</v>
      </c>
      <c r="G166" t="s">
        <v>2064</v>
      </c>
      <c r="H166" s="15" t="str">
        <f>Mappings[Source System]&amp;"."&amp;IFERROR(MID(Mappings[Table Name],8,LEN(Mappings[Table Name])-8),"")&amp;"."&amp;Mappings[Column Name]</f>
        <v>Altruista.Activity_Outcome_Type.Last_Updated_By_Date</v>
      </c>
      <c r="I166" s="15" t="str">
        <f>IF(Mappings[Source Table Name]="",Mappings[TRANSFORMATION],IF(LEFT(Mappings[Source Table Name],5)="[dbo]",MID(Mappings[Source Table Name],8,LEN(Mappings[Source Table Name])-8),Mappings[Source Table Name])&amp;"."&amp;Mappings[Source Column Name])</f>
        <v>getdate()</v>
      </c>
    </row>
    <row r="167" spans="1:9" x14ac:dyDescent="0.3">
      <c r="A167" t="s">
        <v>2701</v>
      </c>
      <c r="B167" t="s">
        <v>2545</v>
      </c>
      <c r="C167" t="s">
        <v>15</v>
      </c>
      <c r="D167" t="s">
        <v>2548</v>
      </c>
      <c r="G167" t="s">
        <v>2064</v>
      </c>
      <c r="H167" s="15" t="str">
        <f>Mappings[Source System]&amp;"."&amp;IFERROR(MID(Mappings[Table Name],8,LEN(Mappings[Table Name])-8),"")&amp;"."&amp;Mappings[Column Name]</f>
        <v>Altruista.Activity_Outcome_Type.Last_Updated_By_ID</v>
      </c>
      <c r="I167" s="15" t="str">
        <f>IF(Mappings[Source Table Name]="",Mappings[TRANSFORMATION],IF(LEFT(Mappings[Source Table Name],5)="[dbo]",MID(Mappings[Source Table Name],8,LEN(Mappings[Source Table Name])-8),Mappings[Source Table Name])&amp;"."&amp;Mappings[Source Column Name])</f>
        <v>system_user</v>
      </c>
    </row>
    <row r="168" spans="1:9" x14ac:dyDescent="0.3">
      <c r="A168" t="s">
        <v>2701</v>
      </c>
      <c r="B168" t="s">
        <v>2545</v>
      </c>
      <c r="C168" t="s">
        <v>16</v>
      </c>
      <c r="D168" t="s">
        <v>2533</v>
      </c>
      <c r="G168" t="s">
        <v>2064</v>
      </c>
      <c r="H168" s="15" t="str">
        <f>Mappings[Source System]&amp;"."&amp;IFERROR(MID(Mappings[Table Name],8,LEN(Mappings[Table Name])-8),"")&amp;"."&amp;Mappings[Column Name]</f>
        <v>Altruista.Activity_Outcome_Type.Audit_SID</v>
      </c>
      <c r="I168"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169" spans="1:9" x14ac:dyDescent="0.3">
      <c r="A169" t="s">
        <v>2701</v>
      </c>
      <c r="B169" t="s">
        <v>2545</v>
      </c>
      <c r="C169" t="s">
        <v>17</v>
      </c>
      <c r="D169" t="s">
        <v>2515</v>
      </c>
      <c r="G169" t="s">
        <v>2064</v>
      </c>
      <c r="H169" s="15" t="str">
        <f>Mappings[Source System]&amp;"."&amp;IFERROR(MID(Mappings[Table Name],8,LEN(Mappings[Table Name])-8),"")&amp;"."&amp;Mappings[Column Name]</f>
        <v>Altruista.Activity_Outcome_Type.Update_Audit_SID</v>
      </c>
      <c r="I169"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170" spans="1:9" x14ac:dyDescent="0.3">
      <c r="A170" t="s">
        <v>2701</v>
      </c>
      <c r="B170" t="s">
        <v>2545</v>
      </c>
      <c r="C170" t="s">
        <v>18</v>
      </c>
      <c r="D170" t="s">
        <v>2549</v>
      </c>
      <c r="G170" t="s">
        <v>2064</v>
      </c>
      <c r="H170" s="15" t="str">
        <f>Mappings[Source System]&amp;"."&amp;IFERROR(MID(Mappings[Table Name],8,LEN(Mappings[Table Name])-8),"")&amp;"."&amp;Mappings[Column Name]</f>
        <v>Altruista.Activity_Outcome_Type.Source_System_SID</v>
      </c>
      <c r="I170"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171" spans="1:9" x14ac:dyDescent="0.3">
      <c r="A171" t="s">
        <v>2701</v>
      </c>
      <c r="B171" t="s">
        <v>2545</v>
      </c>
      <c r="C171" t="s">
        <v>11</v>
      </c>
      <c r="G171" t="s">
        <v>2064</v>
      </c>
      <c r="H171" s="15" t="str">
        <f>Mappings[Source System]&amp;"."&amp;IFERROR(MID(Mappings[Table Name],8,LEN(Mappings[Table Name])-8),"")&amp;"."&amp;Mappings[Column Name]</f>
        <v>Altruista.Activity_Outcome_Type.Soft_Delete_Flag</v>
      </c>
      <c r="I171" s="15">
        <f>IF(Mappings[Source Table Name]="",Mappings[TRANSFORMATION],IF(LEFT(Mappings[Source Table Name],5)="[dbo]",MID(Mappings[Source Table Name],8,LEN(Mappings[Source Table Name])-8),Mappings[Source Table Name])&amp;"."&amp;Mappings[Source Column Name])</f>
        <v>0</v>
      </c>
    </row>
    <row r="172" spans="1:9" x14ac:dyDescent="0.3">
      <c r="A172" t="s">
        <v>2702</v>
      </c>
      <c r="B172" t="s">
        <v>2552</v>
      </c>
      <c r="C172" t="s">
        <v>8</v>
      </c>
      <c r="D172" t="s">
        <v>2509</v>
      </c>
      <c r="G172" t="s">
        <v>2064</v>
      </c>
      <c r="H172" s="15" t="str">
        <f>Mappings[Source System]&amp;"."&amp;IFERROR(MID(Mappings[Table Name],8,LEN(Mappings[Table Name])-8),"")&amp;"."&amp;Mappings[Column Name]</f>
        <v>Altruista.Activity_Outcome.Activity_Outcome_SID</v>
      </c>
      <c r="I172" s="15" t="str">
        <f>IF(Mappings[Source Table Name]="",Mappings[TRANSFORMATION],IF(LEFT(Mappings[Source Table Name],5)="[dbo]",MID(Mappings[Source Table Name],8,LEN(Mappings[Source Table Name])-8),Mappings[Source Table Name])&amp;"."&amp;Mappings[Source Column Name])</f>
        <v>Identity Column</v>
      </c>
    </row>
    <row r="173" spans="1:9" x14ac:dyDescent="0.3">
      <c r="A173" t="s">
        <v>2702</v>
      </c>
      <c r="B173" t="s">
        <v>2552</v>
      </c>
      <c r="C173" t="s">
        <v>9</v>
      </c>
      <c r="D173" t="s">
        <v>2553</v>
      </c>
      <c r="G173" t="s">
        <v>2064</v>
      </c>
      <c r="H173" s="15" t="str">
        <f>Mappings[Source System]&amp;"."&amp;IFERROR(MID(Mappings[Table Name],8,LEN(Mappings[Table Name])-8),"")&amp;"."&amp;Mappings[Column Name]</f>
        <v>Altruista.Activity_Outcome.Activity_Outcome_Type_SID</v>
      </c>
      <c r="I173" s="15" t="str">
        <f>IF(Mappings[Source Table Name]="",Mappings[TRANSFORMATION],IF(LEFT(Mappings[Source Table Name],5)="[dbo]",MID(Mappings[Source Table Name],8,LEN(Mappings[Source Table Name])-8),Mappings[Source Table Name])&amp;"."&amp;Mappings[Source Column Name])</f>
        <v>LKP Activity_Outcome_Type</v>
      </c>
    </row>
    <row r="174" spans="1:9" x14ac:dyDescent="0.3">
      <c r="A174" t="s">
        <v>2702</v>
      </c>
      <c r="D174" t="s">
        <v>2546</v>
      </c>
      <c r="E174" t="s">
        <v>2554</v>
      </c>
      <c r="F174" t="s">
        <v>2555</v>
      </c>
      <c r="G174" t="s">
        <v>2064</v>
      </c>
      <c r="H174" s="15" t="str">
        <f>Mappings[Source System]&amp;"."&amp;IFERROR(MID(Mappings[Table Name],8,LEN(Mappings[Table Name])-8),"")&amp;"."&amp;Mappings[Column Name]</f>
        <v>Altruista..</v>
      </c>
      <c r="I174" s="15" t="str">
        <f>IF(Mappings[Source Table Name]="",Mappings[TRANSFORMATION],IF(LEFT(Mappings[Source Table Name],5)="[dbo]",MID(Mappings[Source Table Name],8,LEN(Mappings[Source Table Name])-8),Mappings[Source Table Name])&amp;"."&amp;Mappings[Source Column Name])</f>
        <v>ACTIVITY_OUTCOME.ACTIVITY_OUTCOME_ID</v>
      </c>
    </row>
    <row r="175" spans="1:9" x14ac:dyDescent="0.3">
      <c r="A175" t="s">
        <v>2702</v>
      </c>
      <c r="B175" t="s">
        <v>2552</v>
      </c>
      <c r="C175" t="s">
        <v>7</v>
      </c>
      <c r="D175" t="s">
        <v>2547</v>
      </c>
      <c r="E175" t="s">
        <v>2554</v>
      </c>
      <c r="F175" t="s">
        <v>2556</v>
      </c>
      <c r="G175" t="s">
        <v>2064</v>
      </c>
      <c r="H175" s="15" t="str">
        <f>Mappings[Source System]&amp;"."&amp;IFERROR(MID(Mappings[Table Name],8,LEN(Mappings[Table Name])-8),"")&amp;"."&amp;Mappings[Column Name]</f>
        <v>Altruista.Activity_Outcome.Activity_Outcome</v>
      </c>
      <c r="I175" s="15" t="str">
        <f>IF(Mappings[Source Table Name]="",Mappings[TRANSFORMATION],IF(LEFT(Mappings[Source Table Name],5)="[dbo]",MID(Mappings[Source Table Name],8,LEN(Mappings[Source Table Name])-8),Mappings[Source Table Name])&amp;"."&amp;Mappings[Source Column Name])</f>
        <v>ACTIVITY_OUTCOME.ACTIVITY_OUTCOME</v>
      </c>
    </row>
    <row r="176" spans="1:9" x14ac:dyDescent="0.3">
      <c r="A176" t="s">
        <v>2702</v>
      </c>
      <c r="D176" t="s">
        <v>2546</v>
      </c>
      <c r="E176" t="s">
        <v>2554</v>
      </c>
      <c r="F176" t="s">
        <v>2550</v>
      </c>
      <c r="G176" t="s">
        <v>2064</v>
      </c>
      <c r="H176" s="15" t="str">
        <f>Mappings[Source System]&amp;"."&amp;IFERROR(MID(Mappings[Table Name],8,LEN(Mappings[Table Name])-8),"")&amp;"."&amp;Mappings[Column Name]</f>
        <v>Altruista..</v>
      </c>
      <c r="I176" s="15" t="str">
        <f>IF(Mappings[Source Table Name]="",Mappings[TRANSFORMATION],IF(LEFT(Mappings[Source Table Name],5)="[dbo]",MID(Mappings[Source Table Name],8,LEN(Mappings[Source Table Name])-8),Mappings[Source Table Name])&amp;"."&amp;Mappings[Source Column Name])</f>
        <v>ACTIVITY_OUTCOME.ACTIVITY_OUTCOME_TYPE_ID</v>
      </c>
    </row>
    <row r="177" spans="1:9" x14ac:dyDescent="0.3">
      <c r="A177" t="s">
        <v>2702</v>
      </c>
      <c r="B177" t="s">
        <v>2552</v>
      </c>
      <c r="C177" t="s">
        <v>10</v>
      </c>
      <c r="D177" t="s">
        <v>2547</v>
      </c>
      <c r="E177" t="s">
        <v>2554</v>
      </c>
      <c r="F177" t="s">
        <v>894</v>
      </c>
      <c r="G177" t="s">
        <v>2064</v>
      </c>
      <c r="H177" s="15" t="str">
        <f>Mappings[Source System]&amp;"."&amp;IFERROR(MID(Mappings[Table Name],8,LEN(Mappings[Table Name])-8),"")&amp;"."&amp;Mappings[Column Name]</f>
        <v>Altruista.Activity_Outcome.Is_Active</v>
      </c>
      <c r="I177" s="15" t="str">
        <f>IF(Mappings[Source Table Name]="",Mappings[TRANSFORMATION],IF(LEFT(Mappings[Source Table Name],5)="[dbo]",MID(Mappings[Source Table Name],8,LEN(Mappings[Source Table Name])-8),Mappings[Source Table Name])&amp;"."&amp;Mappings[Source Column Name])</f>
        <v>ACTIVITY_OUTCOME.IS_ACTIVE</v>
      </c>
    </row>
    <row r="178" spans="1:9" x14ac:dyDescent="0.3">
      <c r="A178" t="s">
        <v>2702</v>
      </c>
      <c r="D178" t="s">
        <v>2546</v>
      </c>
      <c r="E178" t="s">
        <v>2554</v>
      </c>
      <c r="F178" t="s">
        <v>1366</v>
      </c>
      <c r="G178" t="s">
        <v>2064</v>
      </c>
      <c r="H178" s="15" t="str">
        <f>Mappings[Source System]&amp;"."&amp;IFERROR(MID(Mappings[Table Name],8,LEN(Mappings[Table Name])-8),"")&amp;"."&amp;Mappings[Column Name]</f>
        <v>Altruista..</v>
      </c>
      <c r="I178" s="15" t="str">
        <f>IF(Mappings[Source Table Name]="",Mappings[TRANSFORMATION],IF(LEFT(Mappings[Source Table Name],5)="[dbo]",MID(Mappings[Source Table Name],8,LEN(Mappings[Source Table Name])-8),Mappings[Source Table Name])&amp;"."&amp;Mappings[Source Column Name])</f>
        <v>ACTIVITY_OUTCOME.CREATED_BY</v>
      </c>
    </row>
    <row r="179" spans="1:9" x14ac:dyDescent="0.3">
      <c r="A179" t="s">
        <v>2702</v>
      </c>
      <c r="D179" t="s">
        <v>2546</v>
      </c>
      <c r="E179" t="s">
        <v>2554</v>
      </c>
      <c r="F179" t="s">
        <v>1365</v>
      </c>
      <c r="G179" t="s">
        <v>2064</v>
      </c>
      <c r="H179" s="15" t="str">
        <f>Mappings[Source System]&amp;"."&amp;IFERROR(MID(Mappings[Table Name],8,LEN(Mappings[Table Name])-8),"")&amp;"."&amp;Mappings[Column Name]</f>
        <v>Altruista..</v>
      </c>
      <c r="I179" s="15" t="str">
        <f>IF(Mappings[Source Table Name]="",Mappings[TRANSFORMATION],IF(LEFT(Mappings[Source Table Name],5)="[dbo]",MID(Mappings[Source Table Name],8,LEN(Mappings[Source Table Name])-8),Mappings[Source Table Name])&amp;"."&amp;Mappings[Source Column Name])</f>
        <v>ACTIVITY_OUTCOME.CREATED_ON</v>
      </c>
    </row>
    <row r="180" spans="1:9" x14ac:dyDescent="0.3">
      <c r="A180" t="s">
        <v>2702</v>
      </c>
      <c r="D180" t="s">
        <v>2546</v>
      </c>
      <c r="E180" t="s">
        <v>2554</v>
      </c>
      <c r="F180" t="s">
        <v>1367</v>
      </c>
      <c r="G180" t="s">
        <v>2064</v>
      </c>
      <c r="H180" s="15" t="str">
        <f>Mappings[Source System]&amp;"."&amp;IFERROR(MID(Mappings[Table Name],8,LEN(Mappings[Table Name])-8),"")&amp;"."&amp;Mappings[Column Name]</f>
        <v>Altruista..</v>
      </c>
      <c r="I180" s="15" t="str">
        <f>IF(Mappings[Source Table Name]="",Mappings[TRANSFORMATION],IF(LEFT(Mappings[Source Table Name],5)="[dbo]",MID(Mappings[Source Table Name],8,LEN(Mappings[Source Table Name])-8),Mappings[Source Table Name])&amp;"."&amp;Mappings[Source Column Name])</f>
        <v>ACTIVITY_OUTCOME.UPDATED_BY</v>
      </c>
    </row>
    <row r="181" spans="1:9" x14ac:dyDescent="0.3">
      <c r="A181" t="s">
        <v>2702</v>
      </c>
      <c r="D181" t="s">
        <v>2546</v>
      </c>
      <c r="E181" t="s">
        <v>2554</v>
      </c>
      <c r="F181" t="s">
        <v>1368</v>
      </c>
      <c r="G181" t="s">
        <v>2064</v>
      </c>
      <c r="H181" s="15" t="str">
        <f>Mappings[Source System]&amp;"."&amp;IFERROR(MID(Mappings[Table Name],8,LEN(Mappings[Table Name])-8),"")&amp;"."&amp;Mappings[Column Name]</f>
        <v>Altruista..</v>
      </c>
      <c r="I181" s="15" t="str">
        <f>IF(Mappings[Source Table Name]="",Mappings[TRANSFORMATION],IF(LEFT(Mappings[Source Table Name],5)="[dbo]",MID(Mappings[Source Table Name],8,LEN(Mappings[Source Table Name])-8),Mappings[Source Table Name])&amp;"."&amp;Mappings[Source Column Name])</f>
        <v>ACTIVITY_OUTCOME.UPDATED_ON</v>
      </c>
    </row>
    <row r="182" spans="1:9" x14ac:dyDescent="0.3">
      <c r="A182" t="s">
        <v>2702</v>
      </c>
      <c r="D182" t="s">
        <v>2546</v>
      </c>
      <c r="E182" t="s">
        <v>2554</v>
      </c>
      <c r="F182" t="s">
        <v>1369</v>
      </c>
      <c r="G182" t="s">
        <v>2064</v>
      </c>
      <c r="H182" s="15" t="str">
        <f>Mappings[Source System]&amp;"."&amp;IFERROR(MID(Mappings[Table Name],8,LEN(Mappings[Table Name])-8),"")&amp;"."&amp;Mappings[Column Name]</f>
        <v>Altruista..</v>
      </c>
      <c r="I182" s="15" t="str">
        <f>IF(Mappings[Source Table Name]="",Mappings[TRANSFORMATION],IF(LEFT(Mappings[Source Table Name],5)="[dbo]",MID(Mappings[Source Table Name],8,LEN(Mappings[Source Table Name])-8),Mappings[Source Table Name])&amp;"."&amp;Mappings[Source Column Name])</f>
        <v>ACTIVITY_OUTCOME.DELETED_BY</v>
      </c>
    </row>
    <row r="183" spans="1:9" x14ac:dyDescent="0.3">
      <c r="A183" t="s">
        <v>2702</v>
      </c>
      <c r="D183" t="s">
        <v>2546</v>
      </c>
      <c r="E183" t="s">
        <v>2554</v>
      </c>
      <c r="F183" t="s">
        <v>1370</v>
      </c>
      <c r="G183" t="s">
        <v>2064</v>
      </c>
      <c r="H183" s="15" t="str">
        <f>Mappings[Source System]&amp;"."&amp;IFERROR(MID(Mappings[Table Name],8,LEN(Mappings[Table Name])-8),"")&amp;"."&amp;Mappings[Column Name]</f>
        <v>Altruista..</v>
      </c>
      <c r="I183" s="15" t="str">
        <f>IF(Mappings[Source Table Name]="",Mappings[TRANSFORMATION],IF(LEFT(Mappings[Source Table Name],5)="[dbo]",MID(Mappings[Source Table Name],8,LEN(Mappings[Source Table Name])-8),Mappings[Source Table Name])&amp;"."&amp;Mappings[Source Column Name])</f>
        <v>ACTIVITY_OUTCOME.DELETED_ON</v>
      </c>
    </row>
    <row r="184" spans="1:9" x14ac:dyDescent="0.3">
      <c r="A184" t="s">
        <v>2702</v>
      </c>
      <c r="D184" t="s">
        <v>2546</v>
      </c>
      <c r="G184" t="s">
        <v>2064</v>
      </c>
      <c r="H184" s="15" t="str">
        <f>Mappings[Source System]&amp;"."&amp;IFERROR(MID(Mappings[Table Name],8,LEN(Mappings[Table Name])-8),"")&amp;"."&amp;Mappings[Column Name]</f>
        <v>Altruista..</v>
      </c>
      <c r="I184" s="15" t="str">
        <f>IF(Mappings[Source Table Name]="",Mappings[TRANSFORMATION],IF(LEFT(Mappings[Source Table Name],5)="[dbo]",MID(Mappings[Source Table Name],8,LEN(Mappings[Source Table Name])-8),Mappings[Source Table Name])&amp;"."&amp;Mappings[Source Column Name])</f>
        <v>SKIP</v>
      </c>
    </row>
    <row r="185" spans="1:9" x14ac:dyDescent="0.3">
      <c r="A185" t="s">
        <v>2702</v>
      </c>
      <c r="D185" t="s">
        <v>2546</v>
      </c>
      <c r="G185" t="s">
        <v>2064</v>
      </c>
      <c r="H185" s="15" t="str">
        <f>Mappings[Source System]&amp;"."&amp;IFERROR(MID(Mappings[Table Name],8,LEN(Mappings[Table Name])-8),"")&amp;"."&amp;Mappings[Column Name]</f>
        <v>Altruista..</v>
      </c>
      <c r="I185" s="15" t="str">
        <f>IF(Mappings[Source Table Name]="",Mappings[TRANSFORMATION],IF(LEFT(Mappings[Source Table Name],5)="[dbo]",MID(Mappings[Source Table Name],8,LEN(Mappings[Source Table Name])-8),Mappings[Source Table Name])&amp;"."&amp;Mappings[Source Column Name])</f>
        <v>SKIP</v>
      </c>
    </row>
    <row r="186" spans="1:9" x14ac:dyDescent="0.3">
      <c r="A186" t="s">
        <v>2702</v>
      </c>
      <c r="B186" t="s">
        <v>2552</v>
      </c>
      <c r="C186" t="s">
        <v>12</v>
      </c>
      <c r="D186" t="s">
        <v>2548</v>
      </c>
      <c r="G186" t="s">
        <v>2064</v>
      </c>
      <c r="H186" s="15" t="str">
        <f>Mappings[Source System]&amp;"."&amp;IFERROR(MID(Mappings[Table Name],8,LEN(Mappings[Table Name])-8),"")&amp;"."&amp;Mappings[Column Name]</f>
        <v>Altruista.Activity_Outcome.Created_By_ID</v>
      </c>
      <c r="I186" s="15" t="str">
        <f>IF(Mappings[Source Table Name]="",Mappings[TRANSFORMATION],IF(LEFT(Mappings[Source Table Name],5)="[dbo]",MID(Mappings[Source Table Name],8,LEN(Mappings[Source Table Name])-8),Mappings[Source Table Name])&amp;"."&amp;Mappings[Source Column Name])</f>
        <v>system_user</v>
      </c>
    </row>
    <row r="187" spans="1:9" x14ac:dyDescent="0.3">
      <c r="A187" t="s">
        <v>2702</v>
      </c>
      <c r="B187" t="s">
        <v>2552</v>
      </c>
      <c r="C187" t="s">
        <v>13</v>
      </c>
      <c r="D187" t="s">
        <v>2514</v>
      </c>
      <c r="G187" t="s">
        <v>2064</v>
      </c>
      <c r="H187" s="15" t="str">
        <f>Mappings[Source System]&amp;"."&amp;IFERROR(MID(Mappings[Table Name],8,LEN(Mappings[Table Name])-8),"")&amp;"."&amp;Mappings[Column Name]</f>
        <v>Altruista.Activity_Outcome.Created_By_Date</v>
      </c>
      <c r="I187" s="15" t="str">
        <f>IF(Mappings[Source Table Name]="",Mappings[TRANSFORMATION],IF(LEFT(Mappings[Source Table Name],5)="[dbo]",MID(Mappings[Source Table Name],8,LEN(Mappings[Source Table Name])-8),Mappings[Source Table Name])&amp;"."&amp;Mappings[Source Column Name])</f>
        <v>getdate()</v>
      </c>
    </row>
    <row r="188" spans="1:9" x14ac:dyDescent="0.3">
      <c r="A188" t="s">
        <v>2702</v>
      </c>
      <c r="B188" t="s">
        <v>2552</v>
      </c>
      <c r="C188" t="s">
        <v>14</v>
      </c>
      <c r="D188" t="s">
        <v>2514</v>
      </c>
      <c r="G188" t="s">
        <v>2064</v>
      </c>
      <c r="H188" s="15" t="str">
        <f>Mappings[Source System]&amp;"."&amp;IFERROR(MID(Mappings[Table Name],8,LEN(Mappings[Table Name])-8),"")&amp;"."&amp;Mappings[Column Name]</f>
        <v>Altruista.Activity_Outcome.Last_Updated_By_Date</v>
      </c>
      <c r="I188" s="15" t="str">
        <f>IF(Mappings[Source Table Name]="",Mappings[TRANSFORMATION],IF(LEFT(Mappings[Source Table Name],5)="[dbo]",MID(Mappings[Source Table Name],8,LEN(Mappings[Source Table Name])-8),Mappings[Source Table Name])&amp;"."&amp;Mappings[Source Column Name])</f>
        <v>getdate()</v>
      </c>
    </row>
    <row r="189" spans="1:9" x14ac:dyDescent="0.3">
      <c r="A189" t="s">
        <v>2702</v>
      </c>
      <c r="B189" t="s">
        <v>2552</v>
      </c>
      <c r="C189" t="s">
        <v>15</v>
      </c>
      <c r="D189" t="s">
        <v>2548</v>
      </c>
      <c r="G189" t="s">
        <v>2064</v>
      </c>
      <c r="H189" s="15" t="str">
        <f>Mappings[Source System]&amp;"."&amp;IFERROR(MID(Mappings[Table Name],8,LEN(Mappings[Table Name])-8),"")&amp;"."&amp;Mappings[Column Name]</f>
        <v>Altruista.Activity_Outcome.Last_Updated_By_ID</v>
      </c>
      <c r="I189" s="15" t="str">
        <f>IF(Mappings[Source Table Name]="",Mappings[TRANSFORMATION],IF(LEFT(Mappings[Source Table Name],5)="[dbo]",MID(Mappings[Source Table Name],8,LEN(Mappings[Source Table Name])-8),Mappings[Source Table Name])&amp;"."&amp;Mappings[Source Column Name])</f>
        <v>system_user</v>
      </c>
    </row>
    <row r="190" spans="1:9" x14ac:dyDescent="0.3">
      <c r="A190" t="s">
        <v>2702</v>
      </c>
      <c r="B190" t="s">
        <v>2552</v>
      </c>
      <c r="C190" t="s">
        <v>16</v>
      </c>
      <c r="D190" t="s">
        <v>2533</v>
      </c>
      <c r="G190" t="s">
        <v>2064</v>
      </c>
      <c r="H190" s="15" t="str">
        <f>Mappings[Source System]&amp;"."&amp;IFERROR(MID(Mappings[Table Name],8,LEN(Mappings[Table Name])-8),"")&amp;"."&amp;Mappings[Column Name]</f>
        <v>Altruista.Activity_Outcome.Audit_SID</v>
      </c>
      <c r="I190"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191" spans="1:9" x14ac:dyDescent="0.3">
      <c r="A191" t="s">
        <v>2702</v>
      </c>
      <c r="B191" t="s">
        <v>2552</v>
      </c>
      <c r="C191" t="s">
        <v>17</v>
      </c>
      <c r="D191" t="s">
        <v>2515</v>
      </c>
      <c r="G191" t="s">
        <v>2064</v>
      </c>
      <c r="H191" s="15" t="str">
        <f>Mappings[Source System]&amp;"."&amp;IFERROR(MID(Mappings[Table Name],8,LEN(Mappings[Table Name])-8),"")&amp;"."&amp;Mappings[Column Name]</f>
        <v>Altruista.Activity_Outcome.Update_Audit_SID</v>
      </c>
      <c r="I191"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192" spans="1:9" x14ac:dyDescent="0.3">
      <c r="A192" t="s">
        <v>2702</v>
      </c>
      <c r="B192" t="s">
        <v>2552</v>
      </c>
      <c r="C192" t="s">
        <v>18</v>
      </c>
      <c r="D192" t="s">
        <v>2549</v>
      </c>
      <c r="G192" t="s">
        <v>2064</v>
      </c>
      <c r="H192" s="15" t="str">
        <f>Mappings[Source System]&amp;"."&amp;IFERROR(MID(Mappings[Table Name],8,LEN(Mappings[Table Name])-8),"")&amp;"."&amp;Mappings[Column Name]</f>
        <v>Altruista.Activity_Outcome.Source_System_SID</v>
      </c>
      <c r="I192"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193" spans="1:9" x14ac:dyDescent="0.3">
      <c r="A193" t="s">
        <v>2702</v>
      </c>
      <c r="B193" t="s">
        <v>2552</v>
      </c>
      <c r="C193" t="s">
        <v>11</v>
      </c>
      <c r="G193" t="s">
        <v>2064</v>
      </c>
      <c r="H193" s="15" t="str">
        <f>Mappings[Source System]&amp;"."&amp;IFERROR(MID(Mappings[Table Name],8,LEN(Mappings[Table Name])-8),"")&amp;"."&amp;Mappings[Column Name]</f>
        <v>Altruista.Activity_Outcome.Soft_Delete_Flag</v>
      </c>
      <c r="I193" s="15">
        <f>IF(Mappings[Source Table Name]="",Mappings[TRANSFORMATION],IF(LEFT(Mappings[Source Table Name],5)="[dbo]",MID(Mappings[Source Table Name],8,LEN(Mappings[Source Table Name])-8),Mappings[Source Table Name])&amp;"."&amp;Mappings[Source Column Name])</f>
        <v>0</v>
      </c>
    </row>
    <row r="194" spans="1:9" x14ac:dyDescent="0.3">
      <c r="A194" t="s">
        <v>2703</v>
      </c>
      <c r="B194" t="s">
        <v>2557</v>
      </c>
      <c r="C194" t="s">
        <v>2558</v>
      </c>
      <c r="D194" t="s">
        <v>2509</v>
      </c>
      <c r="G194" t="s">
        <v>2064</v>
      </c>
      <c r="H194" s="15" t="str">
        <f>Mappings[Source System]&amp;"."&amp;IFERROR(MID(Mappings[Table Name],8,LEN(Mappings[Table Name])-8),"")&amp;"."&amp;Mappings[Column Name]</f>
        <v>Altruista.CPL_Barrier_Status.Barrier_Status_SID</v>
      </c>
      <c r="I194" s="15" t="str">
        <f>IF(Mappings[Source Table Name]="",Mappings[TRANSFORMATION],IF(LEFT(Mappings[Source Table Name],5)="[dbo]",MID(Mappings[Source Table Name],8,LEN(Mappings[Source Table Name])-8),Mappings[Source Table Name])&amp;"."&amp;Mappings[Source Column Name])</f>
        <v>Identity Column</v>
      </c>
    </row>
    <row r="195" spans="1:9" x14ac:dyDescent="0.3">
      <c r="A195" t="s">
        <v>2703</v>
      </c>
      <c r="D195" t="s">
        <v>2546</v>
      </c>
      <c r="E195" t="s">
        <v>2559</v>
      </c>
      <c r="F195" t="s">
        <v>2560</v>
      </c>
      <c r="G195" t="s">
        <v>2064</v>
      </c>
      <c r="H195" s="15" t="str">
        <f>Mappings[Source System]&amp;"."&amp;IFERROR(MID(Mappings[Table Name],8,LEN(Mappings[Table Name])-8),"")&amp;"."&amp;Mappings[Column Name]</f>
        <v>Altruista..</v>
      </c>
      <c r="I195" s="15" t="str">
        <f>IF(Mappings[Source Table Name]="",Mappings[TRANSFORMATION],IF(LEFT(Mappings[Source Table Name],5)="[dbo]",MID(Mappings[Source Table Name],8,LEN(Mappings[Source Table Name])-8),Mappings[Source Table Name])&amp;"."&amp;Mappings[Source Column Name])</f>
        <v>CPL_BARRIER_STATUS.BARRIER_STATUS_ID</v>
      </c>
    </row>
    <row r="196" spans="1:9" x14ac:dyDescent="0.3">
      <c r="A196" t="s">
        <v>2703</v>
      </c>
      <c r="B196" t="s">
        <v>2557</v>
      </c>
      <c r="C196" t="s">
        <v>665</v>
      </c>
      <c r="D196" t="s">
        <v>2547</v>
      </c>
      <c r="E196" t="s">
        <v>2559</v>
      </c>
      <c r="F196" t="s">
        <v>2561</v>
      </c>
      <c r="G196" t="s">
        <v>2064</v>
      </c>
      <c r="H196" s="15" t="str">
        <f>Mappings[Source System]&amp;"."&amp;IFERROR(MID(Mappings[Table Name],8,LEN(Mappings[Table Name])-8),"")&amp;"."&amp;Mappings[Column Name]</f>
        <v>Altruista.CPL_Barrier_Status.Status_Name</v>
      </c>
      <c r="I196" s="15" t="str">
        <f>IF(Mappings[Source Table Name]="",Mappings[TRANSFORMATION],IF(LEFT(Mappings[Source Table Name],5)="[dbo]",MID(Mappings[Source Table Name],8,LEN(Mappings[Source Table Name])-8),Mappings[Source Table Name])&amp;"."&amp;Mappings[Source Column Name])</f>
        <v>CPL_BARRIER_STATUS.STATUS_NAME</v>
      </c>
    </row>
    <row r="197" spans="1:9" x14ac:dyDescent="0.3">
      <c r="A197" t="s">
        <v>2703</v>
      </c>
      <c r="B197" t="s">
        <v>2557</v>
      </c>
      <c r="C197" t="s">
        <v>666</v>
      </c>
      <c r="D197" t="s">
        <v>2547</v>
      </c>
      <c r="E197" t="s">
        <v>2559</v>
      </c>
      <c r="F197" t="s">
        <v>2562</v>
      </c>
      <c r="G197" t="s">
        <v>2064</v>
      </c>
      <c r="H197" s="15" t="str">
        <f>Mappings[Source System]&amp;"."&amp;IFERROR(MID(Mappings[Table Name],8,LEN(Mappings[Table Name])-8),"")&amp;"."&amp;Mappings[Column Name]</f>
        <v>Altruista.CPL_Barrier_Status.Is_Editable</v>
      </c>
      <c r="I197" s="15" t="str">
        <f>IF(Mappings[Source Table Name]="",Mappings[TRANSFORMATION],IF(LEFT(Mappings[Source Table Name],5)="[dbo]",MID(Mappings[Source Table Name],8,LEN(Mappings[Source Table Name])-8),Mappings[Source Table Name])&amp;"."&amp;Mappings[Source Column Name])</f>
        <v>CPL_BARRIER_STATUS.IS_EDITABLE</v>
      </c>
    </row>
    <row r="198" spans="1:9" x14ac:dyDescent="0.3">
      <c r="A198" t="s">
        <v>2703</v>
      </c>
      <c r="B198" t="s">
        <v>2557</v>
      </c>
      <c r="C198" t="s">
        <v>10</v>
      </c>
      <c r="D198" t="s">
        <v>2547</v>
      </c>
      <c r="E198" t="s">
        <v>2559</v>
      </c>
      <c r="F198" t="s">
        <v>894</v>
      </c>
      <c r="G198" t="s">
        <v>2064</v>
      </c>
      <c r="H198" s="15" t="str">
        <f>Mappings[Source System]&amp;"."&amp;IFERROR(MID(Mappings[Table Name],8,LEN(Mappings[Table Name])-8),"")&amp;"."&amp;Mappings[Column Name]</f>
        <v>Altruista.CPL_Barrier_Status.Is_Active</v>
      </c>
      <c r="I198" s="15" t="str">
        <f>IF(Mappings[Source Table Name]="",Mappings[TRANSFORMATION],IF(LEFT(Mappings[Source Table Name],5)="[dbo]",MID(Mappings[Source Table Name],8,LEN(Mappings[Source Table Name])-8),Mappings[Source Table Name])&amp;"."&amp;Mappings[Source Column Name])</f>
        <v>CPL_BARRIER_STATUS.IS_ACTIVE</v>
      </c>
    </row>
    <row r="199" spans="1:9" x14ac:dyDescent="0.3">
      <c r="A199" t="s">
        <v>2703</v>
      </c>
      <c r="D199" t="s">
        <v>2546</v>
      </c>
      <c r="E199" t="s">
        <v>2559</v>
      </c>
      <c r="F199" t="s">
        <v>1366</v>
      </c>
      <c r="G199" t="s">
        <v>2064</v>
      </c>
      <c r="H199" s="15" t="str">
        <f>Mappings[Source System]&amp;"."&amp;IFERROR(MID(Mappings[Table Name],8,LEN(Mappings[Table Name])-8),"")&amp;"."&amp;Mappings[Column Name]</f>
        <v>Altruista..</v>
      </c>
      <c r="I199" s="15" t="str">
        <f>IF(Mappings[Source Table Name]="",Mappings[TRANSFORMATION],IF(LEFT(Mappings[Source Table Name],5)="[dbo]",MID(Mappings[Source Table Name],8,LEN(Mappings[Source Table Name])-8),Mappings[Source Table Name])&amp;"."&amp;Mappings[Source Column Name])</f>
        <v>CPL_BARRIER_STATUS.CREATED_BY</v>
      </c>
    </row>
    <row r="200" spans="1:9" x14ac:dyDescent="0.3">
      <c r="A200" t="s">
        <v>2703</v>
      </c>
      <c r="D200" t="s">
        <v>2546</v>
      </c>
      <c r="E200" t="s">
        <v>2559</v>
      </c>
      <c r="F200" t="s">
        <v>1365</v>
      </c>
      <c r="G200" t="s">
        <v>2064</v>
      </c>
      <c r="H200" s="15" t="str">
        <f>Mappings[Source System]&amp;"."&amp;IFERROR(MID(Mappings[Table Name],8,LEN(Mappings[Table Name])-8),"")&amp;"."&amp;Mappings[Column Name]</f>
        <v>Altruista..</v>
      </c>
      <c r="I200" s="15" t="str">
        <f>IF(Mappings[Source Table Name]="",Mappings[TRANSFORMATION],IF(LEFT(Mappings[Source Table Name],5)="[dbo]",MID(Mappings[Source Table Name],8,LEN(Mappings[Source Table Name])-8),Mappings[Source Table Name])&amp;"."&amp;Mappings[Source Column Name])</f>
        <v>CPL_BARRIER_STATUS.CREATED_ON</v>
      </c>
    </row>
    <row r="201" spans="1:9" x14ac:dyDescent="0.3">
      <c r="A201" t="s">
        <v>2703</v>
      </c>
      <c r="D201" t="s">
        <v>2546</v>
      </c>
      <c r="E201" t="s">
        <v>2559</v>
      </c>
      <c r="F201" t="s">
        <v>1367</v>
      </c>
      <c r="G201" t="s">
        <v>2064</v>
      </c>
      <c r="H201" s="15" t="str">
        <f>Mappings[Source System]&amp;"."&amp;IFERROR(MID(Mappings[Table Name],8,LEN(Mappings[Table Name])-8),"")&amp;"."&amp;Mappings[Column Name]</f>
        <v>Altruista..</v>
      </c>
      <c r="I201" s="15" t="str">
        <f>IF(Mappings[Source Table Name]="",Mappings[TRANSFORMATION],IF(LEFT(Mappings[Source Table Name],5)="[dbo]",MID(Mappings[Source Table Name],8,LEN(Mappings[Source Table Name])-8),Mappings[Source Table Name])&amp;"."&amp;Mappings[Source Column Name])</f>
        <v>CPL_BARRIER_STATUS.UPDATED_BY</v>
      </c>
    </row>
    <row r="202" spans="1:9" x14ac:dyDescent="0.3">
      <c r="A202" t="s">
        <v>2703</v>
      </c>
      <c r="D202" t="s">
        <v>2546</v>
      </c>
      <c r="E202" t="s">
        <v>2559</v>
      </c>
      <c r="F202" t="s">
        <v>1368</v>
      </c>
      <c r="G202" t="s">
        <v>2064</v>
      </c>
      <c r="H202" s="15" t="str">
        <f>Mappings[Source System]&amp;"."&amp;IFERROR(MID(Mappings[Table Name],8,LEN(Mappings[Table Name])-8),"")&amp;"."&amp;Mappings[Column Name]</f>
        <v>Altruista..</v>
      </c>
      <c r="I202" s="15" t="str">
        <f>IF(Mappings[Source Table Name]="",Mappings[TRANSFORMATION],IF(LEFT(Mappings[Source Table Name],5)="[dbo]",MID(Mappings[Source Table Name],8,LEN(Mappings[Source Table Name])-8),Mappings[Source Table Name])&amp;"."&amp;Mappings[Source Column Name])</f>
        <v>CPL_BARRIER_STATUS.UPDATED_ON</v>
      </c>
    </row>
    <row r="203" spans="1:9" x14ac:dyDescent="0.3">
      <c r="A203" t="s">
        <v>2703</v>
      </c>
      <c r="D203" t="s">
        <v>2546</v>
      </c>
      <c r="E203" t="s">
        <v>2559</v>
      </c>
      <c r="F203" t="s">
        <v>1369</v>
      </c>
      <c r="G203" t="s">
        <v>2064</v>
      </c>
      <c r="H203" s="15" t="str">
        <f>Mappings[Source System]&amp;"."&amp;IFERROR(MID(Mappings[Table Name],8,LEN(Mappings[Table Name])-8),"")&amp;"."&amp;Mappings[Column Name]</f>
        <v>Altruista..</v>
      </c>
      <c r="I203" s="15" t="str">
        <f>IF(Mappings[Source Table Name]="",Mappings[TRANSFORMATION],IF(LEFT(Mappings[Source Table Name],5)="[dbo]",MID(Mappings[Source Table Name],8,LEN(Mappings[Source Table Name])-8),Mappings[Source Table Name])&amp;"."&amp;Mappings[Source Column Name])</f>
        <v>CPL_BARRIER_STATUS.DELETED_BY</v>
      </c>
    </row>
    <row r="204" spans="1:9" x14ac:dyDescent="0.3">
      <c r="A204" t="s">
        <v>2703</v>
      </c>
      <c r="D204" t="s">
        <v>2546</v>
      </c>
      <c r="E204" t="s">
        <v>2559</v>
      </c>
      <c r="F204" t="s">
        <v>1370</v>
      </c>
      <c r="G204" t="s">
        <v>2064</v>
      </c>
      <c r="H204" s="15" t="str">
        <f>Mappings[Source System]&amp;"."&amp;IFERROR(MID(Mappings[Table Name],8,LEN(Mappings[Table Name])-8),"")&amp;"."&amp;Mappings[Column Name]</f>
        <v>Altruista..</v>
      </c>
      <c r="I204" s="15" t="str">
        <f>IF(Mappings[Source Table Name]="",Mappings[TRANSFORMATION],IF(LEFT(Mappings[Source Table Name],5)="[dbo]",MID(Mappings[Source Table Name],8,LEN(Mappings[Source Table Name])-8),Mappings[Source Table Name])&amp;"."&amp;Mappings[Source Column Name])</f>
        <v>CPL_BARRIER_STATUS.DELETED_ON</v>
      </c>
    </row>
    <row r="205" spans="1:9" x14ac:dyDescent="0.3">
      <c r="A205" t="s">
        <v>2703</v>
      </c>
      <c r="D205" t="s">
        <v>2546</v>
      </c>
      <c r="G205" t="s">
        <v>2064</v>
      </c>
      <c r="H205" s="15" t="str">
        <f>Mappings[Source System]&amp;"."&amp;IFERROR(MID(Mappings[Table Name],8,LEN(Mappings[Table Name])-8),"")&amp;"."&amp;Mappings[Column Name]</f>
        <v>Altruista..</v>
      </c>
      <c r="I205" s="15" t="str">
        <f>IF(Mappings[Source Table Name]="",Mappings[TRANSFORMATION],IF(LEFT(Mappings[Source Table Name],5)="[dbo]",MID(Mappings[Source Table Name],8,LEN(Mappings[Source Table Name])-8),Mappings[Source Table Name])&amp;"."&amp;Mappings[Source Column Name])</f>
        <v>SKIP</v>
      </c>
    </row>
    <row r="206" spans="1:9" x14ac:dyDescent="0.3">
      <c r="A206" t="s">
        <v>2703</v>
      </c>
      <c r="D206" t="s">
        <v>2546</v>
      </c>
      <c r="G206" t="s">
        <v>2064</v>
      </c>
      <c r="H206" s="15" t="str">
        <f>Mappings[Source System]&amp;"."&amp;IFERROR(MID(Mappings[Table Name],8,LEN(Mappings[Table Name])-8),"")&amp;"."&amp;Mappings[Column Name]</f>
        <v>Altruista..</v>
      </c>
      <c r="I206" s="15" t="str">
        <f>IF(Mappings[Source Table Name]="",Mappings[TRANSFORMATION],IF(LEFT(Mappings[Source Table Name],5)="[dbo]",MID(Mappings[Source Table Name],8,LEN(Mappings[Source Table Name])-8),Mappings[Source Table Name])&amp;"."&amp;Mappings[Source Column Name])</f>
        <v>SKIP</v>
      </c>
    </row>
    <row r="207" spans="1:9" x14ac:dyDescent="0.3">
      <c r="A207" t="s">
        <v>2703</v>
      </c>
      <c r="B207" t="s">
        <v>2557</v>
      </c>
      <c r="C207" t="s">
        <v>12</v>
      </c>
      <c r="D207" t="s">
        <v>2548</v>
      </c>
      <c r="G207" t="s">
        <v>2064</v>
      </c>
      <c r="H207" s="15" t="str">
        <f>Mappings[Source System]&amp;"."&amp;IFERROR(MID(Mappings[Table Name],8,LEN(Mappings[Table Name])-8),"")&amp;"."&amp;Mappings[Column Name]</f>
        <v>Altruista.CPL_Barrier_Status.Created_By_ID</v>
      </c>
      <c r="I207" s="15" t="str">
        <f>IF(Mappings[Source Table Name]="",Mappings[TRANSFORMATION],IF(LEFT(Mappings[Source Table Name],5)="[dbo]",MID(Mappings[Source Table Name],8,LEN(Mappings[Source Table Name])-8),Mappings[Source Table Name])&amp;"."&amp;Mappings[Source Column Name])</f>
        <v>system_user</v>
      </c>
    </row>
    <row r="208" spans="1:9" x14ac:dyDescent="0.3">
      <c r="A208" t="s">
        <v>2703</v>
      </c>
      <c r="B208" t="s">
        <v>2557</v>
      </c>
      <c r="C208" t="s">
        <v>13</v>
      </c>
      <c r="D208" t="s">
        <v>2514</v>
      </c>
      <c r="G208" t="s">
        <v>2064</v>
      </c>
      <c r="H208" s="15" t="str">
        <f>Mappings[Source System]&amp;"."&amp;IFERROR(MID(Mappings[Table Name],8,LEN(Mappings[Table Name])-8),"")&amp;"."&amp;Mappings[Column Name]</f>
        <v>Altruista.CPL_Barrier_Status.Created_By_Date</v>
      </c>
      <c r="I208" s="15" t="str">
        <f>IF(Mappings[Source Table Name]="",Mappings[TRANSFORMATION],IF(LEFT(Mappings[Source Table Name],5)="[dbo]",MID(Mappings[Source Table Name],8,LEN(Mappings[Source Table Name])-8),Mappings[Source Table Name])&amp;"."&amp;Mappings[Source Column Name])</f>
        <v>getdate()</v>
      </c>
    </row>
    <row r="209" spans="1:9" x14ac:dyDescent="0.3">
      <c r="A209" t="s">
        <v>2703</v>
      </c>
      <c r="B209" t="s">
        <v>2557</v>
      </c>
      <c r="C209" t="s">
        <v>14</v>
      </c>
      <c r="D209" t="s">
        <v>2514</v>
      </c>
      <c r="G209" t="s">
        <v>2064</v>
      </c>
      <c r="H209" s="15" t="str">
        <f>Mappings[Source System]&amp;"."&amp;IFERROR(MID(Mappings[Table Name],8,LEN(Mappings[Table Name])-8),"")&amp;"."&amp;Mappings[Column Name]</f>
        <v>Altruista.CPL_Barrier_Status.Last_Updated_By_Date</v>
      </c>
      <c r="I209" s="15" t="str">
        <f>IF(Mappings[Source Table Name]="",Mappings[TRANSFORMATION],IF(LEFT(Mappings[Source Table Name],5)="[dbo]",MID(Mappings[Source Table Name],8,LEN(Mappings[Source Table Name])-8),Mappings[Source Table Name])&amp;"."&amp;Mappings[Source Column Name])</f>
        <v>getdate()</v>
      </c>
    </row>
    <row r="210" spans="1:9" x14ac:dyDescent="0.3">
      <c r="A210" t="s">
        <v>2703</v>
      </c>
      <c r="B210" t="s">
        <v>2557</v>
      </c>
      <c r="C210" t="s">
        <v>15</v>
      </c>
      <c r="D210" t="s">
        <v>2548</v>
      </c>
      <c r="G210" t="s">
        <v>2064</v>
      </c>
      <c r="H210" s="15" t="str">
        <f>Mappings[Source System]&amp;"."&amp;IFERROR(MID(Mappings[Table Name],8,LEN(Mappings[Table Name])-8),"")&amp;"."&amp;Mappings[Column Name]</f>
        <v>Altruista.CPL_Barrier_Status.Last_Updated_By_ID</v>
      </c>
      <c r="I210" s="15" t="str">
        <f>IF(Mappings[Source Table Name]="",Mappings[TRANSFORMATION],IF(LEFT(Mappings[Source Table Name],5)="[dbo]",MID(Mappings[Source Table Name],8,LEN(Mappings[Source Table Name])-8),Mappings[Source Table Name])&amp;"."&amp;Mappings[Source Column Name])</f>
        <v>system_user</v>
      </c>
    </row>
    <row r="211" spans="1:9" x14ac:dyDescent="0.3">
      <c r="A211" t="s">
        <v>2703</v>
      </c>
      <c r="B211" t="s">
        <v>2557</v>
      </c>
      <c r="C211" t="s">
        <v>16</v>
      </c>
      <c r="D211" t="s">
        <v>2533</v>
      </c>
      <c r="G211" t="s">
        <v>2064</v>
      </c>
      <c r="H211" s="15" t="str">
        <f>Mappings[Source System]&amp;"."&amp;IFERROR(MID(Mappings[Table Name],8,LEN(Mappings[Table Name])-8),"")&amp;"."&amp;Mappings[Column Name]</f>
        <v>Altruista.CPL_Barrier_Status.Audit_SID</v>
      </c>
      <c r="I211"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212" spans="1:9" x14ac:dyDescent="0.3">
      <c r="A212" t="s">
        <v>2703</v>
      </c>
      <c r="B212" t="s">
        <v>2557</v>
      </c>
      <c r="C212" t="s">
        <v>17</v>
      </c>
      <c r="D212" t="s">
        <v>2515</v>
      </c>
      <c r="G212" t="s">
        <v>2064</v>
      </c>
      <c r="H212" s="15" t="str">
        <f>Mappings[Source System]&amp;"."&amp;IFERROR(MID(Mappings[Table Name],8,LEN(Mappings[Table Name])-8),"")&amp;"."&amp;Mappings[Column Name]</f>
        <v>Altruista.CPL_Barrier_Status.Update_Audit_SID</v>
      </c>
      <c r="I212"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213" spans="1:9" x14ac:dyDescent="0.3">
      <c r="A213" t="s">
        <v>2703</v>
      </c>
      <c r="B213" t="s">
        <v>2557</v>
      </c>
      <c r="C213" t="s">
        <v>18</v>
      </c>
      <c r="D213" t="s">
        <v>2549</v>
      </c>
      <c r="G213" t="s">
        <v>2064</v>
      </c>
      <c r="H213" s="15" t="str">
        <f>Mappings[Source System]&amp;"."&amp;IFERROR(MID(Mappings[Table Name],8,LEN(Mappings[Table Name])-8),"")&amp;"."&amp;Mappings[Column Name]</f>
        <v>Altruista.CPL_Barrier_Status.Source_System_SID</v>
      </c>
      <c r="I213"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214" spans="1:9" x14ac:dyDescent="0.3">
      <c r="A214" t="s">
        <v>2703</v>
      </c>
      <c r="B214" t="s">
        <v>2557</v>
      </c>
      <c r="C214" t="s">
        <v>11</v>
      </c>
      <c r="G214" t="s">
        <v>2064</v>
      </c>
      <c r="H214" s="15" t="str">
        <f>Mappings[Source System]&amp;"."&amp;IFERROR(MID(Mappings[Table Name],8,LEN(Mappings[Table Name])-8),"")&amp;"."&amp;Mappings[Column Name]</f>
        <v>Altruista.CPL_Barrier_Status.Soft_Delete_Flag</v>
      </c>
      <c r="I214" s="15">
        <f>IF(Mappings[Source Table Name]="",Mappings[TRANSFORMATION],IF(LEFT(Mappings[Source Table Name],5)="[dbo]",MID(Mappings[Source Table Name],8,LEN(Mappings[Source Table Name])-8),Mappings[Source Table Name])&amp;"."&amp;Mappings[Source Column Name])</f>
        <v>0</v>
      </c>
    </row>
    <row r="215" spans="1:9" x14ac:dyDescent="0.3">
      <c r="A215" t="s">
        <v>2704</v>
      </c>
      <c r="B215" t="s">
        <v>2563</v>
      </c>
      <c r="C215" t="s">
        <v>2564</v>
      </c>
      <c r="D215" t="s">
        <v>2509</v>
      </c>
      <c r="G215" t="s">
        <v>2064</v>
      </c>
      <c r="H215" s="15" t="str">
        <f>Mappings[Source System]&amp;"."&amp;IFERROR(MID(Mappings[Table Name],8,LEN(Mappings[Table Name])-8),"")&amp;"."&amp;Mappings[Column Name]</f>
        <v>Altruista.CPL_Barrier_Type.Barrier_Type_SID</v>
      </c>
      <c r="I215" s="15" t="str">
        <f>IF(Mappings[Source Table Name]="",Mappings[TRANSFORMATION],IF(LEFT(Mappings[Source Table Name],5)="[dbo]",MID(Mappings[Source Table Name],8,LEN(Mappings[Source Table Name])-8),Mappings[Source Table Name])&amp;"."&amp;Mappings[Source Column Name])</f>
        <v>Identity Column</v>
      </c>
    </row>
    <row r="216" spans="1:9" x14ac:dyDescent="0.3">
      <c r="A216" t="s">
        <v>2704</v>
      </c>
      <c r="D216" t="s">
        <v>2546</v>
      </c>
      <c r="E216" t="s">
        <v>2565</v>
      </c>
      <c r="F216" t="s">
        <v>2566</v>
      </c>
      <c r="G216" t="s">
        <v>2064</v>
      </c>
      <c r="H216" s="15" t="str">
        <f>Mappings[Source System]&amp;"."&amp;IFERROR(MID(Mappings[Table Name],8,LEN(Mappings[Table Name])-8),"")&amp;"."&amp;Mappings[Column Name]</f>
        <v>Altruista..</v>
      </c>
      <c r="I216" s="15" t="str">
        <f>IF(Mappings[Source Table Name]="",Mappings[TRANSFORMATION],IF(LEFT(Mappings[Source Table Name],5)="[dbo]",MID(Mappings[Source Table Name],8,LEN(Mappings[Source Table Name])-8),Mappings[Source Table Name])&amp;"."&amp;Mappings[Source Column Name])</f>
        <v>CPL_BARRIER_TYPE.BARRIER_TYPE_ID</v>
      </c>
    </row>
    <row r="217" spans="1:9" x14ac:dyDescent="0.3">
      <c r="A217" t="s">
        <v>2704</v>
      </c>
      <c r="B217" t="s">
        <v>2563</v>
      </c>
      <c r="C217" t="s">
        <v>668</v>
      </c>
      <c r="D217" t="s">
        <v>2547</v>
      </c>
      <c r="E217" t="s">
        <v>2565</v>
      </c>
      <c r="F217" t="s">
        <v>2567</v>
      </c>
      <c r="G217" t="s">
        <v>2064</v>
      </c>
      <c r="H217" s="15" t="str">
        <f>Mappings[Source System]&amp;"."&amp;IFERROR(MID(Mappings[Table Name],8,LEN(Mappings[Table Name])-8),"")&amp;"."&amp;Mappings[Column Name]</f>
        <v>Altruista.CPL_Barrier_Type.Barrier_Type_Name</v>
      </c>
      <c r="I217" s="15" t="str">
        <f>IF(Mappings[Source Table Name]="",Mappings[TRANSFORMATION],IF(LEFT(Mappings[Source Table Name],5)="[dbo]",MID(Mappings[Source Table Name],8,LEN(Mappings[Source Table Name])-8),Mappings[Source Table Name])&amp;"."&amp;Mappings[Source Column Name])</f>
        <v>CPL_BARRIER_TYPE.BARRIER_TYPE_NAME</v>
      </c>
    </row>
    <row r="218" spans="1:9" x14ac:dyDescent="0.3">
      <c r="A218" t="s">
        <v>2704</v>
      </c>
      <c r="B218" t="s">
        <v>2563</v>
      </c>
      <c r="C218" t="s">
        <v>10</v>
      </c>
      <c r="D218" t="s">
        <v>2547</v>
      </c>
      <c r="E218" t="s">
        <v>2565</v>
      </c>
      <c r="F218" t="s">
        <v>894</v>
      </c>
      <c r="G218" t="s">
        <v>2064</v>
      </c>
      <c r="H218" s="15" t="str">
        <f>Mappings[Source System]&amp;"."&amp;IFERROR(MID(Mappings[Table Name],8,LEN(Mappings[Table Name])-8),"")&amp;"."&amp;Mappings[Column Name]</f>
        <v>Altruista.CPL_Barrier_Type.Is_Active</v>
      </c>
      <c r="I218" s="15" t="str">
        <f>IF(Mappings[Source Table Name]="",Mappings[TRANSFORMATION],IF(LEFT(Mappings[Source Table Name],5)="[dbo]",MID(Mappings[Source Table Name],8,LEN(Mappings[Source Table Name])-8),Mappings[Source Table Name])&amp;"."&amp;Mappings[Source Column Name])</f>
        <v>CPL_BARRIER_TYPE.IS_ACTIVE</v>
      </c>
    </row>
    <row r="219" spans="1:9" x14ac:dyDescent="0.3">
      <c r="A219" t="s">
        <v>2704</v>
      </c>
      <c r="D219" t="s">
        <v>2547</v>
      </c>
      <c r="E219" t="s">
        <v>2565</v>
      </c>
      <c r="F219" t="s">
        <v>1366</v>
      </c>
      <c r="G219" t="s">
        <v>2064</v>
      </c>
      <c r="H219" s="15" t="str">
        <f>Mappings[Source System]&amp;"."&amp;IFERROR(MID(Mappings[Table Name],8,LEN(Mappings[Table Name])-8),"")&amp;"."&amp;Mappings[Column Name]</f>
        <v>Altruista..</v>
      </c>
      <c r="I219" s="15" t="str">
        <f>IF(Mappings[Source Table Name]="",Mappings[TRANSFORMATION],IF(LEFT(Mappings[Source Table Name],5)="[dbo]",MID(Mappings[Source Table Name],8,LEN(Mappings[Source Table Name])-8),Mappings[Source Table Name])&amp;"."&amp;Mappings[Source Column Name])</f>
        <v>CPL_BARRIER_TYPE.CREATED_BY</v>
      </c>
    </row>
    <row r="220" spans="1:9" x14ac:dyDescent="0.3">
      <c r="A220" t="s">
        <v>2704</v>
      </c>
      <c r="D220" t="s">
        <v>2546</v>
      </c>
      <c r="E220" t="s">
        <v>2565</v>
      </c>
      <c r="F220" t="s">
        <v>1365</v>
      </c>
      <c r="G220" t="s">
        <v>2064</v>
      </c>
      <c r="H220" s="15" t="str">
        <f>Mappings[Source System]&amp;"."&amp;IFERROR(MID(Mappings[Table Name],8,LEN(Mappings[Table Name])-8),"")&amp;"."&amp;Mappings[Column Name]</f>
        <v>Altruista..</v>
      </c>
      <c r="I220" s="15" t="str">
        <f>IF(Mappings[Source Table Name]="",Mappings[TRANSFORMATION],IF(LEFT(Mappings[Source Table Name],5)="[dbo]",MID(Mappings[Source Table Name],8,LEN(Mappings[Source Table Name])-8),Mappings[Source Table Name])&amp;"."&amp;Mappings[Source Column Name])</f>
        <v>CPL_BARRIER_TYPE.CREATED_ON</v>
      </c>
    </row>
    <row r="221" spans="1:9" x14ac:dyDescent="0.3">
      <c r="A221" t="s">
        <v>2704</v>
      </c>
      <c r="D221" t="s">
        <v>2546</v>
      </c>
      <c r="E221" t="s">
        <v>2565</v>
      </c>
      <c r="F221" t="s">
        <v>1367</v>
      </c>
      <c r="G221" t="s">
        <v>2064</v>
      </c>
      <c r="H221" s="15" t="str">
        <f>Mappings[Source System]&amp;"."&amp;IFERROR(MID(Mappings[Table Name],8,LEN(Mappings[Table Name])-8),"")&amp;"."&amp;Mappings[Column Name]</f>
        <v>Altruista..</v>
      </c>
      <c r="I221" s="15" t="str">
        <f>IF(Mappings[Source Table Name]="",Mappings[TRANSFORMATION],IF(LEFT(Mappings[Source Table Name],5)="[dbo]",MID(Mappings[Source Table Name],8,LEN(Mappings[Source Table Name])-8),Mappings[Source Table Name])&amp;"."&amp;Mappings[Source Column Name])</f>
        <v>CPL_BARRIER_TYPE.UPDATED_BY</v>
      </c>
    </row>
    <row r="222" spans="1:9" x14ac:dyDescent="0.3">
      <c r="A222" t="s">
        <v>2704</v>
      </c>
      <c r="D222" t="s">
        <v>2546</v>
      </c>
      <c r="E222" t="s">
        <v>2565</v>
      </c>
      <c r="F222" t="s">
        <v>1368</v>
      </c>
      <c r="G222" t="s">
        <v>2064</v>
      </c>
      <c r="H222" s="15" t="str">
        <f>Mappings[Source System]&amp;"."&amp;IFERROR(MID(Mappings[Table Name],8,LEN(Mappings[Table Name])-8),"")&amp;"."&amp;Mappings[Column Name]</f>
        <v>Altruista..</v>
      </c>
      <c r="I222" s="15" t="str">
        <f>IF(Mappings[Source Table Name]="",Mappings[TRANSFORMATION],IF(LEFT(Mappings[Source Table Name],5)="[dbo]",MID(Mappings[Source Table Name],8,LEN(Mappings[Source Table Name])-8),Mappings[Source Table Name])&amp;"."&amp;Mappings[Source Column Name])</f>
        <v>CPL_BARRIER_TYPE.UPDATED_ON</v>
      </c>
    </row>
    <row r="223" spans="1:9" x14ac:dyDescent="0.3">
      <c r="A223" t="s">
        <v>2704</v>
      </c>
      <c r="D223" t="s">
        <v>2546</v>
      </c>
      <c r="E223" t="s">
        <v>2565</v>
      </c>
      <c r="F223" t="s">
        <v>1369</v>
      </c>
      <c r="G223" t="s">
        <v>2064</v>
      </c>
      <c r="H223" s="15" t="str">
        <f>Mappings[Source System]&amp;"."&amp;IFERROR(MID(Mappings[Table Name],8,LEN(Mappings[Table Name])-8),"")&amp;"."&amp;Mappings[Column Name]</f>
        <v>Altruista..</v>
      </c>
      <c r="I223" s="15" t="str">
        <f>IF(Mappings[Source Table Name]="",Mappings[TRANSFORMATION],IF(LEFT(Mappings[Source Table Name],5)="[dbo]",MID(Mappings[Source Table Name],8,LEN(Mappings[Source Table Name])-8),Mappings[Source Table Name])&amp;"."&amp;Mappings[Source Column Name])</f>
        <v>CPL_BARRIER_TYPE.DELETED_BY</v>
      </c>
    </row>
    <row r="224" spans="1:9" x14ac:dyDescent="0.3">
      <c r="A224" t="s">
        <v>2704</v>
      </c>
      <c r="D224" t="s">
        <v>2546</v>
      </c>
      <c r="E224" t="s">
        <v>2565</v>
      </c>
      <c r="F224" t="s">
        <v>1370</v>
      </c>
      <c r="G224" t="s">
        <v>2064</v>
      </c>
      <c r="H224" s="15" t="str">
        <f>Mappings[Source System]&amp;"."&amp;IFERROR(MID(Mappings[Table Name],8,LEN(Mappings[Table Name])-8),"")&amp;"."&amp;Mappings[Column Name]</f>
        <v>Altruista..</v>
      </c>
      <c r="I224" s="15" t="str">
        <f>IF(Mappings[Source Table Name]="",Mappings[TRANSFORMATION],IF(LEFT(Mappings[Source Table Name],5)="[dbo]",MID(Mappings[Source Table Name],8,LEN(Mappings[Source Table Name])-8),Mappings[Source Table Name])&amp;"."&amp;Mappings[Source Column Name])</f>
        <v>CPL_BARRIER_TYPE.DELETED_ON</v>
      </c>
    </row>
    <row r="225" spans="1:9" x14ac:dyDescent="0.3">
      <c r="A225" t="s">
        <v>2704</v>
      </c>
      <c r="D225" t="s">
        <v>2546</v>
      </c>
      <c r="G225" t="s">
        <v>2064</v>
      </c>
      <c r="H225" s="15" t="str">
        <f>Mappings[Source System]&amp;"."&amp;IFERROR(MID(Mappings[Table Name],8,LEN(Mappings[Table Name])-8),"")&amp;"."&amp;Mappings[Column Name]</f>
        <v>Altruista..</v>
      </c>
      <c r="I225" s="15" t="str">
        <f>IF(Mappings[Source Table Name]="",Mappings[TRANSFORMATION],IF(LEFT(Mappings[Source Table Name],5)="[dbo]",MID(Mappings[Source Table Name],8,LEN(Mappings[Source Table Name])-8),Mappings[Source Table Name])&amp;"."&amp;Mappings[Source Column Name])</f>
        <v>SKIP</v>
      </c>
    </row>
    <row r="226" spans="1:9" x14ac:dyDescent="0.3">
      <c r="A226" t="s">
        <v>2704</v>
      </c>
      <c r="D226" t="s">
        <v>2546</v>
      </c>
      <c r="G226" t="s">
        <v>2064</v>
      </c>
      <c r="H226" s="15" t="str">
        <f>Mappings[Source System]&amp;"."&amp;IFERROR(MID(Mappings[Table Name],8,LEN(Mappings[Table Name])-8),"")&amp;"."&amp;Mappings[Column Name]</f>
        <v>Altruista..</v>
      </c>
      <c r="I226" s="15" t="str">
        <f>IF(Mappings[Source Table Name]="",Mappings[TRANSFORMATION],IF(LEFT(Mappings[Source Table Name],5)="[dbo]",MID(Mappings[Source Table Name],8,LEN(Mappings[Source Table Name])-8),Mappings[Source Table Name])&amp;"."&amp;Mappings[Source Column Name])</f>
        <v>SKIP</v>
      </c>
    </row>
    <row r="227" spans="1:9" x14ac:dyDescent="0.3">
      <c r="A227" t="s">
        <v>2704</v>
      </c>
      <c r="B227" t="s">
        <v>2563</v>
      </c>
      <c r="C227" t="s">
        <v>12</v>
      </c>
      <c r="D227" t="s">
        <v>2548</v>
      </c>
      <c r="G227" t="s">
        <v>2064</v>
      </c>
      <c r="H227" s="15" t="str">
        <f>Mappings[Source System]&amp;"."&amp;IFERROR(MID(Mappings[Table Name],8,LEN(Mappings[Table Name])-8),"")&amp;"."&amp;Mappings[Column Name]</f>
        <v>Altruista.CPL_Barrier_Type.Created_By_ID</v>
      </c>
      <c r="I227" s="15" t="str">
        <f>IF(Mappings[Source Table Name]="",Mappings[TRANSFORMATION],IF(LEFT(Mappings[Source Table Name],5)="[dbo]",MID(Mappings[Source Table Name],8,LEN(Mappings[Source Table Name])-8),Mappings[Source Table Name])&amp;"."&amp;Mappings[Source Column Name])</f>
        <v>system_user</v>
      </c>
    </row>
    <row r="228" spans="1:9" x14ac:dyDescent="0.3">
      <c r="A228" t="s">
        <v>2704</v>
      </c>
      <c r="B228" t="s">
        <v>2563</v>
      </c>
      <c r="C228" t="s">
        <v>13</v>
      </c>
      <c r="D228" t="s">
        <v>2514</v>
      </c>
      <c r="G228" t="s">
        <v>2064</v>
      </c>
      <c r="H228" s="15" t="str">
        <f>Mappings[Source System]&amp;"."&amp;IFERROR(MID(Mappings[Table Name],8,LEN(Mappings[Table Name])-8),"")&amp;"."&amp;Mappings[Column Name]</f>
        <v>Altruista.CPL_Barrier_Type.Created_By_Date</v>
      </c>
      <c r="I228" s="15" t="str">
        <f>IF(Mappings[Source Table Name]="",Mappings[TRANSFORMATION],IF(LEFT(Mappings[Source Table Name],5)="[dbo]",MID(Mappings[Source Table Name],8,LEN(Mappings[Source Table Name])-8),Mappings[Source Table Name])&amp;"."&amp;Mappings[Source Column Name])</f>
        <v>getdate()</v>
      </c>
    </row>
    <row r="229" spans="1:9" x14ac:dyDescent="0.3">
      <c r="A229" t="s">
        <v>2704</v>
      </c>
      <c r="B229" t="s">
        <v>2563</v>
      </c>
      <c r="C229" t="s">
        <v>14</v>
      </c>
      <c r="D229" t="s">
        <v>2514</v>
      </c>
      <c r="G229" t="s">
        <v>2064</v>
      </c>
      <c r="H229" s="15" t="str">
        <f>Mappings[Source System]&amp;"."&amp;IFERROR(MID(Mappings[Table Name],8,LEN(Mappings[Table Name])-8),"")&amp;"."&amp;Mappings[Column Name]</f>
        <v>Altruista.CPL_Barrier_Type.Last_Updated_By_Date</v>
      </c>
      <c r="I229" s="15" t="str">
        <f>IF(Mappings[Source Table Name]="",Mappings[TRANSFORMATION],IF(LEFT(Mappings[Source Table Name],5)="[dbo]",MID(Mappings[Source Table Name],8,LEN(Mappings[Source Table Name])-8),Mappings[Source Table Name])&amp;"."&amp;Mappings[Source Column Name])</f>
        <v>getdate()</v>
      </c>
    </row>
    <row r="230" spans="1:9" x14ac:dyDescent="0.3">
      <c r="A230" t="s">
        <v>2704</v>
      </c>
      <c r="B230" t="s">
        <v>2563</v>
      </c>
      <c r="C230" t="s">
        <v>15</v>
      </c>
      <c r="D230" t="s">
        <v>2548</v>
      </c>
      <c r="G230" t="s">
        <v>2064</v>
      </c>
      <c r="H230" s="15" t="str">
        <f>Mappings[Source System]&amp;"."&amp;IFERROR(MID(Mappings[Table Name],8,LEN(Mappings[Table Name])-8),"")&amp;"."&amp;Mappings[Column Name]</f>
        <v>Altruista.CPL_Barrier_Type.Last_Updated_By_ID</v>
      </c>
      <c r="I230" s="15" t="str">
        <f>IF(Mappings[Source Table Name]="",Mappings[TRANSFORMATION],IF(LEFT(Mappings[Source Table Name],5)="[dbo]",MID(Mappings[Source Table Name],8,LEN(Mappings[Source Table Name])-8),Mappings[Source Table Name])&amp;"."&amp;Mappings[Source Column Name])</f>
        <v>system_user</v>
      </c>
    </row>
    <row r="231" spans="1:9" x14ac:dyDescent="0.3">
      <c r="A231" t="s">
        <v>2704</v>
      </c>
      <c r="B231" t="s">
        <v>2563</v>
      </c>
      <c r="C231" t="s">
        <v>16</v>
      </c>
      <c r="D231" t="s">
        <v>2533</v>
      </c>
      <c r="G231" t="s">
        <v>2064</v>
      </c>
      <c r="H231" s="15" t="str">
        <f>Mappings[Source System]&amp;"."&amp;IFERROR(MID(Mappings[Table Name],8,LEN(Mappings[Table Name])-8),"")&amp;"."&amp;Mappings[Column Name]</f>
        <v>Altruista.CPL_Barrier_Type.Audit_SID</v>
      </c>
      <c r="I231"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232" spans="1:9" x14ac:dyDescent="0.3">
      <c r="A232" t="s">
        <v>2704</v>
      </c>
      <c r="B232" t="s">
        <v>2563</v>
      </c>
      <c r="C232" t="s">
        <v>17</v>
      </c>
      <c r="D232" t="s">
        <v>2515</v>
      </c>
      <c r="G232" t="s">
        <v>2064</v>
      </c>
      <c r="H232" s="15" t="str">
        <f>Mappings[Source System]&amp;"."&amp;IFERROR(MID(Mappings[Table Name],8,LEN(Mappings[Table Name])-8),"")&amp;"."&amp;Mappings[Column Name]</f>
        <v>Altruista.CPL_Barrier_Type.Update_Audit_SID</v>
      </c>
      <c r="I232"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233" spans="1:9" x14ac:dyDescent="0.3">
      <c r="A233" t="s">
        <v>2704</v>
      </c>
      <c r="B233" t="s">
        <v>2563</v>
      </c>
      <c r="C233" t="s">
        <v>18</v>
      </c>
      <c r="D233" t="s">
        <v>2549</v>
      </c>
      <c r="G233" t="s">
        <v>2064</v>
      </c>
      <c r="H233" s="15" t="str">
        <f>Mappings[Source System]&amp;"."&amp;IFERROR(MID(Mappings[Table Name],8,LEN(Mappings[Table Name])-8),"")&amp;"."&amp;Mappings[Column Name]</f>
        <v>Altruista.CPL_Barrier_Type.Source_System_SID</v>
      </c>
      <c r="I233"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234" spans="1:9" x14ac:dyDescent="0.3">
      <c r="A234" t="s">
        <v>2704</v>
      </c>
      <c r="B234" t="s">
        <v>2563</v>
      </c>
      <c r="C234" t="s">
        <v>11</v>
      </c>
      <c r="G234" t="s">
        <v>2064</v>
      </c>
      <c r="H234" s="15" t="str">
        <f>Mappings[Source System]&amp;"."&amp;IFERROR(MID(Mappings[Table Name],8,LEN(Mappings[Table Name])-8),"")&amp;"."&amp;Mappings[Column Name]</f>
        <v>Altruista.CPL_Barrier_Type.Soft_Delete_Flag</v>
      </c>
      <c r="I234" s="15">
        <f>IF(Mappings[Source Table Name]="",Mappings[TRANSFORMATION],IF(LEFT(Mappings[Source Table Name],5)="[dbo]",MID(Mappings[Source Table Name],8,LEN(Mappings[Source Table Name])-8),Mappings[Source Table Name])&amp;"."&amp;Mappings[Source Column Name])</f>
        <v>0</v>
      </c>
    </row>
    <row r="235" spans="1:9" x14ac:dyDescent="0.3">
      <c r="A235" t="s">
        <v>2705</v>
      </c>
      <c r="B235" t="s">
        <v>2568</v>
      </c>
      <c r="C235" t="s">
        <v>658</v>
      </c>
      <c r="D235" t="s">
        <v>2509</v>
      </c>
      <c r="G235" t="s">
        <v>2064</v>
      </c>
      <c r="H235" s="15" t="str">
        <f>Mappings[Source System]&amp;"."&amp;IFERROR(MID(Mappings[Table Name],8,LEN(Mappings[Table Name])-8),"")&amp;"."&amp;Mappings[Column Name]</f>
        <v>Altruista.CPL_Barrier.CPL_Barrier_SID</v>
      </c>
      <c r="I235" s="15" t="str">
        <f>IF(Mappings[Source Table Name]="",Mappings[TRANSFORMATION],IF(LEFT(Mappings[Source Table Name],5)="[dbo]",MID(Mappings[Source Table Name],8,LEN(Mappings[Source Table Name])-8),Mappings[Source Table Name])&amp;"."&amp;Mappings[Source Column Name])</f>
        <v>Identity Column</v>
      </c>
    </row>
    <row r="236" spans="1:9" x14ac:dyDescent="0.3">
      <c r="A236" t="s">
        <v>2705</v>
      </c>
      <c r="B236" t="s">
        <v>2568</v>
      </c>
      <c r="C236" t="s">
        <v>660</v>
      </c>
      <c r="D236" t="s">
        <v>2569</v>
      </c>
      <c r="G236" t="s">
        <v>2064</v>
      </c>
      <c r="H236" s="15" t="str">
        <f>Mappings[Source System]&amp;"."&amp;IFERROR(MID(Mappings[Table Name],8,LEN(Mappings[Table Name])-8),"")&amp;"."&amp;Mappings[Column Name]</f>
        <v>Altruista.CPL_Barrier.CPL_Care_Plan_SID</v>
      </c>
      <c r="I236" s="15" t="str">
        <f>IF(Mappings[Source Table Name]="",Mappings[TRANSFORMATION],IF(LEFT(Mappings[Source Table Name],5)="[dbo]",MID(Mappings[Source Table Name],8,LEN(Mappings[Source Table Name])-8),Mappings[Source Table Name])&amp;"."&amp;Mappings[Source Column Name])</f>
        <v>LKP CPL_Care_Plan</v>
      </c>
    </row>
    <row r="237" spans="1:9" x14ac:dyDescent="0.3">
      <c r="A237" t="s">
        <v>2705</v>
      </c>
      <c r="B237" t="s">
        <v>2568</v>
      </c>
      <c r="C237" t="s">
        <v>661</v>
      </c>
      <c r="D237" t="s">
        <v>2570</v>
      </c>
      <c r="G237" t="s">
        <v>2064</v>
      </c>
      <c r="H237" s="15" t="str">
        <f>Mappings[Source System]&amp;"."&amp;IFERROR(MID(Mappings[Table Name],8,LEN(Mappings[Table Name])-8),"")&amp;"."&amp;Mappings[Column Name]</f>
        <v>Altruista.CPL_Barrier.CPL_Barrier_Type_SID</v>
      </c>
      <c r="I237" s="15" t="str">
        <f>IF(Mappings[Source Table Name]="",Mappings[TRANSFORMATION],IF(LEFT(Mappings[Source Table Name],5)="[dbo]",MID(Mappings[Source Table Name],8,LEN(Mappings[Source Table Name])-8),Mappings[Source Table Name])&amp;"."&amp;Mappings[Source Column Name])</f>
        <v>LKP CPL_Barrier_Type</v>
      </c>
    </row>
    <row r="238" spans="1:9" x14ac:dyDescent="0.3">
      <c r="A238" t="s">
        <v>2705</v>
      </c>
      <c r="B238" t="s">
        <v>2568</v>
      </c>
      <c r="C238" t="s">
        <v>662</v>
      </c>
      <c r="D238" t="s">
        <v>2571</v>
      </c>
      <c r="G238" t="s">
        <v>2064</v>
      </c>
      <c r="H238" s="15" t="str">
        <f>Mappings[Source System]&amp;"."&amp;IFERROR(MID(Mappings[Table Name],8,LEN(Mappings[Table Name])-8),"")&amp;"."&amp;Mappings[Column Name]</f>
        <v>Altruista.CPL_Barrier.CPL_Barrier_Status_SID</v>
      </c>
      <c r="I238" s="15" t="str">
        <f>IF(Mappings[Source Table Name]="",Mappings[TRANSFORMATION],IF(LEFT(Mappings[Source Table Name],5)="[dbo]",MID(Mappings[Source Table Name],8,LEN(Mappings[Source Table Name])-8),Mappings[Source Table Name])&amp;"."&amp;Mappings[Source Column Name])</f>
        <v>LKP CPL_Barrier_Status</v>
      </c>
    </row>
    <row r="239" spans="1:9" x14ac:dyDescent="0.3">
      <c r="A239" t="s">
        <v>2705</v>
      </c>
      <c r="B239" t="s">
        <v>2568</v>
      </c>
      <c r="C239" t="s">
        <v>663</v>
      </c>
      <c r="D239" t="s">
        <v>2572</v>
      </c>
      <c r="G239" t="s">
        <v>2064</v>
      </c>
      <c r="H239" s="15" t="str">
        <f>Mappings[Source System]&amp;"."&amp;IFERROR(MID(Mappings[Table Name],8,LEN(Mappings[Table Name])-8),"")&amp;"."&amp;Mappings[Column Name]</f>
        <v>Altruista.CPL_Barrier.Patient_Member_SID</v>
      </c>
      <c r="I239" s="15" t="str">
        <f>IF(Mappings[Source Table Name]="",Mappings[TRANSFORMATION],IF(LEFT(Mappings[Source Table Name],5)="[dbo]",MID(Mappings[Source Table Name],8,LEN(Mappings[Source Table Name])-8),Mappings[Source Table Name])&amp;"."&amp;Mappings[Source Column Name])</f>
        <v>LKP Patient</v>
      </c>
    </row>
    <row r="240" spans="1:9" x14ac:dyDescent="0.3">
      <c r="A240" t="s">
        <v>2705</v>
      </c>
      <c r="D240" t="s">
        <v>2546</v>
      </c>
      <c r="E240" t="s">
        <v>2573</v>
      </c>
      <c r="F240" t="s">
        <v>2574</v>
      </c>
      <c r="G240" t="s">
        <v>2064</v>
      </c>
      <c r="H240" s="15" t="str">
        <f>Mappings[Source System]&amp;"."&amp;IFERROR(MID(Mappings[Table Name],8,LEN(Mappings[Table Name])-8),"")&amp;"."&amp;Mappings[Column Name]</f>
        <v>Altruista..</v>
      </c>
      <c r="I240" s="15" t="str">
        <f>IF(Mappings[Source Table Name]="",Mappings[TRANSFORMATION],IF(LEFT(Mappings[Source Table Name],5)="[dbo]",MID(Mappings[Source Table Name],8,LEN(Mappings[Source Table Name])-8),Mappings[Source Table Name])&amp;"."&amp;Mappings[Source Column Name])</f>
        <v>CPL_BARRIER.BARRIER_ID</v>
      </c>
    </row>
    <row r="241" spans="1:9" x14ac:dyDescent="0.3">
      <c r="A241" t="s">
        <v>2705</v>
      </c>
      <c r="B241" t="s">
        <v>2568</v>
      </c>
      <c r="C241" t="s">
        <v>659</v>
      </c>
      <c r="D241" t="s">
        <v>2547</v>
      </c>
      <c r="E241" t="s">
        <v>2573</v>
      </c>
      <c r="F241" t="s">
        <v>2575</v>
      </c>
      <c r="G241" t="s">
        <v>2064</v>
      </c>
      <c r="H241" s="15" t="str">
        <f>Mappings[Source System]&amp;"."&amp;IFERROR(MID(Mappings[Table Name],8,LEN(Mappings[Table Name])-8),"")&amp;"."&amp;Mappings[Column Name]</f>
        <v>Altruista.CPL_Barrier.Barrier_Text</v>
      </c>
      <c r="I241" s="15" t="str">
        <f>IF(Mappings[Source Table Name]="",Mappings[TRANSFORMATION],IF(LEFT(Mappings[Source Table Name],5)="[dbo]",MID(Mappings[Source Table Name],8,LEN(Mappings[Source Table Name])-8),Mappings[Source Table Name])&amp;"."&amp;Mappings[Source Column Name])</f>
        <v>CPL_BARRIER.BARRIER_TEXT</v>
      </c>
    </row>
    <row r="242" spans="1:9" x14ac:dyDescent="0.3">
      <c r="A242" t="s">
        <v>2705</v>
      </c>
      <c r="D242" t="s">
        <v>2546</v>
      </c>
      <c r="E242" t="s">
        <v>2573</v>
      </c>
      <c r="F242" t="s">
        <v>2576</v>
      </c>
      <c r="G242" t="s">
        <v>2064</v>
      </c>
      <c r="H242" s="15" t="str">
        <f>Mappings[Source System]&amp;"."&amp;IFERROR(MID(Mappings[Table Name],8,LEN(Mappings[Table Name])-8),"")&amp;"."&amp;Mappings[Column Name]</f>
        <v>Altruista..</v>
      </c>
      <c r="I242" s="15" t="str">
        <f>IF(Mappings[Source Table Name]="",Mappings[TRANSFORMATION],IF(LEFT(Mappings[Source Table Name],5)="[dbo]",MID(Mappings[Source Table Name],8,LEN(Mappings[Source Table Name])-8),Mappings[Source Table Name])&amp;"."&amp;Mappings[Source Column Name])</f>
        <v>CPL_BARRIER.CARE_PLAN_ID</v>
      </c>
    </row>
    <row r="243" spans="1:9" x14ac:dyDescent="0.3">
      <c r="A243" t="s">
        <v>2705</v>
      </c>
      <c r="D243" t="s">
        <v>2546</v>
      </c>
      <c r="E243" t="s">
        <v>2573</v>
      </c>
      <c r="F243" t="s">
        <v>2566</v>
      </c>
      <c r="G243" t="s">
        <v>2064</v>
      </c>
      <c r="H243" s="15" t="str">
        <f>Mappings[Source System]&amp;"."&amp;IFERROR(MID(Mappings[Table Name],8,LEN(Mappings[Table Name])-8),"")&amp;"."&amp;Mappings[Column Name]</f>
        <v>Altruista..</v>
      </c>
      <c r="I243" s="15" t="str">
        <f>IF(Mappings[Source Table Name]="",Mappings[TRANSFORMATION],IF(LEFT(Mappings[Source Table Name],5)="[dbo]",MID(Mappings[Source Table Name],8,LEN(Mappings[Source Table Name])-8),Mappings[Source Table Name])&amp;"."&amp;Mappings[Source Column Name])</f>
        <v>CPL_BARRIER.BARRIER_TYPE_ID</v>
      </c>
    </row>
    <row r="244" spans="1:9" x14ac:dyDescent="0.3">
      <c r="A244" t="s">
        <v>2705</v>
      </c>
      <c r="D244" t="s">
        <v>2546</v>
      </c>
      <c r="E244" t="s">
        <v>2573</v>
      </c>
      <c r="F244" t="s">
        <v>2560</v>
      </c>
      <c r="G244" t="s">
        <v>2064</v>
      </c>
      <c r="H244" s="15" t="str">
        <f>Mappings[Source System]&amp;"."&amp;IFERROR(MID(Mappings[Table Name],8,LEN(Mappings[Table Name])-8),"")&amp;"."&amp;Mappings[Column Name]</f>
        <v>Altruista..</v>
      </c>
      <c r="I244" s="15" t="str">
        <f>IF(Mappings[Source Table Name]="",Mappings[TRANSFORMATION],IF(LEFT(Mappings[Source Table Name],5)="[dbo]",MID(Mappings[Source Table Name],8,LEN(Mappings[Source Table Name])-8),Mappings[Source Table Name])&amp;"."&amp;Mappings[Source Column Name])</f>
        <v>CPL_BARRIER.BARRIER_STATUS_ID</v>
      </c>
    </row>
    <row r="245" spans="1:9" x14ac:dyDescent="0.3">
      <c r="A245" t="s">
        <v>2705</v>
      </c>
      <c r="B245" t="s">
        <v>2568</v>
      </c>
      <c r="C245" t="s">
        <v>10</v>
      </c>
      <c r="D245" t="s">
        <v>2547</v>
      </c>
      <c r="E245" t="s">
        <v>2573</v>
      </c>
      <c r="F245" t="s">
        <v>894</v>
      </c>
      <c r="G245" t="s">
        <v>2064</v>
      </c>
      <c r="H245" s="15" t="str">
        <f>Mappings[Source System]&amp;"."&amp;IFERROR(MID(Mappings[Table Name],8,LEN(Mappings[Table Name])-8),"")&amp;"."&amp;Mappings[Column Name]</f>
        <v>Altruista.CPL_Barrier.Is_Active</v>
      </c>
      <c r="I245" s="15" t="str">
        <f>IF(Mappings[Source Table Name]="",Mappings[TRANSFORMATION],IF(LEFT(Mappings[Source Table Name],5)="[dbo]",MID(Mappings[Source Table Name],8,LEN(Mappings[Source Table Name])-8),Mappings[Source Table Name])&amp;"."&amp;Mappings[Source Column Name])</f>
        <v>CPL_BARRIER.IS_ACTIVE</v>
      </c>
    </row>
    <row r="246" spans="1:9" x14ac:dyDescent="0.3">
      <c r="A246" t="s">
        <v>2705</v>
      </c>
      <c r="D246" t="s">
        <v>2546</v>
      </c>
      <c r="E246" t="s">
        <v>2573</v>
      </c>
      <c r="F246" t="s">
        <v>1366</v>
      </c>
      <c r="G246" t="s">
        <v>2064</v>
      </c>
      <c r="H246" s="15" t="str">
        <f>Mappings[Source System]&amp;"."&amp;IFERROR(MID(Mappings[Table Name],8,LEN(Mappings[Table Name])-8),"")&amp;"."&amp;Mappings[Column Name]</f>
        <v>Altruista..</v>
      </c>
      <c r="I246" s="15" t="str">
        <f>IF(Mappings[Source Table Name]="",Mappings[TRANSFORMATION],IF(LEFT(Mappings[Source Table Name],5)="[dbo]",MID(Mappings[Source Table Name],8,LEN(Mappings[Source Table Name])-8),Mappings[Source Table Name])&amp;"."&amp;Mappings[Source Column Name])</f>
        <v>CPL_BARRIER.CREATED_BY</v>
      </c>
    </row>
    <row r="247" spans="1:9" x14ac:dyDescent="0.3">
      <c r="A247" t="s">
        <v>2705</v>
      </c>
      <c r="D247" t="s">
        <v>2546</v>
      </c>
      <c r="E247" t="s">
        <v>2573</v>
      </c>
      <c r="F247" t="s">
        <v>1365</v>
      </c>
      <c r="G247" t="s">
        <v>2064</v>
      </c>
      <c r="H247" s="15" t="str">
        <f>Mappings[Source System]&amp;"."&amp;IFERROR(MID(Mappings[Table Name],8,LEN(Mappings[Table Name])-8),"")&amp;"."&amp;Mappings[Column Name]</f>
        <v>Altruista..</v>
      </c>
      <c r="I247" s="15" t="str">
        <f>IF(Mappings[Source Table Name]="",Mappings[TRANSFORMATION],IF(LEFT(Mappings[Source Table Name],5)="[dbo]",MID(Mappings[Source Table Name],8,LEN(Mappings[Source Table Name])-8),Mappings[Source Table Name])&amp;"."&amp;Mappings[Source Column Name])</f>
        <v>CPL_BARRIER.CREATED_ON</v>
      </c>
    </row>
    <row r="248" spans="1:9" x14ac:dyDescent="0.3">
      <c r="A248" t="s">
        <v>2705</v>
      </c>
      <c r="D248" t="s">
        <v>2546</v>
      </c>
      <c r="E248" t="s">
        <v>2573</v>
      </c>
      <c r="F248" t="s">
        <v>1367</v>
      </c>
      <c r="G248" t="s">
        <v>2064</v>
      </c>
      <c r="H248" s="15" t="str">
        <f>Mappings[Source System]&amp;"."&amp;IFERROR(MID(Mappings[Table Name],8,LEN(Mappings[Table Name])-8),"")&amp;"."&amp;Mappings[Column Name]</f>
        <v>Altruista..</v>
      </c>
      <c r="I248" s="15" t="str">
        <f>IF(Mappings[Source Table Name]="",Mappings[TRANSFORMATION],IF(LEFT(Mappings[Source Table Name],5)="[dbo]",MID(Mappings[Source Table Name],8,LEN(Mappings[Source Table Name])-8),Mappings[Source Table Name])&amp;"."&amp;Mappings[Source Column Name])</f>
        <v>CPL_BARRIER.UPDATED_BY</v>
      </c>
    </row>
    <row r="249" spans="1:9" x14ac:dyDescent="0.3">
      <c r="A249" t="s">
        <v>2705</v>
      </c>
      <c r="D249" t="s">
        <v>2546</v>
      </c>
      <c r="E249" t="s">
        <v>2573</v>
      </c>
      <c r="F249" t="s">
        <v>1368</v>
      </c>
      <c r="G249" t="s">
        <v>2064</v>
      </c>
      <c r="H249" s="15" t="str">
        <f>Mappings[Source System]&amp;"."&amp;IFERROR(MID(Mappings[Table Name],8,LEN(Mappings[Table Name])-8),"")&amp;"."&amp;Mappings[Column Name]</f>
        <v>Altruista..</v>
      </c>
      <c r="I249" s="15" t="str">
        <f>IF(Mappings[Source Table Name]="",Mappings[TRANSFORMATION],IF(LEFT(Mappings[Source Table Name],5)="[dbo]",MID(Mappings[Source Table Name],8,LEN(Mappings[Source Table Name])-8),Mappings[Source Table Name])&amp;"."&amp;Mappings[Source Column Name])</f>
        <v>CPL_BARRIER.UPDATED_ON</v>
      </c>
    </row>
    <row r="250" spans="1:9" x14ac:dyDescent="0.3">
      <c r="A250" t="s">
        <v>2705</v>
      </c>
      <c r="D250" t="s">
        <v>2546</v>
      </c>
      <c r="E250" t="s">
        <v>2573</v>
      </c>
      <c r="F250" t="s">
        <v>1369</v>
      </c>
      <c r="G250" t="s">
        <v>2064</v>
      </c>
      <c r="H250" s="15" t="str">
        <f>Mappings[Source System]&amp;"."&amp;IFERROR(MID(Mappings[Table Name],8,LEN(Mappings[Table Name])-8),"")&amp;"."&amp;Mappings[Column Name]</f>
        <v>Altruista..</v>
      </c>
      <c r="I250" s="15" t="str">
        <f>IF(Mappings[Source Table Name]="",Mappings[TRANSFORMATION],IF(LEFT(Mappings[Source Table Name],5)="[dbo]",MID(Mappings[Source Table Name],8,LEN(Mappings[Source Table Name])-8),Mappings[Source Table Name])&amp;"."&amp;Mappings[Source Column Name])</f>
        <v>CPL_BARRIER.DELETED_BY</v>
      </c>
    </row>
    <row r="251" spans="1:9" x14ac:dyDescent="0.3">
      <c r="A251" t="s">
        <v>2705</v>
      </c>
      <c r="D251" t="s">
        <v>2546</v>
      </c>
      <c r="E251" t="s">
        <v>2573</v>
      </c>
      <c r="F251" t="s">
        <v>1370</v>
      </c>
      <c r="G251" t="s">
        <v>2064</v>
      </c>
      <c r="H251" s="15" t="str">
        <f>Mappings[Source System]&amp;"."&amp;IFERROR(MID(Mappings[Table Name],8,LEN(Mappings[Table Name])-8),"")&amp;"."&amp;Mappings[Column Name]</f>
        <v>Altruista..</v>
      </c>
      <c r="I251" s="15" t="str">
        <f>IF(Mappings[Source Table Name]="",Mappings[TRANSFORMATION],IF(LEFT(Mappings[Source Table Name],5)="[dbo]",MID(Mappings[Source Table Name],8,LEN(Mappings[Source Table Name])-8),Mappings[Source Table Name])&amp;"."&amp;Mappings[Source Column Name])</f>
        <v>CPL_BARRIER.DELETED_ON</v>
      </c>
    </row>
    <row r="252" spans="1:9" x14ac:dyDescent="0.3">
      <c r="A252" t="s">
        <v>2705</v>
      </c>
      <c r="D252" t="s">
        <v>2546</v>
      </c>
      <c r="E252" t="s">
        <v>2573</v>
      </c>
      <c r="F252" t="s">
        <v>1363</v>
      </c>
      <c r="G252" t="s">
        <v>2064</v>
      </c>
      <c r="H252" s="15" t="str">
        <f>Mappings[Source System]&amp;"."&amp;IFERROR(MID(Mappings[Table Name],8,LEN(Mappings[Table Name])-8),"")&amp;"."&amp;Mappings[Column Name]</f>
        <v>Altruista..</v>
      </c>
      <c r="I252" s="15" t="str">
        <f>IF(Mappings[Source Table Name]="",Mappings[TRANSFORMATION],IF(LEFT(Mappings[Source Table Name],5)="[dbo]",MID(Mappings[Source Table Name],8,LEN(Mappings[Source Table Name])-8),Mappings[Source Table Name])&amp;"."&amp;Mappings[Source Column Name])</f>
        <v>CPL_BARRIER.PATIENT_ID</v>
      </c>
    </row>
    <row r="253" spans="1:9" x14ac:dyDescent="0.3">
      <c r="A253" t="s">
        <v>2705</v>
      </c>
      <c r="D253" t="s">
        <v>2546</v>
      </c>
      <c r="G253" t="s">
        <v>2064</v>
      </c>
      <c r="H253" s="15" t="str">
        <f>Mappings[Source System]&amp;"."&amp;IFERROR(MID(Mappings[Table Name],8,LEN(Mappings[Table Name])-8),"")&amp;"."&amp;Mappings[Column Name]</f>
        <v>Altruista..</v>
      </c>
      <c r="I253" s="15" t="str">
        <f>IF(Mappings[Source Table Name]="",Mappings[TRANSFORMATION],IF(LEFT(Mappings[Source Table Name],5)="[dbo]",MID(Mappings[Source Table Name],8,LEN(Mappings[Source Table Name])-8),Mappings[Source Table Name])&amp;"."&amp;Mappings[Source Column Name])</f>
        <v>SKIP</v>
      </c>
    </row>
    <row r="254" spans="1:9" x14ac:dyDescent="0.3">
      <c r="A254" t="s">
        <v>2705</v>
      </c>
      <c r="D254" t="s">
        <v>2546</v>
      </c>
      <c r="G254" t="s">
        <v>2064</v>
      </c>
      <c r="H254" s="15" t="str">
        <f>Mappings[Source System]&amp;"."&amp;IFERROR(MID(Mappings[Table Name],8,LEN(Mappings[Table Name])-8),"")&amp;"."&amp;Mappings[Column Name]</f>
        <v>Altruista..</v>
      </c>
      <c r="I254" s="15" t="str">
        <f>IF(Mappings[Source Table Name]="",Mappings[TRANSFORMATION],IF(LEFT(Mappings[Source Table Name],5)="[dbo]",MID(Mappings[Source Table Name],8,LEN(Mappings[Source Table Name])-8),Mappings[Source Table Name])&amp;"."&amp;Mappings[Source Column Name])</f>
        <v>SKIP</v>
      </c>
    </row>
    <row r="255" spans="1:9" x14ac:dyDescent="0.3">
      <c r="A255" t="s">
        <v>2705</v>
      </c>
      <c r="B255" t="s">
        <v>2568</v>
      </c>
      <c r="C255" t="s">
        <v>12</v>
      </c>
      <c r="D255" t="s">
        <v>2548</v>
      </c>
      <c r="G255" t="s">
        <v>2064</v>
      </c>
      <c r="H255" s="15" t="str">
        <f>Mappings[Source System]&amp;"."&amp;IFERROR(MID(Mappings[Table Name],8,LEN(Mappings[Table Name])-8),"")&amp;"."&amp;Mappings[Column Name]</f>
        <v>Altruista.CPL_Barrier.Created_By_ID</v>
      </c>
      <c r="I255" s="15" t="str">
        <f>IF(Mappings[Source Table Name]="",Mappings[TRANSFORMATION],IF(LEFT(Mappings[Source Table Name],5)="[dbo]",MID(Mappings[Source Table Name],8,LEN(Mappings[Source Table Name])-8),Mappings[Source Table Name])&amp;"."&amp;Mappings[Source Column Name])</f>
        <v>system_user</v>
      </c>
    </row>
    <row r="256" spans="1:9" x14ac:dyDescent="0.3">
      <c r="A256" t="s">
        <v>2705</v>
      </c>
      <c r="B256" t="s">
        <v>2568</v>
      </c>
      <c r="C256" t="s">
        <v>13</v>
      </c>
      <c r="D256" t="s">
        <v>2514</v>
      </c>
      <c r="G256" t="s">
        <v>2064</v>
      </c>
      <c r="H256" s="15" t="str">
        <f>Mappings[Source System]&amp;"."&amp;IFERROR(MID(Mappings[Table Name],8,LEN(Mappings[Table Name])-8),"")&amp;"."&amp;Mappings[Column Name]</f>
        <v>Altruista.CPL_Barrier.Created_By_Date</v>
      </c>
      <c r="I256" s="15" t="str">
        <f>IF(Mappings[Source Table Name]="",Mappings[TRANSFORMATION],IF(LEFT(Mappings[Source Table Name],5)="[dbo]",MID(Mappings[Source Table Name],8,LEN(Mappings[Source Table Name])-8),Mappings[Source Table Name])&amp;"."&amp;Mappings[Source Column Name])</f>
        <v>getdate()</v>
      </c>
    </row>
    <row r="257" spans="1:9" x14ac:dyDescent="0.3">
      <c r="A257" t="s">
        <v>2705</v>
      </c>
      <c r="B257" t="s">
        <v>2568</v>
      </c>
      <c r="C257" t="s">
        <v>14</v>
      </c>
      <c r="D257" t="s">
        <v>2514</v>
      </c>
      <c r="G257" t="s">
        <v>2064</v>
      </c>
      <c r="H257" s="15" t="str">
        <f>Mappings[Source System]&amp;"."&amp;IFERROR(MID(Mappings[Table Name],8,LEN(Mappings[Table Name])-8),"")&amp;"."&amp;Mappings[Column Name]</f>
        <v>Altruista.CPL_Barrier.Last_Updated_By_Date</v>
      </c>
      <c r="I257" s="15" t="str">
        <f>IF(Mappings[Source Table Name]="",Mappings[TRANSFORMATION],IF(LEFT(Mappings[Source Table Name],5)="[dbo]",MID(Mappings[Source Table Name],8,LEN(Mappings[Source Table Name])-8),Mappings[Source Table Name])&amp;"."&amp;Mappings[Source Column Name])</f>
        <v>getdate()</v>
      </c>
    </row>
    <row r="258" spans="1:9" x14ac:dyDescent="0.3">
      <c r="A258" t="s">
        <v>2705</v>
      </c>
      <c r="B258" t="s">
        <v>2568</v>
      </c>
      <c r="C258" t="s">
        <v>15</v>
      </c>
      <c r="D258" t="s">
        <v>2548</v>
      </c>
      <c r="G258" t="s">
        <v>2064</v>
      </c>
      <c r="H258" s="15" t="str">
        <f>Mappings[Source System]&amp;"."&amp;IFERROR(MID(Mappings[Table Name],8,LEN(Mappings[Table Name])-8),"")&amp;"."&amp;Mappings[Column Name]</f>
        <v>Altruista.CPL_Barrier.Last_Updated_By_ID</v>
      </c>
      <c r="I258" s="15" t="str">
        <f>IF(Mappings[Source Table Name]="",Mappings[TRANSFORMATION],IF(LEFT(Mappings[Source Table Name],5)="[dbo]",MID(Mappings[Source Table Name],8,LEN(Mappings[Source Table Name])-8),Mappings[Source Table Name])&amp;"."&amp;Mappings[Source Column Name])</f>
        <v>system_user</v>
      </c>
    </row>
    <row r="259" spans="1:9" x14ac:dyDescent="0.3">
      <c r="A259" t="s">
        <v>2705</v>
      </c>
      <c r="B259" t="s">
        <v>2568</v>
      </c>
      <c r="C259" t="s">
        <v>16</v>
      </c>
      <c r="D259" t="s">
        <v>2533</v>
      </c>
      <c r="G259" t="s">
        <v>2064</v>
      </c>
      <c r="H259" s="15" t="str">
        <f>Mappings[Source System]&amp;"."&amp;IFERROR(MID(Mappings[Table Name],8,LEN(Mappings[Table Name])-8),"")&amp;"."&amp;Mappings[Column Name]</f>
        <v>Altruista.CPL_Barrier.Audit_SID</v>
      </c>
      <c r="I259"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260" spans="1:9" x14ac:dyDescent="0.3">
      <c r="A260" t="s">
        <v>2705</v>
      </c>
      <c r="B260" t="s">
        <v>2568</v>
      </c>
      <c r="C260" t="s">
        <v>17</v>
      </c>
      <c r="D260" t="s">
        <v>2515</v>
      </c>
      <c r="G260" t="s">
        <v>2064</v>
      </c>
      <c r="H260" s="15" t="str">
        <f>Mappings[Source System]&amp;"."&amp;IFERROR(MID(Mappings[Table Name],8,LEN(Mappings[Table Name])-8),"")&amp;"."&amp;Mappings[Column Name]</f>
        <v>Altruista.CPL_Barrier.Update_Audit_SID</v>
      </c>
      <c r="I260"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261" spans="1:9" x14ac:dyDescent="0.3">
      <c r="A261" t="s">
        <v>2705</v>
      </c>
      <c r="B261" t="s">
        <v>2568</v>
      </c>
      <c r="C261" t="s">
        <v>18</v>
      </c>
      <c r="D261" t="s">
        <v>2549</v>
      </c>
      <c r="G261" t="s">
        <v>2064</v>
      </c>
      <c r="H261" s="15" t="str">
        <f>Mappings[Source System]&amp;"."&amp;IFERROR(MID(Mappings[Table Name],8,LEN(Mappings[Table Name])-8),"")&amp;"."&amp;Mappings[Column Name]</f>
        <v>Altruista.CPL_Barrier.Source_System_SID</v>
      </c>
      <c r="I261"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262" spans="1:9" x14ac:dyDescent="0.3">
      <c r="A262" t="s">
        <v>2705</v>
      </c>
      <c r="B262" t="s">
        <v>2568</v>
      </c>
      <c r="C262" t="s">
        <v>11</v>
      </c>
      <c r="G262" t="s">
        <v>2064</v>
      </c>
      <c r="H262" s="15" t="str">
        <f>Mappings[Source System]&amp;"."&amp;IFERROR(MID(Mappings[Table Name],8,LEN(Mappings[Table Name])-8),"")&amp;"."&amp;Mappings[Column Name]</f>
        <v>Altruista.CPL_Barrier.Soft_Delete_Flag</v>
      </c>
      <c r="I262" s="15">
        <f>IF(Mappings[Source Table Name]="",Mappings[TRANSFORMATION],IF(LEFT(Mappings[Source Table Name],5)="[dbo]",MID(Mappings[Source Table Name],8,LEN(Mappings[Source Table Name])-8),Mappings[Source Table Name])&amp;"."&amp;Mappings[Source Column Name])</f>
        <v>0</v>
      </c>
    </row>
    <row r="263" spans="1:9" x14ac:dyDescent="0.3">
      <c r="A263" t="s">
        <v>2706</v>
      </c>
      <c r="B263" t="s">
        <v>2577</v>
      </c>
      <c r="C263" t="s">
        <v>670</v>
      </c>
      <c r="D263" t="s">
        <v>2509</v>
      </c>
      <c r="G263" t="s">
        <v>2064</v>
      </c>
      <c r="H263" s="15" t="str">
        <f>Mappings[Source System]&amp;"."&amp;IFERROR(MID(Mappings[Table Name],8,LEN(Mappings[Table Name])-8),"")&amp;"."&amp;Mappings[Column Name]</f>
        <v>Altruista.CPL_Care_Plan.CPL_Care_PLan_SID</v>
      </c>
      <c r="I263" s="15" t="str">
        <f>IF(Mappings[Source Table Name]="",Mappings[TRANSFORMATION],IF(LEFT(Mappings[Source Table Name],5)="[dbo]",MID(Mappings[Source Table Name],8,LEN(Mappings[Source Table Name])-8),Mappings[Source Table Name])&amp;"."&amp;Mappings[Source Column Name])</f>
        <v>Identity Column</v>
      </c>
    </row>
    <row r="264" spans="1:9" x14ac:dyDescent="0.3">
      <c r="A264" t="s">
        <v>2706</v>
      </c>
      <c r="B264" t="s">
        <v>2577</v>
      </c>
      <c r="C264" t="s">
        <v>663</v>
      </c>
      <c r="D264" t="s">
        <v>2578</v>
      </c>
      <c r="G264" t="s">
        <v>2064</v>
      </c>
      <c r="H264" s="15" t="str">
        <f>Mappings[Source System]&amp;"."&amp;IFERROR(MID(Mappings[Table Name],8,LEN(Mappings[Table Name])-8),"")&amp;"."&amp;Mappings[Column Name]</f>
        <v>Altruista.CPL_Care_Plan.Patient_Member_SID</v>
      </c>
      <c r="I264" s="15" t="str">
        <f>IF(Mappings[Source Table Name]="",Mappings[TRANSFORMATION],IF(LEFT(Mappings[Source Table Name],5)="[dbo]",MID(Mappings[Source Table Name],8,LEN(Mappings[Source Table Name])-8),Mappings[Source Table Name])&amp;"."&amp;Mappings[Source Column Name])</f>
        <v>LKP Patient_Member</v>
      </c>
    </row>
    <row r="265" spans="1:9" x14ac:dyDescent="0.3">
      <c r="A265" t="s">
        <v>2706</v>
      </c>
      <c r="B265" t="s">
        <v>2577</v>
      </c>
      <c r="C265" t="s">
        <v>671</v>
      </c>
      <c r="D265" t="s">
        <v>2579</v>
      </c>
      <c r="G265" t="s">
        <v>2064</v>
      </c>
      <c r="H265" s="15" t="str">
        <f>Mappings[Source System]&amp;"."&amp;IFERROR(MID(Mappings[Table Name],8,LEN(Mappings[Table Name])-8),"")&amp;"."&amp;Mappings[Column Name]</f>
        <v>Altruista.CPL_Care_Plan.Line_of_Business_SID</v>
      </c>
      <c r="I265" s="15" t="str">
        <f>IF(Mappings[Source Table Name]="",Mappings[TRANSFORMATION],IF(LEFT(Mappings[Source Table Name],5)="[dbo]",MID(Mappings[Source Table Name],8,LEN(Mappings[Source Table Name])-8),Mappings[Source Table Name])&amp;"."&amp;Mappings[Source Column Name])</f>
        <v>LKP Line_of_Bbusiness</v>
      </c>
    </row>
    <row r="266" spans="1:9" x14ac:dyDescent="0.3">
      <c r="A266" t="s">
        <v>2706</v>
      </c>
      <c r="B266" t="s">
        <v>2577</v>
      </c>
      <c r="C266" t="s">
        <v>672</v>
      </c>
      <c r="D266" t="s">
        <v>2580</v>
      </c>
      <c r="G266" t="s">
        <v>2064</v>
      </c>
      <c r="H266" s="15" t="str">
        <f>Mappings[Source System]&amp;"."&amp;IFERROR(MID(Mappings[Table Name],8,LEN(Mappings[Table Name])-8),"")&amp;"."&amp;Mappings[Column Name]</f>
        <v>Altruista.CPL_Care_Plan.CPL_Goal_SID</v>
      </c>
      <c r="I266" s="15" t="str">
        <f>IF(Mappings[Source Table Name]="",Mappings[TRANSFORMATION],IF(LEFT(Mappings[Source Table Name],5)="[dbo]",MID(Mappings[Source Table Name],8,LEN(Mappings[Source Table Name])-8),Mappings[Source Table Name])&amp;"."&amp;Mappings[Source Column Name])</f>
        <v>LKP CPL_Goal</v>
      </c>
    </row>
    <row r="267" spans="1:9" x14ac:dyDescent="0.3">
      <c r="A267" t="s">
        <v>2706</v>
      </c>
      <c r="B267" t="s">
        <v>2577</v>
      </c>
      <c r="C267" t="s">
        <v>673</v>
      </c>
      <c r="D267" t="s">
        <v>2581</v>
      </c>
      <c r="G267" t="s">
        <v>2064</v>
      </c>
      <c r="H267" s="15" t="str">
        <f>Mappings[Source System]&amp;"."&amp;IFERROR(MID(Mappings[Table Name],8,LEN(Mappings[Table Name])-8),"")&amp;"."&amp;Mappings[Column Name]</f>
        <v>Altruista.CPL_Care_Plan.CPL_Intervention_SID</v>
      </c>
      <c r="I267" s="15" t="str">
        <f>IF(Mappings[Source Table Name]="",Mappings[TRANSFORMATION],IF(LEFT(Mappings[Source Table Name],5)="[dbo]",MID(Mappings[Source Table Name],8,LEN(Mappings[Source Table Name])-8),Mappings[Source Table Name])&amp;"."&amp;Mappings[Source Column Name])</f>
        <v>LKP CPL_Intervention</v>
      </c>
    </row>
    <row r="268" spans="1:9" x14ac:dyDescent="0.3">
      <c r="A268" t="s">
        <v>2706</v>
      </c>
      <c r="B268" t="s">
        <v>2577</v>
      </c>
      <c r="C268" t="s">
        <v>674</v>
      </c>
      <c r="D268" t="s">
        <v>2582</v>
      </c>
      <c r="G268" t="s">
        <v>2064</v>
      </c>
      <c r="H268" s="15" t="str">
        <f>Mappings[Source System]&amp;"."&amp;IFERROR(MID(Mappings[Table Name],8,LEN(Mappings[Table Name])-8),"")&amp;"."&amp;Mappings[Column Name]</f>
        <v>Altruista.CPL_Care_Plan.CPL_Goal_Group_SID</v>
      </c>
      <c r="I268" s="15" t="str">
        <f>IF(Mappings[Source Table Name]="",Mappings[TRANSFORMATION],IF(LEFT(Mappings[Source Table Name],5)="[dbo]",MID(Mappings[Source Table Name],8,LEN(Mappings[Source Table Name])-8),Mappings[Source Table Name])&amp;"."&amp;Mappings[Source Column Name])</f>
        <v>LKP CPL_Goal_Group</v>
      </c>
    </row>
    <row r="269" spans="1:9" x14ac:dyDescent="0.3">
      <c r="A269" t="s">
        <v>2706</v>
      </c>
      <c r="B269" t="s">
        <v>2577</v>
      </c>
      <c r="C269" t="s">
        <v>675</v>
      </c>
      <c r="D269" t="s">
        <v>2583</v>
      </c>
      <c r="G269" t="s">
        <v>2064</v>
      </c>
      <c r="H269" s="15" t="str">
        <f>Mappings[Source System]&amp;"."&amp;IFERROR(MID(Mappings[Table Name],8,LEN(Mappings[Table Name])-8),"")&amp;"."&amp;Mappings[Column Name]</f>
        <v>Altruista.CPL_Care_Plan.CPL_Manage_Condition_SID</v>
      </c>
      <c r="I269" s="15" t="str">
        <f>IF(Mappings[Source Table Name]="",Mappings[TRANSFORMATION],IF(LEFT(Mappings[Source Table Name],5)="[dbo]",MID(Mappings[Source Table Name],8,LEN(Mappings[Source Table Name])-8),Mappings[Source Table Name])&amp;"."&amp;Mappings[Source Column Name])</f>
        <v>LKP Manage_Condition</v>
      </c>
    </row>
    <row r="270" spans="1:9" x14ac:dyDescent="0.3">
      <c r="A270" t="s">
        <v>2706</v>
      </c>
      <c r="B270" t="s">
        <v>2577</v>
      </c>
      <c r="C270" t="s">
        <v>677</v>
      </c>
      <c r="D270" t="s">
        <v>2584</v>
      </c>
      <c r="G270" t="s">
        <v>2064</v>
      </c>
      <c r="H270" s="15" t="str">
        <f>Mappings[Source System]&amp;"."&amp;IFERROR(MID(Mappings[Table Name],8,LEN(Mappings[Table Name])-8),"")&amp;"."&amp;Mappings[Column Name]</f>
        <v>Altruista.CPL_Care_Plan.CPL_Status_SID</v>
      </c>
      <c r="I270" s="15" t="str">
        <f>IF(Mappings[Source Table Name]="",Mappings[TRANSFORMATION],IF(LEFT(Mappings[Source Table Name],5)="[dbo]",MID(Mappings[Source Table Name],8,LEN(Mappings[Source Table Name])-8),Mappings[Source Table Name])&amp;"."&amp;Mappings[Source Column Name])</f>
        <v>LKP Status</v>
      </c>
    </row>
    <row r="271" spans="1:9" x14ac:dyDescent="0.3">
      <c r="A271" t="s">
        <v>2706</v>
      </c>
      <c r="B271" t="s">
        <v>2577</v>
      </c>
      <c r="C271" t="s">
        <v>678</v>
      </c>
      <c r="D271" t="s">
        <v>2585</v>
      </c>
      <c r="G271" t="s">
        <v>2064</v>
      </c>
      <c r="H271" s="15" t="str">
        <f>Mappings[Source System]&amp;"."&amp;IFERROR(MID(Mappings[Table Name],8,LEN(Mappings[Table Name])-8),"")&amp;"."&amp;Mappings[Column Name]</f>
        <v>Altruista.CPL_Care_Plan.CPL_Member_Status_SID</v>
      </c>
      <c r="I271" s="15" t="str">
        <f>IF(Mappings[Source Table Name]="",Mappings[TRANSFORMATION],IF(LEFT(Mappings[Source Table Name],5)="[dbo]",MID(Mappings[Source Table Name],8,LEN(Mappings[Source Table Name])-8),Mappings[Source Table Name])&amp;"."&amp;Mappings[Source Column Name])</f>
        <v>LKP Member_Status</v>
      </c>
    </row>
    <row r="272" spans="1:9" x14ac:dyDescent="0.3">
      <c r="A272" t="s">
        <v>2706</v>
      </c>
      <c r="D272" t="s">
        <v>2546</v>
      </c>
      <c r="E272" t="s">
        <v>2586</v>
      </c>
      <c r="F272" t="s">
        <v>2576</v>
      </c>
      <c r="G272" t="s">
        <v>2064</v>
      </c>
      <c r="H272" s="15" t="str">
        <f>Mappings[Source System]&amp;"."&amp;IFERROR(MID(Mappings[Table Name],8,LEN(Mappings[Table Name])-8),"")&amp;"."&amp;Mappings[Column Name]</f>
        <v>Altruista..</v>
      </c>
      <c r="I272" s="15" t="str">
        <f>IF(Mappings[Source Table Name]="",Mappings[TRANSFORMATION],IF(LEFT(Mappings[Source Table Name],5)="[dbo]",MID(Mappings[Source Table Name],8,LEN(Mappings[Source Table Name])-8),Mappings[Source Table Name])&amp;"."&amp;Mappings[Source Column Name])</f>
        <v>CPL_CARE_PLAN.CARE_PLAN_ID</v>
      </c>
    </row>
    <row r="273" spans="1:9" x14ac:dyDescent="0.3">
      <c r="A273" t="s">
        <v>2706</v>
      </c>
      <c r="D273" t="s">
        <v>2546</v>
      </c>
      <c r="E273" t="s">
        <v>2586</v>
      </c>
      <c r="F273" t="s">
        <v>1363</v>
      </c>
      <c r="G273" t="s">
        <v>2064</v>
      </c>
      <c r="H273" s="15" t="str">
        <f>Mappings[Source System]&amp;"."&amp;IFERROR(MID(Mappings[Table Name],8,LEN(Mappings[Table Name])-8),"")&amp;"."&amp;Mappings[Column Name]</f>
        <v>Altruista..</v>
      </c>
      <c r="I273" s="15" t="str">
        <f>IF(Mappings[Source Table Name]="",Mappings[TRANSFORMATION],IF(LEFT(Mappings[Source Table Name],5)="[dbo]",MID(Mappings[Source Table Name],8,LEN(Mappings[Source Table Name])-8),Mappings[Source Table Name])&amp;"."&amp;Mappings[Source Column Name])</f>
        <v>CPL_CARE_PLAN.PATIENT_ID</v>
      </c>
    </row>
    <row r="274" spans="1:9" x14ac:dyDescent="0.3">
      <c r="A274" t="s">
        <v>2706</v>
      </c>
      <c r="D274" t="s">
        <v>2546</v>
      </c>
      <c r="E274" t="s">
        <v>2586</v>
      </c>
      <c r="F274" t="s">
        <v>2587</v>
      </c>
      <c r="G274" t="s">
        <v>2064</v>
      </c>
      <c r="H274" s="15" t="str">
        <f>Mappings[Source System]&amp;"."&amp;IFERROR(MID(Mappings[Table Name],8,LEN(Mappings[Table Name])-8),"")&amp;"."&amp;Mappings[Column Name]</f>
        <v>Altruista..</v>
      </c>
      <c r="I274" s="15" t="str">
        <f>IF(Mappings[Source Table Name]="",Mappings[TRANSFORMATION],IF(LEFT(Mappings[Source Table Name],5)="[dbo]",MID(Mappings[Source Table Name],8,LEN(Mappings[Source Table Name])-8),Mappings[Source Table Name])&amp;"."&amp;Mappings[Source Column Name])</f>
        <v>CPL_CARE_PLAN.LOB_ID</v>
      </c>
    </row>
    <row r="275" spans="1:9" x14ac:dyDescent="0.3">
      <c r="A275" t="s">
        <v>2706</v>
      </c>
      <c r="D275" t="s">
        <v>2546</v>
      </c>
      <c r="E275" t="s">
        <v>2586</v>
      </c>
      <c r="F275" t="s">
        <v>2588</v>
      </c>
      <c r="G275" t="s">
        <v>2064</v>
      </c>
      <c r="H275" s="15" t="str">
        <f>Mappings[Source System]&amp;"."&amp;IFERROR(MID(Mappings[Table Name],8,LEN(Mappings[Table Name])-8),"")&amp;"."&amp;Mappings[Column Name]</f>
        <v>Altruista..</v>
      </c>
      <c r="I275" s="15" t="str">
        <f>IF(Mappings[Source Table Name]="",Mappings[TRANSFORMATION],IF(LEFT(Mappings[Source Table Name],5)="[dbo]",MID(Mappings[Source Table Name],8,LEN(Mappings[Source Table Name])-8),Mappings[Source Table Name])&amp;"."&amp;Mappings[Source Column Name])</f>
        <v>CPL_CARE_PLAN.GOAL_ID</v>
      </c>
    </row>
    <row r="276" spans="1:9" x14ac:dyDescent="0.3">
      <c r="A276" t="s">
        <v>2706</v>
      </c>
      <c r="D276" t="s">
        <v>2546</v>
      </c>
      <c r="E276" t="s">
        <v>2586</v>
      </c>
      <c r="F276" t="s">
        <v>2589</v>
      </c>
      <c r="G276" t="s">
        <v>2064</v>
      </c>
      <c r="H276" s="15" t="str">
        <f>Mappings[Source System]&amp;"."&amp;IFERROR(MID(Mappings[Table Name],8,LEN(Mappings[Table Name])-8),"")&amp;"."&amp;Mappings[Column Name]</f>
        <v>Altruista..</v>
      </c>
      <c r="I276" s="15" t="str">
        <f>IF(Mappings[Source Table Name]="",Mappings[TRANSFORMATION],IF(LEFT(Mappings[Source Table Name],5)="[dbo]",MID(Mappings[Source Table Name],8,LEN(Mappings[Source Table Name])-8),Mappings[Source Table Name])&amp;"."&amp;Mappings[Source Column Name])</f>
        <v>CPL_CARE_PLAN.INTERVENTION_ID</v>
      </c>
    </row>
    <row r="277" spans="1:9" x14ac:dyDescent="0.3">
      <c r="A277" t="s">
        <v>2706</v>
      </c>
      <c r="D277" t="s">
        <v>2546</v>
      </c>
      <c r="E277" t="s">
        <v>2586</v>
      </c>
      <c r="F277" t="s">
        <v>2590</v>
      </c>
      <c r="G277" t="s">
        <v>2064</v>
      </c>
      <c r="H277" s="15" t="str">
        <f>Mappings[Source System]&amp;"."&amp;IFERROR(MID(Mappings[Table Name],8,LEN(Mappings[Table Name])-8),"")&amp;"."&amp;Mappings[Column Name]</f>
        <v>Altruista..</v>
      </c>
      <c r="I277" s="15" t="str">
        <f>IF(Mappings[Source Table Name]="",Mappings[TRANSFORMATION],IF(LEFT(Mappings[Source Table Name],5)="[dbo]",MID(Mappings[Source Table Name],8,LEN(Mappings[Source Table Name])-8),Mappings[Source Table Name])&amp;"."&amp;Mappings[Source Column Name])</f>
        <v>CPL_CARE_PLAN.GOAL_GROUP_ID</v>
      </c>
    </row>
    <row r="278" spans="1:9" x14ac:dyDescent="0.3">
      <c r="A278" t="s">
        <v>2706</v>
      </c>
      <c r="D278" t="s">
        <v>2546</v>
      </c>
      <c r="E278" t="s">
        <v>2586</v>
      </c>
      <c r="F278" t="s">
        <v>2591</v>
      </c>
      <c r="G278" t="s">
        <v>2064</v>
      </c>
      <c r="H278" s="15" t="str">
        <f>Mappings[Source System]&amp;"."&amp;IFERROR(MID(Mappings[Table Name],8,LEN(Mappings[Table Name])-8),"")&amp;"."&amp;Mappings[Column Name]</f>
        <v>Altruista..</v>
      </c>
      <c r="I278" s="15" t="str">
        <f>IF(Mappings[Source Table Name]="",Mappings[TRANSFORMATION],IF(LEFT(Mappings[Source Table Name],5)="[dbo]",MID(Mappings[Source Table Name],8,LEN(Mappings[Source Table Name])-8),Mappings[Source Table Name])&amp;"."&amp;Mappings[Source Column Name])</f>
        <v>CPL_CARE_PLAN.CONDITION_ID</v>
      </c>
    </row>
    <row r="279" spans="1:9" x14ac:dyDescent="0.3">
      <c r="A279" t="s">
        <v>2706</v>
      </c>
      <c r="B279" t="s">
        <v>2577</v>
      </c>
      <c r="C279" t="s">
        <v>676</v>
      </c>
      <c r="D279" t="s">
        <v>2547</v>
      </c>
      <c r="E279" t="s">
        <v>2586</v>
      </c>
      <c r="F279" t="s">
        <v>676</v>
      </c>
      <c r="G279" t="s">
        <v>2064</v>
      </c>
      <c r="H279" s="15" t="str">
        <f>Mappings[Source System]&amp;"."&amp;IFERROR(MID(Mappings[Table Name],8,LEN(Mappings[Table Name])-8),"")&amp;"."&amp;Mappings[Column Name]</f>
        <v>Altruista.CPL_Care_Plan.OGGI_LOB_ID</v>
      </c>
      <c r="I279" s="15" t="str">
        <f>IF(Mappings[Source Table Name]="",Mappings[TRANSFORMATION],IF(LEFT(Mappings[Source Table Name],5)="[dbo]",MID(Mappings[Source Table Name],8,LEN(Mappings[Source Table Name])-8),Mappings[Source Table Name])&amp;"."&amp;Mappings[Source Column Name])</f>
        <v>CPL_CARE_PLAN.OGGI_LOB_ID</v>
      </c>
    </row>
    <row r="280" spans="1:9" x14ac:dyDescent="0.3">
      <c r="A280" t="s">
        <v>2706</v>
      </c>
      <c r="B280" t="s">
        <v>2577</v>
      </c>
      <c r="C280" t="s">
        <v>117</v>
      </c>
      <c r="D280" t="s">
        <v>2547</v>
      </c>
      <c r="E280" t="s">
        <v>2586</v>
      </c>
      <c r="F280" t="s">
        <v>891</v>
      </c>
      <c r="G280" t="s">
        <v>2064</v>
      </c>
      <c r="H280" s="15" t="str">
        <f>Mappings[Source System]&amp;"."&amp;IFERROR(MID(Mappings[Table Name],8,LEN(Mappings[Table Name])-8),"")&amp;"."&amp;Mappings[Column Name]</f>
        <v>Altruista.CPL_Care_Plan.Start_Date</v>
      </c>
      <c r="I280" s="15" t="str">
        <f>IF(Mappings[Source Table Name]="",Mappings[TRANSFORMATION],IF(LEFT(Mappings[Source Table Name],5)="[dbo]",MID(Mappings[Source Table Name],8,LEN(Mappings[Source Table Name])-8),Mappings[Source Table Name])&amp;"."&amp;Mappings[Source Column Name])</f>
        <v>CPL_CARE_PLAN.START_DATE</v>
      </c>
    </row>
    <row r="281" spans="1:9" x14ac:dyDescent="0.3">
      <c r="A281" t="s">
        <v>2706</v>
      </c>
      <c r="B281" t="s">
        <v>2577</v>
      </c>
      <c r="C281" t="s">
        <v>118</v>
      </c>
      <c r="D281" t="s">
        <v>2547</v>
      </c>
      <c r="E281" t="s">
        <v>2586</v>
      </c>
      <c r="F281" t="s">
        <v>892</v>
      </c>
      <c r="G281" t="s">
        <v>2064</v>
      </c>
      <c r="H281" s="15" t="str">
        <f>Mappings[Source System]&amp;"."&amp;IFERROR(MID(Mappings[Table Name],8,LEN(Mappings[Table Name])-8),"")&amp;"."&amp;Mappings[Column Name]</f>
        <v>Altruista.CPL_Care_Plan.End_Date</v>
      </c>
      <c r="I281" s="15" t="str">
        <f>IF(Mappings[Source Table Name]="",Mappings[TRANSFORMATION],IF(LEFT(Mappings[Source Table Name],5)="[dbo]",MID(Mappings[Source Table Name],8,LEN(Mappings[Source Table Name])-8),Mappings[Source Table Name])&amp;"."&amp;Mappings[Source Column Name])</f>
        <v>CPL_CARE_PLAN.END_DATE</v>
      </c>
    </row>
    <row r="282" spans="1:9" x14ac:dyDescent="0.3">
      <c r="A282" t="s">
        <v>2706</v>
      </c>
      <c r="D282" t="s">
        <v>2546</v>
      </c>
      <c r="E282" t="s">
        <v>2586</v>
      </c>
      <c r="F282" t="s">
        <v>2592</v>
      </c>
      <c r="G282" t="s">
        <v>2064</v>
      </c>
      <c r="H282" s="15" t="str">
        <f>Mappings[Source System]&amp;"."&amp;IFERROR(MID(Mappings[Table Name],8,LEN(Mappings[Table Name])-8),"")&amp;"."&amp;Mappings[Column Name]</f>
        <v>Altruista..</v>
      </c>
      <c r="I282" s="15" t="str">
        <f>IF(Mappings[Source Table Name]="",Mappings[TRANSFORMATION],IF(LEFT(Mappings[Source Table Name],5)="[dbo]",MID(Mappings[Source Table Name],8,LEN(Mappings[Source Table Name])-8),Mappings[Source Table Name])&amp;"."&amp;Mappings[Source Column Name])</f>
        <v>CPL_CARE_PLAN.STATUS_ID</v>
      </c>
    </row>
    <row r="283" spans="1:9" x14ac:dyDescent="0.3">
      <c r="A283" t="s">
        <v>2706</v>
      </c>
      <c r="B283" t="s">
        <v>2577</v>
      </c>
      <c r="C283" t="s">
        <v>679</v>
      </c>
      <c r="D283" t="s">
        <v>2547</v>
      </c>
      <c r="E283" t="s">
        <v>2586</v>
      </c>
      <c r="F283" t="s">
        <v>2593</v>
      </c>
      <c r="G283" t="s">
        <v>2064</v>
      </c>
      <c r="H283" s="15" t="str">
        <f>Mappings[Source System]&amp;"."&amp;IFERROR(MID(Mappings[Table Name],8,LEN(Mappings[Table Name])-8),"")&amp;"."&amp;Mappings[Column Name]</f>
        <v>Altruista.CPL_Care_Plan.Is_Sign_Off</v>
      </c>
      <c r="I283" s="15" t="str">
        <f>IF(Mappings[Source Table Name]="",Mappings[TRANSFORMATION],IF(LEFT(Mappings[Source Table Name],5)="[dbo]",MID(Mappings[Source Table Name],8,LEN(Mappings[Source Table Name])-8),Mappings[Source Table Name])&amp;"."&amp;Mappings[Source Column Name])</f>
        <v>CPL_CARE_PLAN.IS_SIGN_OFF</v>
      </c>
    </row>
    <row r="284" spans="1:9" x14ac:dyDescent="0.3">
      <c r="A284" t="s">
        <v>2706</v>
      </c>
      <c r="D284" t="s">
        <v>2546</v>
      </c>
      <c r="E284" t="s">
        <v>2586</v>
      </c>
      <c r="F284" t="s">
        <v>1366</v>
      </c>
      <c r="G284" t="s">
        <v>2064</v>
      </c>
      <c r="H284" s="15" t="str">
        <f>Mappings[Source System]&amp;"."&amp;IFERROR(MID(Mappings[Table Name],8,LEN(Mappings[Table Name])-8),"")&amp;"."&amp;Mappings[Column Name]</f>
        <v>Altruista..</v>
      </c>
      <c r="I284" s="15" t="str">
        <f>IF(Mappings[Source Table Name]="",Mappings[TRANSFORMATION],IF(LEFT(Mappings[Source Table Name],5)="[dbo]",MID(Mappings[Source Table Name],8,LEN(Mappings[Source Table Name])-8),Mappings[Source Table Name])&amp;"."&amp;Mappings[Source Column Name])</f>
        <v>CPL_CARE_PLAN.CREATED_BY</v>
      </c>
    </row>
    <row r="285" spans="1:9" x14ac:dyDescent="0.3">
      <c r="A285" t="s">
        <v>2706</v>
      </c>
      <c r="D285" t="s">
        <v>2546</v>
      </c>
      <c r="E285" t="s">
        <v>2586</v>
      </c>
      <c r="F285" t="s">
        <v>1365</v>
      </c>
      <c r="G285" t="s">
        <v>2064</v>
      </c>
      <c r="H285" s="15" t="str">
        <f>Mappings[Source System]&amp;"."&amp;IFERROR(MID(Mappings[Table Name],8,LEN(Mappings[Table Name])-8),"")&amp;"."&amp;Mappings[Column Name]</f>
        <v>Altruista..</v>
      </c>
      <c r="I285" s="15" t="str">
        <f>IF(Mappings[Source Table Name]="",Mappings[TRANSFORMATION],IF(LEFT(Mappings[Source Table Name],5)="[dbo]",MID(Mappings[Source Table Name],8,LEN(Mappings[Source Table Name])-8),Mappings[Source Table Name])&amp;"."&amp;Mappings[Source Column Name])</f>
        <v>CPL_CARE_PLAN.CREATED_ON</v>
      </c>
    </row>
    <row r="286" spans="1:9" x14ac:dyDescent="0.3">
      <c r="A286" t="s">
        <v>2706</v>
      </c>
      <c r="D286" t="s">
        <v>2546</v>
      </c>
      <c r="E286" t="s">
        <v>2586</v>
      </c>
      <c r="F286" t="s">
        <v>1367</v>
      </c>
      <c r="G286" t="s">
        <v>2064</v>
      </c>
      <c r="H286" s="15" t="str">
        <f>Mappings[Source System]&amp;"."&amp;IFERROR(MID(Mappings[Table Name],8,LEN(Mappings[Table Name])-8),"")&amp;"."&amp;Mappings[Column Name]</f>
        <v>Altruista..</v>
      </c>
      <c r="I286" s="15" t="str">
        <f>IF(Mappings[Source Table Name]="",Mappings[TRANSFORMATION],IF(LEFT(Mappings[Source Table Name],5)="[dbo]",MID(Mappings[Source Table Name],8,LEN(Mappings[Source Table Name])-8),Mappings[Source Table Name])&amp;"."&amp;Mappings[Source Column Name])</f>
        <v>CPL_CARE_PLAN.UPDATED_BY</v>
      </c>
    </row>
    <row r="287" spans="1:9" x14ac:dyDescent="0.3">
      <c r="A287" t="s">
        <v>2706</v>
      </c>
      <c r="D287" t="s">
        <v>2546</v>
      </c>
      <c r="E287" t="s">
        <v>2586</v>
      </c>
      <c r="F287" t="s">
        <v>1368</v>
      </c>
      <c r="G287" t="s">
        <v>2064</v>
      </c>
      <c r="H287" s="15" t="str">
        <f>Mappings[Source System]&amp;"."&amp;IFERROR(MID(Mappings[Table Name],8,LEN(Mappings[Table Name])-8),"")&amp;"."&amp;Mappings[Column Name]</f>
        <v>Altruista..</v>
      </c>
      <c r="I287" s="15" t="str">
        <f>IF(Mappings[Source Table Name]="",Mappings[TRANSFORMATION],IF(LEFT(Mappings[Source Table Name],5)="[dbo]",MID(Mappings[Source Table Name],8,LEN(Mappings[Source Table Name])-8),Mappings[Source Table Name])&amp;"."&amp;Mappings[Source Column Name])</f>
        <v>CPL_CARE_PLAN.UPDATED_ON</v>
      </c>
    </row>
    <row r="288" spans="1:9" x14ac:dyDescent="0.3">
      <c r="A288" t="s">
        <v>2706</v>
      </c>
      <c r="D288" t="s">
        <v>2546</v>
      </c>
      <c r="E288" t="s">
        <v>2586</v>
      </c>
      <c r="F288" t="s">
        <v>1369</v>
      </c>
      <c r="G288" t="s">
        <v>2064</v>
      </c>
      <c r="H288" s="15" t="str">
        <f>Mappings[Source System]&amp;"."&amp;IFERROR(MID(Mappings[Table Name],8,LEN(Mappings[Table Name])-8),"")&amp;"."&amp;Mappings[Column Name]</f>
        <v>Altruista..</v>
      </c>
      <c r="I288" s="15" t="str">
        <f>IF(Mappings[Source Table Name]="",Mappings[TRANSFORMATION],IF(LEFT(Mappings[Source Table Name],5)="[dbo]",MID(Mappings[Source Table Name],8,LEN(Mappings[Source Table Name])-8),Mappings[Source Table Name])&amp;"."&amp;Mappings[Source Column Name])</f>
        <v>CPL_CARE_PLAN.DELETED_BY</v>
      </c>
    </row>
    <row r="289" spans="1:9" x14ac:dyDescent="0.3">
      <c r="A289" t="s">
        <v>2706</v>
      </c>
      <c r="D289" t="s">
        <v>2546</v>
      </c>
      <c r="E289" t="s">
        <v>2586</v>
      </c>
      <c r="F289" t="s">
        <v>1370</v>
      </c>
      <c r="G289" t="s">
        <v>2064</v>
      </c>
      <c r="H289" s="15" t="str">
        <f>Mappings[Source System]&amp;"."&amp;IFERROR(MID(Mappings[Table Name],8,LEN(Mappings[Table Name])-8),"")&amp;"."&amp;Mappings[Column Name]</f>
        <v>Altruista..</v>
      </c>
      <c r="I289" s="15" t="str">
        <f>IF(Mappings[Source Table Name]="",Mappings[TRANSFORMATION],IF(LEFT(Mappings[Source Table Name],5)="[dbo]",MID(Mappings[Source Table Name],8,LEN(Mappings[Source Table Name])-8),Mappings[Source Table Name])&amp;"."&amp;Mappings[Source Column Name])</f>
        <v>CPL_CARE_PLAN.DELETED_ON</v>
      </c>
    </row>
    <row r="290" spans="1:9" x14ac:dyDescent="0.3">
      <c r="A290" t="s">
        <v>2706</v>
      </c>
      <c r="B290" t="s">
        <v>2577</v>
      </c>
      <c r="C290" t="s">
        <v>680</v>
      </c>
      <c r="D290" t="s">
        <v>2547</v>
      </c>
      <c r="E290" t="s">
        <v>2586</v>
      </c>
      <c r="F290" t="s">
        <v>2594</v>
      </c>
      <c r="G290" t="s">
        <v>2064</v>
      </c>
      <c r="H290" s="15" t="str">
        <f>Mappings[Source System]&amp;"."&amp;IFERROR(MID(Mappings[Table Name],8,LEN(Mappings[Table Name])-8),"")&amp;"."&amp;Mappings[Column Name]</f>
        <v>Altruista.CPL_Care_Plan.Reference_CP_ID</v>
      </c>
      <c r="I290" s="15" t="str">
        <f>IF(Mappings[Source Table Name]="",Mappings[TRANSFORMATION],IF(LEFT(Mappings[Source Table Name],5)="[dbo]",MID(Mappings[Source Table Name],8,LEN(Mappings[Source Table Name])-8),Mappings[Source Table Name])&amp;"."&amp;Mappings[Source Column Name])</f>
        <v>CPL_CARE_PLAN.REFERENCE_CP_ID</v>
      </c>
    </row>
    <row r="291" spans="1:9" x14ac:dyDescent="0.3">
      <c r="A291" t="s">
        <v>2706</v>
      </c>
      <c r="B291" t="s">
        <v>2577</v>
      </c>
      <c r="C291" t="s">
        <v>681</v>
      </c>
      <c r="D291" t="s">
        <v>2547</v>
      </c>
      <c r="E291" t="s">
        <v>2586</v>
      </c>
      <c r="F291" t="s">
        <v>2595</v>
      </c>
      <c r="G291" t="s">
        <v>2064</v>
      </c>
      <c r="H291" s="15" t="str">
        <f>Mappings[Source System]&amp;"."&amp;IFERROR(MID(Mappings[Table Name],8,LEN(Mappings[Table Name])-8),"")&amp;"."&amp;Mappings[Column Name]</f>
        <v>Altruista.CPL_Care_Plan.Priority_ID</v>
      </c>
      <c r="I291" s="15" t="str">
        <f>IF(Mappings[Source Table Name]="",Mappings[TRANSFORMATION],IF(LEFT(Mappings[Source Table Name],5)="[dbo]",MID(Mappings[Source Table Name],8,LEN(Mappings[Source Table Name])-8),Mappings[Source Table Name])&amp;"."&amp;Mappings[Source Column Name])</f>
        <v>CPL_CARE_PLAN.PRIORITY_ID</v>
      </c>
    </row>
    <row r="292" spans="1:9" x14ac:dyDescent="0.3">
      <c r="A292" t="s">
        <v>2706</v>
      </c>
      <c r="B292" t="s">
        <v>2577</v>
      </c>
      <c r="C292" t="s">
        <v>682</v>
      </c>
      <c r="D292" t="s">
        <v>2547</v>
      </c>
      <c r="E292" t="s">
        <v>2586</v>
      </c>
      <c r="F292" t="s">
        <v>2596</v>
      </c>
      <c r="G292" t="s">
        <v>2064</v>
      </c>
      <c r="H292" s="15" t="str">
        <f>Mappings[Source System]&amp;"."&amp;IFERROR(MID(Mappings[Table Name],8,LEN(Mappings[Table Name])-8),"")&amp;"."&amp;Mappings[Column Name]</f>
        <v>Altruista.CPL_Care_Plan.Modified_Alias_Intervention</v>
      </c>
      <c r="I292" s="15" t="str">
        <f>IF(Mappings[Source Table Name]="",Mappings[TRANSFORMATION],IF(LEFT(Mappings[Source Table Name],5)="[dbo]",MID(Mappings[Source Table Name],8,LEN(Mappings[Source Table Name])-8),Mappings[Source Table Name])&amp;"."&amp;Mappings[Source Column Name])</f>
        <v>CPL_CARE_PLAN.MODIFIED_ALIAS_INTERVENTION</v>
      </c>
    </row>
    <row r="293" spans="1:9" x14ac:dyDescent="0.3">
      <c r="A293" t="s">
        <v>2706</v>
      </c>
      <c r="B293" t="s">
        <v>2577</v>
      </c>
      <c r="C293" t="s">
        <v>683</v>
      </c>
      <c r="D293" t="s">
        <v>2547</v>
      </c>
      <c r="E293" t="s">
        <v>2586</v>
      </c>
      <c r="F293" t="s">
        <v>2597</v>
      </c>
      <c r="G293" t="s">
        <v>2064</v>
      </c>
      <c r="H293" s="15" t="str">
        <f>Mappings[Source System]&amp;"."&amp;IFERROR(MID(Mappings[Table Name],8,LEN(Mappings[Table Name])-8),"")&amp;"."&amp;Mappings[Column Name]</f>
        <v>Altruista.CPL_Care_Plan.Member_Voice_Comment</v>
      </c>
      <c r="I293" s="15" t="str">
        <f>IF(Mappings[Source Table Name]="",Mappings[TRANSFORMATION],IF(LEFT(Mappings[Source Table Name],5)="[dbo]",MID(Mappings[Source Table Name],8,LEN(Mappings[Source Table Name])-8),Mappings[Source Table Name])&amp;"."&amp;Mappings[Source Column Name])</f>
        <v>CPL_CARE_PLAN.MEMBER_VOICE_COMMENT</v>
      </c>
    </row>
    <row r="294" spans="1:9" x14ac:dyDescent="0.3">
      <c r="A294" t="s">
        <v>2706</v>
      </c>
      <c r="B294" t="s">
        <v>2577</v>
      </c>
      <c r="C294" t="s">
        <v>684</v>
      </c>
      <c r="D294" t="s">
        <v>2547</v>
      </c>
      <c r="E294" t="s">
        <v>2586</v>
      </c>
      <c r="F294" t="s">
        <v>2598</v>
      </c>
      <c r="G294" t="s">
        <v>2064</v>
      </c>
      <c r="H294" s="15" t="str">
        <f>Mappings[Source System]&amp;"."&amp;IFERROR(MID(Mappings[Table Name],8,LEN(Mappings[Table Name])-8),"")&amp;"."&amp;Mappings[Column Name]</f>
        <v>Altruista.CPL_Care_Plan.Actual_Start_Date</v>
      </c>
      <c r="I294" s="15" t="str">
        <f>IF(Mappings[Source Table Name]="",Mappings[TRANSFORMATION],IF(LEFT(Mappings[Source Table Name],5)="[dbo]",MID(Mappings[Source Table Name],8,LEN(Mappings[Source Table Name])-8),Mappings[Source Table Name])&amp;"."&amp;Mappings[Source Column Name])</f>
        <v>CPL_CARE_PLAN.ACTUAL_START_DATE</v>
      </c>
    </row>
    <row r="295" spans="1:9" x14ac:dyDescent="0.3">
      <c r="A295" t="s">
        <v>2706</v>
      </c>
      <c r="B295" t="s">
        <v>2577</v>
      </c>
      <c r="C295" t="s">
        <v>685</v>
      </c>
      <c r="D295" t="s">
        <v>2547</v>
      </c>
      <c r="E295" t="s">
        <v>2586</v>
      </c>
      <c r="F295" t="s">
        <v>2599</v>
      </c>
      <c r="G295" t="s">
        <v>2064</v>
      </c>
      <c r="H295" s="15" t="str">
        <f>Mappings[Source System]&amp;"."&amp;IFERROR(MID(Mappings[Table Name],8,LEN(Mappings[Table Name])-8),"")&amp;"."&amp;Mappings[Column Name]</f>
        <v>Altruista.CPL_Care_Plan.Actual_End_Date</v>
      </c>
      <c r="I295" s="15" t="str">
        <f>IF(Mappings[Source Table Name]="",Mappings[TRANSFORMATION],IF(LEFT(Mappings[Source Table Name],5)="[dbo]",MID(Mappings[Source Table Name],8,LEN(Mappings[Source Table Name])-8),Mappings[Source Table Name])&amp;"."&amp;Mappings[Source Column Name])</f>
        <v>CPL_CARE_PLAN.ACTUAL_END_DATE</v>
      </c>
    </row>
    <row r="296" spans="1:9" x14ac:dyDescent="0.3">
      <c r="A296" t="s">
        <v>2706</v>
      </c>
      <c r="B296" t="s">
        <v>2577</v>
      </c>
      <c r="C296" t="s">
        <v>686</v>
      </c>
      <c r="D296" t="s">
        <v>2547</v>
      </c>
      <c r="E296" t="s">
        <v>2586</v>
      </c>
      <c r="F296" t="s">
        <v>2600</v>
      </c>
      <c r="G296" t="s">
        <v>2064</v>
      </c>
      <c r="H296" s="15" t="str">
        <f>Mappings[Source System]&amp;"."&amp;IFERROR(MID(Mappings[Table Name],8,LEN(Mappings[Table Name])-8),"")&amp;"."&amp;Mappings[Column Name]</f>
        <v>Altruista.CPL_Care_Plan.Care_Plan_Priority_ID</v>
      </c>
      <c r="I296" s="15" t="str">
        <f>IF(Mappings[Source Table Name]="",Mappings[TRANSFORMATION],IF(LEFT(Mappings[Source Table Name],5)="[dbo]",MID(Mappings[Source Table Name],8,LEN(Mappings[Source Table Name])-8),Mappings[Source Table Name])&amp;"."&amp;Mappings[Source Column Name])</f>
        <v>CPL_CARE_PLAN.CARE_PLAN_PRIORITY_ID</v>
      </c>
    </row>
    <row r="297" spans="1:9" x14ac:dyDescent="0.3">
      <c r="A297" t="s">
        <v>2706</v>
      </c>
      <c r="B297" t="s">
        <v>2577</v>
      </c>
      <c r="C297" t="s">
        <v>687</v>
      </c>
      <c r="D297" t="s">
        <v>2547</v>
      </c>
      <c r="E297" t="s">
        <v>2586</v>
      </c>
      <c r="F297" t="s">
        <v>2601</v>
      </c>
      <c r="G297" t="s">
        <v>2064</v>
      </c>
      <c r="H297" s="15" t="str">
        <f>Mappings[Source System]&amp;"."&amp;IFERROR(MID(Mappings[Table Name],8,LEN(Mappings[Table Name])-8),"")&amp;"."&amp;Mappings[Column Name]</f>
        <v>Altruista.CPL_Care_Plan.Member_Involvement_ID</v>
      </c>
      <c r="I297" s="15" t="str">
        <f>IF(Mappings[Source Table Name]="",Mappings[TRANSFORMATION],IF(LEFT(Mappings[Source Table Name],5)="[dbo]",MID(Mappings[Source Table Name],8,LEN(Mappings[Source Table Name])-8),Mappings[Source Table Name])&amp;"."&amp;Mappings[Source Column Name])</f>
        <v>CPL_CARE_PLAN.MEMBER_INVOLVEMENT_ID</v>
      </c>
    </row>
    <row r="298" spans="1:9" x14ac:dyDescent="0.3">
      <c r="A298" t="s">
        <v>2706</v>
      </c>
      <c r="B298" t="s">
        <v>2577</v>
      </c>
      <c r="C298" t="s">
        <v>688</v>
      </c>
      <c r="D298" t="s">
        <v>2547</v>
      </c>
      <c r="E298" t="s">
        <v>2586</v>
      </c>
      <c r="F298" t="s">
        <v>2602</v>
      </c>
      <c r="G298" t="s">
        <v>2064</v>
      </c>
      <c r="H298" s="15" t="str">
        <f>Mappings[Source System]&amp;"."&amp;IFERROR(MID(Mappings[Table Name],8,LEN(Mappings[Table Name])-8),"")&amp;"."&amp;Mappings[Column Name]</f>
        <v>Altruista.CPL_Care_Plan.Unique_ID</v>
      </c>
      <c r="I298" s="15" t="str">
        <f>IF(Mappings[Source Table Name]="",Mappings[TRANSFORMATION],IF(LEFT(Mappings[Source Table Name],5)="[dbo]",MID(Mappings[Source Table Name],8,LEN(Mappings[Source Table Name])-8),Mappings[Source Table Name])&amp;"."&amp;Mappings[Source Column Name])</f>
        <v>CPL_CARE_PLAN.UNIQUE_ID</v>
      </c>
    </row>
    <row r="299" spans="1:9" x14ac:dyDescent="0.3">
      <c r="A299" t="s">
        <v>2706</v>
      </c>
      <c r="B299" t="s">
        <v>2577</v>
      </c>
      <c r="D299" t="s">
        <v>2547</v>
      </c>
      <c r="E299" t="s">
        <v>2586</v>
      </c>
      <c r="F299" t="s">
        <v>2603</v>
      </c>
      <c r="G299" t="s">
        <v>2064</v>
      </c>
      <c r="H299" s="15" t="str">
        <f>Mappings[Source System]&amp;"."&amp;IFERROR(MID(Mappings[Table Name],8,LEN(Mappings[Table Name])-8),"")&amp;"."&amp;Mappings[Column Name]</f>
        <v>Altruista.CPL_Care_Plan.</v>
      </c>
      <c r="I299" s="15" t="str">
        <f>IF(Mappings[Source Table Name]="",Mappings[TRANSFORMATION],IF(LEFT(Mappings[Source Table Name],5)="[dbo]",MID(Mappings[Source Table Name],8,LEN(Mappings[Source Table Name])-8),Mappings[Source Table Name])&amp;"."&amp;Mappings[Source Column Name])</f>
        <v>CPL_CARE_PLAN.MEMBER_STATUS_ID</v>
      </c>
    </row>
    <row r="300" spans="1:9" x14ac:dyDescent="0.3">
      <c r="A300" t="s">
        <v>2706</v>
      </c>
      <c r="B300" t="s">
        <v>2577</v>
      </c>
      <c r="C300" t="s">
        <v>689</v>
      </c>
      <c r="D300" t="s">
        <v>2547</v>
      </c>
      <c r="E300" t="s">
        <v>2586</v>
      </c>
      <c r="F300" t="s">
        <v>2604</v>
      </c>
      <c r="G300" t="s">
        <v>2064</v>
      </c>
      <c r="H300" s="15" t="str">
        <f>Mappings[Source System]&amp;"."&amp;IFERROR(MID(Mappings[Table Name],8,LEN(Mappings[Table Name])-8),"")&amp;"."&amp;Mappings[Column Name]</f>
        <v>Altruista.CPL_Care_Plan.CPL_Owner_ID</v>
      </c>
      <c r="I300" s="15" t="str">
        <f>IF(Mappings[Source Table Name]="",Mappings[TRANSFORMATION],IF(LEFT(Mappings[Source Table Name],5)="[dbo]",MID(Mappings[Source Table Name],8,LEN(Mappings[Source Table Name])-8),Mappings[Source Table Name])&amp;"."&amp;Mappings[Source Column Name])</f>
        <v>CPL_CARE_PLAN.CPL_OWNER_ID</v>
      </c>
    </row>
    <row r="301" spans="1:9" x14ac:dyDescent="0.3">
      <c r="A301" t="s">
        <v>2706</v>
      </c>
      <c r="D301" t="s">
        <v>2546</v>
      </c>
      <c r="G301" t="s">
        <v>2064</v>
      </c>
      <c r="H301" s="15" t="str">
        <f>Mappings[Source System]&amp;"."&amp;IFERROR(MID(Mappings[Table Name],8,LEN(Mappings[Table Name])-8),"")&amp;"."&amp;Mappings[Column Name]</f>
        <v>Altruista..</v>
      </c>
      <c r="I301" s="15" t="str">
        <f>IF(Mappings[Source Table Name]="",Mappings[TRANSFORMATION],IF(LEFT(Mappings[Source Table Name],5)="[dbo]",MID(Mappings[Source Table Name],8,LEN(Mappings[Source Table Name])-8),Mappings[Source Table Name])&amp;"."&amp;Mappings[Source Column Name])</f>
        <v>SKIP</v>
      </c>
    </row>
    <row r="302" spans="1:9" x14ac:dyDescent="0.3">
      <c r="A302" t="s">
        <v>2706</v>
      </c>
      <c r="D302" t="s">
        <v>2546</v>
      </c>
      <c r="G302" t="s">
        <v>2064</v>
      </c>
      <c r="H302" s="15" t="str">
        <f>Mappings[Source System]&amp;"."&amp;IFERROR(MID(Mappings[Table Name],8,LEN(Mappings[Table Name])-8),"")&amp;"."&amp;Mappings[Column Name]</f>
        <v>Altruista..</v>
      </c>
      <c r="I302" s="15" t="str">
        <f>IF(Mappings[Source Table Name]="",Mappings[TRANSFORMATION],IF(LEFT(Mappings[Source Table Name],5)="[dbo]",MID(Mappings[Source Table Name],8,LEN(Mappings[Source Table Name])-8),Mappings[Source Table Name])&amp;"."&amp;Mappings[Source Column Name])</f>
        <v>SKIP</v>
      </c>
    </row>
    <row r="303" spans="1:9" x14ac:dyDescent="0.3">
      <c r="A303" t="s">
        <v>2706</v>
      </c>
      <c r="B303" t="s">
        <v>2577</v>
      </c>
      <c r="C303" t="s">
        <v>12</v>
      </c>
      <c r="D303" t="s">
        <v>2548</v>
      </c>
      <c r="G303" t="s">
        <v>2064</v>
      </c>
      <c r="H303" s="15" t="str">
        <f>Mappings[Source System]&amp;"."&amp;IFERROR(MID(Mappings[Table Name],8,LEN(Mappings[Table Name])-8),"")&amp;"."&amp;Mappings[Column Name]</f>
        <v>Altruista.CPL_Care_Plan.Created_By_ID</v>
      </c>
      <c r="I303" s="15" t="str">
        <f>IF(Mappings[Source Table Name]="",Mappings[TRANSFORMATION],IF(LEFT(Mappings[Source Table Name],5)="[dbo]",MID(Mappings[Source Table Name],8,LEN(Mappings[Source Table Name])-8),Mappings[Source Table Name])&amp;"."&amp;Mappings[Source Column Name])</f>
        <v>system_user</v>
      </c>
    </row>
    <row r="304" spans="1:9" x14ac:dyDescent="0.3">
      <c r="A304" t="s">
        <v>2706</v>
      </c>
      <c r="B304" t="s">
        <v>2577</v>
      </c>
      <c r="C304" t="s">
        <v>13</v>
      </c>
      <c r="D304" t="s">
        <v>2514</v>
      </c>
      <c r="G304" t="s">
        <v>2064</v>
      </c>
      <c r="H304" s="15" t="str">
        <f>Mappings[Source System]&amp;"."&amp;IFERROR(MID(Mappings[Table Name],8,LEN(Mappings[Table Name])-8),"")&amp;"."&amp;Mappings[Column Name]</f>
        <v>Altruista.CPL_Care_Plan.Created_By_Date</v>
      </c>
      <c r="I304" s="15" t="str">
        <f>IF(Mappings[Source Table Name]="",Mappings[TRANSFORMATION],IF(LEFT(Mappings[Source Table Name],5)="[dbo]",MID(Mappings[Source Table Name],8,LEN(Mappings[Source Table Name])-8),Mappings[Source Table Name])&amp;"."&amp;Mappings[Source Column Name])</f>
        <v>getdate()</v>
      </c>
    </row>
    <row r="305" spans="1:9" x14ac:dyDescent="0.3">
      <c r="A305" t="s">
        <v>2706</v>
      </c>
      <c r="B305" t="s">
        <v>2577</v>
      </c>
      <c r="C305" t="s">
        <v>14</v>
      </c>
      <c r="D305" t="s">
        <v>2514</v>
      </c>
      <c r="G305" t="s">
        <v>2064</v>
      </c>
      <c r="H305" s="15" t="str">
        <f>Mappings[Source System]&amp;"."&amp;IFERROR(MID(Mappings[Table Name],8,LEN(Mappings[Table Name])-8),"")&amp;"."&amp;Mappings[Column Name]</f>
        <v>Altruista.CPL_Care_Plan.Last_Updated_By_Date</v>
      </c>
      <c r="I305" s="15" t="str">
        <f>IF(Mappings[Source Table Name]="",Mappings[TRANSFORMATION],IF(LEFT(Mappings[Source Table Name],5)="[dbo]",MID(Mappings[Source Table Name],8,LEN(Mappings[Source Table Name])-8),Mappings[Source Table Name])&amp;"."&amp;Mappings[Source Column Name])</f>
        <v>getdate()</v>
      </c>
    </row>
    <row r="306" spans="1:9" x14ac:dyDescent="0.3">
      <c r="A306" t="s">
        <v>2706</v>
      </c>
      <c r="B306" t="s">
        <v>2577</v>
      </c>
      <c r="C306" t="s">
        <v>15</v>
      </c>
      <c r="D306" t="s">
        <v>2548</v>
      </c>
      <c r="G306" t="s">
        <v>2064</v>
      </c>
      <c r="H306" s="15" t="str">
        <f>Mappings[Source System]&amp;"."&amp;IFERROR(MID(Mappings[Table Name],8,LEN(Mappings[Table Name])-8),"")&amp;"."&amp;Mappings[Column Name]</f>
        <v>Altruista.CPL_Care_Plan.Last_Updated_By_ID</v>
      </c>
      <c r="I306" s="15" t="str">
        <f>IF(Mappings[Source Table Name]="",Mappings[TRANSFORMATION],IF(LEFT(Mappings[Source Table Name],5)="[dbo]",MID(Mappings[Source Table Name],8,LEN(Mappings[Source Table Name])-8),Mappings[Source Table Name])&amp;"."&amp;Mappings[Source Column Name])</f>
        <v>system_user</v>
      </c>
    </row>
    <row r="307" spans="1:9" x14ac:dyDescent="0.3">
      <c r="A307" t="s">
        <v>2706</v>
      </c>
      <c r="B307" t="s">
        <v>2577</v>
      </c>
      <c r="C307" t="s">
        <v>16</v>
      </c>
      <c r="D307" t="s">
        <v>2533</v>
      </c>
      <c r="G307" t="s">
        <v>2064</v>
      </c>
      <c r="H307" s="15" t="str">
        <f>Mappings[Source System]&amp;"."&amp;IFERROR(MID(Mappings[Table Name],8,LEN(Mappings[Table Name])-8),"")&amp;"."&amp;Mappings[Column Name]</f>
        <v>Altruista.CPL_Care_Plan.Audit_SID</v>
      </c>
      <c r="I307"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308" spans="1:9" x14ac:dyDescent="0.3">
      <c r="A308" t="s">
        <v>2706</v>
      </c>
      <c r="B308" t="s">
        <v>2577</v>
      </c>
      <c r="C308" t="s">
        <v>17</v>
      </c>
      <c r="D308" t="s">
        <v>2515</v>
      </c>
      <c r="G308" t="s">
        <v>2064</v>
      </c>
      <c r="H308" s="15" t="str">
        <f>Mappings[Source System]&amp;"."&amp;IFERROR(MID(Mappings[Table Name],8,LEN(Mappings[Table Name])-8),"")&amp;"."&amp;Mappings[Column Name]</f>
        <v>Altruista.CPL_Care_Plan.Update_Audit_SID</v>
      </c>
      <c r="I308"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309" spans="1:9" x14ac:dyDescent="0.3">
      <c r="A309" t="s">
        <v>2706</v>
      </c>
      <c r="B309" t="s">
        <v>2577</v>
      </c>
      <c r="C309" t="s">
        <v>18</v>
      </c>
      <c r="D309" t="s">
        <v>2549</v>
      </c>
      <c r="G309" t="s">
        <v>2064</v>
      </c>
      <c r="H309" s="15" t="str">
        <f>Mappings[Source System]&amp;"."&amp;IFERROR(MID(Mappings[Table Name],8,LEN(Mappings[Table Name])-8),"")&amp;"."&amp;Mappings[Column Name]</f>
        <v>Altruista.CPL_Care_Plan.Source_System_SID</v>
      </c>
      <c r="I309"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310" spans="1:9" x14ac:dyDescent="0.3">
      <c r="A310" t="s">
        <v>2706</v>
      </c>
      <c r="B310" t="s">
        <v>2577</v>
      </c>
      <c r="C310" t="s">
        <v>11</v>
      </c>
      <c r="G310" t="s">
        <v>2064</v>
      </c>
      <c r="H310" s="15" t="str">
        <f>Mappings[Source System]&amp;"."&amp;IFERROR(MID(Mappings[Table Name],8,LEN(Mappings[Table Name])-8),"")&amp;"."&amp;Mappings[Column Name]</f>
        <v>Altruista.CPL_Care_Plan.Soft_Delete_Flag</v>
      </c>
      <c r="I310" s="15">
        <f>IF(Mappings[Source Table Name]="",Mappings[TRANSFORMATION],IF(LEFT(Mappings[Source Table Name],5)="[dbo]",MID(Mappings[Source Table Name],8,LEN(Mappings[Source Table Name])-8),Mappings[Source Table Name])&amp;"."&amp;Mappings[Source Column Name])</f>
        <v>0</v>
      </c>
    </row>
    <row r="311" spans="1:9" x14ac:dyDescent="0.3">
      <c r="A311" t="s">
        <v>2707</v>
      </c>
      <c r="B311" t="s">
        <v>2605</v>
      </c>
      <c r="C311" t="s">
        <v>672</v>
      </c>
      <c r="D311" t="s">
        <v>2509</v>
      </c>
      <c r="G311" t="s">
        <v>2064</v>
      </c>
      <c r="H311" s="15" t="str">
        <f>Mappings[Source System]&amp;"."&amp;IFERROR(MID(Mappings[Table Name],8,LEN(Mappings[Table Name])-8),"")&amp;"."&amp;Mappings[Column Name]</f>
        <v>Altruista.CPL_GOAL.CPL_Goal_SID</v>
      </c>
      <c r="I311" s="15" t="str">
        <f>IF(Mappings[Source Table Name]="",Mappings[TRANSFORMATION],IF(LEFT(Mappings[Source Table Name],5)="[dbo]",MID(Mappings[Source Table Name],8,LEN(Mappings[Source Table Name])-8),Mappings[Source Table Name])&amp;"."&amp;Mappings[Source Column Name])</f>
        <v>Identity Column</v>
      </c>
    </row>
    <row r="312" spans="1:9" x14ac:dyDescent="0.3">
      <c r="A312" t="s">
        <v>2707</v>
      </c>
      <c r="D312" t="s">
        <v>2546</v>
      </c>
      <c r="E312" t="s">
        <v>2605</v>
      </c>
      <c r="F312" t="s">
        <v>2588</v>
      </c>
      <c r="G312" t="s">
        <v>2064</v>
      </c>
      <c r="H312" s="15" t="str">
        <f>Mappings[Source System]&amp;"."&amp;IFERROR(MID(Mappings[Table Name],8,LEN(Mappings[Table Name])-8),"")&amp;"."&amp;Mappings[Column Name]</f>
        <v>Altruista..</v>
      </c>
      <c r="I312" s="15" t="str">
        <f>IF(Mappings[Source Table Name]="",Mappings[TRANSFORMATION],IF(LEFT(Mappings[Source Table Name],5)="[dbo]",MID(Mappings[Source Table Name],8,LEN(Mappings[Source Table Name])-8),Mappings[Source Table Name])&amp;"."&amp;Mappings[Source Column Name])</f>
        <v>CPL_GOAL.GOAL_ID</v>
      </c>
    </row>
    <row r="313" spans="1:9" x14ac:dyDescent="0.3">
      <c r="A313" t="s">
        <v>2707</v>
      </c>
      <c r="B313" t="s">
        <v>2605</v>
      </c>
      <c r="C313" t="s">
        <v>691</v>
      </c>
      <c r="D313" t="s">
        <v>2547</v>
      </c>
      <c r="E313" t="s">
        <v>2605</v>
      </c>
      <c r="F313" t="s">
        <v>2606</v>
      </c>
      <c r="G313" t="s">
        <v>2064</v>
      </c>
      <c r="H313" s="15" t="str">
        <f>Mappings[Source System]&amp;"."&amp;IFERROR(MID(Mappings[Table Name],8,LEN(Mappings[Table Name])-8),"")&amp;"."&amp;Mappings[Column Name]</f>
        <v>Altruista.CPL_GOAL.Goal_Name</v>
      </c>
      <c r="I313" s="15" t="str">
        <f>IF(Mappings[Source Table Name]="",Mappings[TRANSFORMATION],IF(LEFT(Mappings[Source Table Name],5)="[dbo]",MID(Mappings[Source Table Name],8,LEN(Mappings[Source Table Name])-8),Mappings[Source Table Name])&amp;"."&amp;Mappings[Source Column Name])</f>
        <v>CPL_GOAL.GOAL_NAME</v>
      </c>
    </row>
    <row r="314" spans="1:9" x14ac:dyDescent="0.3">
      <c r="A314" t="s">
        <v>2707</v>
      </c>
      <c r="B314" t="s">
        <v>2605</v>
      </c>
      <c r="C314" t="s">
        <v>692</v>
      </c>
      <c r="D314" t="s">
        <v>2547</v>
      </c>
      <c r="E314" t="s">
        <v>2605</v>
      </c>
      <c r="F314" t="s">
        <v>2607</v>
      </c>
      <c r="G314" t="s">
        <v>2064</v>
      </c>
      <c r="H314" s="15" t="str">
        <f>Mappings[Source System]&amp;"."&amp;IFERROR(MID(Mappings[Table Name],8,LEN(Mappings[Table Name])-8),"")&amp;"."&amp;Mappings[Column Name]</f>
        <v>Altruista.CPL_GOAL.Alias_Name</v>
      </c>
      <c r="I314" s="15" t="str">
        <f>IF(Mappings[Source Table Name]="",Mappings[TRANSFORMATION],IF(LEFT(Mappings[Source Table Name],5)="[dbo]",MID(Mappings[Source Table Name],8,LEN(Mappings[Source Table Name])-8),Mappings[Source Table Name])&amp;"."&amp;Mappings[Source Column Name])</f>
        <v>CPL_GOAL.ALIAS_NAME</v>
      </c>
    </row>
    <row r="315" spans="1:9" x14ac:dyDescent="0.3">
      <c r="A315" t="s">
        <v>2707</v>
      </c>
      <c r="B315" t="s">
        <v>2605</v>
      </c>
      <c r="C315" t="s">
        <v>10</v>
      </c>
      <c r="D315" t="s">
        <v>2547</v>
      </c>
      <c r="E315" t="s">
        <v>2605</v>
      </c>
      <c r="F315" t="s">
        <v>894</v>
      </c>
      <c r="G315" t="s">
        <v>2064</v>
      </c>
      <c r="H315" s="15" t="str">
        <f>Mappings[Source System]&amp;"."&amp;IFERROR(MID(Mappings[Table Name],8,LEN(Mappings[Table Name])-8),"")&amp;"."&amp;Mappings[Column Name]</f>
        <v>Altruista.CPL_GOAL.Is_Active</v>
      </c>
      <c r="I315" s="15" t="str">
        <f>IF(Mappings[Source Table Name]="",Mappings[TRANSFORMATION],IF(LEFT(Mappings[Source Table Name],5)="[dbo]",MID(Mappings[Source Table Name],8,LEN(Mappings[Source Table Name])-8),Mappings[Source Table Name])&amp;"."&amp;Mappings[Source Column Name])</f>
        <v>CPL_GOAL.IS_ACTIVE</v>
      </c>
    </row>
    <row r="316" spans="1:9" x14ac:dyDescent="0.3">
      <c r="A316" t="s">
        <v>2707</v>
      </c>
      <c r="D316" t="s">
        <v>2546</v>
      </c>
      <c r="E316" t="s">
        <v>2605</v>
      </c>
      <c r="F316" t="s">
        <v>1366</v>
      </c>
      <c r="G316" t="s">
        <v>2064</v>
      </c>
      <c r="H316" s="15" t="str">
        <f>Mappings[Source System]&amp;"."&amp;IFERROR(MID(Mappings[Table Name],8,LEN(Mappings[Table Name])-8),"")&amp;"."&amp;Mappings[Column Name]</f>
        <v>Altruista..</v>
      </c>
      <c r="I316" s="15" t="str">
        <f>IF(Mappings[Source Table Name]="",Mappings[TRANSFORMATION],IF(LEFT(Mappings[Source Table Name],5)="[dbo]",MID(Mappings[Source Table Name],8,LEN(Mappings[Source Table Name])-8),Mappings[Source Table Name])&amp;"."&amp;Mappings[Source Column Name])</f>
        <v>CPL_GOAL.CREATED_BY</v>
      </c>
    </row>
    <row r="317" spans="1:9" x14ac:dyDescent="0.3">
      <c r="A317" t="s">
        <v>2707</v>
      </c>
      <c r="D317" t="s">
        <v>2546</v>
      </c>
      <c r="E317" t="s">
        <v>2605</v>
      </c>
      <c r="F317" t="s">
        <v>1365</v>
      </c>
      <c r="G317" t="s">
        <v>2064</v>
      </c>
      <c r="H317" s="15" t="str">
        <f>Mappings[Source System]&amp;"."&amp;IFERROR(MID(Mappings[Table Name],8,LEN(Mappings[Table Name])-8),"")&amp;"."&amp;Mappings[Column Name]</f>
        <v>Altruista..</v>
      </c>
      <c r="I317" s="15" t="str">
        <f>IF(Mappings[Source Table Name]="",Mappings[TRANSFORMATION],IF(LEFT(Mappings[Source Table Name],5)="[dbo]",MID(Mappings[Source Table Name],8,LEN(Mappings[Source Table Name])-8),Mappings[Source Table Name])&amp;"."&amp;Mappings[Source Column Name])</f>
        <v>CPL_GOAL.CREATED_ON</v>
      </c>
    </row>
    <row r="318" spans="1:9" x14ac:dyDescent="0.3">
      <c r="A318" t="s">
        <v>2707</v>
      </c>
      <c r="D318" t="s">
        <v>2546</v>
      </c>
      <c r="E318" t="s">
        <v>2605</v>
      </c>
      <c r="F318" t="s">
        <v>1367</v>
      </c>
      <c r="G318" t="s">
        <v>2064</v>
      </c>
      <c r="H318" s="15" t="str">
        <f>Mappings[Source System]&amp;"."&amp;IFERROR(MID(Mappings[Table Name],8,LEN(Mappings[Table Name])-8),"")&amp;"."&amp;Mappings[Column Name]</f>
        <v>Altruista..</v>
      </c>
      <c r="I318" s="15" t="str">
        <f>IF(Mappings[Source Table Name]="",Mappings[TRANSFORMATION],IF(LEFT(Mappings[Source Table Name],5)="[dbo]",MID(Mappings[Source Table Name],8,LEN(Mappings[Source Table Name])-8),Mappings[Source Table Name])&amp;"."&amp;Mappings[Source Column Name])</f>
        <v>CPL_GOAL.UPDATED_BY</v>
      </c>
    </row>
    <row r="319" spans="1:9" x14ac:dyDescent="0.3">
      <c r="A319" t="s">
        <v>2707</v>
      </c>
      <c r="D319" t="s">
        <v>2546</v>
      </c>
      <c r="E319" t="s">
        <v>2605</v>
      </c>
      <c r="F319" t="s">
        <v>1368</v>
      </c>
      <c r="G319" t="s">
        <v>2064</v>
      </c>
      <c r="H319" s="15" t="str">
        <f>Mappings[Source System]&amp;"."&amp;IFERROR(MID(Mappings[Table Name],8,LEN(Mappings[Table Name])-8),"")&amp;"."&amp;Mappings[Column Name]</f>
        <v>Altruista..</v>
      </c>
      <c r="I319" s="15" t="str">
        <f>IF(Mappings[Source Table Name]="",Mappings[TRANSFORMATION],IF(LEFT(Mappings[Source Table Name],5)="[dbo]",MID(Mappings[Source Table Name],8,LEN(Mappings[Source Table Name])-8),Mappings[Source Table Name])&amp;"."&amp;Mappings[Source Column Name])</f>
        <v>CPL_GOAL.UPDATED_ON</v>
      </c>
    </row>
    <row r="320" spans="1:9" x14ac:dyDescent="0.3">
      <c r="A320" t="s">
        <v>2707</v>
      </c>
      <c r="D320" t="s">
        <v>2546</v>
      </c>
      <c r="E320" t="s">
        <v>2605</v>
      </c>
      <c r="F320" t="s">
        <v>1369</v>
      </c>
      <c r="G320" t="s">
        <v>2064</v>
      </c>
      <c r="H320" s="15" t="str">
        <f>Mappings[Source System]&amp;"."&amp;IFERROR(MID(Mappings[Table Name],8,LEN(Mappings[Table Name])-8),"")&amp;"."&amp;Mappings[Column Name]</f>
        <v>Altruista..</v>
      </c>
      <c r="I320" s="15" t="str">
        <f>IF(Mappings[Source Table Name]="",Mappings[TRANSFORMATION],IF(LEFT(Mappings[Source Table Name],5)="[dbo]",MID(Mappings[Source Table Name],8,LEN(Mappings[Source Table Name])-8),Mappings[Source Table Name])&amp;"."&amp;Mappings[Source Column Name])</f>
        <v>CPL_GOAL.DELETED_BY</v>
      </c>
    </row>
    <row r="321" spans="1:9" x14ac:dyDescent="0.3">
      <c r="A321" t="s">
        <v>2707</v>
      </c>
      <c r="D321" t="s">
        <v>2546</v>
      </c>
      <c r="E321" t="s">
        <v>2605</v>
      </c>
      <c r="F321" t="s">
        <v>1370</v>
      </c>
      <c r="G321" t="s">
        <v>2064</v>
      </c>
      <c r="H321" s="15" t="str">
        <f>Mappings[Source System]&amp;"."&amp;IFERROR(MID(Mappings[Table Name],8,LEN(Mappings[Table Name])-8),"")&amp;"."&amp;Mappings[Column Name]</f>
        <v>Altruista..</v>
      </c>
      <c r="I321" s="15" t="str">
        <f>IF(Mappings[Source Table Name]="",Mappings[TRANSFORMATION],IF(LEFT(Mappings[Source Table Name],5)="[dbo]",MID(Mappings[Source Table Name],8,LEN(Mappings[Source Table Name])-8),Mappings[Source Table Name])&amp;"."&amp;Mappings[Source Column Name])</f>
        <v>CPL_GOAL.DELETED_ON</v>
      </c>
    </row>
    <row r="322" spans="1:9" x14ac:dyDescent="0.3">
      <c r="A322" t="s">
        <v>2707</v>
      </c>
      <c r="B322" t="s">
        <v>2605</v>
      </c>
      <c r="C322" t="s">
        <v>693</v>
      </c>
      <c r="D322" t="s">
        <v>2546</v>
      </c>
      <c r="E322" t="s">
        <v>2605</v>
      </c>
      <c r="F322" t="s">
        <v>2608</v>
      </c>
      <c r="G322" t="s">
        <v>2064</v>
      </c>
      <c r="H322" s="15" t="str">
        <f>Mappings[Source System]&amp;"."&amp;IFERROR(MID(Mappings[Table Name],8,LEN(Mappings[Table Name])-8),"")&amp;"."&amp;Mappings[Column Name]</f>
        <v>Altruista.CPL_GOAL.Is_Manual</v>
      </c>
      <c r="I322" s="15" t="str">
        <f>IF(Mappings[Source Table Name]="",Mappings[TRANSFORMATION],IF(LEFT(Mappings[Source Table Name],5)="[dbo]",MID(Mappings[Source Table Name],8,LEN(Mappings[Source Table Name])-8),Mappings[Source Table Name])&amp;"."&amp;Mappings[Source Column Name])</f>
        <v>CPL_GOAL.IS_MANUAL</v>
      </c>
    </row>
    <row r="323" spans="1:9" x14ac:dyDescent="0.3">
      <c r="A323" t="s">
        <v>2707</v>
      </c>
      <c r="D323" t="s">
        <v>2546</v>
      </c>
      <c r="G323" t="s">
        <v>2064</v>
      </c>
      <c r="H323" s="15" t="str">
        <f>Mappings[Source System]&amp;"."&amp;IFERROR(MID(Mappings[Table Name],8,LEN(Mappings[Table Name])-8),"")&amp;"."&amp;Mappings[Column Name]</f>
        <v>Altruista..</v>
      </c>
      <c r="I323" s="15" t="str">
        <f>IF(Mappings[Source Table Name]="",Mappings[TRANSFORMATION],IF(LEFT(Mappings[Source Table Name],5)="[dbo]",MID(Mappings[Source Table Name],8,LEN(Mappings[Source Table Name])-8),Mappings[Source Table Name])&amp;"."&amp;Mappings[Source Column Name])</f>
        <v>SKIP</v>
      </c>
    </row>
    <row r="324" spans="1:9" x14ac:dyDescent="0.3">
      <c r="A324" t="s">
        <v>2707</v>
      </c>
      <c r="D324" t="s">
        <v>2546</v>
      </c>
      <c r="G324" t="s">
        <v>2064</v>
      </c>
      <c r="H324" s="15" t="str">
        <f>Mappings[Source System]&amp;"."&amp;IFERROR(MID(Mappings[Table Name],8,LEN(Mappings[Table Name])-8),"")&amp;"."&amp;Mappings[Column Name]</f>
        <v>Altruista..</v>
      </c>
      <c r="I324" s="15" t="str">
        <f>IF(Mappings[Source Table Name]="",Mappings[TRANSFORMATION],IF(LEFT(Mappings[Source Table Name],5)="[dbo]",MID(Mappings[Source Table Name],8,LEN(Mappings[Source Table Name])-8),Mappings[Source Table Name])&amp;"."&amp;Mappings[Source Column Name])</f>
        <v>SKIP</v>
      </c>
    </row>
    <row r="325" spans="1:9" x14ac:dyDescent="0.3">
      <c r="A325" t="s">
        <v>2707</v>
      </c>
      <c r="B325" t="s">
        <v>2605</v>
      </c>
      <c r="C325" t="s">
        <v>12</v>
      </c>
      <c r="D325" t="s">
        <v>2546</v>
      </c>
      <c r="G325" t="s">
        <v>2064</v>
      </c>
      <c r="H325" s="15" t="str">
        <f>Mappings[Source System]&amp;"."&amp;IFERROR(MID(Mappings[Table Name],8,LEN(Mappings[Table Name])-8),"")&amp;"."&amp;Mappings[Column Name]</f>
        <v>Altruista.CPL_GOAL.Created_By_ID</v>
      </c>
      <c r="I325" s="15" t="str">
        <f>IF(Mappings[Source Table Name]="",Mappings[TRANSFORMATION],IF(LEFT(Mappings[Source Table Name],5)="[dbo]",MID(Mappings[Source Table Name],8,LEN(Mappings[Source Table Name])-8),Mappings[Source Table Name])&amp;"."&amp;Mappings[Source Column Name])</f>
        <v>SKIP</v>
      </c>
    </row>
    <row r="326" spans="1:9" x14ac:dyDescent="0.3">
      <c r="A326" t="s">
        <v>2707</v>
      </c>
      <c r="B326" t="s">
        <v>2605</v>
      </c>
      <c r="C326" t="s">
        <v>13</v>
      </c>
      <c r="D326" t="s">
        <v>2514</v>
      </c>
      <c r="G326" t="s">
        <v>2064</v>
      </c>
      <c r="H326" s="15" t="str">
        <f>Mappings[Source System]&amp;"."&amp;IFERROR(MID(Mappings[Table Name],8,LEN(Mappings[Table Name])-8),"")&amp;"."&amp;Mappings[Column Name]</f>
        <v>Altruista.CPL_GOAL.Created_By_Date</v>
      </c>
      <c r="I326" s="15" t="str">
        <f>IF(Mappings[Source Table Name]="",Mappings[TRANSFORMATION],IF(LEFT(Mappings[Source Table Name],5)="[dbo]",MID(Mappings[Source Table Name],8,LEN(Mappings[Source Table Name])-8),Mappings[Source Table Name])&amp;"."&amp;Mappings[Source Column Name])</f>
        <v>getdate()</v>
      </c>
    </row>
    <row r="327" spans="1:9" x14ac:dyDescent="0.3">
      <c r="A327" t="s">
        <v>2707</v>
      </c>
      <c r="B327" t="s">
        <v>2605</v>
      </c>
      <c r="C327" t="s">
        <v>14</v>
      </c>
      <c r="D327" t="s">
        <v>2514</v>
      </c>
      <c r="G327" t="s">
        <v>2064</v>
      </c>
      <c r="H327" s="15" t="str">
        <f>Mappings[Source System]&amp;"."&amp;IFERROR(MID(Mappings[Table Name],8,LEN(Mappings[Table Name])-8),"")&amp;"."&amp;Mappings[Column Name]</f>
        <v>Altruista.CPL_GOAL.Last_Updated_By_Date</v>
      </c>
      <c r="I327" s="15" t="str">
        <f>IF(Mappings[Source Table Name]="",Mappings[TRANSFORMATION],IF(LEFT(Mappings[Source Table Name],5)="[dbo]",MID(Mappings[Source Table Name],8,LEN(Mappings[Source Table Name])-8),Mappings[Source Table Name])&amp;"."&amp;Mappings[Source Column Name])</f>
        <v>getdate()</v>
      </c>
    </row>
    <row r="328" spans="1:9" x14ac:dyDescent="0.3">
      <c r="A328" t="s">
        <v>2707</v>
      </c>
      <c r="B328" t="s">
        <v>2605</v>
      </c>
      <c r="C328" t="s">
        <v>15</v>
      </c>
      <c r="D328" t="s">
        <v>2548</v>
      </c>
      <c r="G328" t="s">
        <v>2064</v>
      </c>
      <c r="H328" s="15" t="str">
        <f>Mappings[Source System]&amp;"."&amp;IFERROR(MID(Mappings[Table Name],8,LEN(Mappings[Table Name])-8),"")&amp;"."&amp;Mappings[Column Name]</f>
        <v>Altruista.CPL_GOAL.Last_Updated_By_ID</v>
      </c>
      <c r="I328" s="15" t="str">
        <f>IF(Mappings[Source Table Name]="",Mappings[TRANSFORMATION],IF(LEFT(Mappings[Source Table Name],5)="[dbo]",MID(Mappings[Source Table Name],8,LEN(Mappings[Source Table Name])-8),Mappings[Source Table Name])&amp;"."&amp;Mappings[Source Column Name])</f>
        <v>system_user</v>
      </c>
    </row>
    <row r="329" spans="1:9" x14ac:dyDescent="0.3">
      <c r="A329" t="s">
        <v>2707</v>
      </c>
      <c r="B329" t="s">
        <v>2605</v>
      </c>
      <c r="C329" t="s">
        <v>16</v>
      </c>
      <c r="D329" t="s">
        <v>2533</v>
      </c>
      <c r="G329" t="s">
        <v>2064</v>
      </c>
      <c r="H329" s="15" t="str">
        <f>Mappings[Source System]&amp;"."&amp;IFERROR(MID(Mappings[Table Name],8,LEN(Mappings[Table Name])-8),"")&amp;"."&amp;Mappings[Column Name]</f>
        <v>Altruista.CPL_GOAL.Audit_SID</v>
      </c>
      <c r="I329"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330" spans="1:9" x14ac:dyDescent="0.3">
      <c r="A330" t="s">
        <v>2707</v>
      </c>
      <c r="B330" t="s">
        <v>2605</v>
      </c>
      <c r="C330" t="s">
        <v>17</v>
      </c>
      <c r="D330" t="s">
        <v>2515</v>
      </c>
      <c r="G330" t="s">
        <v>2064</v>
      </c>
      <c r="H330" s="15" t="str">
        <f>Mappings[Source System]&amp;"."&amp;IFERROR(MID(Mappings[Table Name],8,LEN(Mappings[Table Name])-8),"")&amp;"."&amp;Mappings[Column Name]</f>
        <v>Altruista.CPL_GOAL.Update_Audit_SID</v>
      </c>
      <c r="I330"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331" spans="1:9" x14ac:dyDescent="0.3">
      <c r="A331" t="s">
        <v>2707</v>
      </c>
      <c r="B331" t="s">
        <v>2605</v>
      </c>
      <c r="C331" t="s">
        <v>18</v>
      </c>
      <c r="D331" t="s">
        <v>2549</v>
      </c>
      <c r="G331" t="s">
        <v>2064</v>
      </c>
      <c r="H331" s="15" t="str">
        <f>Mappings[Source System]&amp;"."&amp;IFERROR(MID(Mappings[Table Name],8,LEN(Mappings[Table Name])-8),"")&amp;"."&amp;Mappings[Column Name]</f>
        <v>Altruista.CPL_GOAL.Source_System_SID</v>
      </c>
      <c r="I331"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332" spans="1:9" x14ac:dyDescent="0.3">
      <c r="A332" t="s">
        <v>2707</v>
      </c>
      <c r="B332" t="s">
        <v>2605</v>
      </c>
      <c r="C332" t="s">
        <v>11</v>
      </c>
      <c r="G332" t="s">
        <v>2064</v>
      </c>
      <c r="H332" s="15" t="str">
        <f>Mappings[Source System]&amp;"."&amp;IFERROR(MID(Mappings[Table Name],8,LEN(Mappings[Table Name])-8),"")&amp;"."&amp;Mappings[Column Name]</f>
        <v>Altruista.CPL_GOAL.Soft_Delete_Flag</v>
      </c>
      <c r="I332" s="15">
        <f>IF(Mappings[Source Table Name]="",Mappings[TRANSFORMATION],IF(LEFT(Mappings[Source Table Name],5)="[dbo]",MID(Mappings[Source Table Name],8,LEN(Mappings[Source Table Name])-8),Mappings[Source Table Name])&amp;"."&amp;Mappings[Source Column Name])</f>
        <v>0</v>
      </c>
    </row>
    <row r="333" spans="1:9" x14ac:dyDescent="0.3">
      <c r="A333" t="s">
        <v>2708</v>
      </c>
      <c r="B333" t="s">
        <v>2609</v>
      </c>
      <c r="C333" t="s">
        <v>673</v>
      </c>
      <c r="D333" t="s">
        <v>2509</v>
      </c>
      <c r="G333" t="s">
        <v>2064</v>
      </c>
      <c r="H333" s="15" t="str">
        <f>Mappings[Source System]&amp;"."&amp;IFERROR(MID(Mappings[Table Name],8,LEN(Mappings[Table Name])-8),"")&amp;"."&amp;Mappings[Column Name]</f>
        <v>Altruista.CPL_Intervention].CPL_Intervention_SID</v>
      </c>
      <c r="I333" s="15" t="str">
        <f>IF(Mappings[Source Table Name]="",Mappings[TRANSFORMATION],IF(LEFT(Mappings[Source Table Name],5)="[dbo]",MID(Mappings[Source Table Name],8,LEN(Mappings[Source Table Name])-8),Mappings[Source Table Name])&amp;"."&amp;Mappings[Source Column Name])</f>
        <v>Identity Column</v>
      </c>
    </row>
    <row r="334" spans="1:9" x14ac:dyDescent="0.3">
      <c r="A334" t="s">
        <v>2708</v>
      </c>
      <c r="B334" t="s">
        <v>2609</v>
      </c>
      <c r="D334" t="s">
        <v>2553</v>
      </c>
      <c r="G334" t="s">
        <v>2064</v>
      </c>
      <c r="H334" s="15" t="str">
        <f>Mappings[Source System]&amp;"."&amp;IFERROR(MID(Mappings[Table Name],8,LEN(Mappings[Table Name])-8),"")&amp;"."&amp;Mappings[Column Name]</f>
        <v>Altruista.CPL_Intervention].</v>
      </c>
      <c r="I334" s="15" t="str">
        <f>IF(Mappings[Source Table Name]="",Mappings[TRANSFORMATION],IF(LEFT(Mappings[Source Table Name],5)="[dbo]",MID(Mappings[Source Table Name],8,LEN(Mappings[Source Table Name])-8),Mappings[Source Table Name])&amp;"."&amp;Mappings[Source Column Name])</f>
        <v>LKP Activity_Outcome_Type</v>
      </c>
    </row>
    <row r="335" spans="1:9" x14ac:dyDescent="0.3">
      <c r="A335" t="s">
        <v>2708</v>
      </c>
      <c r="D335" t="s">
        <v>2546</v>
      </c>
      <c r="E335" t="s">
        <v>2610</v>
      </c>
      <c r="F335" t="s">
        <v>2589</v>
      </c>
      <c r="G335" t="s">
        <v>2064</v>
      </c>
      <c r="H335" s="15" t="str">
        <f>Mappings[Source System]&amp;"."&amp;IFERROR(MID(Mappings[Table Name],8,LEN(Mappings[Table Name])-8),"")&amp;"."&amp;Mappings[Column Name]</f>
        <v>Altruista..</v>
      </c>
      <c r="I335" s="15" t="str">
        <f>IF(Mappings[Source Table Name]="",Mappings[TRANSFORMATION],IF(LEFT(Mappings[Source Table Name],5)="[dbo]",MID(Mappings[Source Table Name],8,LEN(Mappings[Source Table Name])-8),Mappings[Source Table Name])&amp;"."&amp;Mappings[Source Column Name])</f>
        <v>CPL_INTERVENTION.INTERVENTION_ID</v>
      </c>
    </row>
    <row r="336" spans="1:9" x14ac:dyDescent="0.3">
      <c r="A336" t="s">
        <v>2708</v>
      </c>
      <c r="B336" t="s">
        <v>2609</v>
      </c>
      <c r="C336" t="s">
        <v>695</v>
      </c>
      <c r="D336" t="s">
        <v>2547</v>
      </c>
      <c r="E336" t="s">
        <v>2610</v>
      </c>
      <c r="F336" t="s">
        <v>2611</v>
      </c>
      <c r="G336" t="s">
        <v>2064</v>
      </c>
      <c r="H336" s="15" t="str">
        <f>Mappings[Source System]&amp;"."&amp;IFERROR(MID(Mappings[Table Name],8,LEN(Mappings[Table Name])-8),"")&amp;"."&amp;Mappings[Column Name]</f>
        <v>Altruista.CPL_Intervention].Intervention_Name</v>
      </c>
      <c r="I336" s="15" t="str">
        <f>IF(Mappings[Source Table Name]="",Mappings[TRANSFORMATION],IF(LEFT(Mappings[Source Table Name],5)="[dbo]",MID(Mappings[Source Table Name],8,LEN(Mappings[Source Table Name])-8),Mappings[Source Table Name])&amp;"."&amp;Mappings[Source Column Name])</f>
        <v>CPL_INTERVENTION.INTERVENTION_NAME</v>
      </c>
    </row>
    <row r="337" spans="1:9" x14ac:dyDescent="0.3">
      <c r="A337" t="s">
        <v>2708</v>
      </c>
      <c r="B337" t="s">
        <v>2609</v>
      </c>
      <c r="C337" t="s">
        <v>692</v>
      </c>
      <c r="D337" t="s">
        <v>2547</v>
      </c>
      <c r="E337" t="s">
        <v>2610</v>
      </c>
      <c r="F337" t="s">
        <v>2607</v>
      </c>
      <c r="G337" t="s">
        <v>2064</v>
      </c>
      <c r="H337" s="15" t="str">
        <f>Mappings[Source System]&amp;"."&amp;IFERROR(MID(Mappings[Table Name],8,LEN(Mappings[Table Name])-8),"")&amp;"."&amp;Mappings[Column Name]</f>
        <v>Altruista.CPL_Intervention].Alias_Name</v>
      </c>
      <c r="I337" s="15" t="str">
        <f>IF(Mappings[Source Table Name]="",Mappings[TRANSFORMATION],IF(LEFT(Mappings[Source Table Name],5)="[dbo]",MID(Mappings[Source Table Name],8,LEN(Mappings[Source Table Name])-8),Mappings[Source Table Name])&amp;"."&amp;Mappings[Source Column Name])</f>
        <v>CPL_INTERVENTION.ALIAS_NAME</v>
      </c>
    </row>
    <row r="338" spans="1:9" x14ac:dyDescent="0.3">
      <c r="A338" t="s">
        <v>2708</v>
      </c>
      <c r="B338" t="s">
        <v>2609</v>
      </c>
      <c r="C338" t="s">
        <v>10</v>
      </c>
      <c r="D338" t="s">
        <v>2547</v>
      </c>
      <c r="E338" t="s">
        <v>2610</v>
      </c>
      <c r="F338" t="s">
        <v>894</v>
      </c>
      <c r="G338" t="s">
        <v>2064</v>
      </c>
      <c r="H338" s="15" t="str">
        <f>Mappings[Source System]&amp;"."&amp;IFERROR(MID(Mappings[Table Name],8,LEN(Mappings[Table Name])-8),"")&amp;"."&amp;Mappings[Column Name]</f>
        <v>Altruista.CPL_Intervention].Is_Active</v>
      </c>
      <c r="I338" s="15" t="str">
        <f>IF(Mappings[Source Table Name]="",Mappings[TRANSFORMATION],IF(LEFT(Mappings[Source Table Name],5)="[dbo]",MID(Mappings[Source Table Name],8,LEN(Mappings[Source Table Name])-8),Mappings[Source Table Name])&amp;"."&amp;Mappings[Source Column Name])</f>
        <v>CPL_INTERVENTION.IS_ACTIVE</v>
      </c>
    </row>
    <row r="339" spans="1:9" x14ac:dyDescent="0.3">
      <c r="A339" t="s">
        <v>2708</v>
      </c>
      <c r="D339" t="s">
        <v>2546</v>
      </c>
      <c r="E339" t="s">
        <v>2610</v>
      </c>
      <c r="F339" t="s">
        <v>1366</v>
      </c>
      <c r="G339" t="s">
        <v>2064</v>
      </c>
      <c r="H339" s="15" t="str">
        <f>Mappings[Source System]&amp;"."&amp;IFERROR(MID(Mappings[Table Name],8,LEN(Mappings[Table Name])-8),"")&amp;"."&amp;Mappings[Column Name]</f>
        <v>Altruista..</v>
      </c>
      <c r="I339" s="15" t="str">
        <f>IF(Mappings[Source Table Name]="",Mappings[TRANSFORMATION],IF(LEFT(Mappings[Source Table Name],5)="[dbo]",MID(Mappings[Source Table Name],8,LEN(Mappings[Source Table Name])-8),Mappings[Source Table Name])&amp;"."&amp;Mappings[Source Column Name])</f>
        <v>CPL_INTERVENTION.CREATED_BY</v>
      </c>
    </row>
    <row r="340" spans="1:9" x14ac:dyDescent="0.3">
      <c r="A340" t="s">
        <v>2708</v>
      </c>
      <c r="D340" t="s">
        <v>2546</v>
      </c>
      <c r="E340" t="s">
        <v>2610</v>
      </c>
      <c r="F340" t="s">
        <v>1365</v>
      </c>
      <c r="G340" t="s">
        <v>2064</v>
      </c>
      <c r="H340" s="15" t="str">
        <f>Mappings[Source System]&amp;"."&amp;IFERROR(MID(Mappings[Table Name],8,LEN(Mappings[Table Name])-8),"")&amp;"."&amp;Mappings[Column Name]</f>
        <v>Altruista..</v>
      </c>
      <c r="I340" s="15" t="str">
        <f>IF(Mappings[Source Table Name]="",Mappings[TRANSFORMATION],IF(LEFT(Mappings[Source Table Name],5)="[dbo]",MID(Mappings[Source Table Name],8,LEN(Mappings[Source Table Name])-8),Mappings[Source Table Name])&amp;"."&amp;Mappings[Source Column Name])</f>
        <v>CPL_INTERVENTION.CREATED_ON</v>
      </c>
    </row>
    <row r="341" spans="1:9" x14ac:dyDescent="0.3">
      <c r="A341" t="s">
        <v>2708</v>
      </c>
      <c r="D341" t="s">
        <v>2546</v>
      </c>
      <c r="E341" t="s">
        <v>2610</v>
      </c>
      <c r="F341" t="s">
        <v>1367</v>
      </c>
      <c r="G341" t="s">
        <v>2064</v>
      </c>
      <c r="H341" s="15" t="str">
        <f>Mappings[Source System]&amp;"."&amp;IFERROR(MID(Mappings[Table Name],8,LEN(Mappings[Table Name])-8),"")&amp;"."&amp;Mappings[Column Name]</f>
        <v>Altruista..</v>
      </c>
      <c r="I341" s="15" t="str">
        <f>IF(Mappings[Source Table Name]="",Mappings[TRANSFORMATION],IF(LEFT(Mappings[Source Table Name],5)="[dbo]",MID(Mappings[Source Table Name],8,LEN(Mappings[Source Table Name])-8),Mappings[Source Table Name])&amp;"."&amp;Mappings[Source Column Name])</f>
        <v>CPL_INTERVENTION.UPDATED_BY</v>
      </c>
    </row>
    <row r="342" spans="1:9" x14ac:dyDescent="0.3">
      <c r="A342" t="s">
        <v>2708</v>
      </c>
      <c r="D342" t="s">
        <v>2546</v>
      </c>
      <c r="E342" t="s">
        <v>2610</v>
      </c>
      <c r="F342" t="s">
        <v>1368</v>
      </c>
      <c r="G342" t="s">
        <v>2064</v>
      </c>
      <c r="H342" s="15" t="str">
        <f>Mappings[Source System]&amp;"."&amp;IFERROR(MID(Mappings[Table Name],8,LEN(Mappings[Table Name])-8),"")&amp;"."&amp;Mappings[Column Name]</f>
        <v>Altruista..</v>
      </c>
      <c r="I342" s="15" t="str">
        <f>IF(Mappings[Source Table Name]="",Mappings[TRANSFORMATION],IF(LEFT(Mappings[Source Table Name],5)="[dbo]",MID(Mappings[Source Table Name],8,LEN(Mappings[Source Table Name])-8),Mappings[Source Table Name])&amp;"."&amp;Mappings[Source Column Name])</f>
        <v>CPL_INTERVENTION.UPDATED_ON</v>
      </c>
    </row>
    <row r="343" spans="1:9" x14ac:dyDescent="0.3">
      <c r="A343" t="s">
        <v>2708</v>
      </c>
      <c r="D343" t="s">
        <v>2546</v>
      </c>
      <c r="E343" t="s">
        <v>2610</v>
      </c>
      <c r="F343" t="s">
        <v>1369</v>
      </c>
      <c r="G343" t="s">
        <v>2064</v>
      </c>
      <c r="H343" s="15" t="str">
        <f>Mappings[Source System]&amp;"."&amp;IFERROR(MID(Mappings[Table Name],8,LEN(Mappings[Table Name])-8),"")&amp;"."&amp;Mappings[Column Name]</f>
        <v>Altruista..</v>
      </c>
      <c r="I343" s="15" t="str">
        <f>IF(Mappings[Source Table Name]="",Mappings[TRANSFORMATION],IF(LEFT(Mappings[Source Table Name],5)="[dbo]",MID(Mappings[Source Table Name],8,LEN(Mappings[Source Table Name])-8),Mappings[Source Table Name])&amp;"."&amp;Mappings[Source Column Name])</f>
        <v>CPL_INTERVENTION.DELETED_BY</v>
      </c>
    </row>
    <row r="344" spans="1:9" x14ac:dyDescent="0.3">
      <c r="A344" t="s">
        <v>2708</v>
      </c>
      <c r="D344" t="s">
        <v>2546</v>
      </c>
      <c r="E344" t="s">
        <v>2610</v>
      </c>
      <c r="F344" t="s">
        <v>1370</v>
      </c>
      <c r="G344" t="s">
        <v>2064</v>
      </c>
      <c r="H344" s="15" t="str">
        <f>Mappings[Source System]&amp;"."&amp;IFERROR(MID(Mappings[Table Name],8,LEN(Mappings[Table Name])-8),"")&amp;"."&amp;Mappings[Column Name]</f>
        <v>Altruista..</v>
      </c>
      <c r="I344" s="15" t="str">
        <f>IF(Mappings[Source Table Name]="",Mappings[TRANSFORMATION],IF(LEFT(Mappings[Source Table Name],5)="[dbo]",MID(Mappings[Source Table Name],8,LEN(Mappings[Source Table Name])-8),Mappings[Source Table Name])&amp;"."&amp;Mappings[Source Column Name])</f>
        <v>CPL_INTERVENTION.DELETED_ON</v>
      </c>
    </row>
    <row r="345" spans="1:9" x14ac:dyDescent="0.3">
      <c r="A345" t="s">
        <v>2708</v>
      </c>
      <c r="B345" t="s">
        <v>2609</v>
      </c>
      <c r="C345" t="s">
        <v>693</v>
      </c>
      <c r="D345" t="s">
        <v>2547</v>
      </c>
      <c r="E345" t="s">
        <v>2610</v>
      </c>
      <c r="F345" t="s">
        <v>2608</v>
      </c>
      <c r="G345" t="s">
        <v>2064</v>
      </c>
      <c r="H345" s="15" t="str">
        <f>Mappings[Source System]&amp;"."&amp;IFERROR(MID(Mappings[Table Name],8,LEN(Mappings[Table Name])-8),"")&amp;"."&amp;Mappings[Column Name]</f>
        <v>Altruista.CPL_Intervention].Is_Manual</v>
      </c>
      <c r="I345" s="15" t="str">
        <f>IF(Mappings[Source Table Name]="",Mappings[TRANSFORMATION],IF(LEFT(Mappings[Source Table Name],5)="[dbo]",MID(Mappings[Source Table Name],8,LEN(Mappings[Source Table Name])-8),Mappings[Source Table Name])&amp;"."&amp;Mappings[Source Column Name])</f>
        <v>CPL_INTERVENTION.IS_MANUAL</v>
      </c>
    </row>
    <row r="346" spans="1:9" x14ac:dyDescent="0.3">
      <c r="A346" t="s">
        <v>2708</v>
      </c>
      <c r="D346" t="s">
        <v>2546</v>
      </c>
      <c r="G346" t="s">
        <v>2064</v>
      </c>
      <c r="H346" s="15" t="str">
        <f>Mappings[Source System]&amp;"."&amp;IFERROR(MID(Mappings[Table Name],8,LEN(Mappings[Table Name])-8),"")&amp;"."&amp;Mappings[Column Name]</f>
        <v>Altruista..</v>
      </c>
      <c r="I346" s="15" t="str">
        <f>IF(Mappings[Source Table Name]="",Mappings[TRANSFORMATION],IF(LEFT(Mappings[Source Table Name],5)="[dbo]",MID(Mappings[Source Table Name],8,LEN(Mappings[Source Table Name])-8),Mappings[Source Table Name])&amp;"."&amp;Mappings[Source Column Name])</f>
        <v>SKIP</v>
      </c>
    </row>
    <row r="347" spans="1:9" x14ac:dyDescent="0.3">
      <c r="A347" t="s">
        <v>2708</v>
      </c>
      <c r="D347" t="s">
        <v>2546</v>
      </c>
      <c r="G347" t="s">
        <v>2064</v>
      </c>
      <c r="H347" s="15" t="str">
        <f>Mappings[Source System]&amp;"."&amp;IFERROR(MID(Mappings[Table Name],8,LEN(Mappings[Table Name])-8),"")&amp;"."&amp;Mappings[Column Name]</f>
        <v>Altruista..</v>
      </c>
      <c r="I347" s="15" t="str">
        <f>IF(Mappings[Source Table Name]="",Mappings[TRANSFORMATION],IF(LEFT(Mappings[Source Table Name],5)="[dbo]",MID(Mappings[Source Table Name],8,LEN(Mappings[Source Table Name])-8),Mappings[Source Table Name])&amp;"."&amp;Mappings[Source Column Name])</f>
        <v>SKIP</v>
      </c>
    </row>
    <row r="348" spans="1:9" x14ac:dyDescent="0.3">
      <c r="A348" t="s">
        <v>2708</v>
      </c>
      <c r="B348" t="s">
        <v>2609</v>
      </c>
      <c r="C348" t="s">
        <v>12</v>
      </c>
      <c r="D348" t="s">
        <v>2548</v>
      </c>
      <c r="G348" t="s">
        <v>2064</v>
      </c>
      <c r="H348" s="15" t="str">
        <f>Mappings[Source System]&amp;"."&amp;IFERROR(MID(Mappings[Table Name],8,LEN(Mappings[Table Name])-8),"")&amp;"."&amp;Mappings[Column Name]</f>
        <v>Altruista.CPL_Intervention].Created_By_ID</v>
      </c>
      <c r="I348" s="15" t="str">
        <f>IF(Mappings[Source Table Name]="",Mappings[TRANSFORMATION],IF(LEFT(Mappings[Source Table Name],5)="[dbo]",MID(Mappings[Source Table Name],8,LEN(Mappings[Source Table Name])-8),Mappings[Source Table Name])&amp;"."&amp;Mappings[Source Column Name])</f>
        <v>system_user</v>
      </c>
    </row>
    <row r="349" spans="1:9" x14ac:dyDescent="0.3">
      <c r="A349" t="s">
        <v>2708</v>
      </c>
      <c r="B349" t="s">
        <v>2609</v>
      </c>
      <c r="C349" t="s">
        <v>13</v>
      </c>
      <c r="D349" t="s">
        <v>2514</v>
      </c>
      <c r="G349" t="s">
        <v>2064</v>
      </c>
      <c r="H349" s="15" t="str">
        <f>Mappings[Source System]&amp;"."&amp;IFERROR(MID(Mappings[Table Name],8,LEN(Mappings[Table Name])-8),"")&amp;"."&amp;Mappings[Column Name]</f>
        <v>Altruista.CPL_Intervention].Created_By_Date</v>
      </c>
      <c r="I349" s="15" t="str">
        <f>IF(Mappings[Source Table Name]="",Mappings[TRANSFORMATION],IF(LEFT(Mappings[Source Table Name],5)="[dbo]",MID(Mappings[Source Table Name],8,LEN(Mappings[Source Table Name])-8),Mappings[Source Table Name])&amp;"."&amp;Mappings[Source Column Name])</f>
        <v>getdate()</v>
      </c>
    </row>
    <row r="350" spans="1:9" x14ac:dyDescent="0.3">
      <c r="A350" t="s">
        <v>2708</v>
      </c>
      <c r="B350" t="s">
        <v>2609</v>
      </c>
      <c r="C350" t="s">
        <v>14</v>
      </c>
      <c r="D350" t="s">
        <v>2514</v>
      </c>
      <c r="G350" t="s">
        <v>2064</v>
      </c>
      <c r="H350" s="15" t="str">
        <f>Mappings[Source System]&amp;"."&amp;IFERROR(MID(Mappings[Table Name],8,LEN(Mappings[Table Name])-8),"")&amp;"."&amp;Mappings[Column Name]</f>
        <v>Altruista.CPL_Intervention].Last_Updated_By_Date</v>
      </c>
      <c r="I350" s="15" t="str">
        <f>IF(Mappings[Source Table Name]="",Mappings[TRANSFORMATION],IF(LEFT(Mappings[Source Table Name],5)="[dbo]",MID(Mappings[Source Table Name],8,LEN(Mappings[Source Table Name])-8),Mappings[Source Table Name])&amp;"."&amp;Mappings[Source Column Name])</f>
        <v>getdate()</v>
      </c>
    </row>
    <row r="351" spans="1:9" x14ac:dyDescent="0.3">
      <c r="A351" t="s">
        <v>2708</v>
      </c>
      <c r="B351" t="s">
        <v>2609</v>
      </c>
      <c r="C351" t="s">
        <v>15</v>
      </c>
      <c r="D351" t="s">
        <v>2548</v>
      </c>
      <c r="G351" t="s">
        <v>2064</v>
      </c>
      <c r="H351" s="15" t="str">
        <f>Mappings[Source System]&amp;"."&amp;IFERROR(MID(Mappings[Table Name],8,LEN(Mappings[Table Name])-8),"")&amp;"."&amp;Mappings[Column Name]</f>
        <v>Altruista.CPL_Intervention].Last_Updated_By_ID</v>
      </c>
      <c r="I351" s="15" t="str">
        <f>IF(Mappings[Source Table Name]="",Mappings[TRANSFORMATION],IF(LEFT(Mappings[Source Table Name],5)="[dbo]",MID(Mappings[Source Table Name],8,LEN(Mappings[Source Table Name])-8),Mappings[Source Table Name])&amp;"."&amp;Mappings[Source Column Name])</f>
        <v>system_user</v>
      </c>
    </row>
    <row r="352" spans="1:9" x14ac:dyDescent="0.3">
      <c r="A352" t="s">
        <v>2708</v>
      </c>
      <c r="B352" t="s">
        <v>2609</v>
      </c>
      <c r="C352" t="s">
        <v>16</v>
      </c>
      <c r="D352" t="s">
        <v>2533</v>
      </c>
      <c r="G352" t="s">
        <v>2064</v>
      </c>
      <c r="H352" s="15" t="str">
        <f>Mappings[Source System]&amp;"."&amp;IFERROR(MID(Mappings[Table Name],8,LEN(Mappings[Table Name])-8),"")&amp;"."&amp;Mappings[Column Name]</f>
        <v>Altruista.CPL_Intervention].Audit_SID</v>
      </c>
      <c r="I352"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353" spans="1:9" x14ac:dyDescent="0.3">
      <c r="A353" t="s">
        <v>2708</v>
      </c>
      <c r="B353" t="s">
        <v>2609</v>
      </c>
      <c r="C353" t="s">
        <v>17</v>
      </c>
      <c r="D353" t="s">
        <v>2515</v>
      </c>
      <c r="G353" t="s">
        <v>2064</v>
      </c>
      <c r="H353" s="15" t="str">
        <f>Mappings[Source System]&amp;"."&amp;IFERROR(MID(Mappings[Table Name],8,LEN(Mappings[Table Name])-8),"")&amp;"."&amp;Mappings[Column Name]</f>
        <v>Altruista.CPL_Intervention].Update_Audit_SID</v>
      </c>
      <c r="I353"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354" spans="1:9" x14ac:dyDescent="0.3">
      <c r="A354" t="s">
        <v>2708</v>
      </c>
      <c r="B354" t="s">
        <v>2609</v>
      </c>
      <c r="C354" t="s">
        <v>18</v>
      </c>
      <c r="D354" t="s">
        <v>2549</v>
      </c>
      <c r="G354" t="s">
        <v>2064</v>
      </c>
      <c r="H354" s="15" t="str">
        <f>Mappings[Source System]&amp;"."&amp;IFERROR(MID(Mappings[Table Name],8,LEN(Mappings[Table Name])-8),"")&amp;"."&amp;Mappings[Column Name]</f>
        <v>Altruista.CPL_Intervention].Source_System_SID</v>
      </c>
      <c r="I354"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355" spans="1:9" x14ac:dyDescent="0.3">
      <c r="A355" t="s">
        <v>2708</v>
      </c>
      <c r="B355" t="s">
        <v>2609</v>
      </c>
      <c r="C355" t="s">
        <v>11</v>
      </c>
      <c r="G355" t="s">
        <v>2064</v>
      </c>
      <c r="H355" s="15" t="str">
        <f>Mappings[Source System]&amp;"."&amp;IFERROR(MID(Mappings[Table Name],8,LEN(Mappings[Table Name])-8),"")&amp;"."&amp;Mappings[Column Name]</f>
        <v>Altruista.CPL_Intervention].Soft_Delete_Flag</v>
      </c>
      <c r="I355" s="15">
        <f>IF(Mappings[Source Table Name]="",Mappings[TRANSFORMATION],IF(LEFT(Mappings[Source Table Name],5)="[dbo]",MID(Mappings[Source Table Name],8,LEN(Mappings[Source Table Name])-8),Mappings[Source Table Name])&amp;"."&amp;Mappings[Source Column Name])</f>
        <v>0</v>
      </c>
    </row>
    <row r="356" spans="1:9" x14ac:dyDescent="0.3">
      <c r="A356" t="s">
        <v>2709</v>
      </c>
      <c r="B356" t="s">
        <v>2612</v>
      </c>
      <c r="C356" t="s">
        <v>2613</v>
      </c>
      <c r="D356" t="s">
        <v>2509</v>
      </c>
      <c r="G356" t="s">
        <v>2064</v>
      </c>
      <c r="H356" s="15" t="str">
        <f>Mappings[Source System]&amp;"."&amp;IFERROR(MID(Mappings[Table Name],8,LEN(Mappings[Table Name])-8),"")&amp;"."&amp;Mappings[Column Name]</f>
        <v xml:space="preserve">Altruista._Strengt.CPL_Strength_SID </v>
      </c>
      <c r="I356" s="15" t="str">
        <f>IF(Mappings[Source Table Name]="",Mappings[TRANSFORMATION],IF(LEFT(Mappings[Source Table Name],5)="[dbo]",MID(Mappings[Source Table Name],8,LEN(Mappings[Source Table Name])-8),Mappings[Source Table Name])&amp;"."&amp;Mappings[Source Column Name])</f>
        <v>Identity Column</v>
      </c>
    </row>
    <row r="357" spans="1:9" x14ac:dyDescent="0.3">
      <c r="A357" t="s">
        <v>2709</v>
      </c>
      <c r="B357" t="s">
        <v>2612</v>
      </c>
      <c r="C357" t="s">
        <v>2614</v>
      </c>
      <c r="D357" t="s">
        <v>2618</v>
      </c>
      <c r="G357" t="s">
        <v>2064</v>
      </c>
      <c r="H357" s="15" t="str">
        <f>Mappings[Source System]&amp;"."&amp;IFERROR(MID(Mappings[Table Name],8,LEN(Mappings[Table Name])-8),"")&amp;"."&amp;Mappings[Column Name]</f>
        <v xml:space="preserve">Altruista._Strengt.Patient_Member_SID </v>
      </c>
      <c r="I357" s="15" t="str">
        <f>IF(Mappings[Source Table Name]="",Mappings[TRANSFORMATION],IF(LEFT(Mappings[Source Table Name],5)="[dbo]",MID(Mappings[Source Table Name],8,LEN(Mappings[Source Table Name])-8),Mappings[Source Table Name])&amp;"."&amp;Mappings[Source Column Name])</f>
        <v>Lkp Member</v>
      </c>
    </row>
    <row r="358" spans="1:9" x14ac:dyDescent="0.3">
      <c r="A358" t="s">
        <v>2709</v>
      </c>
      <c r="B358" t="s">
        <v>2612</v>
      </c>
      <c r="C358" t="s">
        <v>2615</v>
      </c>
      <c r="D358" t="s">
        <v>2619</v>
      </c>
      <c r="G358" t="s">
        <v>2064</v>
      </c>
      <c r="H358" s="15" t="str">
        <f>Mappings[Source System]&amp;"."&amp;IFERROR(MID(Mappings[Table Name],8,LEN(Mappings[Table Name])-8),"")&amp;"."&amp;Mappings[Column Name]</f>
        <v>Altruista._Strengt.CPL_CARE_PLAN_SID</v>
      </c>
      <c r="I358" s="15" t="str">
        <f>IF(Mappings[Source Table Name]="",Mappings[TRANSFORMATION],IF(LEFT(Mappings[Source Table Name],5)="[dbo]",MID(Mappings[Source Table Name],8,LEN(Mappings[Source Table Name])-8),Mappings[Source Table Name])&amp;"."&amp;Mappings[Source Column Name])</f>
        <v>Lkp CPL_CARE_PLAN</v>
      </c>
    </row>
    <row r="359" spans="1:9" x14ac:dyDescent="0.3">
      <c r="A359" t="s">
        <v>2709</v>
      </c>
      <c r="B359" t="s">
        <v>2612</v>
      </c>
      <c r="C359" t="s">
        <v>2616</v>
      </c>
      <c r="D359" t="s">
        <v>2620</v>
      </c>
      <c r="G359" t="s">
        <v>2064</v>
      </c>
      <c r="H359" s="15" t="str">
        <f>Mappings[Source System]&amp;"."&amp;IFERROR(MID(Mappings[Table Name],8,LEN(Mappings[Table Name])-8),"")&amp;"."&amp;Mappings[Column Name]</f>
        <v xml:space="preserve">Altruista._Strengt.CPL_Strength_Type_SID </v>
      </c>
      <c r="I359" s="15" t="str">
        <f>IF(Mappings[Source Table Name]="",Mappings[TRANSFORMATION],IF(LEFT(Mappings[Source Table Name],5)="[dbo]",MID(Mappings[Source Table Name],8,LEN(Mappings[Source Table Name])-8),Mappings[Source Table Name])&amp;"."&amp;Mappings[Source Column Name])</f>
        <v>Lkp CPL_STRENGTH_TYPE</v>
      </c>
    </row>
    <row r="360" spans="1:9" x14ac:dyDescent="0.3">
      <c r="A360" t="s">
        <v>2709</v>
      </c>
      <c r="D360" t="s">
        <v>2546</v>
      </c>
      <c r="E360" t="s">
        <v>2621</v>
      </c>
      <c r="F360" t="s">
        <v>2622</v>
      </c>
      <c r="G360" t="s">
        <v>2064</v>
      </c>
      <c r="H360" s="15" t="str">
        <f>Mappings[Source System]&amp;"."&amp;IFERROR(MID(Mappings[Table Name],8,LEN(Mappings[Table Name])-8),"")&amp;"."&amp;Mappings[Column Name]</f>
        <v>Altruista..</v>
      </c>
      <c r="I360" s="15" t="str">
        <f>IF(Mappings[Source Table Name]="",Mappings[TRANSFORMATION],IF(LEFT(Mappings[Source Table Name],5)="[dbo]",MID(Mappings[Source Table Name],8,LEN(Mappings[Source Table Name])-8),Mappings[Source Table Name])&amp;"."&amp;Mappings[Source Column Name])</f>
        <v xml:space="preserve">CPL_STRENGTH.STRENGTH_ID </v>
      </c>
    </row>
    <row r="361" spans="1:9" x14ac:dyDescent="0.3">
      <c r="A361" t="s">
        <v>2709</v>
      </c>
      <c r="B361" t="s">
        <v>2612</v>
      </c>
      <c r="C361" t="s">
        <v>2617</v>
      </c>
      <c r="D361" t="s">
        <v>2547</v>
      </c>
      <c r="E361" t="s">
        <v>2621</v>
      </c>
      <c r="F361" t="s">
        <v>2623</v>
      </c>
      <c r="G361" t="s">
        <v>2064</v>
      </c>
      <c r="H361" s="15" t="str">
        <f>Mappings[Source System]&amp;"."&amp;IFERROR(MID(Mappings[Table Name],8,LEN(Mappings[Table Name])-8),"")&amp;"."&amp;Mappings[Column Name]</f>
        <v xml:space="preserve">Altruista._Strengt.Strength_Name </v>
      </c>
      <c r="I361" s="15" t="str">
        <f>IF(Mappings[Source Table Name]="",Mappings[TRANSFORMATION],IF(LEFT(Mappings[Source Table Name],5)="[dbo]",MID(Mappings[Source Table Name],8,LEN(Mappings[Source Table Name])-8),Mappings[Source Table Name])&amp;"."&amp;Mappings[Source Column Name])</f>
        <v xml:space="preserve">CPL_STRENGTH.STRENGTH_NAME </v>
      </c>
    </row>
    <row r="362" spans="1:9" x14ac:dyDescent="0.3">
      <c r="A362" t="s">
        <v>2709</v>
      </c>
      <c r="D362" t="s">
        <v>2546</v>
      </c>
      <c r="E362" t="s">
        <v>2621</v>
      </c>
      <c r="F362" t="s">
        <v>2624</v>
      </c>
      <c r="G362" t="s">
        <v>2064</v>
      </c>
      <c r="H362" s="15" t="str">
        <f>Mappings[Source System]&amp;"."&amp;IFERROR(MID(Mappings[Table Name],8,LEN(Mappings[Table Name])-8),"")&amp;"."&amp;Mappings[Column Name]</f>
        <v>Altruista..</v>
      </c>
      <c r="I362" s="15" t="str">
        <f>IF(Mappings[Source Table Name]="",Mappings[TRANSFORMATION],IF(LEFT(Mappings[Source Table Name],5)="[dbo]",MID(Mappings[Source Table Name],8,LEN(Mappings[Source Table Name])-8),Mappings[Source Table Name])&amp;"."&amp;Mappings[Source Column Name])</f>
        <v xml:space="preserve">CPL_STRENGTH.PATIENT_ID </v>
      </c>
    </row>
    <row r="363" spans="1:9" x14ac:dyDescent="0.3">
      <c r="A363" t="s">
        <v>2709</v>
      </c>
      <c r="D363" t="s">
        <v>2546</v>
      </c>
      <c r="E363" t="s">
        <v>2621</v>
      </c>
      <c r="F363" t="s">
        <v>2625</v>
      </c>
      <c r="G363" t="s">
        <v>2064</v>
      </c>
      <c r="H363" s="15" t="str">
        <f>Mappings[Source System]&amp;"."&amp;IFERROR(MID(Mappings[Table Name],8,LEN(Mappings[Table Name])-8),"")&amp;"."&amp;Mappings[Column Name]</f>
        <v>Altruista..</v>
      </c>
      <c r="I363" s="15" t="str">
        <f>IF(Mappings[Source Table Name]="",Mappings[TRANSFORMATION],IF(LEFT(Mappings[Source Table Name],5)="[dbo]",MID(Mappings[Source Table Name],8,LEN(Mappings[Source Table Name])-8),Mappings[Source Table Name])&amp;"."&amp;Mappings[Source Column Name])</f>
        <v>CPL_STRENGTH.STRENGTH_TYPE_ID</v>
      </c>
    </row>
    <row r="364" spans="1:9" x14ac:dyDescent="0.3">
      <c r="A364" t="s">
        <v>2709</v>
      </c>
      <c r="D364" t="s">
        <v>2546</v>
      </c>
      <c r="E364" t="s">
        <v>2621</v>
      </c>
      <c r="F364" t="s">
        <v>2626</v>
      </c>
      <c r="G364" t="s">
        <v>2064</v>
      </c>
      <c r="H364" s="15" t="str">
        <f>Mappings[Source System]&amp;"."&amp;IFERROR(MID(Mappings[Table Name],8,LEN(Mappings[Table Name])-8),"")&amp;"."&amp;Mappings[Column Name]</f>
        <v>Altruista..</v>
      </c>
      <c r="I364" s="15" t="str">
        <f>IF(Mappings[Source Table Name]="",Mappings[TRANSFORMATION],IF(LEFT(Mappings[Source Table Name],5)="[dbo]",MID(Mappings[Source Table Name],8,LEN(Mappings[Source Table Name])-8),Mappings[Source Table Name])&amp;"."&amp;Mappings[Source Column Name])</f>
        <v xml:space="preserve">CPL_STRENGTH.CREATED_BY </v>
      </c>
    </row>
    <row r="365" spans="1:9" x14ac:dyDescent="0.3">
      <c r="A365" t="s">
        <v>2709</v>
      </c>
      <c r="D365" t="s">
        <v>2546</v>
      </c>
      <c r="E365" t="s">
        <v>2621</v>
      </c>
      <c r="F365" t="s">
        <v>2627</v>
      </c>
      <c r="G365" t="s">
        <v>2064</v>
      </c>
      <c r="H365" s="15" t="str">
        <f>Mappings[Source System]&amp;"."&amp;IFERROR(MID(Mappings[Table Name],8,LEN(Mappings[Table Name])-8),"")&amp;"."&amp;Mappings[Column Name]</f>
        <v>Altruista..</v>
      </c>
      <c r="I365" s="15" t="str">
        <f>IF(Mappings[Source Table Name]="",Mappings[TRANSFORMATION],IF(LEFT(Mappings[Source Table Name],5)="[dbo]",MID(Mappings[Source Table Name],8,LEN(Mappings[Source Table Name])-8),Mappings[Source Table Name])&amp;"."&amp;Mappings[Source Column Name])</f>
        <v xml:space="preserve">CPL_STRENGTH.CREATED_ON </v>
      </c>
    </row>
    <row r="366" spans="1:9" x14ac:dyDescent="0.3">
      <c r="A366" t="s">
        <v>2709</v>
      </c>
      <c r="D366" t="s">
        <v>2546</v>
      </c>
      <c r="E366" t="s">
        <v>2621</v>
      </c>
      <c r="F366" t="s">
        <v>2628</v>
      </c>
      <c r="G366" t="s">
        <v>2064</v>
      </c>
      <c r="H366" s="15" t="str">
        <f>Mappings[Source System]&amp;"."&amp;IFERROR(MID(Mappings[Table Name],8,LEN(Mappings[Table Name])-8),"")&amp;"."&amp;Mappings[Column Name]</f>
        <v>Altruista..</v>
      </c>
      <c r="I366" s="15" t="str">
        <f>IF(Mappings[Source Table Name]="",Mappings[TRANSFORMATION],IF(LEFT(Mappings[Source Table Name],5)="[dbo]",MID(Mappings[Source Table Name],8,LEN(Mappings[Source Table Name])-8),Mappings[Source Table Name])&amp;"."&amp;Mappings[Source Column Name])</f>
        <v xml:space="preserve">CPL_STRENGTH.UPDATED_BY </v>
      </c>
    </row>
    <row r="367" spans="1:9" x14ac:dyDescent="0.3">
      <c r="A367" t="s">
        <v>2709</v>
      </c>
      <c r="D367" t="s">
        <v>2546</v>
      </c>
      <c r="E367" t="s">
        <v>2621</v>
      </c>
      <c r="F367" t="s">
        <v>2629</v>
      </c>
      <c r="G367" t="s">
        <v>2064</v>
      </c>
      <c r="H367" s="15" t="str">
        <f>Mappings[Source System]&amp;"."&amp;IFERROR(MID(Mappings[Table Name],8,LEN(Mappings[Table Name])-8),"")&amp;"."&amp;Mappings[Column Name]</f>
        <v>Altruista..</v>
      </c>
      <c r="I367" s="15" t="str">
        <f>IF(Mappings[Source Table Name]="",Mappings[TRANSFORMATION],IF(LEFT(Mappings[Source Table Name],5)="[dbo]",MID(Mappings[Source Table Name],8,LEN(Mappings[Source Table Name])-8),Mappings[Source Table Name])&amp;"."&amp;Mappings[Source Column Name])</f>
        <v xml:space="preserve">CPL_STRENGTH.UPDATED_ON </v>
      </c>
    </row>
    <row r="368" spans="1:9" x14ac:dyDescent="0.3">
      <c r="A368" t="s">
        <v>2709</v>
      </c>
      <c r="D368" t="s">
        <v>2546</v>
      </c>
      <c r="E368" t="s">
        <v>2621</v>
      </c>
      <c r="F368" t="s">
        <v>2630</v>
      </c>
      <c r="G368" t="s">
        <v>2064</v>
      </c>
      <c r="H368" s="15" t="str">
        <f>Mappings[Source System]&amp;"."&amp;IFERROR(MID(Mappings[Table Name],8,LEN(Mappings[Table Name])-8),"")&amp;"."&amp;Mappings[Column Name]</f>
        <v>Altruista..</v>
      </c>
      <c r="I368" s="15" t="str">
        <f>IF(Mappings[Source Table Name]="",Mappings[TRANSFORMATION],IF(LEFT(Mappings[Source Table Name],5)="[dbo]",MID(Mappings[Source Table Name],8,LEN(Mappings[Source Table Name])-8),Mappings[Source Table Name])&amp;"."&amp;Mappings[Source Column Name])</f>
        <v xml:space="preserve">CPL_STRENGTH.DELETED_BY </v>
      </c>
    </row>
    <row r="369" spans="1:9" x14ac:dyDescent="0.3">
      <c r="A369" t="s">
        <v>2709</v>
      </c>
      <c r="D369" t="s">
        <v>2546</v>
      </c>
      <c r="E369" t="s">
        <v>2621</v>
      </c>
      <c r="F369" t="s">
        <v>2631</v>
      </c>
      <c r="G369" t="s">
        <v>2064</v>
      </c>
      <c r="H369" s="15" t="str">
        <f>Mappings[Source System]&amp;"."&amp;IFERROR(MID(Mappings[Table Name],8,LEN(Mappings[Table Name])-8),"")&amp;"."&amp;Mappings[Column Name]</f>
        <v>Altruista..</v>
      </c>
      <c r="I369" s="15" t="str">
        <f>IF(Mappings[Source Table Name]="",Mappings[TRANSFORMATION],IF(LEFT(Mappings[Source Table Name],5)="[dbo]",MID(Mappings[Source Table Name],8,LEN(Mappings[Source Table Name])-8),Mappings[Source Table Name])&amp;"."&amp;Mappings[Source Column Name])</f>
        <v xml:space="preserve">CPL_STRENGTH.DELETED_ON </v>
      </c>
    </row>
    <row r="370" spans="1:9" x14ac:dyDescent="0.3">
      <c r="A370" t="s">
        <v>2709</v>
      </c>
      <c r="D370" t="s">
        <v>2546</v>
      </c>
      <c r="E370" t="s">
        <v>2621</v>
      </c>
      <c r="F370" t="s">
        <v>2632</v>
      </c>
      <c r="G370" t="s">
        <v>2064</v>
      </c>
      <c r="H370" s="15" t="str">
        <f>Mappings[Source System]&amp;"."&amp;IFERROR(MID(Mappings[Table Name],8,LEN(Mappings[Table Name])-8),"")&amp;"."&amp;Mappings[Column Name]</f>
        <v>Altruista..</v>
      </c>
      <c r="I370" s="15" t="str">
        <f>IF(Mappings[Source Table Name]="",Mappings[TRANSFORMATION],IF(LEFT(Mappings[Source Table Name],5)="[dbo]",MID(Mappings[Source Table Name],8,LEN(Mappings[Source Table Name])-8),Mappings[Source Table Name])&amp;"."&amp;Mappings[Source Column Name])</f>
        <v xml:space="preserve">CPL_STRENGTH.CARE_PLAN_ID </v>
      </c>
    </row>
    <row r="371" spans="1:9" x14ac:dyDescent="0.3">
      <c r="A371" t="s">
        <v>2709</v>
      </c>
      <c r="D371" t="s">
        <v>2546</v>
      </c>
      <c r="G371" t="s">
        <v>2064</v>
      </c>
      <c r="H371" s="15" t="str">
        <f>Mappings[Source System]&amp;"."&amp;IFERROR(MID(Mappings[Table Name],8,LEN(Mappings[Table Name])-8),"")&amp;"."&amp;Mappings[Column Name]</f>
        <v>Altruista..</v>
      </c>
      <c r="I371" s="15" t="str">
        <f>IF(Mappings[Source Table Name]="",Mappings[TRANSFORMATION],IF(LEFT(Mappings[Source Table Name],5)="[dbo]",MID(Mappings[Source Table Name],8,LEN(Mappings[Source Table Name])-8),Mappings[Source Table Name])&amp;"."&amp;Mappings[Source Column Name])</f>
        <v>SKIP</v>
      </c>
    </row>
    <row r="372" spans="1:9" x14ac:dyDescent="0.3">
      <c r="A372" t="s">
        <v>2709</v>
      </c>
      <c r="D372" t="s">
        <v>2546</v>
      </c>
      <c r="G372" t="s">
        <v>2064</v>
      </c>
      <c r="H372" s="15" t="str">
        <f>Mappings[Source System]&amp;"."&amp;IFERROR(MID(Mappings[Table Name],8,LEN(Mappings[Table Name])-8),"")&amp;"."&amp;Mappings[Column Name]</f>
        <v>Altruista..</v>
      </c>
      <c r="I372" s="15" t="str">
        <f>IF(Mappings[Source Table Name]="",Mappings[TRANSFORMATION],IF(LEFT(Mappings[Source Table Name],5)="[dbo]",MID(Mappings[Source Table Name],8,LEN(Mappings[Source Table Name])-8),Mappings[Source Table Name])&amp;"."&amp;Mappings[Source Column Name])</f>
        <v>SKIP</v>
      </c>
    </row>
    <row r="373" spans="1:9" x14ac:dyDescent="0.3">
      <c r="A373" t="s">
        <v>2709</v>
      </c>
      <c r="B373" t="s">
        <v>2612</v>
      </c>
      <c r="C373" t="s">
        <v>11</v>
      </c>
      <c r="G373" t="s">
        <v>2064</v>
      </c>
      <c r="H373" s="15" t="str">
        <f>Mappings[Source System]&amp;"."&amp;IFERROR(MID(Mappings[Table Name],8,LEN(Mappings[Table Name])-8),"")&amp;"."&amp;Mappings[Column Name]</f>
        <v>Altruista._Strengt.Soft_Delete_Flag</v>
      </c>
      <c r="I373" s="15">
        <f>IF(Mappings[Source Table Name]="",Mappings[TRANSFORMATION],IF(LEFT(Mappings[Source Table Name],5)="[dbo]",MID(Mappings[Source Table Name],8,LEN(Mappings[Source Table Name])-8),Mappings[Source Table Name])&amp;"."&amp;Mappings[Source Column Name])</f>
        <v>0</v>
      </c>
    </row>
    <row r="374" spans="1:9" x14ac:dyDescent="0.3">
      <c r="A374" t="s">
        <v>2709</v>
      </c>
      <c r="B374" t="s">
        <v>2612</v>
      </c>
      <c r="C374" t="s">
        <v>12</v>
      </c>
      <c r="D374" t="s">
        <v>2548</v>
      </c>
      <c r="G374" t="s">
        <v>2064</v>
      </c>
      <c r="H374" s="15" t="str">
        <f>Mappings[Source System]&amp;"."&amp;IFERROR(MID(Mappings[Table Name],8,LEN(Mappings[Table Name])-8),"")&amp;"."&amp;Mappings[Column Name]</f>
        <v>Altruista._Strengt.Created_By_ID</v>
      </c>
      <c r="I374" s="15" t="str">
        <f>IF(Mappings[Source Table Name]="",Mappings[TRANSFORMATION],IF(LEFT(Mappings[Source Table Name],5)="[dbo]",MID(Mappings[Source Table Name],8,LEN(Mappings[Source Table Name])-8),Mappings[Source Table Name])&amp;"."&amp;Mappings[Source Column Name])</f>
        <v>system_user</v>
      </c>
    </row>
    <row r="375" spans="1:9" x14ac:dyDescent="0.3">
      <c r="A375" t="s">
        <v>2709</v>
      </c>
      <c r="B375" t="s">
        <v>2612</v>
      </c>
      <c r="C375" t="s">
        <v>13</v>
      </c>
      <c r="D375" t="s">
        <v>2514</v>
      </c>
      <c r="G375" t="s">
        <v>2064</v>
      </c>
      <c r="H375" s="15" t="str">
        <f>Mappings[Source System]&amp;"."&amp;IFERROR(MID(Mappings[Table Name],8,LEN(Mappings[Table Name])-8),"")&amp;"."&amp;Mappings[Column Name]</f>
        <v>Altruista._Strengt.Created_By_Date</v>
      </c>
      <c r="I375" s="15" t="str">
        <f>IF(Mappings[Source Table Name]="",Mappings[TRANSFORMATION],IF(LEFT(Mappings[Source Table Name],5)="[dbo]",MID(Mappings[Source Table Name],8,LEN(Mappings[Source Table Name])-8),Mappings[Source Table Name])&amp;"."&amp;Mappings[Source Column Name])</f>
        <v>getdate()</v>
      </c>
    </row>
    <row r="376" spans="1:9" x14ac:dyDescent="0.3">
      <c r="A376" t="s">
        <v>2709</v>
      </c>
      <c r="B376" t="s">
        <v>2612</v>
      </c>
      <c r="C376" t="s">
        <v>14</v>
      </c>
      <c r="D376" t="s">
        <v>2514</v>
      </c>
      <c r="G376" t="s">
        <v>2064</v>
      </c>
      <c r="H376" s="15" t="str">
        <f>Mappings[Source System]&amp;"."&amp;IFERROR(MID(Mappings[Table Name],8,LEN(Mappings[Table Name])-8),"")&amp;"."&amp;Mappings[Column Name]</f>
        <v>Altruista._Strengt.Last_Updated_By_Date</v>
      </c>
      <c r="I376" s="15" t="str">
        <f>IF(Mappings[Source Table Name]="",Mappings[TRANSFORMATION],IF(LEFT(Mappings[Source Table Name],5)="[dbo]",MID(Mappings[Source Table Name],8,LEN(Mappings[Source Table Name])-8),Mappings[Source Table Name])&amp;"."&amp;Mappings[Source Column Name])</f>
        <v>getdate()</v>
      </c>
    </row>
    <row r="377" spans="1:9" x14ac:dyDescent="0.3">
      <c r="A377" t="s">
        <v>2709</v>
      </c>
      <c r="B377" t="s">
        <v>2612</v>
      </c>
      <c r="C377" t="s">
        <v>15</v>
      </c>
      <c r="D377" t="s">
        <v>2548</v>
      </c>
      <c r="G377" t="s">
        <v>2064</v>
      </c>
      <c r="H377" s="15" t="str">
        <f>Mappings[Source System]&amp;"."&amp;IFERROR(MID(Mappings[Table Name],8,LEN(Mappings[Table Name])-8),"")&amp;"."&amp;Mappings[Column Name]</f>
        <v>Altruista._Strengt.Last_Updated_By_ID</v>
      </c>
      <c r="I377" s="15" t="str">
        <f>IF(Mappings[Source Table Name]="",Mappings[TRANSFORMATION],IF(LEFT(Mappings[Source Table Name],5)="[dbo]",MID(Mappings[Source Table Name],8,LEN(Mappings[Source Table Name])-8),Mappings[Source Table Name])&amp;"."&amp;Mappings[Source Column Name])</f>
        <v>system_user</v>
      </c>
    </row>
    <row r="378" spans="1:9" x14ac:dyDescent="0.3">
      <c r="A378" t="s">
        <v>2709</v>
      </c>
      <c r="B378" t="s">
        <v>2612</v>
      </c>
      <c r="C378" t="s">
        <v>16</v>
      </c>
      <c r="D378" t="s">
        <v>2533</v>
      </c>
      <c r="G378" t="s">
        <v>2064</v>
      </c>
      <c r="H378" s="15" t="str">
        <f>Mappings[Source System]&amp;"."&amp;IFERROR(MID(Mappings[Table Name],8,LEN(Mappings[Table Name])-8),"")&amp;"."&amp;Mappings[Column Name]</f>
        <v>Altruista._Strengt.Audit_SID</v>
      </c>
      <c r="I378"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379" spans="1:9" x14ac:dyDescent="0.3">
      <c r="A379" t="s">
        <v>2709</v>
      </c>
      <c r="B379" t="s">
        <v>2612</v>
      </c>
      <c r="C379" t="s">
        <v>17</v>
      </c>
      <c r="D379" t="s">
        <v>2515</v>
      </c>
      <c r="G379" t="s">
        <v>2064</v>
      </c>
      <c r="H379" s="15" t="str">
        <f>Mappings[Source System]&amp;"."&amp;IFERROR(MID(Mappings[Table Name],8,LEN(Mappings[Table Name])-8),"")&amp;"."&amp;Mappings[Column Name]</f>
        <v>Altruista._Strengt.Update_Audit_SID</v>
      </c>
      <c r="I379"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380" spans="1:9" x14ac:dyDescent="0.3">
      <c r="A380" t="s">
        <v>2709</v>
      </c>
      <c r="B380" t="s">
        <v>2612</v>
      </c>
      <c r="C380" t="s">
        <v>18</v>
      </c>
      <c r="D380" t="s">
        <v>2549</v>
      </c>
      <c r="G380" t="s">
        <v>2064</v>
      </c>
      <c r="H380" s="15" t="str">
        <f>Mappings[Source System]&amp;"."&amp;IFERROR(MID(Mappings[Table Name],8,LEN(Mappings[Table Name])-8),"")&amp;"."&amp;Mappings[Column Name]</f>
        <v>Altruista._Strengt.Source_System_SID</v>
      </c>
      <c r="I380"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381" spans="1:9" x14ac:dyDescent="0.3">
      <c r="A381" t="s">
        <v>2710</v>
      </c>
      <c r="B381" t="s">
        <v>2633</v>
      </c>
      <c r="C381" t="s">
        <v>889</v>
      </c>
      <c r="D381" t="s">
        <v>2509</v>
      </c>
      <c r="G381" t="s">
        <v>2064</v>
      </c>
      <c r="H381" s="15" t="str">
        <f>Mappings[Source System]&amp;"."&amp;IFERROR(MID(Mappings[Table Name],8,LEN(Mappings[Table Name])-8),"")&amp;"."&amp;Mappings[Column Name]</f>
        <v>Altruista._Benefit_Pla.LOB_Benefit_Plan_SID</v>
      </c>
      <c r="I381" s="15" t="str">
        <f>IF(Mappings[Source Table Name]="",Mappings[TRANSFORMATION],IF(LEFT(Mappings[Source Table Name],5)="[dbo]",MID(Mappings[Source Table Name],8,LEN(Mappings[Source Table Name])-8),Mappings[Source Table Name])&amp;"."&amp;Mappings[Source Column Name])</f>
        <v>Identity Column</v>
      </c>
    </row>
    <row r="382" spans="1:9" x14ac:dyDescent="0.3">
      <c r="A382" t="s">
        <v>2710</v>
      </c>
      <c r="B382" t="s">
        <v>2633</v>
      </c>
      <c r="C382" t="s">
        <v>671</v>
      </c>
      <c r="D382" t="s">
        <v>2634</v>
      </c>
      <c r="G382" t="s">
        <v>2064</v>
      </c>
      <c r="H382" s="15" t="str">
        <f>Mappings[Source System]&amp;"."&amp;IFERROR(MID(Mappings[Table Name],8,LEN(Mappings[Table Name])-8),"")&amp;"."&amp;Mappings[Column Name]</f>
        <v>Altruista._Benefit_Pla.Line_of_Business_SID</v>
      </c>
      <c r="I382" s="15" t="str">
        <f>IF(Mappings[Source Table Name]="",Mappings[TRANSFORMATION],IF(LEFT(Mappings[Source Table Name],5)="[dbo]",MID(Mappings[Source Table Name],8,LEN(Mappings[Source Table Name])-8),Mappings[Source Table Name])&amp;"."&amp;Mappings[Source Column Name])</f>
        <v>Lkp Line_Of_Business</v>
      </c>
    </row>
    <row r="383" spans="1:9" x14ac:dyDescent="0.3">
      <c r="A383" t="s">
        <v>2710</v>
      </c>
      <c r="B383" t="s">
        <v>2633</v>
      </c>
      <c r="C383" t="s">
        <v>890</v>
      </c>
      <c r="D383" t="s">
        <v>2635</v>
      </c>
      <c r="G383" t="s">
        <v>2064</v>
      </c>
      <c r="H383" s="15" t="str">
        <f>Mappings[Source System]&amp;"."&amp;IFERROR(MID(Mappings[Table Name],8,LEN(Mappings[Table Name])-8),"")&amp;"."&amp;Mappings[Column Name]</f>
        <v>Altruista._Benefit_Pla.BENEFIT_PLAN_SID</v>
      </c>
      <c r="I383" s="15" t="str">
        <f>IF(Mappings[Source Table Name]="",Mappings[TRANSFORMATION],IF(LEFT(Mappings[Source Table Name],5)="[dbo]",MID(Mappings[Source Table Name],8,LEN(Mappings[Source Table Name])-8),Mappings[Source Table Name])&amp;"."&amp;Mappings[Source Column Name])</f>
        <v>Lkp Benefit_Plan</v>
      </c>
    </row>
    <row r="384" spans="1:9" x14ac:dyDescent="0.3">
      <c r="A384" t="s">
        <v>2710</v>
      </c>
      <c r="D384" t="s">
        <v>2546</v>
      </c>
      <c r="E384" t="s">
        <v>2636</v>
      </c>
      <c r="F384" t="s">
        <v>2637</v>
      </c>
      <c r="G384" t="s">
        <v>2064</v>
      </c>
      <c r="H384" s="15" t="str">
        <f>Mappings[Source System]&amp;"."&amp;IFERROR(MID(Mappings[Table Name],8,LEN(Mappings[Table Name])-8),"")&amp;"."&amp;Mappings[Column Name]</f>
        <v>Altruista..</v>
      </c>
      <c r="I384" s="15" t="str">
        <f>IF(Mappings[Source Table Name]="",Mappings[TRANSFORMATION],IF(LEFT(Mappings[Source Table Name],5)="[dbo]",MID(Mappings[Source Table Name],8,LEN(Mappings[Source Table Name])-8),Mappings[Source Table Name])&amp;"."&amp;Mappings[Source Column Name])</f>
        <v>LOB_BENF_PLAN.LOB_BEN_ID</v>
      </c>
    </row>
    <row r="385" spans="1:9" x14ac:dyDescent="0.3">
      <c r="A385" t="s">
        <v>2710</v>
      </c>
      <c r="D385" t="s">
        <v>2546</v>
      </c>
      <c r="E385" t="s">
        <v>2636</v>
      </c>
      <c r="F385" t="s">
        <v>2587</v>
      </c>
      <c r="G385" t="s">
        <v>2064</v>
      </c>
      <c r="H385" s="15" t="str">
        <f>Mappings[Source System]&amp;"."&amp;IFERROR(MID(Mappings[Table Name],8,LEN(Mappings[Table Name])-8),"")&amp;"."&amp;Mappings[Column Name]</f>
        <v>Altruista..</v>
      </c>
      <c r="I385" s="15" t="str">
        <f>IF(Mappings[Source Table Name]="",Mappings[TRANSFORMATION],IF(LEFT(Mappings[Source Table Name],5)="[dbo]",MID(Mappings[Source Table Name],8,LEN(Mappings[Source Table Name])-8),Mappings[Source Table Name])&amp;"."&amp;Mappings[Source Column Name])</f>
        <v>LOB_BENF_PLAN.LOB_ID</v>
      </c>
    </row>
    <row r="386" spans="1:9" x14ac:dyDescent="0.3">
      <c r="A386" t="s">
        <v>2710</v>
      </c>
      <c r="D386" t="s">
        <v>2546</v>
      </c>
      <c r="E386" t="s">
        <v>2636</v>
      </c>
      <c r="F386" t="s">
        <v>2537</v>
      </c>
      <c r="G386" t="s">
        <v>2064</v>
      </c>
      <c r="H386" s="15" t="str">
        <f>Mappings[Source System]&amp;"."&amp;IFERROR(MID(Mappings[Table Name],8,LEN(Mappings[Table Name])-8),"")&amp;"."&amp;Mappings[Column Name]</f>
        <v>Altruista..</v>
      </c>
      <c r="I386" s="15" t="str">
        <f>IF(Mappings[Source Table Name]="",Mappings[TRANSFORMATION],IF(LEFT(Mappings[Source Table Name],5)="[dbo]",MID(Mappings[Source Table Name],8,LEN(Mappings[Source Table Name])-8),Mappings[Source Table Name])&amp;"."&amp;Mappings[Source Column Name])</f>
        <v>LOB_BENF_PLAN.BENEFIT_PLAN_ID</v>
      </c>
    </row>
    <row r="387" spans="1:9" x14ac:dyDescent="0.3">
      <c r="A387" t="s">
        <v>2710</v>
      </c>
      <c r="B387" t="s">
        <v>2633</v>
      </c>
      <c r="C387" t="s">
        <v>891</v>
      </c>
      <c r="D387" t="s">
        <v>2547</v>
      </c>
      <c r="E387" t="s">
        <v>2636</v>
      </c>
      <c r="F387" t="s">
        <v>891</v>
      </c>
      <c r="G387" t="s">
        <v>2064</v>
      </c>
      <c r="H387" s="15" t="str">
        <f>Mappings[Source System]&amp;"."&amp;IFERROR(MID(Mappings[Table Name],8,LEN(Mappings[Table Name])-8),"")&amp;"."&amp;Mappings[Column Name]</f>
        <v>Altruista._Benefit_Pla.START_DATE</v>
      </c>
      <c r="I387" s="15" t="str">
        <f>IF(Mappings[Source Table Name]="",Mappings[TRANSFORMATION],IF(LEFT(Mappings[Source Table Name],5)="[dbo]",MID(Mappings[Source Table Name],8,LEN(Mappings[Source Table Name])-8),Mappings[Source Table Name])&amp;"."&amp;Mappings[Source Column Name])</f>
        <v>LOB_BENF_PLAN.START_DATE</v>
      </c>
    </row>
    <row r="388" spans="1:9" x14ac:dyDescent="0.3">
      <c r="A388" t="s">
        <v>2710</v>
      </c>
      <c r="B388" t="s">
        <v>2633</v>
      </c>
      <c r="C388" t="s">
        <v>892</v>
      </c>
      <c r="D388" t="s">
        <v>2547</v>
      </c>
      <c r="E388" t="s">
        <v>2636</v>
      </c>
      <c r="F388" t="s">
        <v>892</v>
      </c>
      <c r="G388" t="s">
        <v>2064</v>
      </c>
      <c r="H388" s="15" t="str">
        <f>Mappings[Source System]&amp;"."&amp;IFERROR(MID(Mappings[Table Name],8,LEN(Mappings[Table Name])-8),"")&amp;"."&amp;Mappings[Column Name]</f>
        <v>Altruista._Benefit_Pla.END_DATE</v>
      </c>
      <c r="I388" s="15" t="str">
        <f>IF(Mappings[Source Table Name]="",Mappings[TRANSFORMATION],IF(LEFT(Mappings[Source Table Name],5)="[dbo]",MID(Mappings[Source Table Name],8,LEN(Mappings[Source Table Name])-8),Mappings[Source Table Name])&amp;"."&amp;Mappings[Source Column Name])</f>
        <v>LOB_BENF_PLAN.END_DATE</v>
      </c>
    </row>
    <row r="389" spans="1:9" x14ac:dyDescent="0.3">
      <c r="A389" t="s">
        <v>2710</v>
      </c>
      <c r="B389" t="s">
        <v>2633</v>
      </c>
      <c r="C389" t="s">
        <v>893</v>
      </c>
      <c r="D389" t="s">
        <v>2547</v>
      </c>
      <c r="E389" t="s">
        <v>2636</v>
      </c>
      <c r="F389" t="s">
        <v>893</v>
      </c>
      <c r="G389" t="s">
        <v>2064</v>
      </c>
      <c r="H389" s="15" t="str">
        <f>Mappings[Source System]&amp;"."&amp;IFERROR(MID(Mappings[Table Name],8,LEN(Mappings[Table Name])-8),"")&amp;"."&amp;Mappings[Column Name]</f>
        <v>Altruista._Benefit_Pla.HAS_EXPIRED</v>
      </c>
      <c r="I389" s="15" t="str">
        <f>IF(Mappings[Source Table Name]="",Mappings[TRANSFORMATION],IF(LEFT(Mappings[Source Table Name],5)="[dbo]",MID(Mappings[Source Table Name],8,LEN(Mappings[Source Table Name])-8),Mappings[Source Table Name])&amp;"."&amp;Mappings[Source Column Name])</f>
        <v>LOB_BENF_PLAN.HAS_EXPIRED</v>
      </c>
    </row>
    <row r="390" spans="1:9" x14ac:dyDescent="0.3">
      <c r="A390" t="s">
        <v>2710</v>
      </c>
      <c r="B390" t="s">
        <v>2633</v>
      </c>
      <c r="C390" t="s">
        <v>894</v>
      </c>
      <c r="D390" t="s">
        <v>2547</v>
      </c>
      <c r="E390" t="s">
        <v>2636</v>
      </c>
      <c r="F390" t="s">
        <v>894</v>
      </c>
      <c r="G390" t="s">
        <v>2064</v>
      </c>
      <c r="H390" s="15" t="str">
        <f>Mappings[Source System]&amp;"."&amp;IFERROR(MID(Mappings[Table Name],8,LEN(Mappings[Table Name])-8),"")&amp;"."&amp;Mappings[Column Name]</f>
        <v>Altruista._Benefit_Pla.IS_ACTIVE</v>
      </c>
      <c r="I390" s="15" t="str">
        <f>IF(Mappings[Source Table Name]="",Mappings[TRANSFORMATION],IF(LEFT(Mappings[Source Table Name],5)="[dbo]",MID(Mappings[Source Table Name],8,LEN(Mappings[Source Table Name])-8),Mappings[Source Table Name])&amp;"."&amp;Mappings[Source Column Name])</f>
        <v>LOB_BENF_PLAN.IS_ACTIVE</v>
      </c>
    </row>
    <row r="391" spans="1:9" x14ac:dyDescent="0.3">
      <c r="A391" t="s">
        <v>2710</v>
      </c>
      <c r="D391" t="s">
        <v>2546</v>
      </c>
      <c r="E391" t="s">
        <v>2636</v>
      </c>
      <c r="F391" t="s">
        <v>1365</v>
      </c>
      <c r="G391" t="s">
        <v>2064</v>
      </c>
      <c r="H391" s="15" t="str">
        <f>Mappings[Source System]&amp;"."&amp;IFERROR(MID(Mappings[Table Name],8,LEN(Mappings[Table Name])-8),"")&amp;"."&amp;Mappings[Column Name]</f>
        <v>Altruista..</v>
      </c>
      <c r="I391" s="15" t="str">
        <f>IF(Mappings[Source Table Name]="",Mappings[TRANSFORMATION],IF(LEFT(Mappings[Source Table Name],5)="[dbo]",MID(Mappings[Source Table Name],8,LEN(Mappings[Source Table Name])-8),Mappings[Source Table Name])&amp;"."&amp;Mappings[Source Column Name])</f>
        <v>LOB_BENF_PLAN.CREATED_ON</v>
      </c>
    </row>
    <row r="392" spans="1:9" x14ac:dyDescent="0.3">
      <c r="A392" t="s">
        <v>2710</v>
      </c>
      <c r="D392" t="s">
        <v>2546</v>
      </c>
      <c r="E392" t="s">
        <v>2636</v>
      </c>
      <c r="F392" t="s">
        <v>1369</v>
      </c>
      <c r="G392" t="s">
        <v>2064</v>
      </c>
      <c r="H392" s="15" t="str">
        <f>Mappings[Source System]&amp;"."&amp;IFERROR(MID(Mappings[Table Name],8,LEN(Mappings[Table Name])-8),"")&amp;"."&amp;Mappings[Column Name]</f>
        <v>Altruista..</v>
      </c>
      <c r="I392" s="15" t="str">
        <f>IF(Mappings[Source Table Name]="",Mappings[TRANSFORMATION],IF(LEFT(Mappings[Source Table Name],5)="[dbo]",MID(Mappings[Source Table Name],8,LEN(Mappings[Source Table Name])-8),Mappings[Source Table Name])&amp;"."&amp;Mappings[Source Column Name])</f>
        <v>LOB_BENF_PLAN.DELETED_BY</v>
      </c>
    </row>
    <row r="393" spans="1:9" x14ac:dyDescent="0.3">
      <c r="A393" t="s">
        <v>2710</v>
      </c>
      <c r="D393" t="s">
        <v>2546</v>
      </c>
      <c r="E393" t="s">
        <v>2636</v>
      </c>
      <c r="F393" t="s">
        <v>1370</v>
      </c>
      <c r="G393" t="s">
        <v>2064</v>
      </c>
      <c r="H393" s="15" t="str">
        <f>Mappings[Source System]&amp;"."&amp;IFERROR(MID(Mappings[Table Name],8,LEN(Mappings[Table Name])-8),"")&amp;"."&amp;Mappings[Column Name]</f>
        <v>Altruista..</v>
      </c>
      <c r="I393" s="15" t="str">
        <f>IF(Mappings[Source Table Name]="",Mappings[TRANSFORMATION],IF(LEFT(Mappings[Source Table Name],5)="[dbo]",MID(Mappings[Source Table Name],8,LEN(Mappings[Source Table Name])-8),Mappings[Source Table Name])&amp;"."&amp;Mappings[Source Column Name])</f>
        <v>LOB_BENF_PLAN.DELETED_ON</v>
      </c>
    </row>
    <row r="394" spans="1:9" x14ac:dyDescent="0.3">
      <c r="A394" t="s">
        <v>2710</v>
      </c>
      <c r="D394" t="s">
        <v>2546</v>
      </c>
      <c r="E394" t="s">
        <v>2636</v>
      </c>
      <c r="F394" t="s">
        <v>1366</v>
      </c>
      <c r="G394" t="s">
        <v>2064</v>
      </c>
      <c r="H394" s="15" t="str">
        <f>Mappings[Source System]&amp;"."&amp;IFERROR(MID(Mappings[Table Name],8,LEN(Mappings[Table Name])-8),"")&amp;"."&amp;Mappings[Column Name]</f>
        <v>Altruista..</v>
      </c>
      <c r="I394" s="15" t="str">
        <f>IF(Mappings[Source Table Name]="",Mappings[TRANSFORMATION],IF(LEFT(Mappings[Source Table Name],5)="[dbo]",MID(Mappings[Source Table Name],8,LEN(Mappings[Source Table Name])-8),Mappings[Source Table Name])&amp;"."&amp;Mappings[Source Column Name])</f>
        <v>LOB_BENF_PLAN.CREATED_BY</v>
      </c>
    </row>
    <row r="395" spans="1:9" x14ac:dyDescent="0.3">
      <c r="A395" t="s">
        <v>2710</v>
      </c>
      <c r="D395" t="s">
        <v>2546</v>
      </c>
      <c r="E395" t="s">
        <v>2636</v>
      </c>
      <c r="F395" t="s">
        <v>1367</v>
      </c>
      <c r="G395" t="s">
        <v>2064</v>
      </c>
      <c r="H395" s="15" t="str">
        <f>Mappings[Source System]&amp;"."&amp;IFERROR(MID(Mappings[Table Name],8,LEN(Mappings[Table Name])-8),"")&amp;"."&amp;Mappings[Column Name]</f>
        <v>Altruista..</v>
      </c>
      <c r="I395" s="15" t="str">
        <f>IF(Mappings[Source Table Name]="",Mappings[TRANSFORMATION],IF(LEFT(Mappings[Source Table Name],5)="[dbo]",MID(Mappings[Source Table Name],8,LEN(Mappings[Source Table Name])-8),Mappings[Source Table Name])&amp;"."&amp;Mappings[Source Column Name])</f>
        <v>LOB_BENF_PLAN.UPDATED_BY</v>
      </c>
    </row>
    <row r="396" spans="1:9" x14ac:dyDescent="0.3">
      <c r="A396" t="s">
        <v>2710</v>
      </c>
      <c r="D396" t="s">
        <v>2546</v>
      </c>
      <c r="E396" t="s">
        <v>2636</v>
      </c>
      <c r="F396" t="s">
        <v>1368</v>
      </c>
      <c r="G396" t="s">
        <v>2064</v>
      </c>
      <c r="H396" s="15" t="str">
        <f>Mappings[Source System]&amp;"."&amp;IFERROR(MID(Mappings[Table Name],8,LEN(Mappings[Table Name])-8),"")&amp;"."&amp;Mappings[Column Name]</f>
        <v>Altruista..</v>
      </c>
      <c r="I396" s="15" t="str">
        <f>IF(Mappings[Source Table Name]="",Mappings[TRANSFORMATION],IF(LEFT(Mappings[Source Table Name],5)="[dbo]",MID(Mappings[Source Table Name],8,LEN(Mappings[Source Table Name])-8),Mappings[Source Table Name])&amp;"."&amp;Mappings[Source Column Name])</f>
        <v>LOB_BENF_PLAN.UPDATED_ON</v>
      </c>
    </row>
    <row r="397" spans="1:9" x14ac:dyDescent="0.3">
      <c r="A397" t="s">
        <v>2710</v>
      </c>
      <c r="D397" t="s">
        <v>2546</v>
      </c>
      <c r="G397" t="s">
        <v>2064</v>
      </c>
      <c r="H397" s="15" t="str">
        <f>Mappings[Source System]&amp;"."&amp;IFERROR(MID(Mappings[Table Name],8,LEN(Mappings[Table Name])-8),"")&amp;"."&amp;Mappings[Column Name]</f>
        <v>Altruista..</v>
      </c>
      <c r="I397" s="15" t="str">
        <f>IF(Mappings[Source Table Name]="",Mappings[TRANSFORMATION],IF(LEFT(Mappings[Source Table Name],5)="[dbo]",MID(Mappings[Source Table Name],8,LEN(Mappings[Source Table Name])-8),Mappings[Source Table Name])&amp;"."&amp;Mappings[Source Column Name])</f>
        <v>SKIP</v>
      </c>
    </row>
    <row r="398" spans="1:9" x14ac:dyDescent="0.3">
      <c r="A398" t="s">
        <v>2710</v>
      </c>
      <c r="D398" t="s">
        <v>2546</v>
      </c>
      <c r="G398" t="s">
        <v>2064</v>
      </c>
      <c r="H398" s="15" t="str">
        <f>Mappings[Source System]&amp;"."&amp;IFERROR(MID(Mappings[Table Name],8,LEN(Mappings[Table Name])-8),"")&amp;"."&amp;Mappings[Column Name]</f>
        <v>Altruista..</v>
      </c>
      <c r="I398" s="15" t="str">
        <f>IF(Mappings[Source Table Name]="",Mappings[TRANSFORMATION],IF(LEFT(Mappings[Source Table Name],5)="[dbo]",MID(Mappings[Source Table Name],8,LEN(Mappings[Source Table Name])-8),Mappings[Source Table Name])&amp;"."&amp;Mappings[Source Column Name])</f>
        <v>SKIP</v>
      </c>
    </row>
    <row r="399" spans="1:9" x14ac:dyDescent="0.3">
      <c r="A399" t="s">
        <v>2710</v>
      </c>
      <c r="B399" t="s">
        <v>2633</v>
      </c>
      <c r="C399" t="s">
        <v>11</v>
      </c>
      <c r="G399" t="s">
        <v>2064</v>
      </c>
      <c r="H399" s="15" t="str">
        <f>Mappings[Source System]&amp;"."&amp;IFERROR(MID(Mappings[Table Name],8,LEN(Mappings[Table Name])-8),"")&amp;"."&amp;Mappings[Column Name]</f>
        <v>Altruista._Benefit_Pla.Soft_Delete_Flag</v>
      </c>
      <c r="I399" s="15">
        <f>IF(Mappings[Source Table Name]="",Mappings[TRANSFORMATION],IF(LEFT(Mappings[Source Table Name],5)="[dbo]",MID(Mappings[Source Table Name],8,LEN(Mappings[Source Table Name])-8),Mappings[Source Table Name])&amp;"."&amp;Mappings[Source Column Name])</f>
        <v>0</v>
      </c>
    </row>
    <row r="400" spans="1:9" x14ac:dyDescent="0.3">
      <c r="A400" t="s">
        <v>2710</v>
      </c>
      <c r="B400" t="s">
        <v>2633</v>
      </c>
      <c r="C400" t="s">
        <v>12</v>
      </c>
      <c r="D400" t="s">
        <v>2548</v>
      </c>
      <c r="G400" t="s">
        <v>2064</v>
      </c>
      <c r="H400" s="15" t="str">
        <f>Mappings[Source System]&amp;"."&amp;IFERROR(MID(Mappings[Table Name],8,LEN(Mappings[Table Name])-8),"")&amp;"."&amp;Mappings[Column Name]</f>
        <v>Altruista._Benefit_Pla.Created_By_ID</v>
      </c>
      <c r="I400" s="15" t="str">
        <f>IF(Mappings[Source Table Name]="",Mappings[TRANSFORMATION],IF(LEFT(Mappings[Source Table Name],5)="[dbo]",MID(Mappings[Source Table Name],8,LEN(Mappings[Source Table Name])-8),Mappings[Source Table Name])&amp;"."&amp;Mappings[Source Column Name])</f>
        <v>system_user</v>
      </c>
    </row>
    <row r="401" spans="1:9" x14ac:dyDescent="0.3">
      <c r="A401" t="s">
        <v>2710</v>
      </c>
      <c r="B401" t="s">
        <v>2633</v>
      </c>
      <c r="C401" t="s">
        <v>13</v>
      </c>
      <c r="D401" t="s">
        <v>2514</v>
      </c>
      <c r="G401" t="s">
        <v>2064</v>
      </c>
      <c r="H401" s="15" t="str">
        <f>Mappings[Source System]&amp;"."&amp;IFERROR(MID(Mappings[Table Name],8,LEN(Mappings[Table Name])-8),"")&amp;"."&amp;Mappings[Column Name]</f>
        <v>Altruista._Benefit_Pla.Created_By_Date</v>
      </c>
      <c r="I401" s="15" t="str">
        <f>IF(Mappings[Source Table Name]="",Mappings[TRANSFORMATION],IF(LEFT(Mappings[Source Table Name],5)="[dbo]",MID(Mappings[Source Table Name],8,LEN(Mappings[Source Table Name])-8),Mappings[Source Table Name])&amp;"."&amp;Mappings[Source Column Name])</f>
        <v>getdate()</v>
      </c>
    </row>
    <row r="402" spans="1:9" x14ac:dyDescent="0.3">
      <c r="A402" t="s">
        <v>2710</v>
      </c>
      <c r="B402" t="s">
        <v>2633</v>
      </c>
      <c r="C402" t="s">
        <v>14</v>
      </c>
      <c r="D402" t="s">
        <v>2514</v>
      </c>
      <c r="G402" t="s">
        <v>2064</v>
      </c>
      <c r="H402" s="15" t="str">
        <f>Mappings[Source System]&amp;"."&amp;IFERROR(MID(Mappings[Table Name],8,LEN(Mappings[Table Name])-8),"")&amp;"."&amp;Mappings[Column Name]</f>
        <v>Altruista._Benefit_Pla.Last_Updated_By_Date</v>
      </c>
      <c r="I402" s="15" t="str">
        <f>IF(Mappings[Source Table Name]="",Mappings[TRANSFORMATION],IF(LEFT(Mappings[Source Table Name],5)="[dbo]",MID(Mappings[Source Table Name],8,LEN(Mappings[Source Table Name])-8),Mappings[Source Table Name])&amp;"."&amp;Mappings[Source Column Name])</f>
        <v>getdate()</v>
      </c>
    </row>
    <row r="403" spans="1:9" x14ac:dyDescent="0.3">
      <c r="A403" t="s">
        <v>2710</v>
      </c>
      <c r="B403" t="s">
        <v>2633</v>
      </c>
      <c r="C403" t="s">
        <v>15</v>
      </c>
      <c r="D403" t="s">
        <v>2548</v>
      </c>
      <c r="G403" t="s">
        <v>2064</v>
      </c>
      <c r="H403" s="15" t="str">
        <f>Mappings[Source System]&amp;"."&amp;IFERROR(MID(Mappings[Table Name],8,LEN(Mappings[Table Name])-8),"")&amp;"."&amp;Mappings[Column Name]</f>
        <v>Altruista._Benefit_Pla.Last_Updated_By_ID</v>
      </c>
      <c r="I403" s="15" t="str">
        <f>IF(Mappings[Source Table Name]="",Mappings[TRANSFORMATION],IF(LEFT(Mappings[Source Table Name],5)="[dbo]",MID(Mappings[Source Table Name],8,LEN(Mappings[Source Table Name])-8),Mappings[Source Table Name])&amp;"."&amp;Mappings[Source Column Name])</f>
        <v>system_user</v>
      </c>
    </row>
    <row r="404" spans="1:9" x14ac:dyDescent="0.3">
      <c r="A404" t="s">
        <v>2710</v>
      </c>
      <c r="B404" t="s">
        <v>2633</v>
      </c>
      <c r="C404" t="s">
        <v>16</v>
      </c>
      <c r="D404" t="s">
        <v>2533</v>
      </c>
      <c r="G404" t="s">
        <v>2064</v>
      </c>
      <c r="H404" s="15" t="str">
        <f>Mappings[Source System]&amp;"."&amp;IFERROR(MID(Mappings[Table Name],8,LEN(Mappings[Table Name])-8),"")&amp;"."&amp;Mappings[Column Name]</f>
        <v>Altruista._Benefit_Pla.Audit_SID</v>
      </c>
      <c r="I404"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405" spans="1:9" x14ac:dyDescent="0.3">
      <c r="A405" t="s">
        <v>2710</v>
      </c>
      <c r="B405" t="s">
        <v>2633</v>
      </c>
      <c r="C405" t="s">
        <v>17</v>
      </c>
      <c r="D405" t="s">
        <v>2515</v>
      </c>
      <c r="G405" t="s">
        <v>2064</v>
      </c>
      <c r="H405" s="15" t="str">
        <f>Mappings[Source System]&amp;"."&amp;IFERROR(MID(Mappings[Table Name],8,LEN(Mappings[Table Name])-8),"")&amp;"."&amp;Mappings[Column Name]</f>
        <v>Altruista._Benefit_Pla.Update_Audit_SID</v>
      </c>
      <c r="I405"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406" spans="1:9" x14ac:dyDescent="0.3">
      <c r="A406" t="s">
        <v>2710</v>
      </c>
      <c r="B406" t="s">
        <v>2633</v>
      </c>
      <c r="C406" t="s">
        <v>18</v>
      </c>
      <c r="D406" t="s">
        <v>2549</v>
      </c>
      <c r="G406" t="s">
        <v>2064</v>
      </c>
      <c r="H406" s="15" t="str">
        <f>Mappings[Source System]&amp;"."&amp;IFERROR(MID(Mappings[Table Name],8,LEN(Mappings[Table Name])-8),"")&amp;"."&amp;Mappings[Column Name]</f>
        <v>Altruista._Benefit_Pla.Source_System_SID</v>
      </c>
      <c r="I406"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407" spans="1:9" x14ac:dyDescent="0.3">
      <c r="A407" t="s">
        <v>2711</v>
      </c>
      <c r="B407" t="s">
        <v>2638</v>
      </c>
      <c r="C407" t="s">
        <v>671</v>
      </c>
      <c r="D407" t="s">
        <v>2509</v>
      </c>
      <c r="G407" t="s">
        <v>2064</v>
      </c>
      <c r="H407" s="15" t="str">
        <f>Mappings[Source System]&amp;"."&amp;IFERROR(MID(Mappings[Table Name],8,LEN(Mappings[Table Name])-8),"")&amp;"."&amp;Mappings[Column Name]</f>
        <v>Altruista.e_of_Busines.Line_of_Business_SID</v>
      </c>
      <c r="I407" s="15" t="str">
        <f>IF(Mappings[Source Table Name]="",Mappings[TRANSFORMATION],IF(LEFT(Mappings[Source Table Name],5)="[dbo]",MID(Mappings[Source Table Name],8,LEN(Mappings[Source Table Name])-8),Mappings[Source Table Name])&amp;"."&amp;Mappings[Source Column Name])</f>
        <v>Identity Column</v>
      </c>
    </row>
    <row r="408" spans="1:9" x14ac:dyDescent="0.3">
      <c r="A408" t="s">
        <v>2711</v>
      </c>
      <c r="D408" t="s">
        <v>2546</v>
      </c>
      <c r="E408" t="s">
        <v>2642</v>
      </c>
      <c r="F408" t="s">
        <v>2587</v>
      </c>
      <c r="G408" t="s">
        <v>2064</v>
      </c>
      <c r="H408" s="15" t="str">
        <f>Mappings[Source System]&amp;"."&amp;IFERROR(MID(Mappings[Table Name],8,LEN(Mappings[Table Name])-8),"")&amp;"."&amp;Mappings[Column Name]</f>
        <v>Altruista..</v>
      </c>
      <c r="I408" s="15" t="str">
        <f>IF(Mappings[Source Table Name]="",Mappings[TRANSFORMATION],IF(LEFT(Mappings[Source Table Name],5)="[dbo]",MID(Mappings[Source Table Name],8,LEN(Mappings[Source Table Name])-8),Mappings[Source Table Name])&amp;"."&amp;Mappings[Source Column Name])</f>
        <v>LOB.LOB_ID</v>
      </c>
    </row>
    <row r="409" spans="1:9" x14ac:dyDescent="0.3">
      <c r="A409" t="s">
        <v>2711</v>
      </c>
      <c r="B409" t="s">
        <v>2638</v>
      </c>
      <c r="C409" t="s">
        <v>882</v>
      </c>
      <c r="D409" t="s">
        <v>2547</v>
      </c>
      <c r="E409" t="s">
        <v>2642</v>
      </c>
      <c r="F409" t="s">
        <v>2643</v>
      </c>
      <c r="G409" t="s">
        <v>2064</v>
      </c>
      <c r="H409" s="15" t="str">
        <f>Mappings[Source System]&amp;"."&amp;IFERROR(MID(Mappings[Table Name],8,LEN(Mappings[Table Name])-8),"")&amp;"."&amp;Mappings[Column Name]</f>
        <v>Altruista.e_of_Busines.Line_of_Business_Code</v>
      </c>
      <c r="I409" s="15" t="str">
        <f>IF(Mappings[Source Table Name]="",Mappings[TRANSFORMATION],IF(LEFT(Mappings[Source Table Name],5)="[dbo]",MID(Mappings[Source Table Name],8,LEN(Mappings[Source Table Name])-8),Mappings[Source Table Name])&amp;"."&amp;Mappings[Source Column Name])</f>
        <v>LOB.LOB_NAME</v>
      </c>
    </row>
    <row r="410" spans="1:9" x14ac:dyDescent="0.3">
      <c r="A410" t="s">
        <v>2711</v>
      </c>
      <c r="B410" t="s">
        <v>2638</v>
      </c>
      <c r="C410" t="s">
        <v>883</v>
      </c>
      <c r="D410" t="s">
        <v>2547</v>
      </c>
      <c r="E410" t="s">
        <v>2642</v>
      </c>
      <c r="F410" t="s">
        <v>2644</v>
      </c>
      <c r="G410" t="s">
        <v>2064</v>
      </c>
      <c r="H410" s="15" t="str">
        <f>Mappings[Source System]&amp;"."&amp;IFERROR(MID(Mappings[Table Name],8,LEN(Mappings[Table Name])-8),"")&amp;"."&amp;Mappings[Column Name]</f>
        <v>Altruista.e_of_Busines.Line_of_Business_Desc</v>
      </c>
      <c r="I410" s="15" t="str">
        <f>IF(Mappings[Source Table Name]="",Mappings[TRANSFORMATION],IF(LEFT(Mappings[Source Table Name],5)="[dbo]",MID(Mappings[Source Table Name],8,LEN(Mappings[Source Table Name])-8),Mappings[Source Table Name])&amp;"."&amp;Mappings[Source Column Name])</f>
        <v>LOB.LOB_DESC</v>
      </c>
    </row>
    <row r="411" spans="1:9" x14ac:dyDescent="0.3">
      <c r="A411" t="s">
        <v>2711</v>
      </c>
      <c r="B411" t="s">
        <v>2638</v>
      </c>
      <c r="C411" t="s">
        <v>10</v>
      </c>
      <c r="D411" t="s">
        <v>2547</v>
      </c>
      <c r="E411" t="s">
        <v>2642</v>
      </c>
      <c r="F411" t="s">
        <v>894</v>
      </c>
      <c r="G411" t="s">
        <v>2064</v>
      </c>
      <c r="H411" s="15" t="str">
        <f>Mappings[Source System]&amp;"."&amp;IFERROR(MID(Mappings[Table Name],8,LEN(Mappings[Table Name])-8),"")&amp;"."&amp;Mappings[Column Name]</f>
        <v>Altruista.e_of_Busines.Is_Active</v>
      </c>
      <c r="I411" s="15" t="str">
        <f>IF(Mappings[Source Table Name]="",Mappings[TRANSFORMATION],IF(LEFT(Mappings[Source Table Name],5)="[dbo]",MID(Mappings[Source Table Name],8,LEN(Mappings[Source Table Name])-8),Mappings[Source Table Name])&amp;"."&amp;Mappings[Source Column Name])</f>
        <v>LOB.IS_ACTIVE</v>
      </c>
    </row>
    <row r="412" spans="1:9" x14ac:dyDescent="0.3">
      <c r="A412" t="s">
        <v>2711</v>
      </c>
      <c r="D412" t="s">
        <v>2546</v>
      </c>
      <c r="E412" t="s">
        <v>2642</v>
      </c>
      <c r="F412" t="s">
        <v>1365</v>
      </c>
      <c r="G412" t="s">
        <v>2064</v>
      </c>
      <c r="H412" s="15" t="str">
        <f>Mappings[Source System]&amp;"."&amp;IFERROR(MID(Mappings[Table Name],8,LEN(Mappings[Table Name])-8),"")&amp;"."&amp;Mappings[Column Name]</f>
        <v>Altruista..</v>
      </c>
      <c r="I412" s="15" t="str">
        <f>IF(Mappings[Source Table Name]="",Mappings[TRANSFORMATION],IF(LEFT(Mappings[Source Table Name],5)="[dbo]",MID(Mappings[Source Table Name],8,LEN(Mappings[Source Table Name])-8),Mappings[Source Table Name])&amp;"."&amp;Mappings[Source Column Name])</f>
        <v>LOB.CREATED_ON</v>
      </c>
    </row>
    <row r="413" spans="1:9" x14ac:dyDescent="0.3">
      <c r="A413" t="s">
        <v>2711</v>
      </c>
      <c r="D413" t="s">
        <v>2546</v>
      </c>
      <c r="E413" t="s">
        <v>2642</v>
      </c>
      <c r="F413" t="s">
        <v>1369</v>
      </c>
      <c r="G413" t="s">
        <v>2064</v>
      </c>
      <c r="H413" s="15" t="str">
        <f>Mappings[Source System]&amp;"."&amp;IFERROR(MID(Mappings[Table Name],8,LEN(Mappings[Table Name])-8),"")&amp;"."&amp;Mappings[Column Name]</f>
        <v>Altruista..</v>
      </c>
      <c r="I413" s="15" t="str">
        <f>IF(Mappings[Source Table Name]="",Mappings[TRANSFORMATION],IF(LEFT(Mappings[Source Table Name],5)="[dbo]",MID(Mappings[Source Table Name],8,LEN(Mappings[Source Table Name])-8),Mappings[Source Table Name])&amp;"."&amp;Mappings[Source Column Name])</f>
        <v>LOB.DELETED_BY</v>
      </c>
    </row>
    <row r="414" spans="1:9" x14ac:dyDescent="0.3">
      <c r="A414" t="s">
        <v>2711</v>
      </c>
      <c r="D414" t="s">
        <v>2546</v>
      </c>
      <c r="E414" t="s">
        <v>2642</v>
      </c>
      <c r="F414" t="s">
        <v>1370</v>
      </c>
      <c r="G414" t="s">
        <v>2064</v>
      </c>
      <c r="H414" s="15" t="str">
        <f>Mappings[Source System]&amp;"."&amp;IFERROR(MID(Mappings[Table Name],8,LEN(Mappings[Table Name])-8),"")&amp;"."&amp;Mappings[Column Name]</f>
        <v>Altruista..</v>
      </c>
      <c r="I414" s="15" t="str">
        <f>IF(Mappings[Source Table Name]="",Mappings[TRANSFORMATION],IF(LEFT(Mappings[Source Table Name],5)="[dbo]",MID(Mappings[Source Table Name],8,LEN(Mappings[Source Table Name])-8),Mappings[Source Table Name])&amp;"."&amp;Mappings[Source Column Name])</f>
        <v>LOB.DELETED_ON</v>
      </c>
    </row>
    <row r="415" spans="1:9" x14ac:dyDescent="0.3">
      <c r="A415" t="s">
        <v>2711</v>
      </c>
      <c r="D415" t="s">
        <v>2546</v>
      </c>
      <c r="E415" t="s">
        <v>2642</v>
      </c>
      <c r="F415" t="s">
        <v>1366</v>
      </c>
      <c r="G415" t="s">
        <v>2064</v>
      </c>
      <c r="H415" s="15" t="str">
        <f>Mappings[Source System]&amp;"."&amp;IFERROR(MID(Mappings[Table Name],8,LEN(Mappings[Table Name])-8),"")&amp;"."&amp;Mappings[Column Name]</f>
        <v>Altruista..</v>
      </c>
      <c r="I415" s="15" t="str">
        <f>IF(Mappings[Source Table Name]="",Mappings[TRANSFORMATION],IF(LEFT(Mappings[Source Table Name],5)="[dbo]",MID(Mappings[Source Table Name],8,LEN(Mappings[Source Table Name])-8),Mappings[Source Table Name])&amp;"."&amp;Mappings[Source Column Name])</f>
        <v>LOB.CREATED_BY</v>
      </c>
    </row>
    <row r="416" spans="1:9" x14ac:dyDescent="0.3">
      <c r="A416" t="s">
        <v>2711</v>
      </c>
      <c r="D416" t="s">
        <v>2546</v>
      </c>
      <c r="E416" t="s">
        <v>2642</v>
      </c>
      <c r="F416" t="s">
        <v>1367</v>
      </c>
      <c r="G416" t="s">
        <v>2064</v>
      </c>
      <c r="H416" s="15" t="str">
        <f>Mappings[Source System]&amp;"."&amp;IFERROR(MID(Mappings[Table Name],8,LEN(Mappings[Table Name])-8),"")&amp;"."&amp;Mappings[Column Name]</f>
        <v>Altruista..</v>
      </c>
      <c r="I416" s="15" t="str">
        <f>IF(Mappings[Source Table Name]="",Mappings[TRANSFORMATION],IF(LEFT(Mappings[Source Table Name],5)="[dbo]",MID(Mappings[Source Table Name],8,LEN(Mappings[Source Table Name])-8),Mappings[Source Table Name])&amp;"."&amp;Mappings[Source Column Name])</f>
        <v>LOB.UPDATED_BY</v>
      </c>
    </row>
    <row r="417" spans="1:9" x14ac:dyDescent="0.3">
      <c r="A417" t="s">
        <v>2711</v>
      </c>
      <c r="D417" t="s">
        <v>2546</v>
      </c>
      <c r="E417" t="s">
        <v>2642</v>
      </c>
      <c r="F417" t="s">
        <v>1368</v>
      </c>
      <c r="G417" t="s">
        <v>2064</v>
      </c>
      <c r="H417" s="15" t="str">
        <f>Mappings[Source System]&amp;"."&amp;IFERROR(MID(Mappings[Table Name],8,LEN(Mappings[Table Name])-8),"")&amp;"."&amp;Mappings[Column Name]</f>
        <v>Altruista..</v>
      </c>
      <c r="I417" s="15" t="str">
        <f>IF(Mappings[Source Table Name]="",Mappings[TRANSFORMATION],IF(LEFT(Mappings[Source Table Name],5)="[dbo]",MID(Mappings[Source Table Name],8,LEN(Mappings[Source Table Name])-8),Mappings[Source Table Name])&amp;"."&amp;Mappings[Source Column Name])</f>
        <v>LOB.UPDATED_ON</v>
      </c>
    </row>
    <row r="418" spans="1:9" x14ac:dyDescent="0.3">
      <c r="A418" t="s">
        <v>2711</v>
      </c>
      <c r="B418" t="s">
        <v>2638</v>
      </c>
      <c r="C418" t="s">
        <v>117</v>
      </c>
      <c r="D418" t="s">
        <v>2547</v>
      </c>
      <c r="E418" t="s">
        <v>2642</v>
      </c>
      <c r="F418" t="s">
        <v>891</v>
      </c>
      <c r="G418" t="s">
        <v>2064</v>
      </c>
      <c r="H418" s="15" t="str">
        <f>Mappings[Source System]&amp;"."&amp;IFERROR(MID(Mappings[Table Name],8,LEN(Mappings[Table Name])-8),"")&amp;"."&amp;Mappings[Column Name]</f>
        <v>Altruista.e_of_Busines.Start_Date</v>
      </c>
      <c r="I418" s="15" t="str">
        <f>IF(Mappings[Source Table Name]="",Mappings[TRANSFORMATION],IF(LEFT(Mappings[Source Table Name],5)="[dbo]",MID(Mappings[Source Table Name],8,LEN(Mappings[Source Table Name])-8),Mappings[Source Table Name])&amp;"."&amp;Mappings[Source Column Name])</f>
        <v>LOB.START_DATE</v>
      </c>
    </row>
    <row r="419" spans="1:9" x14ac:dyDescent="0.3">
      <c r="A419" t="s">
        <v>2711</v>
      </c>
      <c r="B419" t="s">
        <v>2638</v>
      </c>
      <c r="C419" t="s">
        <v>118</v>
      </c>
      <c r="D419" t="s">
        <v>2547</v>
      </c>
      <c r="E419" t="s">
        <v>2642</v>
      </c>
      <c r="F419" t="s">
        <v>892</v>
      </c>
      <c r="G419" t="s">
        <v>2064</v>
      </c>
      <c r="H419" s="15" t="str">
        <f>Mappings[Source System]&amp;"."&amp;IFERROR(MID(Mappings[Table Name],8,LEN(Mappings[Table Name])-8),"")&amp;"."&amp;Mappings[Column Name]</f>
        <v>Altruista.e_of_Busines.End_Date</v>
      </c>
      <c r="I419" s="15" t="str">
        <f>IF(Mappings[Source Table Name]="",Mappings[TRANSFORMATION],IF(LEFT(Mappings[Source Table Name],5)="[dbo]",MID(Mappings[Source Table Name],8,LEN(Mappings[Source Table Name])-8),Mappings[Source Table Name])&amp;"."&amp;Mappings[Source Column Name])</f>
        <v>LOB.END_DATE</v>
      </c>
    </row>
    <row r="420" spans="1:9" x14ac:dyDescent="0.3">
      <c r="A420" t="s">
        <v>2711</v>
      </c>
      <c r="B420" t="s">
        <v>2638</v>
      </c>
      <c r="C420" t="s">
        <v>2639</v>
      </c>
      <c r="D420" t="s">
        <v>2547</v>
      </c>
      <c r="E420" t="s">
        <v>2642</v>
      </c>
      <c r="F420" t="s">
        <v>2639</v>
      </c>
      <c r="G420" t="s">
        <v>2064</v>
      </c>
      <c r="H420" s="15" t="str">
        <f>Mappings[Source System]&amp;"."&amp;IFERROR(MID(Mappings[Table Name],8,LEN(Mappings[Table Name])-8),"")&amp;"."&amp;Mappings[Column Name]</f>
        <v>Altruista.e_of_Busines.GROUP_ID</v>
      </c>
      <c r="I420" s="15" t="str">
        <f>IF(Mappings[Source Table Name]="",Mappings[TRANSFORMATION],IF(LEFT(Mappings[Source Table Name],5)="[dbo]",MID(Mappings[Source Table Name],8,LEN(Mappings[Source Table Name])-8),Mappings[Source Table Name])&amp;"."&amp;Mappings[Source Column Name])</f>
        <v>LOB.GROUP_ID</v>
      </c>
    </row>
    <row r="421" spans="1:9" x14ac:dyDescent="0.3">
      <c r="A421" t="s">
        <v>2711</v>
      </c>
      <c r="B421" t="s">
        <v>2638</v>
      </c>
      <c r="C421" t="s">
        <v>2640</v>
      </c>
      <c r="D421" t="s">
        <v>2547</v>
      </c>
      <c r="E421" t="s">
        <v>2642</v>
      </c>
      <c r="F421" t="s">
        <v>2640</v>
      </c>
      <c r="G421" t="s">
        <v>2064</v>
      </c>
      <c r="H421" s="15" t="str">
        <f>Mappings[Source System]&amp;"."&amp;IFERROR(MID(Mappings[Table Name],8,LEN(Mappings[Table Name])-8),"")&amp;"."&amp;Mappings[Column Name]</f>
        <v>Altruista.e_of_Busines.GROUP_DESC</v>
      </c>
      <c r="I421" s="15" t="str">
        <f>IF(Mappings[Source Table Name]="",Mappings[TRANSFORMATION],IF(LEFT(Mappings[Source Table Name],5)="[dbo]",MID(Mappings[Source Table Name],8,LEN(Mappings[Source Table Name])-8),Mappings[Source Table Name])&amp;"."&amp;Mappings[Source Column Name])</f>
        <v>LOB.GROUP_DESC</v>
      </c>
    </row>
    <row r="422" spans="1:9" x14ac:dyDescent="0.3">
      <c r="A422" t="s">
        <v>2711</v>
      </c>
      <c r="B422" t="s">
        <v>2638</v>
      </c>
      <c r="C422" t="s">
        <v>2641</v>
      </c>
      <c r="D422" t="s">
        <v>2547</v>
      </c>
      <c r="E422" t="s">
        <v>2642</v>
      </c>
      <c r="F422" t="s">
        <v>2645</v>
      </c>
      <c r="G422" t="s">
        <v>2064</v>
      </c>
      <c r="H422" s="15" t="str">
        <f>Mappings[Source System]&amp;"."&amp;IFERROR(MID(Mappings[Table Name],8,LEN(Mappings[Table Name])-8),"")&amp;"."&amp;Mappings[Column Name]</f>
        <v>Altruista.e_of_Busines.CRM_Is_Active</v>
      </c>
      <c r="I422" s="15" t="str">
        <f>IF(Mappings[Source Table Name]="",Mappings[TRANSFORMATION],IF(LEFT(Mappings[Source Table Name],5)="[dbo]",MID(Mappings[Source Table Name],8,LEN(Mappings[Source Table Name])-8),Mappings[Source Table Name])&amp;"."&amp;Mappings[Source Column Name])</f>
        <v>LOB.CRM_IS_ACTIVE</v>
      </c>
    </row>
    <row r="423" spans="1:9" x14ac:dyDescent="0.3">
      <c r="A423" t="s">
        <v>2711</v>
      </c>
      <c r="D423" t="s">
        <v>2546</v>
      </c>
      <c r="G423" t="s">
        <v>2064</v>
      </c>
      <c r="H423" s="15" t="str">
        <f>Mappings[Source System]&amp;"."&amp;IFERROR(MID(Mappings[Table Name],8,LEN(Mappings[Table Name])-8),"")&amp;"."&amp;Mappings[Column Name]</f>
        <v>Altruista..</v>
      </c>
      <c r="I423" s="15" t="str">
        <f>IF(Mappings[Source Table Name]="",Mappings[TRANSFORMATION],IF(LEFT(Mappings[Source Table Name],5)="[dbo]",MID(Mappings[Source Table Name],8,LEN(Mappings[Source Table Name])-8),Mappings[Source Table Name])&amp;"."&amp;Mappings[Source Column Name])</f>
        <v>SKIP</v>
      </c>
    </row>
    <row r="424" spans="1:9" x14ac:dyDescent="0.3">
      <c r="A424" t="s">
        <v>2711</v>
      </c>
      <c r="D424" t="s">
        <v>2546</v>
      </c>
      <c r="G424" t="s">
        <v>2064</v>
      </c>
      <c r="H424" s="15" t="str">
        <f>Mappings[Source System]&amp;"."&amp;IFERROR(MID(Mappings[Table Name],8,LEN(Mappings[Table Name])-8),"")&amp;"."&amp;Mappings[Column Name]</f>
        <v>Altruista..</v>
      </c>
      <c r="I424" s="15" t="str">
        <f>IF(Mappings[Source Table Name]="",Mappings[TRANSFORMATION],IF(LEFT(Mappings[Source Table Name],5)="[dbo]",MID(Mappings[Source Table Name],8,LEN(Mappings[Source Table Name])-8),Mappings[Source Table Name])&amp;"."&amp;Mappings[Source Column Name])</f>
        <v>SKIP</v>
      </c>
    </row>
    <row r="425" spans="1:9" x14ac:dyDescent="0.3">
      <c r="A425" t="s">
        <v>2711</v>
      </c>
      <c r="B425" t="s">
        <v>2638</v>
      </c>
      <c r="C425" t="s">
        <v>11</v>
      </c>
      <c r="G425" t="s">
        <v>2064</v>
      </c>
      <c r="H425" s="15" t="str">
        <f>Mappings[Source System]&amp;"."&amp;IFERROR(MID(Mappings[Table Name],8,LEN(Mappings[Table Name])-8),"")&amp;"."&amp;Mappings[Column Name]</f>
        <v>Altruista.e_of_Busines.Soft_Delete_Flag</v>
      </c>
      <c r="I425" s="15">
        <f>IF(Mappings[Source Table Name]="",Mappings[TRANSFORMATION],IF(LEFT(Mappings[Source Table Name],5)="[dbo]",MID(Mappings[Source Table Name],8,LEN(Mappings[Source Table Name])-8),Mappings[Source Table Name])&amp;"."&amp;Mappings[Source Column Name])</f>
        <v>0</v>
      </c>
    </row>
    <row r="426" spans="1:9" x14ac:dyDescent="0.3">
      <c r="A426" t="s">
        <v>2711</v>
      </c>
      <c r="B426" t="s">
        <v>2638</v>
      </c>
      <c r="C426" t="s">
        <v>12</v>
      </c>
      <c r="D426" t="s">
        <v>2548</v>
      </c>
      <c r="G426" t="s">
        <v>2064</v>
      </c>
      <c r="H426" s="15" t="str">
        <f>Mappings[Source System]&amp;"."&amp;IFERROR(MID(Mappings[Table Name],8,LEN(Mappings[Table Name])-8),"")&amp;"."&amp;Mappings[Column Name]</f>
        <v>Altruista.e_of_Busines.Created_By_ID</v>
      </c>
      <c r="I426" s="15" t="str">
        <f>IF(Mappings[Source Table Name]="",Mappings[TRANSFORMATION],IF(LEFT(Mappings[Source Table Name],5)="[dbo]",MID(Mappings[Source Table Name],8,LEN(Mappings[Source Table Name])-8),Mappings[Source Table Name])&amp;"."&amp;Mappings[Source Column Name])</f>
        <v>system_user</v>
      </c>
    </row>
    <row r="427" spans="1:9" x14ac:dyDescent="0.3">
      <c r="A427" t="s">
        <v>2711</v>
      </c>
      <c r="B427" t="s">
        <v>2638</v>
      </c>
      <c r="C427" t="s">
        <v>13</v>
      </c>
      <c r="D427" t="s">
        <v>2514</v>
      </c>
      <c r="G427" t="s">
        <v>2064</v>
      </c>
      <c r="H427" s="15" t="str">
        <f>Mappings[Source System]&amp;"."&amp;IFERROR(MID(Mappings[Table Name],8,LEN(Mappings[Table Name])-8),"")&amp;"."&amp;Mappings[Column Name]</f>
        <v>Altruista.e_of_Busines.Created_By_Date</v>
      </c>
      <c r="I427" s="15" t="str">
        <f>IF(Mappings[Source Table Name]="",Mappings[TRANSFORMATION],IF(LEFT(Mappings[Source Table Name],5)="[dbo]",MID(Mappings[Source Table Name],8,LEN(Mappings[Source Table Name])-8),Mappings[Source Table Name])&amp;"."&amp;Mappings[Source Column Name])</f>
        <v>getdate()</v>
      </c>
    </row>
    <row r="428" spans="1:9" x14ac:dyDescent="0.3">
      <c r="A428" t="s">
        <v>2711</v>
      </c>
      <c r="B428" t="s">
        <v>2638</v>
      </c>
      <c r="C428" t="s">
        <v>14</v>
      </c>
      <c r="D428" t="s">
        <v>2514</v>
      </c>
      <c r="G428" t="s">
        <v>2064</v>
      </c>
      <c r="H428" s="15" t="str">
        <f>Mappings[Source System]&amp;"."&amp;IFERROR(MID(Mappings[Table Name],8,LEN(Mappings[Table Name])-8),"")&amp;"."&amp;Mappings[Column Name]</f>
        <v>Altruista.e_of_Busines.Last_Updated_By_Date</v>
      </c>
      <c r="I428" s="15" t="str">
        <f>IF(Mappings[Source Table Name]="",Mappings[TRANSFORMATION],IF(LEFT(Mappings[Source Table Name],5)="[dbo]",MID(Mappings[Source Table Name],8,LEN(Mappings[Source Table Name])-8),Mappings[Source Table Name])&amp;"."&amp;Mappings[Source Column Name])</f>
        <v>getdate()</v>
      </c>
    </row>
    <row r="429" spans="1:9" x14ac:dyDescent="0.3">
      <c r="A429" t="s">
        <v>2711</v>
      </c>
      <c r="B429" t="s">
        <v>2638</v>
      </c>
      <c r="C429" t="s">
        <v>15</v>
      </c>
      <c r="D429" t="s">
        <v>2548</v>
      </c>
      <c r="G429" t="s">
        <v>2064</v>
      </c>
      <c r="H429" s="15" t="str">
        <f>Mappings[Source System]&amp;"."&amp;IFERROR(MID(Mappings[Table Name],8,LEN(Mappings[Table Name])-8),"")&amp;"."&amp;Mappings[Column Name]</f>
        <v>Altruista.e_of_Busines.Last_Updated_By_ID</v>
      </c>
      <c r="I429" s="15" t="str">
        <f>IF(Mappings[Source Table Name]="",Mappings[TRANSFORMATION],IF(LEFT(Mappings[Source Table Name],5)="[dbo]",MID(Mappings[Source Table Name],8,LEN(Mappings[Source Table Name])-8),Mappings[Source Table Name])&amp;"."&amp;Mappings[Source Column Name])</f>
        <v>system_user</v>
      </c>
    </row>
    <row r="430" spans="1:9" x14ac:dyDescent="0.3">
      <c r="A430" t="s">
        <v>2711</v>
      </c>
      <c r="B430" t="s">
        <v>2638</v>
      </c>
      <c r="C430" t="s">
        <v>16</v>
      </c>
      <c r="D430" t="s">
        <v>2533</v>
      </c>
      <c r="G430" t="s">
        <v>2064</v>
      </c>
      <c r="H430" s="15" t="str">
        <f>Mappings[Source System]&amp;"."&amp;IFERROR(MID(Mappings[Table Name],8,LEN(Mappings[Table Name])-8),"")&amp;"."&amp;Mappings[Column Name]</f>
        <v>Altruista.e_of_Busines.Audit_SID</v>
      </c>
      <c r="I430"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431" spans="1:9" x14ac:dyDescent="0.3">
      <c r="A431" t="s">
        <v>2711</v>
      </c>
      <c r="B431" t="s">
        <v>2638</v>
      </c>
      <c r="C431" t="s">
        <v>17</v>
      </c>
      <c r="D431" t="s">
        <v>2515</v>
      </c>
      <c r="G431" t="s">
        <v>2064</v>
      </c>
      <c r="H431" s="15" t="str">
        <f>Mappings[Source System]&amp;"."&amp;IFERROR(MID(Mappings[Table Name],8,LEN(Mappings[Table Name])-8),"")&amp;"."&amp;Mappings[Column Name]</f>
        <v>Altruista.e_of_Busines.Update_Audit_SID</v>
      </c>
      <c r="I431"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432" spans="1:9" x14ac:dyDescent="0.3">
      <c r="A432" t="s">
        <v>2711</v>
      </c>
      <c r="B432" t="s">
        <v>2638</v>
      </c>
      <c r="C432" t="s">
        <v>18</v>
      </c>
      <c r="D432" t="s">
        <v>2549</v>
      </c>
      <c r="G432" t="s">
        <v>2064</v>
      </c>
      <c r="H432" s="15" t="str">
        <f>Mappings[Source System]&amp;"."&amp;IFERROR(MID(Mappings[Table Name],8,LEN(Mappings[Table Name])-8),"")&amp;"."&amp;Mappings[Column Name]</f>
        <v>Altruista.e_of_Busines.Source_System_SID</v>
      </c>
      <c r="I432"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433" spans="1:9" x14ac:dyDescent="0.3">
      <c r="A433" t="s">
        <v>2712</v>
      </c>
      <c r="B433" t="s">
        <v>2646</v>
      </c>
      <c r="C433" t="s">
        <v>1273</v>
      </c>
      <c r="D433" t="s">
        <v>2509</v>
      </c>
      <c r="G433" t="s">
        <v>2064</v>
      </c>
      <c r="H433" s="15" t="str">
        <f>Mappings[Source System]&amp;"."&amp;IFERROR(MID(Mappings[Table Name],8,LEN(Mappings[Table Name])-8),"")&amp;"."&amp;Mappings[Column Name]</f>
        <v>Altruista.PATIENT_DETAILS.Patient_Details_SID</v>
      </c>
      <c r="I433" s="15" t="str">
        <f>IF(Mappings[Source Table Name]="",Mappings[TRANSFORMATION],IF(LEFT(Mappings[Source Table Name],5)="[dbo]",MID(Mappings[Source Table Name],8,LEN(Mappings[Source Table Name])-8),Mappings[Source Table Name])&amp;"."&amp;Mappings[Source Column Name])</f>
        <v>Identity Column</v>
      </c>
    </row>
    <row r="434" spans="1:9" x14ac:dyDescent="0.3">
      <c r="A434" t="s">
        <v>2712</v>
      </c>
      <c r="B434" t="s">
        <v>2646</v>
      </c>
      <c r="C434" t="s">
        <v>663</v>
      </c>
      <c r="D434" t="s">
        <v>2647</v>
      </c>
      <c r="G434" t="s">
        <v>2064</v>
      </c>
      <c r="H434" s="15" t="str">
        <f>Mappings[Source System]&amp;"."&amp;IFERROR(MID(Mappings[Table Name],8,LEN(Mappings[Table Name])-8),"")&amp;"."&amp;Mappings[Column Name]</f>
        <v>Altruista.PATIENT_DETAILS.Patient_Member_SID</v>
      </c>
      <c r="I434" s="15" t="str">
        <f>IF(Mappings[Source Table Name]="",Mappings[TRANSFORMATION],IF(LEFT(Mappings[Source Table Name],5)="[dbo]",MID(Mappings[Source Table Name],8,LEN(Mappings[Source Table Name])-8),Mappings[Source Table Name])&amp;"."&amp;Mappings[Source Column Name])</f>
        <v>Lkp MEMBER</v>
      </c>
    </row>
    <row r="435" spans="1:9" x14ac:dyDescent="0.3">
      <c r="A435" t="s">
        <v>2712</v>
      </c>
      <c r="D435" t="s">
        <v>2546</v>
      </c>
      <c r="E435" t="s">
        <v>2646</v>
      </c>
      <c r="F435" t="s">
        <v>2649</v>
      </c>
      <c r="G435" t="s">
        <v>2064</v>
      </c>
      <c r="H435" s="15" t="str">
        <f>Mappings[Source System]&amp;"."&amp;IFERROR(MID(Mappings[Table Name],8,LEN(Mappings[Table Name])-8),"")&amp;"."&amp;Mappings[Column Name]</f>
        <v>Altruista..</v>
      </c>
      <c r="I435" s="15" t="str">
        <f>IF(Mappings[Source Table Name]="",Mappings[TRANSFORMATION],IF(LEFT(Mappings[Source Table Name],5)="[dbo]",MID(Mappings[Source Table Name],8,LEN(Mappings[Source Table Name])-8),Mappings[Source Table Name])&amp;"."&amp;Mappings[Source Column Name])</f>
        <v>PATIENT_DETAILS.PATIENT_DETAILS_ID</v>
      </c>
    </row>
    <row r="436" spans="1:9" x14ac:dyDescent="0.3">
      <c r="A436" t="s">
        <v>2712</v>
      </c>
      <c r="B436" t="s">
        <v>2646</v>
      </c>
      <c r="C436" t="s">
        <v>1274</v>
      </c>
      <c r="D436" t="s">
        <v>2547</v>
      </c>
      <c r="E436" t="s">
        <v>2646</v>
      </c>
      <c r="F436" t="s">
        <v>2650</v>
      </c>
      <c r="G436" t="s">
        <v>2064</v>
      </c>
      <c r="H436" s="15" t="str">
        <f>Mappings[Source System]&amp;"."&amp;IFERROR(MID(Mappings[Table Name],8,LEN(Mappings[Table Name])-8),"")&amp;"."&amp;Mappings[Column Name]</f>
        <v>Altruista.PATIENT_DETAILS.Client_ID</v>
      </c>
      <c r="I436" s="15" t="str">
        <f>IF(Mappings[Source Table Name]="",Mappings[TRANSFORMATION],IF(LEFT(Mappings[Source Table Name],5)="[dbo]",MID(Mappings[Source Table Name],8,LEN(Mappings[Source Table Name])-8),Mappings[Source Table Name])&amp;"."&amp;Mappings[Source Column Name])</f>
        <v>PATIENT_DETAILS.CLIENT_ID</v>
      </c>
    </row>
    <row r="437" spans="1:9" x14ac:dyDescent="0.3">
      <c r="A437" t="s">
        <v>2712</v>
      </c>
      <c r="B437" t="s">
        <v>2646</v>
      </c>
      <c r="C437" t="s">
        <v>1275</v>
      </c>
      <c r="D437" t="s">
        <v>2547</v>
      </c>
      <c r="E437" t="s">
        <v>2646</v>
      </c>
      <c r="F437" t="s">
        <v>1373</v>
      </c>
      <c r="G437" t="s">
        <v>2064</v>
      </c>
      <c r="H437" s="15" t="str">
        <f>Mappings[Source System]&amp;"."&amp;IFERROR(MID(Mappings[Table Name],8,LEN(Mappings[Table Name])-8),"")&amp;"."&amp;Mappings[Column Name]</f>
        <v>Altruista.PATIENT_DETAILS.Client_Patient_ID</v>
      </c>
      <c r="I437" s="15" t="str">
        <f>IF(Mappings[Source Table Name]="",Mappings[TRANSFORMATION],IF(LEFT(Mappings[Source Table Name],5)="[dbo]",MID(Mappings[Source Table Name],8,LEN(Mappings[Source Table Name])-8),Mappings[Source Table Name])&amp;"."&amp;Mappings[Source Column Name])</f>
        <v>PATIENT_DETAILS.CLIENT_PATIENT_ID</v>
      </c>
    </row>
    <row r="438" spans="1:9" x14ac:dyDescent="0.3">
      <c r="A438" t="s">
        <v>2712</v>
      </c>
      <c r="B438" t="s">
        <v>2646</v>
      </c>
      <c r="C438" t="s">
        <v>1276</v>
      </c>
      <c r="D438" t="s">
        <v>2547</v>
      </c>
      <c r="E438" t="s">
        <v>2646</v>
      </c>
      <c r="F438" t="s">
        <v>1363</v>
      </c>
      <c r="G438" t="s">
        <v>2064</v>
      </c>
      <c r="H438" s="15" t="str">
        <f>Mappings[Source System]&amp;"."&amp;IFERROR(MID(Mappings[Table Name],8,LEN(Mappings[Table Name])-8),"")&amp;"."&amp;Mappings[Column Name]</f>
        <v>Altruista.PATIENT_DETAILS.Patient_ID_Deduped</v>
      </c>
      <c r="I438" s="15" t="str">
        <f>IF(Mappings[Source Table Name]="",Mappings[TRANSFORMATION],IF(LEFT(Mappings[Source Table Name],5)="[dbo]",MID(Mappings[Source Table Name],8,LEN(Mappings[Source Table Name])-8),Mappings[Source Table Name])&amp;"."&amp;Mappings[Source Column Name])</f>
        <v>PATIENT_DETAILS.PATIENT_ID</v>
      </c>
    </row>
    <row r="439" spans="1:9" x14ac:dyDescent="0.3">
      <c r="A439" t="s">
        <v>2712</v>
      </c>
      <c r="D439" t="s">
        <v>2546</v>
      </c>
      <c r="E439" t="s">
        <v>2646</v>
      </c>
      <c r="F439" t="s">
        <v>2651</v>
      </c>
      <c r="G439" t="s">
        <v>2064</v>
      </c>
      <c r="H439" s="15" t="str">
        <f>Mappings[Source System]&amp;"."&amp;IFERROR(MID(Mappings[Table Name],8,LEN(Mappings[Table Name])-8),"")&amp;"."&amp;Mappings[Column Name]</f>
        <v>Altruista..</v>
      </c>
      <c r="I439" s="15" t="str">
        <f>IF(Mappings[Source Table Name]="",Mappings[TRANSFORMATION],IF(LEFT(Mappings[Source Table Name],5)="[dbo]",MID(Mappings[Source Table Name],8,LEN(Mappings[Source Table Name])-8),Mappings[Source Table Name])&amp;"."&amp;Mappings[Source Column Name])</f>
        <v>PATIENT_DETAILS.NAME_PREFIX</v>
      </c>
    </row>
    <row r="440" spans="1:9" x14ac:dyDescent="0.3">
      <c r="A440" t="s">
        <v>2712</v>
      </c>
      <c r="D440" t="s">
        <v>2546</v>
      </c>
      <c r="E440" t="s">
        <v>2646</v>
      </c>
      <c r="F440" t="s">
        <v>2652</v>
      </c>
      <c r="G440" t="s">
        <v>2064</v>
      </c>
      <c r="H440" s="15" t="str">
        <f>Mappings[Source System]&amp;"."&amp;IFERROR(MID(Mappings[Table Name],8,LEN(Mappings[Table Name])-8),"")&amp;"."&amp;Mappings[Column Name]</f>
        <v>Altruista..</v>
      </c>
      <c r="I440" s="15" t="str">
        <f>IF(Mappings[Source Table Name]="",Mappings[TRANSFORMATION],IF(LEFT(Mappings[Source Table Name],5)="[dbo]",MID(Mappings[Source Table Name],8,LEN(Mappings[Source Table Name])-8),Mappings[Source Table Name])&amp;"."&amp;Mappings[Source Column Name])</f>
        <v>PATIENT_DETAILS.FIRST_NAME</v>
      </c>
    </row>
    <row r="441" spans="1:9" x14ac:dyDescent="0.3">
      <c r="A441" t="s">
        <v>2712</v>
      </c>
      <c r="D441" t="s">
        <v>2546</v>
      </c>
      <c r="E441" t="s">
        <v>2646</v>
      </c>
      <c r="F441" t="s">
        <v>2653</v>
      </c>
      <c r="G441" t="s">
        <v>2064</v>
      </c>
      <c r="H441" s="15" t="str">
        <f>Mappings[Source System]&amp;"."&amp;IFERROR(MID(Mappings[Table Name],8,LEN(Mappings[Table Name])-8),"")&amp;"."&amp;Mappings[Column Name]</f>
        <v>Altruista..</v>
      </c>
      <c r="I441" s="15" t="str">
        <f>IF(Mappings[Source Table Name]="",Mappings[TRANSFORMATION],IF(LEFT(Mappings[Source Table Name],5)="[dbo]",MID(Mappings[Source Table Name],8,LEN(Mappings[Source Table Name])-8),Mappings[Source Table Name])&amp;"."&amp;Mappings[Source Column Name])</f>
        <v>PATIENT_DETAILS.MIDDLE_NAME</v>
      </c>
    </row>
    <row r="442" spans="1:9" x14ac:dyDescent="0.3">
      <c r="A442" t="s">
        <v>2712</v>
      </c>
      <c r="D442" t="s">
        <v>2546</v>
      </c>
      <c r="E442" t="s">
        <v>2646</v>
      </c>
      <c r="F442" t="s">
        <v>2654</v>
      </c>
      <c r="G442" t="s">
        <v>2064</v>
      </c>
      <c r="H442" s="15" t="str">
        <f>Mappings[Source System]&amp;"."&amp;IFERROR(MID(Mappings[Table Name],8,LEN(Mappings[Table Name])-8),"")&amp;"."&amp;Mappings[Column Name]</f>
        <v>Altruista..</v>
      </c>
      <c r="I442" s="15" t="str">
        <f>IF(Mappings[Source Table Name]="",Mappings[TRANSFORMATION],IF(LEFT(Mappings[Source Table Name],5)="[dbo]",MID(Mappings[Source Table Name],8,LEN(Mappings[Source Table Name])-8),Mappings[Source Table Name])&amp;"."&amp;Mappings[Source Column Name])</f>
        <v>PATIENT_DETAILS.LAST_NAME</v>
      </c>
    </row>
    <row r="443" spans="1:9" x14ac:dyDescent="0.3">
      <c r="A443" t="s">
        <v>2712</v>
      </c>
      <c r="D443" t="s">
        <v>2546</v>
      </c>
      <c r="E443" t="s">
        <v>2646</v>
      </c>
      <c r="F443" t="s">
        <v>2655</v>
      </c>
      <c r="G443" t="s">
        <v>2064</v>
      </c>
      <c r="H443" s="15" t="str">
        <f>Mappings[Source System]&amp;"."&amp;IFERROR(MID(Mappings[Table Name],8,LEN(Mappings[Table Name])-8),"")&amp;"."&amp;Mappings[Column Name]</f>
        <v>Altruista..</v>
      </c>
      <c r="I443" s="15" t="str">
        <f>IF(Mappings[Source Table Name]="",Mappings[TRANSFORMATION],IF(LEFT(Mappings[Source Table Name],5)="[dbo]",MID(Mappings[Source Table Name],8,LEN(Mappings[Source Table Name])-8),Mappings[Source Table Name])&amp;"."&amp;Mappings[Source Column Name])</f>
        <v>PATIENT_DETAILS.NAME_SUFFIX</v>
      </c>
    </row>
    <row r="444" spans="1:9" x14ac:dyDescent="0.3">
      <c r="A444" t="s">
        <v>2712</v>
      </c>
      <c r="D444" t="s">
        <v>2546</v>
      </c>
      <c r="E444" t="s">
        <v>2646</v>
      </c>
      <c r="F444" t="s">
        <v>2656</v>
      </c>
      <c r="G444" t="s">
        <v>2064</v>
      </c>
      <c r="H444" s="15" t="str">
        <f>Mappings[Source System]&amp;"."&amp;IFERROR(MID(Mappings[Table Name],8,LEN(Mappings[Table Name])-8),"")&amp;"."&amp;Mappings[Column Name]</f>
        <v>Altruista..</v>
      </c>
      <c r="I444" s="15" t="str">
        <f>IF(Mappings[Source Table Name]="",Mappings[TRANSFORMATION],IF(LEFT(Mappings[Source Table Name],5)="[dbo]",MID(Mappings[Source Table Name],8,LEN(Mappings[Source Table Name])-8),Mappings[Source Table Name])&amp;"."&amp;Mappings[Source Column Name])</f>
        <v>PATIENT_DETAILS.MOTHERS_NAME</v>
      </c>
    </row>
    <row r="445" spans="1:9" x14ac:dyDescent="0.3">
      <c r="A445" t="s">
        <v>2712</v>
      </c>
      <c r="D445" t="s">
        <v>2546</v>
      </c>
      <c r="E445" t="s">
        <v>2646</v>
      </c>
      <c r="F445" t="s">
        <v>2657</v>
      </c>
      <c r="G445" t="s">
        <v>2064</v>
      </c>
      <c r="H445" s="15" t="str">
        <f>Mappings[Source System]&amp;"."&amp;IFERROR(MID(Mappings[Table Name],8,LEN(Mappings[Table Name])-8),"")&amp;"."&amp;Mappings[Column Name]</f>
        <v>Altruista..</v>
      </c>
      <c r="I445" s="15" t="str">
        <f>IF(Mappings[Source Table Name]="",Mappings[TRANSFORMATION],IF(LEFT(Mappings[Source Table Name],5)="[dbo]",MID(Mappings[Source Table Name],8,LEN(Mappings[Source Table Name])-8),Mappings[Source Table Name])&amp;"."&amp;Mappings[Source Column Name])</f>
        <v>PATIENT_DETAILS.SEX</v>
      </c>
    </row>
    <row r="446" spans="1:9" x14ac:dyDescent="0.3">
      <c r="A446" t="s">
        <v>2712</v>
      </c>
      <c r="D446" t="s">
        <v>2546</v>
      </c>
      <c r="E446" t="s">
        <v>2646</v>
      </c>
      <c r="F446" t="s">
        <v>2658</v>
      </c>
      <c r="G446" t="s">
        <v>2064</v>
      </c>
      <c r="H446" s="15" t="str">
        <f>Mappings[Source System]&amp;"."&amp;IFERROR(MID(Mappings[Table Name],8,LEN(Mappings[Table Name])-8),"")&amp;"."&amp;Mappings[Column Name]</f>
        <v>Altruista..</v>
      </c>
      <c r="I446" s="15" t="str">
        <f>IF(Mappings[Source Table Name]="",Mappings[TRANSFORMATION],IF(LEFT(Mappings[Source Table Name],5)="[dbo]",MID(Mappings[Source Table Name],8,LEN(Mappings[Source Table Name])-8),Mappings[Source Table Name])&amp;"."&amp;Mappings[Source Column Name])</f>
        <v>PATIENT_DETAILS.ETHNICITY_ID</v>
      </c>
    </row>
    <row r="447" spans="1:9" x14ac:dyDescent="0.3">
      <c r="A447" t="s">
        <v>2712</v>
      </c>
      <c r="D447" t="s">
        <v>2546</v>
      </c>
      <c r="E447" t="s">
        <v>2646</v>
      </c>
      <c r="F447" t="s">
        <v>2659</v>
      </c>
      <c r="G447" t="s">
        <v>2064</v>
      </c>
      <c r="H447" s="15" t="str">
        <f>Mappings[Source System]&amp;"."&amp;IFERROR(MID(Mappings[Table Name],8,LEN(Mappings[Table Name])-8),"")&amp;"."&amp;Mappings[Column Name]</f>
        <v>Altruista..</v>
      </c>
      <c r="I447" s="15" t="str">
        <f>IF(Mappings[Source Table Name]="",Mappings[TRANSFORMATION],IF(LEFT(Mappings[Source Table Name],5)="[dbo]",MID(Mappings[Source Table Name],8,LEN(Mappings[Source Table Name])-8),Mappings[Source Table Name])&amp;"."&amp;Mappings[Source Column Name])</f>
        <v>PATIENT_DETAILS.ADDRESS</v>
      </c>
    </row>
    <row r="448" spans="1:9" x14ac:dyDescent="0.3">
      <c r="A448" t="s">
        <v>2712</v>
      </c>
      <c r="D448" t="s">
        <v>2546</v>
      </c>
      <c r="E448" t="s">
        <v>2646</v>
      </c>
      <c r="F448" t="s">
        <v>2055</v>
      </c>
      <c r="G448" t="s">
        <v>2064</v>
      </c>
      <c r="H448" s="15" t="str">
        <f>Mappings[Source System]&amp;"."&amp;IFERROR(MID(Mappings[Table Name],8,LEN(Mappings[Table Name])-8),"")&amp;"."&amp;Mappings[Column Name]</f>
        <v>Altruista..</v>
      </c>
      <c r="I448" s="15" t="str">
        <f>IF(Mappings[Source Table Name]="",Mappings[TRANSFORMATION],IF(LEFT(Mappings[Source Table Name],5)="[dbo]",MID(Mappings[Source Table Name],8,LEN(Mappings[Source Table Name])-8),Mappings[Source Table Name])&amp;"."&amp;Mappings[Source Column Name])</f>
        <v>PATIENT_DETAILS.CITY</v>
      </c>
    </row>
    <row r="449" spans="1:9" x14ac:dyDescent="0.3">
      <c r="A449" t="s">
        <v>2712</v>
      </c>
      <c r="D449" t="s">
        <v>2546</v>
      </c>
      <c r="E449" t="s">
        <v>2646</v>
      </c>
      <c r="F449" t="s">
        <v>2660</v>
      </c>
      <c r="G449" t="s">
        <v>2064</v>
      </c>
      <c r="H449" s="15" t="str">
        <f>Mappings[Source System]&amp;"."&amp;IFERROR(MID(Mappings[Table Name],8,LEN(Mappings[Table Name])-8),"")&amp;"."&amp;Mappings[Column Name]</f>
        <v>Altruista..</v>
      </c>
      <c r="I449" s="15" t="str">
        <f>IF(Mappings[Source Table Name]="",Mappings[TRANSFORMATION],IF(LEFT(Mappings[Source Table Name],5)="[dbo]",MID(Mappings[Source Table Name],8,LEN(Mappings[Source Table Name])-8),Mappings[Source Table Name])&amp;"."&amp;Mappings[Source Column Name])</f>
        <v>PATIENT_DETAILS.STATE</v>
      </c>
    </row>
    <row r="450" spans="1:9" x14ac:dyDescent="0.3">
      <c r="A450" t="s">
        <v>2712</v>
      </c>
      <c r="D450" t="s">
        <v>2546</v>
      </c>
      <c r="E450" t="s">
        <v>2646</v>
      </c>
      <c r="F450" t="s">
        <v>2054</v>
      </c>
      <c r="G450" t="s">
        <v>2064</v>
      </c>
      <c r="H450" s="15" t="str">
        <f>Mappings[Source System]&amp;"."&amp;IFERROR(MID(Mappings[Table Name],8,LEN(Mappings[Table Name])-8),"")&amp;"."&amp;Mappings[Column Name]</f>
        <v>Altruista..</v>
      </c>
      <c r="I450" s="15" t="str">
        <f>IF(Mappings[Source Table Name]="",Mappings[TRANSFORMATION],IF(LEFT(Mappings[Source Table Name],5)="[dbo]",MID(Mappings[Source Table Name],8,LEN(Mappings[Source Table Name])-8),Mappings[Source Table Name])&amp;"."&amp;Mappings[Source Column Name])</f>
        <v>PATIENT_DETAILS.ZIP</v>
      </c>
    </row>
    <row r="451" spans="1:9" x14ac:dyDescent="0.3">
      <c r="A451" t="s">
        <v>2712</v>
      </c>
      <c r="D451" t="s">
        <v>2546</v>
      </c>
      <c r="E451" t="s">
        <v>2646</v>
      </c>
      <c r="F451" t="s">
        <v>2661</v>
      </c>
      <c r="G451" t="s">
        <v>2064</v>
      </c>
      <c r="H451" s="15" t="str">
        <f>Mappings[Source System]&amp;"."&amp;IFERROR(MID(Mappings[Table Name],8,LEN(Mappings[Table Name])-8),"")&amp;"."&amp;Mappings[Column Name]</f>
        <v>Altruista..</v>
      </c>
      <c r="I451" s="15" t="str">
        <f>IF(Mappings[Source Table Name]="",Mappings[TRANSFORMATION],IF(LEFT(Mappings[Source Table Name],5)="[dbo]",MID(Mappings[Source Table Name],8,LEN(Mappings[Source Table Name])-8),Mappings[Source Table Name])&amp;"."&amp;Mappings[Source Column Name])</f>
        <v>PATIENT_DETAILS.COUNTY_ID</v>
      </c>
    </row>
    <row r="452" spans="1:9" x14ac:dyDescent="0.3">
      <c r="A452" t="s">
        <v>2712</v>
      </c>
      <c r="D452" t="s">
        <v>2546</v>
      </c>
      <c r="E452" t="s">
        <v>2646</v>
      </c>
      <c r="F452" t="s">
        <v>2662</v>
      </c>
      <c r="G452" t="s">
        <v>2064</v>
      </c>
      <c r="H452" s="15" t="str">
        <f>Mappings[Source System]&amp;"."&amp;IFERROR(MID(Mappings[Table Name],8,LEN(Mappings[Table Name])-8),"")&amp;"."&amp;Mappings[Column Name]</f>
        <v>Altruista..</v>
      </c>
      <c r="I452" s="15" t="str">
        <f>IF(Mappings[Source Table Name]="",Mappings[TRANSFORMATION],IF(LEFT(Mappings[Source Table Name],5)="[dbo]",MID(Mappings[Source Table Name],8,LEN(Mappings[Source Table Name])-8),Mappings[Source Table Name])&amp;"."&amp;Mappings[Source Column Name])</f>
        <v>PATIENT_DETAILS.COUNTRY</v>
      </c>
    </row>
    <row r="453" spans="1:9" x14ac:dyDescent="0.3">
      <c r="A453" t="s">
        <v>2712</v>
      </c>
      <c r="D453" t="s">
        <v>2546</v>
      </c>
      <c r="E453" t="s">
        <v>2646</v>
      </c>
      <c r="F453" t="s">
        <v>2663</v>
      </c>
      <c r="G453" t="s">
        <v>2064</v>
      </c>
      <c r="H453" s="15" t="str">
        <f>Mappings[Source System]&amp;"."&amp;IFERROR(MID(Mappings[Table Name],8,LEN(Mappings[Table Name])-8),"")&amp;"."&amp;Mappings[Column Name]</f>
        <v>Altruista..</v>
      </c>
      <c r="I453" s="15" t="str">
        <f>IF(Mappings[Source Table Name]="",Mappings[TRANSFORMATION],IF(LEFT(Mappings[Source Table Name],5)="[dbo]",MID(Mappings[Source Table Name],8,LEN(Mappings[Source Table Name])-8),Mappings[Source Table Name])&amp;"."&amp;Mappings[Source Column Name])</f>
        <v>PATIENT_DETAILS.FAX</v>
      </c>
    </row>
    <row r="454" spans="1:9" x14ac:dyDescent="0.3">
      <c r="A454" t="s">
        <v>2712</v>
      </c>
      <c r="D454" t="s">
        <v>2546</v>
      </c>
      <c r="E454" t="s">
        <v>2646</v>
      </c>
      <c r="F454" t="s">
        <v>2664</v>
      </c>
      <c r="G454" t="s">
        <v>2064</v>
      </c>
      <c r="H454" s="15" t="str">
        <f>Mappings[Source System]&amp;"."&amp;IFERROR(MID(Mappings[Table Name],8,LEN(Mappings[Table Name])-8),"")&amp;"."&amp;Mappings[Column Name]</f>
        <v>Altruista..</v>
      </c>
      <c r="I454" s="15" t="str">
        <f>IF(Mappings[Source Table Name]="",Mappings[TRANSFORMATION],IF(LEFT(Mappings[Source Table Name],5)="[dbo]",MID(Mappings[Source Table Name],8,LEN(Mappings[Source Table Name])-8),Mappings[Source Table Name])&amp;"."&amp;Mappings[Source Column Name])</f>
        <v>PATIENT_DETAILS.PRIMARY_LANGUAGE_ID</v>
      </c>
    </row>
    <row r="455" spans="1:9" x14ac:dyDescent="0.3">
      <c r="A455" t="s">
        <v>2712</v>
      </c>
      <c r="D455" t="s">
        <v>2546</v>
      </c>
      <c r="E455" t="s">
        <v>2646</v>
      </c>
      <c r="F455" t="s">
        <v>2665</v>
      </c>
      <c r="G455" t="s">
        <v>2064</v>
      </c>
      <c r="H455" s="15" t="str">
        <f>Mappings[Source System]&amp;"."&amp;IFERROR(MID(Mappings[Table Name],8,LEN(Mappings[Table Name])-8),"")&amp;"."&amp;Mappings[Column Name]</f>
        <v>Altruista..</v>
      </c>
      <c r="I455" s="15" t="str">
        <f>IF(Mappings[Source Table Name]="",Mappings[TRANSFORMATION],IF(LEFT(Mappings[Source Table Name],5)="[dbo]",MID(Mappings[Source Table Name],8,LEN(Mappings[Source Table Name])-8),Mappings[Source Table Name])&amp;"."&amp;Mappings[Source Column Name])</f>
        <v>PATIENT_DETAILS.HOME_PHONE</v>
      </c>
    </row>
    <row r="456" spans="1:9" x14ac:dyDescent="0.3">
      <c r="A456" t="s">
        <v>2712</v>
      </c>
      <c r="D456" t="s">
        <v>2546</v>
      </c>
      <c r="E456" t="s">
        <v>2646</v>
      </c>
      <c r="F456" t="s">
        <v>2666</v>
      </c>
      <c r="G456" t="s">
        <v>2064</v>
      </c>
      <c r="H456" s="15" t="str">
        <f>Mappings[Source System]&amp;"."&amp;IFERROR(MID(Mappings[Table Name],8,LEN(Mappings[Table Name])-8),"")&amp;"."&amp;Mappings[Column Name]</f>
        <v>Altruista..</v>
      </c>
      <c r="I456" s="15" t="str">
        <f>IF(Mappings[Source Table Name]="",Mappings[TRANSFORMATION],IF(LEFT(Mappings[Source Table Name],5)="[dbo]",MID(Mappings[Source Table Name],8,LEN(Mappings[Source Table Name])-8),Mappings[Source Table Name])&amp;"."&amp;Mappings[Source Column Name])</f>
        <v>PATIENT_DETAILS.CELL_PHONE</v>
      </c>
    </row>
    <row r="457" spans="1:9" x14ac:dyDescent="0.3">
      <c r="A457" t="s">
        <v>2712</v>
      </c>
      <c r="D457" t="s">
        <v>2546</v>
      </c>
      <c r="E457" t="s">
        <v>2646</v>
      </c>
      <c r="F457" t="s">
        <v>2667</v>
      </c>
      <c r="G457" t="s">
        <v>2064</v>
      </c>
      <c r="H457" s="15" t="str">
        <f>Mappings[Source System]&amp;"."&amp;IFERROR(MID(Mappings[Table Name],8,LEN(Mappings[Table Name])-8),"")&amp;"."&amp;Mappings[Column Name]</f>
        <v>Altruista..</v>
      </c>
      <c r="I457" s="15" t="str">
        <f>IF(Mappings[Source Table Name]="",Mappings[TRANSFORMATION],IF(LEFT(Mappings[Source Table Name],5)="[dbo]",MID(Mappings[Source Table Name],8,LEN(Mappings[Source Table Name])-8),Mappings[Source Table Name])&amp;"."&amp;Mappings[Source Column Name])</f>
        <v>PATIENT_DETAILS.ALTERNATE_PHONE</v>
      </c>
    </row>
    <row r="458" spans="1:9" x14ac:dyDescent="0.3">
      <c r="A458" t="s">
        <v>2712</v>
      </c>
      <c r="D458" t="s">
        <v>2546</v>
      </c>
      <c r="E458" t="s">
        <v>2646</v>
      </c>
      <c r="F458" t="s">
        <v>2668</v>
      </c>
      <c r="G458" t="s">
        <v>2064</v>
      </c>
      <c r="H458" s="15" t="str">
        <f>Mappings[Source System]&amp;"."&amp;IFERROR(MID(Mappings[Table Name],8,LEN(Mappings[Table Name])-8),"")&amp;"."&amp;Mappings[Column Name]</f>
        <v>Altruista..</v>
      </c>
      <c r="I458" s="15" t="str">
        <f>IF(Mappings[Source Table Name]="",Mappings[TRANSFORMATION],IF(LEFT(Mappings[Source Table Name],5)="[dbo]",MID(Mappings[Source Table Name],8,LEN(Mappings[Source Table Name])-8),Mappings[Source Table Name])&amp;"."&amp;Mappings[Source Column Name])</f>
        <v>PATIENT_DETAILS.PRIMARY_EMAIL</v>
      </c>
    </row>
    <row r="459" spans="1:9" x14ac:dyDescent="0.3">
      <c r="A459" t="s">
        <v>2712</v>
      </c>
      <c r="D459" t="s">
        <v>2546</v>
      </c>
      <c r="E459" t="s">
        <v>2646</v>
      </c>
      <c r="F459" t="s">
        <v>2669</v>
      </c>
      <c r="G459" t="s">
        <v>2064</v>
      </c>
      <c r="H459" s="15" t="str">
        <f>Mappings[Source System]&amp;"."&amp;IFERROR(MID(Mappings[Table Name],8,LEN(Mappings[Table Name])-8),"")&amp;"."&amp;Mappings[Column Name]</f>
        <v>Altruista..</v>
      </c>
      <c r="I459" s="15" t="str">
        <f>IF(Mappings[Source Table Name]="",Mappings[TRANSFORMATION],IF(LEFT(Mappings[Source Table Name],5)="[dbo]",MID(Mappings[Source Table Name],8,LEN(Mappings[Source Table Name])-8),Mappings[Source Table Name])&amp;"."&amp;Mappings[Source Column Name])</f>
        <v>PATIENT_DETAILS.ALTERNATE_EMAIL</v>
      </c>
    </row>
    <row r="460" spans="1:9" x14ac:dyDescent="0.3">
      <c r="A460" t="s">
        <v>2712</v>
      </c>
      <c r="B460" t="s">
        <v>2646</v>
      </c>
      <c r="C460" t="s">
        <v>1277</v>
      </c>
      <c r="D460" t="s">
        <v>2547</v>
      </c>
      <c r="E460" t="s">
        <v>2646</v>
      </c>
      <c r="F460" t="s">
        <v>2670</v>
      </c>
      <c r="G460" t="s">
        <v>2064</v>
      </c>
      <c r="H460" s="15" t="str">
        <f>Mappings[Source System]&amp;"."&amp;IFERROR(MID(Mappings[Table Name],8,LEN(Mappings[Table Name])-8),"")&amp;"."&amp;Mappings[Column Name]</f>
        <v>Altruista.PATIENT_DETAILS.Insurance_Policy_Number</v>
      </c>
      <c r="I460" s="15" t="str">
        <f>IF(Mappings[Source Table Name]="",Mappings[TRANSFORMATION],IF(LEFT(Mappings[Source Table Name],5)="[dbo]",MID(Mappings[Source Table Name],8,LEN(Mappings[Source Table Name])-8),Mappings[Source Table Name])&amp;"."&amp;Mappings[Source Column Name])</f>
        <v>PATIENT_DETAILS.INSURANCE_POLICY_NUMBER</v>
      </c>
    </row>
    <row r="461" spans="1:9" x14ac:dyDescent="0.3">
      <c r="A461" t="s">
        <v>2712</v>
      </c>
      <c r="B461" t="s">
        <v>2646</v>
      </c>
      <c r="C461" t="s">
        <v>1278</v>
      </c>
      <c r="D461" t="s">
        <v>2547</v>
      </c>
      <c r="E461" t="s">
        <v>2646</v>
      </c>
      <c r="F461" t="s">
        <v>2671</v>
      </c>
      <c r="G461" t="s">
        <v>2064</v>
      </c>
      <c r="H461" s="15" t="str">
        <f>Mappings[Source System]&amp;"."&amp;IFERROR(MID(Mappings[Table Name],8,LEN(Mappings[Table Name])-8),"")&amp;"."&amp;Mappings[Column Name]</f>
        <v>Altruista.PATIENT_DETAILS.Insurance_Plan</v>
      </c>
      <c r="I461" s="15" t="str">
        <f>IF(Mappings[Source Table Name]="",Mappings[TRANSFORMATION],IF(LEFT(Mappings[Source Table Name],5)="[dbo]",MID(Mappings[Source Table Name],8,LEN(Mappings[Source Table Name])-8),Mappings[Source Table Name])&amp;"."&amp;Mappings[Source Column Name])</f>
        <v>PATIENT_DETAILS.INSURANCE_PLAN</v>
      </c>
    </row>
    <row r="462" spans="1:9" x14ac:dyDescent="0.3">
      <c r="A462" t="s">
        <v>2712</v>
      </c>
      <c r="D462" t="s">
        <v>2546</v>
      </c>
      <c r="E462" t="s">
        <v>2646</v>
      </c>
      <c r="F462" t="s">
        <v>2672</v>
      </c>
      <c r="G462" t="s">
        <v>2064</v>
      </c>
      <c r="H462" s="15" t="str">
        <f>Mappings[Source System]&amp;"."&amp;IFERROR(MID(Mappings[Table Name],8,LEN(Mappings[Table Name])-8),"")&amp;"."&amp;Mappings[Column Name]</f>
        <v>Altruista..</v>
      </c>
      <c r="I462" s="15" t="str">
        <f>IF(Mappings[Source Table Name]="",Mappings[TRANSFORMATION],IF(LEFT(Mappings[Source Table Name],5)="[dbo]",MID(Mappings[Source Table Name],8,LEN(Mappings[Source Table Name])-8),Mappings[Source Table Name])&amp;"."&amp;Mappings[Source Column Name])</f>
        <v>PATIENT_DETAILS.RELATIONSHIP_TYPE</v>
      </c>
    </row>
    <row r="463" spans="1:9" x14ac:dyDescent="0.3">
      <c r="A463" t="s">
        <v>2712</v>
      </c>
      <c r="D463" t="s">
        <v>2546</v>
      </c>
      <c r="E463" t="s">
        <v>2646</v>
      </c>
      <c r="F463" t="s">
        <v>2673</v>
      </c>
      <c r="G463" t="s">
        <v>2064</v>
      </c>
      <c r="H463" s="15" t="str">
        <f>Mappings[Source System]&amp;"."&amp;IFERROR(MID(Mappings[Table Name],8,LEN(Mappings[Table Name])-8),"")&amp;"."&amp;Mappings[Column Name]</f>
        <v>Altruista..</v>
      </c>
      <c r="I463" s="15" t="str">
        <f>IF(Mappings[Source Table Name]="",Mappings[TRANSFORMATION],IF(LEFT(Mappings[Source Table Name],5)="[dbo]",MID(Mappings[Source Table Name],8,LEN(Mappings[Source Table Name])-8),Mappings[Source Table Name])&amp;"."&amp;Mappings[Source Column Name])</f>
        <v>PATIENT_DETAILS.MARITAL_STATUS</v>
      </c>
    </row>
    <row r="464" spans="1:9" x14ac:dyDescent="0.3">
      <c r="A464" t="s">
        <v>2712</v>
      </c>
      <c r="B464" t="s">
        <v>2646</v>
      </c>
      <c r="C464" t="s">
        <v>1279</v>
      </c>
      <c r="D464" t="s">
        <v>2547</v>
      </c>
      <c r="E464" t="s">
        <v>2646</v>
      </c>
      <c r="F464" t="s">
        <v>2674</v>
      </c>
      <c r="G464" t="s">
        <v>2064</v>
      </c>
      <c r="H464" s="15" t="str">
        <f>Mappings[Source System]&amp;"."&amp;IFERROR(MID(Mappings[Table Name],8,LEN(Mappings[Table Name])-8),"")&amp;"."&amp;Mappings[Column Name]</f>
        <v>Altruista.PATIENT_DETAILS.Primary_Medical_Condition_ID</v>
      </c>
      <c r="I464" s="15" t="str">
        <f>IF(Mappings[Source Table Name]="",Mappings[TRANSFORMATION],IF(LEFT(Mappings[Source Table Name],5)="[dbo]",MID(Mappings[Source Table Name],8,LEN(Mappings[Source Table Name])-8),Mappings[Source Table Name])&amp;"."&amp;Mappings[Source Column Name])</f>
        <v>PATIENT_DETAILS.PRIMARY_MEDICAL_CONDITION_ID</v>
      </c>
    </row>
    <row r="465" spans="1:9" x14ac:dyDescent="0.3">
      <c r="A465" t="s">
        <v>2712</v>
      </c>
      <c r="B465" t="s">
        <v>2646</v>
      </c>
      <c r="C465" t="s">
        <v>1280</v>
      </c>
      <c r="D465" t="s">
        <v>2547</v>
      </c>
      <c r="E465" t="s">
        <v>2646</v>
      </c>
      <c r="F465" t="s">
        <v>2675</v>
      </c>
      <c r="G465" t="s">
        <v>2064</v>
      </c>
      <c r="H465" s="15" t="str">
        <f>Mappings[Source System]&amp;"."&amp;IFERROR(MID(Mappings[Table Name],8,LEN(Mappings[Table Name])-8),"")&amp;"."&amp;Mappings[Column Name]</f>
        <v>Altruista.PATIENT_DETAILS.Medical_Description</v>
      </c>
      <c r="I465" s="15" t="str">
        <f>IF(Mappings[Source Table Name]="",Mappings[TRANSFORMATION],IF(LEFT(Mappings[Source Table Name],5)="[dbo]",MID(Mappings[Source Table Name],8,LEN(Mappings[Source Table Name])-8),Mappings[Source Table Name])&amp;"."&amp;Mappings[Source Column Name])</f>
        <v>PATIENT_DETAILS.MEDICAL_DESCRIPTION</v>
      </c>
    </row>
    <row r="466" spans="1:9" x14ac:dyDescent="0.3">
      <c r="A466" t="s">
        <v>2712</v>
      </c>
      <c r="B466" t="s">
        <v>2646</v>
      </c>
      <c r="C466" t="s">
        <v>1281</v>
      </c>
      <c r="D466" t="s">
        <v>2547</v>
      </c>
      <c r="E466" t="s">
        <v>2646</v>
      </c>
      <c r="F466" t="s">
        <v>2676</v>
      </c>
      <c r="G466" t="s">
        <v>2064</v>
      </c>
      <c r="H466" s="15" t="str">
        <f>Mappings[Source System]&amp;"."&amp;IFERROR(MID(Mappings[Table Name],8,LEN(Mappings[Table Name])-8),"")&amp;"."&amp;Mappings[Column Name]</f>
        <v>Altruista.PATIENT_DETAILS.Primary_Behavioural_Condition_ID</v>
      </c>
      <c r="I466" s="15" t="str">
        <f>IF(Mappings[Source Table Name]="",Mappings[TRANSFORMATION],IF(LEFT(Mappings[Source Table Name],5)="[dbo]",MID(Mappings[Source Table Name],8,LEN(Mappings[Source Table Name])-8),Mappings[Source Table Name])&amp;"."&amp;Mappings[Source Column Name])</f>
        <v>PATIENT_DETAILS.PRIMARY_BEHAVIOURAL_CONDITION_ID</v>
      </c>
    </row>
    <row r="467" spans="1:9" x14ac:dyDescent="0.3">
      <c r="A467" t="s">
        <v>2712</v>
      </c>
      <c r="B467" t="s">
        <v>2646</v>
      </c>
      <c r="C467" t="s">
        <v>1282</v>
      </c>
      <c r="D467" t="s">
        <v>2547</v>
      </c>
      <c r="E467" t="s">
        <v>2646</v>
      </c>
      <c r="F467" t="s">
        <v>2677</v>
      </c>
      <c r="G467" t="s">
        <v>2064</v>
      </c>
      <c r="H467" s="15" t="str">
        <f>Mappings[Source System]&amp;"."&amp;IFERROR(MID(Mappings[Table Name],8,LEN(Mappings[Table Name])-8),"")&amp;"."&amp;Mappings[Column Name]</f>
        <v>Altruista.PATIENT_DETAILS.Behavioural_Description</v>
      </c>
      <c r="I467" s="15" t="str">
        <f>IF(Mappings[Source Table Name]="",Mappings[TRANSFORMATION],IF(LEFT(Mappings[Source Table Name],5)="[dbo]",MID(Mappings[Source Table Name],8,LEN(Mappings[Source Table Name])-8),Mappings[Source Table Name])&amp;"."&amp;Mappings[Source Column Name])</f>
        <v>PATIENT_DETAILS.BEHAVIOURAL_DESCRIPTION</v>
      </c>
    </row>
    <row r="468" spans="1:9" x14ac:dyDescent="0.3">
      <c r="A468" t="s">
        <v>2712</v>
      </c>
      <c r="B468" t="s">
        <v>2646</v>
      </c>
      <c r="C468" t="s">
        <v>1283</v>
      </c>
      <c r="D468" t="s">
        <v>2547</v>
      </c>
      <c r="E468" t="s">
        <v>2646</v>
      </c>
      <c r="F468" t="s">
        <v>2678</v>
      </c>
      <c r="G468" t="s">
        <v>2064</v>
      </c>
      <c r="H468" s="15" t="str">
        <f>Mappings[Source System]&amp;"."&amp;IFERROR(MID(Mappings[Table Name],8,LEN(Mappings[Table Name])-8),"")&amp;"."&amp;Mappings[Column Name]</f>
        <v>Altruista.PATIENT_DETAILS.Preferred_Time_of_Call</v>
      </c>
      <c r="I468" s="15" t="str">
        <f>IF(Mappings[Source Table Name]="",Mappings[TRANSFORMATION],IF(LEFT(Mappings[Source Table Name],5)="[dbo]",MID(Mappings[Source Table Name],8,LEN(Mappings[Source Table Name])-8),Mappings[Source Table Name])&amp;"."&amp;Mappings[Source Column Name])</f>
        <v>PATIENT_DETAILS.PREFERED_TIME_OF_CALL</v>
      </c>
    </row>
    <row r="469" spans="1:9" x14ac:dyDescent="0.3">
      <c r="A469" t="s">
        <v>2712</v>
      </c>
      <c r="B469" t="s">
        <v>2646</v>
      </c>
      <c r="C469" t="s">
        <v>1284</v>
      </c>
      <c r="D469" t="s">
        <v>2547</v>
      </c>
      <c r="E469" t="s">
        <v>2646</v>
      </c>
      <c r="F469" t="s">
        <v>2679</v>
      </c>
      <c r="G469" t="s">
        <v>2064</v>
      </c>
      <c r="H469" s="15" t="str">
        <f>Mappings[Source System]&amp;"."&amp;IFERROR(MID(Mappings[Table Name],8,LEN(Mappings[Table Name])-8),"")&amp;"."&amp;Mappings[Column Name]</f>
        <v>Altruista.PATIENT_DETAILS.Height</v>
      </c>
      <c r="I469" s="15" t="str">
        <f>IF(Mappings[Source Table Name]="",Mappings[TRANSFORMATION],IF(LEFT(Mappings[Source Table Name],5)="[dbo]",MID(Mappings[Source Table Name],8,LEN(Mappings[Source Table Name])-8),Mappings[Source Table Name])&amp;"."&amp;Mappings[Source Column Name])</f>
        <v>PATIENT_DETAILS.HEIGHT</v>
      </c>
    </row>
    <row r="470" spans="1:9" x14ac:dyDescent="0.3">
      <c r="A470" t="s">
        <v>2712</v>
      </c>
      <c r="B470" t="s">
        <v>2646</v>
      </c>
      <c r="C470" t="s">
        <v>1285</v>
      </c>
      <c r="D470" t="s">
        <v>2547</v>
      </c>
      <c r="E470" t="s">
        <v>2646</v>
      </c>
      <c r="F470" t="s">
        <v>2680</v>
      </c>
      <c r="G470" t="s">
        <v>2064</v>
      </c>
      <c r="H470" s="15" t="str">
        <f>Mappings[Source System]&amp;"."&amp;IFERROR(MID(Mappings[Table Name],8,LEN(Mappings[Table Name])-8),"")&amp;"."&amp;Mappings[Column Name]</f>
        <v>Altruista.PATIENT_DETAILS.Income</v>
      </c>
      <c r="I470" s="15" t="str">
        <f>IF(Mappings[Source Table Name]="",Mappings[TRANSFORMATION],IF(LEFT(Mappings[Source Table Name],5)="[dbo]",MID(Mappings[Source Table Name],8,LEN(Mappings[Source Table Name])-8),Mappings[Source Table Name])&amp;"."&amp;Mappings[Source Column Name])</f>
        <v>PATIENT_DETAILS.INCOME</v>
      </c>
    </row>
    <row r="471" spans="1:9" x14ac:dyDescent="0.3">
      <c r="A471" t="s">
        <v>2712</v>
      </c>
      <c r="B471" t="s">
        <v>2646</v>
      </c>
      <c r="C471" t="s">
        <v>1286</v>
      </c>
      <c r="D471" t="s">
        <v>2547</v>
      </c>
      <c r="E471" t="s">
        <v>2646</v>
      </c>
      <c r="F471" t="s">
        <v>2681</v>
      </c>
      <c r="G471" t="s">
        <v>2064</v>
      </c>
      <c r="H471" s="15" t="str">
        <f>Mappings[Source System]&amp;"."&amp;IFERROR(MID(Mappings[Table Name],8,LEN(Mappings[Table Name])-8),"")&amp;"."&amp;Mappings[Column Name]</f>
        <v>Altruista.PATIENT_DETAILS.Residence_Status_ID</v>
      </c>
      <c r="I471" s="15" t="str">
        <f>IF(Mappings[Source Table Name]="",Mappings[TRANSFORMATION],IF(LEFT(Mappings[Source Table Name],5)="[dbo]",MID(Mappings[Source Table Name],8,LEN(Mappings[Source Table Name])-8),Mappings[Source Table Name])&amp;"."&amp;Mappings[Source Column Name])</f>
        <v>PATIENT_DETAILS.RESIDENCE_STATUS_ID</v>
      </c>
    </row>
    <row r="472" spans="1:9" x14ac:dyDescent="0.3">
      <c r="A472" t="s">
        <v>2712</v>
      </c>
      <c r="B472" t="s">
        <v>2646</v>
      </c>
      <c r="C472" t="s">
        <v>1287</v>
      </c>
      <c r="D472" t="s">
        <v>2547</v>
      </c>
      <c r="E472" t="s">
        <v>2646</v>
      </c>
      <c r="F472" t="s">
        <v>2682</v>
      </c>
      <c r="G472" t="s">
        <v>2064</v>
      </c>
      <c r="H472" s="15" t="str">
        <f>Mappings[Source System]&amp;"."&amp;IFERROR(MID(Mappings[Table Name],8,LEN(Mappings[Table Name])-8),"")&amp;"."&amp;Mappings[Column Name]</f>
        <v>Altruista.PATIENT_DETAILS.Incentive_Amount</v>
      </c>
      <c r="I472" s="15" t="str">
        <f>IF(Mappings[Source Table Name]="",Mappings[TRANSFORMATION],IF(LEFT(Mappings[Source Table Name],5)="[dbo]",MID(Mappings[Source Table Name],8,LEN(Mappings[Source Table Name])-8),Mappings[Source Table Name])&amp;"."&amp;Mappings[Source Column Name])</f>
        <v>PATIENT_DETAILS.INCENTIVE_AMOUNT</v>
      </c>
    </row>
    <row r="473" spans="1:9" x14ac:dyDescent="0.3">
      <c r="A473" t="s">
        <v>2712</v>
      </c>
      <c r="B473" t="s">
        <v>2646</v>
      </c>
      <c r="C473" t="s">
        <v>1288</v>
      </c>
      <c r="D473" t="s">
        <v>2547</v>
      </c>
      <c r="E473" t="s">
        <v>2646</v>
      </c>
      <c r="F473" t="s">
        <v>2683</v>
      </c>
      <c r="G473" t="s">
        <v>2064</v>
      </c>
      <c r="H473" s="15" t="str">
        <f>Mappings[Source System]&amp;"."&amp;IFERROR(MID(Mappings[Table Name],8,LEN(Mappings[Table Name])-8),"")&amp;"."&amp;Mappings[Column Name]</f>
        <v>Altruista.PATIENT_DETAILS.Comments</v>
      </c>
      <c r="I473" s="15" t="str">
        <f>IF(Mappings[Source Table Name]="",Mappings[TRANSFORMATION],IF(LEFT(Mappings[Source Table Name],5)="[dbo]",MID(Mappings[Source Table Name],8,LEN(Mappings[Source Table Name])-8),Mappings[Source Table Name])&amp;"."&amp;Mappings[Source Column Name])</f>
        <v>PATIENT_DETAILS.COMMENTS</v>
      </c>
    </row>
    <row r="474" spans="1:9" x14ac:dyDescent="0.3">
      <c r="A474" t="s">
        <v>2712</v>
      </c>
      <c r="B474" t="s">
        <v>2646</v>
      </c>
      <c r="C474" t="s">
        <v>1289</v>
      </c>
      <c r="D474" t="s">
        <v>2547</v>
      </c>
      <c r="E474" t="s">
        <v>2646</v>
      </c>
      <c r="F474" t="s">
        <v>2684</v>
      </c>
      <c r="G474" t="s">
        <v>2064</v>
      </c>
      <c r="H474" s="15" t="str">
        <f>Mappings[Source System]&amp;"."&amp;IFERROR(MID(Mappings[Table Name],8,LEN(Mappings[Table Name])-8),"")&amp;"."&amp;Mappings[Column Name]</f>
        <v>Altruista.PATIENT_DETAILS.Referral_Type</v>
      </c>
      <c r="I474" s="15" t="str">
        <f>IF(Mappings[Source Table Name]="",Mappings[TRANSFORMATION],IF(LEFT(Mappings[Source Table Name],5)="[dbo]",MID(Mappings[Source Table Name],8,LEN(Mappings[Source Table Name])-8),Mappings[Source Table Name])&amp;"."&amp;Mappings[Source Column Name])</f>
        <v>PATIENT_DETAILS.REFERRAL_TYPE</v>
      </c>
    </row>
    <row r="475" spans="1:9" x14ac:dyDescent="0.3">
      <c r="A475" t="s">
        <v>2712</v>
      </c>
      <c r="B475" t="s">
        <v>2646</v>
      </c>
      <c r="C475" t="s">
        <v>1290</v>
      </c>
      <c r="D475" t="s">
        <v>2547</v>
      </c>
      <c r="E475" t="s">
        <v>2646</v>
      </c>
      <c r="F475" t="s">
        <v>1290</v>
      </c>
      <c r="G475" t="s">
        <v>2064</v>
      </c>
      <c r="H475" s="15" t="str">
        <f>Mappings[Source System]&amp;"."&amp;IFERROR(MID(Mappings[Table Name],8,LEN(Mappings[Table Name])-8),"")&amp;"."&amp;Mappings[Column Name]</f>
        <v>Altruista.PATIENT_DETAILS.PII</v>
      </c>
      <c r="I475" s="15" t="str">
        <f>IF(Mappings[Source Table Name]="",Mappings[TRANSFORMATION],IF(LEFT(Mappings[Source Table Name],5)="[dbo]",MID(Mappings[Source Table Name],8,LEN(Mappings[Source Table Name])-8),Mappings[Source Table Name])&amp;"."&amp;Mappings[Source Column Name])</f>
        <v>PATIENT_DETAILS.PII</v>
      </c>
    </row>
    <row r="476" spans="1:9" x14ac:dyDescent="0.3">
      <c r="A476" t="s">
        <v>2712</v>
      </c>
      <c r="D476" t="s">
        <v>2546</v>
      </c>
      <c r="E476" t="s">
        <v>2646</v>
      </c>
      <c r="F476" t="s">
        <v>2685</v>
      </c>
      <c r="G476" t="s">
        <v>2064</v>
      </c>
      <c r="H476" s="15" t="str">
        <f>Mappings[Source System]&amp;"."&amp;IFERROR(MID(Mappings[Table Name],8,LEN(Mappings[Table Name])-8),"")&amp;"."&amp;Mappings[Column Name]</f>
        <v>Altruista..</v>
      </c>
      <c r="I476" s="15" t="str">
        <f>IF(Mappings[Source Table Name]="",Mappings[TRANSFORMATION],IF(LEFT(Mappings[Source Table Name],5)="[dbo]",MID(Mappings[Source Table Name],8,LEN(Mappings[Source Table Name])-8),Mappings[Source Table Name])&amp;"."&amp;Mappings[Source Column Name])</f>
        <v>PATIENT_DETAILS.BIRTH_YEAR</v>
      </c>
    </row>
    <row r="477" spans="1:9" x14ac:dyDescent="0.3">
      <c r="A477" t="s">
        <v>2712</v>
      </c>
      <c r="D477" t="s">
        <v>2546</v>
      </c>
      <c r="E477" t="s">
        <v>2646</v>
      </c>
      <c r="F477" t="s">
        <v>2686</v>
      </c>
      <c r="G477" t="s">
        <v>2064</v>
      </c>
      <c r="H477" s="15" t="str">
        <f>Mappings[Source System]&amp;"."&amp;IFERROR(MID(Mappings[Table Name],8,LEN(Mappings[Table Name])-8),"")&amp;"."&amp;Mappings[Column Name]</f>
        <v>Altruista..</v>
      </c>
      <c r="I477" s="15" t="str">
        <f>IF(Mappings[Source Table Name]="",Mappings[TRANSFORMATION],IF(LEFT(Mappings[Source Table Name],5)="[dbo]",MID(Mappings[Source Table Name],8,LEN(Mappings[Source Table Name])-8),Mappings[Source Table Name])&amp;"."&amp;Mappings[Source Column Name])</f>
        <v>PATIENT_DETAILS.SSN_SUB</v>
      </c>
    </row>
    <row r="478" spans="1:9" x14ac:dyDescent="0.3">
      <c r="A478" t="s">
        <v>2712</v>
      </c>
      <c r="D478" t="s">
        <v>2546</v>
      </c>
      <c r="E478" t="s">
        <v>2646</v>
      </c>
      <c r="F478" t="s">
        <v>2687</v>
      </c>
      <c r="G478" t="s">
        <v>2064</v>
      </c>
      <c r="H478" s="15" t="str">
        <f>Mappings[Source System]&amp;"."&amp;IFERROR(MID(Mappings[Table Name],8,LEN(Mappings[Table Name])-8),"")&amp;"."&amp;Mappings[Column Name]</f>
        <v>Altruista..</v>
      </c>
      <c r="I478" s="15" t="str">
        <f>IF(Mappings[Source Table Name]="",Mappings[TRANSFORMATION],IF(LEFT(Mappings[Source Table Name],5)="[dbo]",MID(Mappings[Source Table Name],8,LEN(Mappings[Source Table Name])-8),Mappings[Source Table Name])&amp;"."&amp;Mappings[Source Column Name])</f>
        <v>PATIENT_DETAILS.Dob_normalized</v>
      </c>
    </row>
    <row r="479" spans="1:9" x14ac:dyDescent="0.3">
      <c r="A479" t="s">
        <v>2712</v>
      </c>
      <c r="B479" t="s">
        <v>2646</v>
      </c>
      <c r="C479" t="s">
        <v>1291</v>
      </c>
      <c r="D479" t="s">
        <v>2547</v>
      </c>
      <c r="E479" t="s">
        <v>2646</v>
      </c>
      <c r="F479" t="s">
        <v>2688</v>
      </c>
      <c r="G479" t="s">
        <v>2064</v>
      </c>
      <c r="H479" s="15" t="str">
        <f>Mappings[Source System]&amp;"."&amp;IFERROR(MID(Mappings[Table Name],8,LEN(Mappings[Table Name])-8),"")&amp;"."&amp;Mappings[Column Name]</f>
        <v>Altruista.PATIENT_DETAILS.Insurance_TYPE</v>
      </c>
      <c r="I479" s="15" t="str">
        <f>IF(Mappings[Source Table Name]="",Mappings[TRANSFORMATION],IF(LEFT(Mappings[Source Table Name],5)="[dbo]",MID(Mappings[Source Table Name],8,LEN(Mappings[Source Table Name])-8),Mappings[Source Table Name])&amp;"."&amp;Mappings[Source Column Name])</f>
        <v>PATIENT_DETAILS.INSURANCE_TYPE</v>
      </c>
    </row>
    <row r="480" spans="1:9" x14ac:dyDescent="0.3">
      <c r="A480" t="s">
        <v>2712</v>
      </c>
      <c r="B480" t="s">
        <v>2646</v>
      </c>
      <c r="C480" t="s">
        <v>1292</v>
      </c>
      <c r="D480" t="s">
        <v>2547</v>
      </c>
      <c r="E480" t="s">
        <v>2646</v>
      </c>
      <c r="F480" t="s">
        <v>2689</v>
      </c>
      <c r="G480" t="s">
        <v>2064</v>
      </c>
      <c r="H480" s="15" t="str">
        <f>Mappings[Source System]&amp;"."&amp;IFERROR(MID(Mappings[Table Name],8,LEN(Mappings[Table Name])-8),"")&amp;"."&amp;Mappings[Column Name]</f>
        <v>Altruista.PATIENT_DETAILS.Income_Criteria</v>
      </c>
      <c r="I480" s="15" t="str">
        <f>IF(Mappings[Source Table Name]="",Mappings[TRANSFORMATION],IF(LEFT(Mappings[Source Table Name],5)="[dbo]",MID(Mappings[Source Table Name],8,LEN(Mappings[Source Table Name])-8),Mappings[Source Table Name])&amp;"."&amp;Mappings[Source Column Name])</f>
        <v>PATIENT_DETAILS.INCOME_CRITERIA</v>
      </c>
    </row>
    <row r="481" spans="1:9" x14ac:dyDescent="0.3">
      <c r="A481" t="s">
        <v>2712</v>
      </c>
      <c r="B481" t="s">
        <v>2646</v>
      </c>
      <c r="C481" t="s">
        <v>1293</v>
      </c>
      <c r="D481" t="s">
        <v>2547</v>
      </c>
      <c r="E481" t="s">
        <v>2646</v>
      </c>
      <c r="F481" t="s">
        <v>2592</v>
      </c>
      <c r="G481" t="s">
        <v>2064</v>
      </c>
      <c r="H481" s="15" t="str">
        <f>Mappings[Source System]&amp;"."&amp;IFERROR(MID(Mappings[Table Name],8,LEN(Mappings[Table Name])-8),"")&amp;"."&amp;Mappings[Column Name]</f>
        <v>Altruista.PATIENT_DETAILS.Status_ID</v>
      </c>
      <c r="I481" s="15" t="str">
        <f>IF(Mappings[Source Table Name]="",Mappings[TRANSFORMATION],IF(LEFT(Mappings[Source Table Name],5)="[dbo]",MID(Mappings[Source Table Name],8,LEN(Mappings[Source Table Name])-8),Mappings[Source Table Name])&amp;"."&amp;Mappings[Source Column Name])</f>
        <v>PATIENT_DETAILS.STATUS_ID</v>
      </c>
    </row>
    <row r="482" spans="1:9" x14ac:dyDescent="0.3">
      <c r="A482" t="s">
        <v>2712</v>
      </c>
      <c r="D482" t="s">
        <v>2546</v>
      </c>
      <c r="E482" t="s">
        <v>2646</v>
      </c>
      <c r="F482" t="s">
        <v>1366</v>
      </c>
      <c r="G482" t="s">
        <v>2064</v>
      </c>
      <c r="H482" s="15" t="str">
        <f>Mappings[Source System]&amp;"."&amp;IFERROR(MID(Mappings[Table Name],8,LEN(Mappings[Table Name])-8),"")&amp;"."&amp;Mappings[Column Name]</f>
        <v>Altruista..</v>
      </c>
      <c r="I482" s="15" t="str">
        <f>IF(Mappings[Source Table Name]="",Mappings[TRANSFORMATION],IF(LEFT(Mappings[Source Table Name],5)="[dbo]",MID(Mappings[Source Table Name],8,LEN(Mappings[Source Table Name])-8),Mappings[Source Table Name])&amp;"."&amp;Mappings[Source Column Name])</f>
        <v>PATIENT_DETAILS.CREATED_BY</v>
      </c>
    </row>
    <row r="483" spans="1:9" x14ac:dyDescent="0.3">
      <c r="A483" t="s">
        <v>2712</v>
      </c>
      <c r="D483" t="s">
        <v>2546</v>
      </c>
      <c r="E483" t="s">
        <v>2646</v>
      </c>
      <c r="F483" t="s">
        <v>1365</v>
      </c>
      <c r="G483" t="s">
        <v>2064</v>
      </c>
      <c r="H483" s="15" t="str">
        <f>Mappings[Source System]&amp;"."&amp;IFERROR(MID(Mappings[Table Name],8,LEN(Mappings[Table Name])-8),"")&amp;"."&amp;Mappings[Column Name]</f>
        <v>Altruista..</v>
      </c>
      <c r="I483" s="15" t="str">
        <f>IF(Mappings[Source Table Name]="",Mappings[TRANSFORMATION],IF(LEFT(Mappings[Source Table Name],5)="[dbo]",MID(Mappings[Source Table Name],8,LEN(Mappings[Source Table Name])-8),Mappings[Source Table Name])&amp;"."&amp;Mappings[Source Column Name])</f>
        <v>PATIENT_DETAILS.CREATED_ON</v>
      </c>
    </row>
    <row r="484" spans="1:9" x14ac:dyDescent="0.3">
      <c r="A484" t="s">
        <v>2712</v>
      </c>
      <c r="D484" t="s">
        <v>2546</v>
      </c>
      <c r="E484" t="s">
        <v>2646</v>
      </c>
      <c r="F484" t="s">
        <v>1367</v>
      </c>
      <c r="G484" t="s">
        <v>2064</v>
      </c>
      <c r="H484" s="15" t="str">
        <f>Mappings[Source System]&amp;"."&amp;IFERROR(MID(Mappings[Table Name],8,LEN(Mappings[Table Name])-8),"")&amp;"."&amp;Mappings[Column Name]</f>
        <v>Altruista..</v>
      </c>
      <c r="I484" s="15" t="str">
        <f>IF(Mappings[Source Table Name]="",Mappings[TRANSFORMATION],IF(LEFT(Mappings[Source Table Name],5)="[dbo]",MID(Mappings[Source Table Name],8,LEN(Mappings[Source Table Name])-8),Mappings[Source Table Name])&amp;"."&amp;Mappings[Source Column Name])</f>
        <v>PATIENT_DETAILS.UPDATED_BY</v>
      </c>
    </row>
    <row r="485" spans="1:9" x14ac:dyDescent="0.3">
      <c r="A485" t="s">
        <v>2712</v>
      </c>
      <c r="D485" t="s">
        <v>2546</v>
      </c>
      <c r="E485" t="s">
        <v>2646</v>
      </c>
      <c r="F485" t="s">
        <v>1368</v>
      </c>
      <c r="G485" t="s">
        <v>2064</v>
      </c>
      <c r="H485" s="15" t="str">
        <f>Mappings[Source System]&amp;"."&amp;IFERROR(MID(Mappings[Table Name],8,LEN(Mappings[Table Name])-8),"")&amp;"."&amp;Mappings[Column Name]</f>
        <v>Altruista..</v>
      </c>
      <c r="I485" s="15" t="str">
        <f>IF(Mappings[Source Table Name]="",Mappings[TRANSFORMATION],IF(LEFT(Mappings[Source Table Name],5)="[dbo]",MID(Mappings[Source Table Name],8,LEN(Mappings[Source Table Name])-8),Mappings[Source Table Name])&amp;"."&amp;Mappings[Source Column Name])</f>
        <v>PATIENT_DETAILS.UPDATED_ON</v>
      </c>
    </row>
    <row r="486" spans="1:9" x14ac:dyDescent="0.3">
      <c r="A486" t="s">
        <v>2712</v>
      </c>
      <c r="D486" t="s">
        <v>2546</v>
      </c>
      <c r="E486" t="s">
        <v>2646</v>
      </c>
      <c r="F486" t="s">
        <v>1369</v>
      </c>
      <c r="G486" t="s">
        <v>2064</v>
      </c>
      <c r="H486" s="15" t="str">
        <f>Mappings[Source System]&amp;"."&amp;IFERROR(MID(Mappings[Table Name],8,LEN(Mappings[Table Name])-8),"")&amp;"."&amp;Mappings[Column Name]</f>
        <v>Altruista..</v>
      </c>
      <c r="I486" s="15" t="str">
        <f>IF(Mappings[Source Table Name]="",Mappings[TRANSFORMATION],IF(LEFT(Mappings[Source Table Name],5)="[dbo]",MID(Mappings[Source Table Name],8,LEN(Mappings[Source Table Name])-8),Mappings[Source Table Name])&amp;"."&amp;Mappings[Source Column Name])</f>
        <v>PATIENT_DETAILS.DELETED_BY</v>
      </c>
    </row>
    <row r="487" spans="1:9" x14ac:dyDescent="0.3">
      <c r="A487" t="s">
        <v>2712</v>
      </c>
      <c r="D487" t="s">
        <v>2546</v>
      </c>
      <c r="E487" t="s">
        <v>2646</v>
      </c>
      <c r="F487" t="s">
        <v>1370</v>
      </c>
      <c r="G487" t="s">
        <v>2064</v>
      </c>
      <c r="H487" s="15" t="str">
        <f>Mappings[Source System]&amp;"."&amp;IFERROR(MID(Mappings[Table Name],8,LEN(Mappings[Table Name])-8),"")&amp;"."&amp;Mappings[Column Name]</f>
        <v>Altruista..</v>
      </c>
      <c r="I487" s="15" t="str">
        <f>IF(Mappings[Source Table Name]="",Mappings[TRANSFORMATION],IF(LEFT(Mappings[Source Table Name],5)="[dbo]",MID(Mappings[Source Table Name],8,LEN(Mappings[Source Table Name])-8),Mappings[Source Table Name])&amp;"."&amp;Mappings[Source Column Name])</f>
        <v>PATIENT_DETAILS.DELETED_ON</v>
      </c>
    </row>
    <row r="488" spans="1:9" x14ac:dyDescent="0.3">
      <c r="A488" t="s">
        <v>2712</v>
      </c>
      <c r="B488" t="s">
        <v>2646</v>
      </c>
      <c r="C488" t="s">
        <v>1294</v>
      </c>
      <c r="D488" t="s">
        <v>2547</v>
      </c>
      <c r="E488" t="s">
        <v>2646</v>
      </c>
      <c r="F488" t="s">
        <v>2690</v>
      </c>
      <c r="G488" t="s">
        <v>2064</v>
      </c>
      <c r="H488" s="15" t="str">
        <f>Mappings[Source System]&amp;"."&amp;IFERROR(MID(Mappings[Table Name],8,LEN(Mappings[Table Name])-8),"")&amp;"."&amp;Mappings[Column Name]</f>
        <v>Altruista.PATIENT_DETAILS.Is_Demo</v>
      </c>
      <c r="I488" s="15" t="str">
        <f>IF(Mappings[Source Table Name]="",Mappings[TRANSFORMATION],IF(LEFT(Mappings[Source Table Name],5)="[dbo]",MID(Mappings[Source Table Name],8,LEN(Mappings[Source Table Name])-8),Mappings[Source Table Name])&amp;"."&amp;Mappings[Source Column Name])</f>
        <v>PATIENT_DETAILS.IS_DEMO</v>
      </c>
    </row>
    <row r="489" spans="1:9" x14ac:dyDescent="0.3">
      <c r="A489" t="s">
        <v>2712</v>
      </c>
      <c r="D489" t="s">
        <v>2546</v>
      </c>
      <c r="E489" t="s">
        <v>2646</v>
      </c>
      <c r="F489" t="s">
        <v>2691</v>
      </c>
      <c r="G489" t="s">
        <v>2064</v>
      </c>
      <c r="H489" s="15" t="str">
        <f>Mappings[Source System]&amp;"."&amp;IFERROR(MID(Mappings[Table Name],8,LEN(Mappings[Table Name])-8),"")&amp;"."&amp;Mappings[Column Name]</f>
        <v>Altruista..</v>
      </c>
      <c r="I489" s="15" t="str">
        <f>IF(Mappings[Source Table Name]="",Mappings[TRANSFORMATION],IF(LEFT(Mappings[Source Table Name],5)="[dbo]",MID(Mappings[Source Table Name],8,LEN(Mappings[Source Table Name])-8),Mappings[Source Table Name])&amp;"."&amp;Mappings[Source Column Name])</f>
        <v>PATIENT_DETAILS.RACE_ID</v>
      </c>
    </row>
    <row r="490" spans="1:9" x14ac:dyDescent="0.3">
      <c r="A490" t="s">
        <v>2712</v>
      </c>
      <c r="B490" t="s">
        <v>2646</v>
      </c>
      <c r="C490" t="s">
        <v>1295</v>
      </c>
      <c r="D490" t="s">
        <v>2547</v>
      </c>
      <c r="E490" t="s">
        <v>2646</v>
      </c>
      <c r="F490" t="s">
        <v>2692</v>
      </c>
      <c r="G490" t="s">
        <v>2064</v>
      </c>
      <c r="H490" s="15" t="str">
        <f>Mappings[Source System]&amp;"."&amp;IFERROR(MID(Mappings[Table Name],8,LEN(Mappings[Table Name])-8),"")&amp;"."&amp;Mappings[Column Name]</f>
        <v>Altruista.PATIENT_DETAILS.Secondary_Insurance_Type</v>
      </c>
      <c r="I490" s="15" t="str">
        <f>IF(Mappings[Source Table Name]="",Mappings[TRANSFORMATION],IF(LEFT(Mappings[Source Table Name],5)="[dbo]",MID(Mappings[Source Table Name],8,LEN(Mappings[Source Table Name])-8),Mappings[Source Table Name])&amp;"."&amp;Mappings[Source Column Name])</f>
        <v>PATIENT_DETAILS.SECONDARY_INSURANCE_TYPE</v>
      </c>
    </row>
    <row r="491" spans="1:9" x14ac:dyDescent="0.3">
      <c r="A491" t="s">
        <v>2712</v>
      </c>
      <c r="B491" t="s">
        <v>2646</v>
      </c>
      <c r="C491" t="s">
        <v>1296</v>
      </c>
      <c r="D491" t="s">
        <v>2547</v>
      </c>
      <c r="E491" t="s">
        <v>2646</v>
      </c>
      <c r="F491" t="s">
        <v>2693</v>
      </c>
      <c r="G491" t="s">
        <v>2064</v>
      </c>
      <c r="H491" s="15" t="str">
        <f>Mappings[Source System]&amp;"."&amp;IFERROR(MID(Mappings[Table Name],8,LEN(Mappings[Table Name])-8),"")&amp;"."&amp;Mappings[Column Name]</f>
        <v>Altruista.PATIENT_DETAILS.Secondary_Insurance_Policy_Number</v>
      </c>
      <c r="I491" s="15" t="str">
        <f>IF(Mappings[Source Table Name]="",Mappings[TRANSFORMATION],IF(LEFT(Mappings[Source Table Name],5)="[dbo]",MID(Mappings[Source Table Name],8,LEN(Mappings[Source Table Name])-8),Mappings[Source Table Name])&amp;"."&amp;Mappings[Source Column Name])</f>
        <v>PATIENT_DETAILS.SECONDARY_INSURANCE_POLICY_NUMBER</v>
      </c>
    </row>
    <row r="492" spans="1:9" x14ac:dyDescent="0.3">
      <c r="A492" t="s">
        <v>2712</v>
      </c>
      <c r="D492" t="s">
        <v>2546</v>
      </c>
      <c r="E492" t="s">
        <v>2646</v>
      </c>
      <c r="F492" t="s">
        <v>2694</v>
      </c>
      <c r="G492" t="s">
        <v>2064</v>
      </c>
      <c r="H492" s="15" t="str">
        <f>Mappings[Source System]&amp;"."&amp;IFERROR(MID(Mappings[Table Name],8,LEN(Mappings[Table Name])-8),"")&amp;"."&amp;Mappings[Column Name]</f>
        <v>Altruista..</v>
      </c>
      <c r="I492" s="15" t="str">
        <f>IF(Mappings[Source Table Name]="",Mappings[TRANSFORMATION],IF(LEFT(Mappings[Source Table Name],5)="[dbo]",MID(Mappings[Source Table Name],8,LEN(Mappings[Source Table Name])-8),Mappings[Source Table Name])&amp;"."&amp;Mappings[Source Column Name])</f>
        <v>PATIENT_DETAILS.BOROUGH_ID</v>
      </c>
    </row>
    <row r="493" spans="1:9" x14ac:dyDescent="0.3">
      <c r="A493" t="s">
        <v>2712</v>
      </c>
      <c r="D493" t="s">
        <v>2546</v>
      </c>
      <c r="E493" t="s">
        <v>2646</v>
      </c>
      <c r="F493" t="s">
        <v>2695</v>
      </c>
      <c r="G493" t="s">
        <v>2064</v>
      </c>
      <c r="H493" s="15" t="str">
        <f>Mappings[Source System]&amp;"."&amp;IFERROR(MID(Mappings[Table Name],8,LEN(Mappings[Table Name])-8),"")&amp;"."&amp;Mappings[Column Name]</f>
        <v>Altruista..</v>
      </c>
      <c r="I493" s="15" t="str">
        <f>IF(Mappings[Source Table Name]="",Mappings[TRANSFORMATION],IF(LEFT(Mappings[Source Table Name],5)="[dbo]",MID(Mappings[Source Table Name],8,LEN(Mappings[Source Table Name])-8),Mappings[Source Table Name])&amp;"."&amp;Mappings[Source Column Name])</f>
        <v>PATIENT_DETAILS.ADDRESS_LINE</v>
      </c>
    </row>
    <row r="494" spans="1:9" x14ac:dyDescent="0.3">
      <c r="A494" t="s">
        <v>2712</v>
      </c>
      <c r="B494" t="s">
        <v>2646</v>
      </c>
      <c r="C494" t="s">
        <v>688</v>
      </c>
      <c r="D494" t="s">
        <v>2547</v>
      </c>
      <c r="E494" t="s">
        <v>2646</v>
      </c>
      <c r="F494" t="s">
        <v>2602</v>
      </c>
      <c r="G494" t="s">
        <v>2064</v>
      </c>
      <c r="H494" s="15" t="str">
        <f>Mappings[Source System]&amp;"."&amp;IFERROR(MID(Mappings[Table Name],8,LEN(Mappings[Table Name])-8),"")&amp;"."&amp;Mappings[Column Name]</f>
        <v>Altruista.PATIENT_DETAILS.Unique_ID</v>
      </c>
      <c r="I494" s="15" t="str">
        <f>IF(Mappings[Source Table Name]="",Mappings[TRANSFORMATION],IF(LEFT(Mappings[Source Table Name],5)="[dbo]",MID(Mappings[Source Table Name],8,LEN(Mappings[Source Table Name])-8),Mappings[Source Table Name])&amp;"."&amp;Mappings[Source Column Name])</f>
        <v>PATIENT_DETAILS.UNIQUE_ID</v>
      </c>
    </row>
    <row r="495" spans="1:9" x14ac:dyDescent="0.3">
      <c r="A495" t="s">
        <v>2712</v>
      </c>
      <c r="B495" t="s">
        <v>2646</v>
      </c>
      <c r="C495" t="s">
        <v>1297</v>
      </c>
      <c r="D495" t="s">
        <v>2547</v>
      </c>
      <c r="E495" t="s">
        <v>2646</v>
      </c>
      <c r="F495" t="s">
        <v>2696</v>
      </c>
      <c r="G495" t="s">
        <v>2064</v>
      </c>
      <c r="H495" s="15" t="str">
        <f>Mappings[Source System]&amp;"."&amp;IFERROR(MID(Mappings[Table Name],8,LEN(Mappings[Table Name])-8),"")&amp;"."&amp;Mappings[Column Name]</f>
        <v>Altruista.PATIENT_DETAILS.Refstr_Required_ID</v>
      </c>
      <c r="I495" s="15" t="str">
        <f>IF(Mappings[Source Table Name]="",Mappings[TRANSFORMATION],IF(LEFT(Mappings[Source Table Name],5)="[dbo]",MID(Mappings[Source Table Name],8,LEN(Mappings[Source Table Name])-8),Mappings[Source Table Name])&amp;"."&amp;Mappings[Source Column Name])</f>
        <v>PATIENT_DETAILS.REGSTR_REQUIRED_ID</v>
      </c>
    </row>
    <row r="496" spans="1:9" x14ac:dyDescent="0.3">
      <c r="A496" t="s">
        <v>2712</v>
      </c>
      <c r="B496" t="s">
        <v>2646</v>
      </c>
      <c r="C496" t="s">
        <v>1298</v>
      </c>
      <c r="D496" t="s">
        <v>2547</v>
      </c>
      <c r="E496" t="s">
        <v>2646</v>
      </c>
      <c r="F496" t="s">
        <v>1298</v>
      </c>
      <c r="G496" t="s">
        <v>2064</v>
      </c>
      <c r="H496" s="15" t="str">
        <f>Mappings[Source System]&amp;"."&amp;IFERROR(MID(Mappings[Table Name],8,LEN(Mappings[Table Name])-8),"")&amp;"."&amp;Mappings[Column Name]</f>
        <v>Altruista.PATIENT_DETAILS.PAM_ID</v>
      </c>
      <c r="I496" s="15" t="str">
        <f>IF(Mappings[Source Table Name]="",Mappings[TRANSFORMATION],IF(LEFT(Mappings[Source Table Name],5)="[dbo]",MID(Mappings[Source Table Name],8,LEN(Mappings[Source Table Name])-8),Mappings[Source Table Name])&amp;"."&amp;Mappings[Source Column Name])</f>
        <v>PATIENT_DETAILS.PAM_ID</v>
      </c>
    </row>
    <row r="497" spans="1:9" x14ac:dyDescent="0.3">
      <c r="A497" t="s">
        <v>2712</v>
      </c>
      <c r="B497" t="s">
        <v>2646</v>
      </c>
      <c r="C497" t="s">
        <v>1299</v>
      </c>
      <c r="D497" t="s">
        <v>2547</v>
      </c>
      <c r="E497" t="s">
        <v>2646</v>
      </c>
      <c r="F497" t="s">
        <v>2697</v>
      </c>
      <c r="G497" t="s">
        <v>2064</v>
      </c>
      <c r="H497" s="15" t="str">
        <f>Mappings[Source System]&amp;"."&amp;IFERROR(MID(Mappings[Table Name],8,LEN(Mappings[Table Name])-8),"")&amp;"."&amp;Mappings[Column Name]</f>
        <v>Altruista.PATIENT_DETAILS.Veteran_Status</v>
      </c>
      <c r="I497" s="15" t="str">
        <f>IF(Mappings[Source Table Name]="",Mappings[TRANSFORMATION],IF(LEFT(Mappings[Source Table Name],5)="[dbo]",MID(Mappings[Source Table Name],8,LEN(Mappings[Source Table Name])-8),Mappings[Source Table Name])&amp;"."&amp;Mappings[Source Column Name])</f>
        <v>PATIENT_DETAILS.VETERAN_STATUS</v>
      </c>
    </row>
    <row r="498" spans="1:9" x14ac:dyDescent="0.3">
      <c r="A498" t="s">
        <v>2712</v>
      </c>
      <c r="B498" t="s">
        <v>2646</v>
      </c>
      <c r="C498" t="s">
        <v>1300</v>
      </c>
      <c r="D498" t="s">
        <v>2547</v>
      </c>
      <c r="E498" t="s">
        <v>2646</v>
      </c>
      <c r="F498" t="s">
        <v>2698</v>
      </c>
      <c r="G498" t="s">
        <v>2064</v>
      </c>
      <c r="H498" s="15" t="str">
        <f>Mappings[Source System]&amp;"."&amp;IFERROR(MID(Mappings[Table Name],8,LEN(Mappings[Table Name])-8),"")&amp;"."&amp;Mappings[Column Name]</f>
        <v>Altruista.PATIENT_DETAILS.Is_Sensitive_Diagnosis</v>
      </c>
      <c r="I498" s="15" t="str">
        <f>IF(Mappings[Source Table Name]="",Mappings[TRANSFORMATION],IF(LEFT(Mappings[Source Table Name],5)="[dbo]",MID(Mappings[Source Table Name],8,LEN(Mappings[Source Table Name])-8),Mappings[Source Table Name])&amp;"."&amp;Mappings[Source Column Name])</f>
        <v>PATIENT_DETAILS.IS_SENSITIVE_DIAGNOSIS</v>
      </c>
    </row>
    <row r="499" spans="1:9" x14ac:dyDescent="0.3">
      <c r="A499" t="s">
        <v>2712</v>
      </c>
      <c r="D499" t="s">
        <v>2546</v>
      </c>
      <c r="G499" t="s">
        <v>2064</v>
      </c>
      <c r="H499" s="15" t="str">
        <f>Mappings[Source System]&amp;"."&amp;IFERROR(MID(Mappings[Table Name],8,LEN(Mappings[Table Name])-8),"")&amp;"."&amp;Mappings[Column Name]</f>
        <v>Altruista..</v>
      </c>
      <c r="I499" s="15" t="str">
        <f>IF(Mappings[Source Table Name]="",Mappings[TRANSFORMATION],IF(LEFT(Mappings[Source Table Name],5)="[dbo]",MID(Mappings[Source Table Name],8,LEN(Mappings[Source Table Name])-8),Mappings[Source Table Name])&amp;"."&amp;Mappings[Source Column Name])</f>
        <v>SKIP</v>
      </c>
    </row>
    <row r="500" spans="1:9" x14ac:dyDescent="0.3">
      <c r="A500" t="s">
        <v>2712</v>
      </c>
      <c r="D500" t="s">
        <v>2546</v>
      </c>
      <c r="G500" t="s">
        <v>2064</v>
      </c>
      <c r="H500" s="15" t="str">
        <f>Mappings[Source System]&amp;"."&amp;IFERROR(MID(Mappings[Table Name],8,LEN(Mappings[Table Name])-8),"")&amp;"."&amp;Mappings[Column Name]</f>
        <v>Altruista..</v>
      </c>
      <c r="I500" s="15" t="str">
        <f>IF(Mappings[Source Table Name]="",Mappings[TRANSFORMATION],IF(LEFT(Mappings[Source Table Name],5)="[dbo]",MID(Mappings[Source Table Name],8,LEN(Mappings[Source Table Name])-8),Mappings[Source Table Name])&amp;"."&amp;Mappings[Source Column Name])</f>
        <v>SKIP</v>
      </c>
    </row>
    <row r="501" spans="1:9" x14ac:dyDescent="0.3">
      <c r="A501" t="s">
        <v>2712</v>
      </c>
      <c r="B501" t="s">
        <v>2646</v>
      </c>
      <c r="C501" t="s">
        <v>11</v>
      </c>
      <c r="G501" t="s">
        <v>2064</v>
      </c>
      <c r="H501" s="15" t="str">
        <f>Mappings[Source System]&amp;"."&amp;IFERROR(MID(Mappings[Table Name],8,LEN(Mappings[Table Name])-8),"")&amp;"."&amp;Mappings[Column Name]</f>
        <v>Altruista.PATIENT_DETAILS.Soft_Delete_Flag</v>
      </c>
      <c r="I501" s="15">
        <f>IF(Mappings[Source Table Name]="",Mappings[TRANSFORMATION],IF(LEFT(Mappings[Source Table Name],5)="[dbo]",MID(Mappings[Source Table Name],8,LEN(Mappings[Source Table Name])-8),Mappings[Source Table Name])&amp;"."&amp;Mappings[Source Column Name])</f>
        <v>0</v>
      </c>
    </row>
    <row r="502" spans="1:9" x14ac:dyDescent="0.3">
      <c r="A502" t="s">
        <v>2712</v>
      </c>
      <c r="B502" t="s">
        <v>2646</v>
      </c>
      <c r="C502" t="s">
        <v>12</v>
      </c>
      <c r="D502" t="s">
        <v>2548</v>
      </c>
      <c r="G502" t="s">
        <v>2064</v>
      </c>
      <c r="H502" s="15" t="str">
        <f>Mappings[Source System]&amp;"."&amp;IFERROR(MID(Mappings[Table Name],8,LEN(Mappings[Table Name])-8),"")&amp;"."&amp;Mappings[Column Name]</f>
        <v>Altruista.PATIENT_DETAILS.Created_By_ID</v>
      </c>
      <c r="I502" s="15" t="str">
        <f>IF(Mappings[Source Table Name]="",Mappings[TRANSFORMATION],IF(LEFT(Mappings[Source Table Name],5)="[dbo]",MID(Mappings[Source Table Name],8,LEN(Mappings[Source Table Name])-8),Mappings[Source Table Name])&amp;"."&amp;Mappings[Source Column Name])</f>
        <v>system_user</v>
      </c>
    </row>
    <row r="503" spans="1:9" x14ac:dyDescent="0.3">
      <c r="A503" t="s">
        <v>2712</v>
      </c>
      <c r="B503" t="s">
        <v>2646</v>
      </c>
      <c r="C503" t="s">
        <v>13</v>
      </c>
      <c r="D503" t="s">
        <v>2648</v>
      </c>
      <c r="G503" t="s">
        <v>2064</v>
      </c>
      <c r="H503" s="15" t="str">
        <f>Mappings[Source System]&amp;"."&amp;IFERROR(MID(Mappings[Table Name],8,LEN(Mappings[Table Name])-8),"")&amp;"."&amp;Mappings[Column Name]</f>
        <v>Altruista.PATIENT_DETAILS.Created_By_Date</v>
      </c>
      <c r="I503" s="15" t="str">
        <f>IF(Mappings[Source Table Name]="",Mappings[TRANSFORMATION],IF(LEFT(Mappings[Source Table Name],5)="[dbo]",MID(Mappings[Source Table Name],8,LEN(Mappings[Source Table Name])-8),Mappings[Source Table Name])&amp;"."&amp;Mappings[Source Column Name])</f>
        <v>Getdate()</v>
      </c>
    </row>
    <row r="504" spans="1:9" x14ac:dyDescent="0.3">
      <c r="A504" t="s">
        <v>2712</v>
      </c>
      <c r="B504" t="s">
        <v>2646</v>
      </c>
      <c r="C504" t="s">
        <v>14</v>
      </c>
      <c r="D504" t="s">
        <v>2648</v>
      </c>
      <c r="G504" t="s">
        <v>2064</v>
      </c>
      <c r="H504" s="15" t="str">
        <f>Mappings[Source System]&amp;"."&amp;IFERROR(MID(Mappings[Table Name],8,LEN(Mappings[Table Name])-8),"")&amp;"."&amp;Mappings[Column Name]</f>
        <v>Altruista.PATIENT_DETAILS.Last_Updated_By_Date</v>
      </c>
      <c r="I504" s="15" t="str">
        <f>IF(Mappings[Source Table Name]="",Mappings[TRANSFORMATION],IF(LEFT(Mappings[Source Table Name],5)="[dbo]",MID(Mappings[Source Table Name],8,LEN(Mappings[Source Table Name])-8),Mappings[Source Table Name])&amp;"."&amp;Mappings[Source Column Name])</f>
        <v>Getdate()</v>
      </c>
    </row>
    <row r="505" spans="1:9" x14ac:dyDescent="0.3">
      <c r="A505" t="s">
        <v>2712</v>
      </c>
      <c r="B505" t="s">
        <v>2646</v>
      </c>
      <c r="C505" t="s">
        <v>15</v>
      </c>
      <c r="D505" t="s">
        <v>2548</v>
      </c>
      <c r="G505" t="s">
        <v>2064</v>
      </c>
      <c r="H505" s="15" t="str">
        <f>Mappings[Source System]&amp;"."&amp;IFERROR(MID(Mappings[Table Name],8,LEN(Mappings[Table Name])-8),"")&amp;"."&amp;Mappings[Column Name]</f>
        <v>Altruista.PATIENT_DETAILS.Last_Updated_By_ID</v>
      </c>
      <c r="I505" s="15" t="str">
        <f>IF(Mappings[Source Table Name]="",Mappings[TRANSFORMATION],IF(LEFT(Mappings[Source Table Name],5)="[dbo]",MID(Mappings[Source Table Name],8,LEN(Mappings[Source Table Name])-8),Mappings[Source Table Name])&amp;"."&amp;Mappings[Source Column Name])</f>
        <v>system_user</v>
      </c>
    </row>
    <row r="506" spans="1:9" x14ac:dyDescent="0.3">
      <c r="A506" t="s">
        <v>2712</v>
      </c>
      <c r="B506" t="s">
        <v>2646</v>
      </c>
      <c r="C506" t="s">
        <v>16</v>
      </c>
      <c r="D506" t="s">
        <v>2533</v>
      </c>
      <c r="G506" t="s">
        <v>2064</v>
      </c>
      <c r="H506" s="15" t="str">
        <f>Mappings[Source System]&amp;"."&amp;IFERROR(MID(Mappings[Table Name],8,LEN(Mappings[Table Name])-8),"")&amp;"."&amp;Mappings[Column Name]</f>
        <v>Altruista.PATIENT_DETAILS.Audit_SID</v>
      </c>
      <c r="I506"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507" spans="1:9" x14ac:dyDescent="0.3">
      <c r="A507" t="s">
        <v>2712</v>
      </c>
      <c r="B507" t="s">
        <v>2646</v>
      </c>
      <c r="C507" t="s">
        <v>17</v>
      </c>
      <c r="D507" t="s">
        <v>2515</v>
      </c>
      <c r="G507" t="s">
        <v>2064</v>
      </c>
      <c r="H507" s="15" t="str">
        <f>Mappings[Source System]&amp;"."&amp;IFERROR(MID(Mappings[Table Name],8,LEN(Mappings[Table Name])-8),"")&amp;"."&amp;Mappings[Column Name]</f>
        <v>Altruista.PATIENT_DETAILS.Update_Audit_SID</v>
      </c>
      <c r="I507"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508" spans="1:9" x14ac:dyDescent="0.3">
      <c r="A508" t="s">
        <v>2712</v>
      </c>
      <c r="B508" t="s">
        <v>2646</v>
      </c>
      <c r="C508" t="s">
        <v>18</v>
      </c>
      <c r="D508" t="s">
        <v>2549</v>
      </c>
      <c r="G508" t="s">
        <v>2064</v>
      </c>
      <c r="H508" s="15" t="str">
        <f>Mappings[Source System]&amp;"."&amp;IFERROR(MID(Mappings[Table Name],8,LEN(Mappings[Table Name])-8),"")&amp;"."&amp;Mappings[Column Name]</f>
        <v>Altruista.PATIENT_DETAILS.Source_System_SID</v>
      </c>
      <c r="I508"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509" spans="1:9" x14ac:dyDescent="0.3">
      <c r="A509" t="s">
        <v>2712</v>
      </c>
      <c r="B509" t="s">
        <v>1155</v>
      </c>
      <c r="G509" t="s">
        <v>2064</v>
      </c>
      <c r="H509" s="15" t="str">
        <f>Mappings[Source System]&amp;"."&amp;IFERROR(MID(Mappings[Table Name],8,LEN(Mappings[Table Name])-8),"")&amp;"."&amp;Mappings[Column Name]</f>
        <v>Altruista.Language_Lin.</v>
      </c>
      <c r="I509" s="15">
        <f>IF(Mappings[Source Table Name]="",Mappings[TRANSFORMATION],IF(LEFT(Mappings[Source Table Name],5)="[dbo]",MID(Mappings[Source Table Name],8,LEN(Mappings[Source Table Name])-8),Mappings[Source Table Name])&amp;"."&amp;Mappings[Source Column Name])</f>
        <v>0</v>
      </c>
    </row>
    <row r="510" spans="1:9" x14ac:dyDescent="0.3">
      <c r="A510" t="s">
        <v>2712</v>
      </c>
      <c r="B510" t="s">
        <v>1155</v>
      </c>
      <c r="G510" t="s">
        <v>2064</v>
      </c>
      <c r="H510" s="15" t="str">
        <f>Mappings[Source System]&amp;"."&amp;IFERROR(MID(Mappings[Table Name],8,LEN(Mappings[Table Name])-8),"")&amp;"."&amp;Mappings[Column Name]</f>
        <v>Altruista.Language_Lin.</v>
      </c>
      <c r="I510" s="15">
        <f>IF(Mappings[Source Table Name]="",Mappings[TRANSFORMATION],IF(LEFT(Mappings[Source Table Name],5)="[dbo]",MID(Mappings[Source Table Name],8,LEN(Mappings[Source Table Name])-8),Mappings[Source Table Name])&amp;"."&amp;Mappings[Source Column Name])</f>
        <v>0</v>
      </c>
    </row>
    <row r="511" spans="1:9" x14ac:dyDescent="0.3">
      <c r="A511" t="s">
        <v>2712</v>
      </c>
      <c r="B511" t="s">
        <v>1155</v>
      </c>
      <c r="G511" t="s">
        <v>2064</v>
      </c>
      <c r="H511" s="15" t="str">
        <f>Mappings[Source System]&amp;"."&amp;IFERROR(MID(Mappings[Table Name],8,LEN(Mappings[Table Name])-8),"")&amp;"."&amp;Mappings[Column Name]</f>
        <v>Altruista.Language_Lin.</v>
      </c>
      <c r="I511" s="15">
        <f>IF(Mappings[Source Table Name]="",Mappings[TRANSFORMATION],IF(LEFT(Mappings[Source Table Name],5)="[dbo]",MID(Mappings[Source Table Name],8,LEN(Mappings[Source Table Name])-8),Mappings[Source Table Name])&amp;"."&amp;Mappings[Source Column Name])</f>
        <v>0</v>
      </c>
    </row>
    <row r="512" spans="1:9" x14ac:dyDescent="0.3">
      <c r="A512" t="s">
        <v>2712</v>
      </c>
      <c r="B512" t="s">
        <v>1155</v>
      </c>
      <c r="G512" t="s">
        <v>2064</v>
      </c>
      <c r="H512" s="15" t="str">
        <f>Mappings[Source System]&amp;"."&amp;IFERROR(MID(Mappings[Table Name],8,LEN(Mappings[Table Name])-8),"")&amp;"."&amp;Mappings[Column Name]</f>
        <v>Altruista.Language_Lin.</v>
      </c>
      <c r="I512" s="15">
        <f>IF(Mappings[Source Table Name]="",Mappings[TRANSFORMATION],IF(LEFT(Mappings[Source Table Name],5)="[dbo]",MID(Mappings[Source Table Name],8,LEN(Mappings[Source Table Name])-8),Mappings[Source Table Name])&amp;"."&amp;Mappings[Source Column Name])</f>
        <v>0</v>
      </c>
    </row>
    <row r="513" spans="1:9" x14ac:dyDescent="0.3">
      <c r="A513" t="s">
        <v>2712</v>
      </c>
      <c r="B513" t="s">
        <v>1155</v>
      </c>
      <c r="G513" t="s">
        <v>2064</v>
      </c>
      <c r="H513" s="15" t="str">
        <f>Mappings[Source System]&amp;"."&amp;IFERROR(MID(Mappings[Table Name],8,LEN(Mappings[Table Name])-8),"")&amp;"."&amp;Mappings[Column Name]</f>
        <v>Altruista.Language_Lin.</v>
      </c>
      <c r="I513" s="15">
        <f>IF(Mappings[Source Table Name]="",Mappings[TRANSFORMATION],IF(LEFT(Mappings[Source Table Name],5)="[dbo]",MID(Mappings[Source Table Name],8,LEN(Mappings[Source Table Name])-8),Mappings[Source Table Name])&amp;"."&amp;Mappings[Source Column Name])</f>
        <v>0</v>
      </c>
    </row>
    <row r="514" spans="1:9" x14ac:dyDescent="0.3">
      <c r="A514" t="s">
        <v>2712</v>
      </c>
      <c r="B514" t="s">
        <v>1155</v>
      </c>
      <c r="G514" t="s">
        <v>2064</v>
      </c>
      <c r="H514" s="15" t="str">
        <f>Mappings[Source System]&amp;"."&amp;IFERROR(MID(Mappings[Table Name],8,LEN(Mappings[Table Name])-8),"")&amp;"."&amp;Mappings[Column Name]</f>
        <v>Altruista.Language_Lin.</v>
      </c>
      <c r="I514" s="15">
        <f>IF(Mappings[Source Table Name]="",Mappings[TRANSFORMATION],IF(LEFT(Mappings[Source Table Name],5)="[dbo]",MID(Mappings[Source Table Name],8,LEN(Mappings[Source Table Name])-8),Mappings[Source Table Name])&amp;"."&amp;Mappings[Source Column Name])</f>
        <v>0</v>
      </c>
    </row>
    <row r="515" spans="1:9" x14ac:dyDescent="0.3">
      <c r="A515" t="s">
        <v>2712</v>
      </c>
      <c r="B515" t="s">
        <v>1155</v>
      </c>
      <c r="C515" t="s">
        <v>12</v>
      </c>
      <c r="G515" t="s">
        <v>2064</v>
      </c>
      <c r="H515" s="15" t="str">
        <f>Mappings[Source System]&amp;"."&amp;IFERROR(MID(Mappings[Table Name],8,LEN(Mappings[Table Name])-8),"")&amp;"."&amp;Mappings[Column Name]</f>
        <v>Altruista.Language_Lin.Created_By_ID</v>
      </c>
      <c r="I515" s="15">
        <f>IF(Mappings[Source Table Name]="",Mappings[TRANSFORMATION],IF(LEFT(Mappings[Source Table Name],5)="[dbo]",MID(Mappings[Source Table Name],8,LEN(Mappings[Source Table Name])-8),Mappings[Source Table Name])&amp;"."&amp;Mappings[Source Column Name])</f>
        <v>0</v>
      </c>
    </row>
    <row r="516" spans="1:9" x14ac:dyDescent="0.3">
      <c r="A516" t="s">
        <v>2712</v>
      </c>
      <c r="C516" t="s">
        <v>13</v>
      </c>
      <c r="G516" t="s">
        <v>2064</v>
      </c>
      <c r="H516" s="15" t="str">
        <f>Mappings[Source System]&amp;"."&amp;IFERROR(MID(Mappings[Table Name],8,LEN(Mappings[Table Name])-8),"")&amp;"."&amp;Mappings[Column Name]</f>
        <v>Altruista..Created_By_Date</v>
      </c>
      <c r="I516" s="15">
        <f>IF(Mappings[Source Table Name]="",Mappings[TRANSFORMATION],IF(LEFT(Mappings[Source Table Name],5)="[dbo]",MID(Mappings[Source Table Name],8,LEN(Mappings[Source Table Name])-8),Mappings[Source Table Name])&amp;"."&amp;Mappings[Source Column Name])</f>
        <v>0</v>
      </c>
    </row>
    <row r="517" spans="1:9" x14ac:dyDescent="0.3">
      <c r="A517" t="s">
        <v>2712</v>
      </c>
      <c r="C517" t="s">
        <v>14</v>
      </c>
      <c r="G517" t="s">
        <v>2064</v>
      </c>
      <c r="H517" s="15" t="str">
        <f>Mappings[Source System]&amp;"."&amp;IFERROR(MID(Mappings[Table Name],8,LEN(Mappings[Table Name])-8),"")&amp;"."&amp;Mappings[Column Name]</f>
        <v>Altruista..Last_Updated_By_Date</v>
      </c>
      <c r="I517" s="15">
        <f>IF(Mappings[Source Table Name]="",Mappings[TRANSFORMATION],IF(LEFT(Mappings[Source Table Name],5)="[dbo]",MID(Mappings[Source Table Name],8,LEN(Mappings[Source Table Name])-8),Mappings[Source Table Name])&amp;"."&amp;Mappings[Source Column Name])</f>
        <v>0</v>
      </c>
    </row>
    <row r="518" spans="1:9" x14ac:dyDescent="0.3">
      <c r="A518" t="s">
        <v>2712</v>
      </c>
      <c r="C518" t="s">
        <v>15</v>
      </c>
      <c r="G518" t="s">
        <v>2064</v>
      </c>
      <c r="H518" s="15" t="str">
        <f>Mappings[Source System]&amp;"."&amp;IFERROR(MID(Mappings[Table Name],8,LEN(Mappings[Table Name])-8),"")&amp;"."&amp;Mappings[Column Name]</f>
        <v>Altruista..Last_Updated_By_ID</v>
      </c>
      <c r="I518" s="15">
        <f>IF(Mappings[Source Table Name]="",Mappings[TRANSFORMATION],IF(LEFT(Mappings[Source Table Name],5)="[dbo]",MID(Mappings[Source Table Name],8,LEN(Mappings[Source Table Name])-8),Mappings[Source Table Name])&amp;"."&amp;Mappings[Source Column Name])</f>
        <v>0</v>
      </c>
    </row>
    <row r="519" spans="1:9" x14ac:dyDescent="0.3">
      <c r="A519" t="s">
        <v>2712</v>
      </c>
      <c r="C519" t="s">
        <v>11</v>
      </c>
      <c r="G519" t="s">
        <v>2064</v>
      </c>
      <c r="H519" s="15" t="str">
        <f>Mappings[Source System]&amp;"."&amp;IFERROR(MID(Mappings[Table Name],8,LEN(Mappings[Table Name])-8),"")&amp;"."&amp;Mappings[Column Name]</f>
        <v>Altruista..Soft_Delete_Flag</v>
      </c>
      <c r="I519" s="15">
        <f>IF(Mappings[Source Table Name]="",Mappings[TRANSFORMATION],IF(LEFT(Mappings[Source Table Name],5)="[dbo]",MID(Mappings[Source Table Name],8,LEN(Mappings[Source Table Name])-8),Mappings[Source Table Name])&amp;"."&amp;Mappings[Source Column Name])</f>
        <v>0</v>
      </c>
    </row>
    <row r="520" spans="1:9" x14ac:dyDescent="0.3">
      <c r="A520" t="s">
        <v>2712</v>
      </c>
      <c r="C520" t="s">
        <v>16</v>
      </c>
      <c r="G520" t="s">
        <v>2064</v>
      </c>
      <c r="H520" s="15" t="str">
        <f>Mappings[Source System]&amp;"."&amp;IFERROR(MID(Mappings[Table Name],8,LEN(Mappings[Table Name])-8),"")&amp;"."&amp;Mappings[Column Name]</f>
        <v>Altruista..Audit_SID</v>
      </c>
      <c r="I520" s="15">
        <f>IF(Mappings[Source Table Name]="",Mappings[TRANSFORMATION],IF(LEFT(Mappings[Source Table Name],5)="[dbo]",MID(Mappings[Source Table Name],8,LEN(Mappings[Source Table Name])-8),Mappings[Source Table Name])&amp;"."&amp;Mappings[Source Column Name])</f>
        <v>0</v>
      </c>
    </row>
    <row r="521" spans="1:9" x14ac:dyDescent="0.3">
      <c r="A521" t="s">
        <v>2712</v>
      </c>
      <c r="C521" t="s">
        <v>17</v>
      </c>
      <c r="G521" t="s">
        <v>2064</v>
      </c>
      <c r="H521" s="15" t="str">
        <f>Mappings[Source System]&amp;"."&amp;IFERROR(MID(Mappings[Table Name],8,LEN(Mappings[Table Name])-8),"")&amp;"."&amp;Mappings[Column Name]</f>
        <v>Altruista..Update_Audit_SID</v>
      </c>
      <c r="I521" s="15">
        <f>IF(Mappings[Source Table Name]="",Mappings[TRANSFORMATION],IF(LEFT(Mappings[Source Table Name],5)="[dbo]",MID(Mappings[Source Table Name],8,LEN(Mappings[Source Table Name])-8),Mappings[Source Table Name])&amp;"."&amp;Mappings[Source Column Name])</f>
        <v>0</v>
      </c>
    </row>
    <row r="522" spans="1:9" x14ac:dyDescent="0.3">
      <c r="A522" t="s">
        <v>2712</v>
      </c>
      <c r="C522" t="s">
        <v>18</v>
      </c>
      <c r="G522" t="s">
        <v>2064</v>
      </c>
      <c r="H522" s="15" t="str">
        <f>Mappings[Source System]&amp;"."&amp;IFERROR(MID(Mappings[Table Name],8,LEN(Mappings[Table Name])-8),"")&amp;"."&amp;Mappings[Column Name]</f>
        <v>Altruista..Source_System_SID</v>
      </c>
      <c r="I522" s="15">
        <f>IF(Mappings[Source Table Name]="",Mappings[TRANSFORMATION],IF(LEFT(Mappings[Source Table Name],5)="[dbo]",MID(Mappings[Source Table Name],8,LEN(Mappings[Source Table Name])-8),Mappings[Source Table Name])&amp;"."&amp;Mappings[Source Column Name])</f>
        <v>0</v>
      </c>
    </row>
    <row r="523" spans="1:9" x14ac:dyDescent="0.3">
      <c r="A523" t="s">
        <v>2712</v>
      </c>
      <c r="C523" t="s">
        <v>12</v>
      </c>
      <c r="G523" t="s">
        <v>2064</v>
      </c>
      <c r="H523" s="15" t="str">
        <f>Mappings[Source System]&amp;"."&amp;IFERROR(MID(Mappings[Table Name],8,LEN(Mappings[Table Name])-8),"")&amp;"."&amp;Mappings[Column Name]</f>
        <v>Altruista..Created_By_ID</v>
      </c>
      <c r="I523" s="15">
        <f>IF(Mappings[Source Table Name]="",Mappings[TRANSFORMATION],IF(LEFT(Mappings[Source Table Name],5)="[dbo]",MID(Mappings[Source Table Name],8,LEN(Mappings[Source Table Name])-8),Mappings[Source Table Name])&amp;"."&amp;Mappings[Source Column Name])</f>
        <v>0</v>
      </c>
    </row>
    <row r="524" spans="1:9" x14ac:dyDescent="0.3">
      <c r="A524" t="s">
        <v>2712</v>
      </c>
      <c r="C524" t="s">
        <v>13</v>
      </c>
      <c r="G524" t="s">
        <v>2064</v>
      </c>
      <c r="H524" s="15" t="str">
        <f>Mappings[Source System]&amp;"."&amp;IFERROR(MID(Mappings[Table Name],8,LEN(Mappings[Table Name])-8),"")&amp;"."&amp;Mappings[Column Name]</f>
        <v>Altruista..Created_By_Date</v>
      </c>
      <c r="I524" s="15">
        <f>IF(Mappings[Source Table Name]="",Mappings[TRANSFORMATION],IF(LEFT(Mappings[Source Table Name],5)="[dbo]",MID(Mappings[Source Table Name],8,LEN(Mappings[Source Table Name])-8),Mappings[Source Table Name])&amp;"."&amp;Mappings[Source Column Name])</f>
        <v>0</v>
      </c>
    </row>
    <row r="525" spans="1:9" x14ac:dyDescent="0.3">
      <c r="A525" t="s">
        <v>2712</v>
      </c>
      <c r="C525" t="s">
        <v>14</v>
      </c>
      <c r="G525" t="s">
        <v>2064</v>
      </c>
      <c r="H525" s="15" t="str">
        <f>Mappings[Source System]&amp;"."&amp;IFERROR(MID(Mappings[Table Name],8,LEN(Mappings[Table Name])-8),"")&amp;"."&amp;Mappings[Column Name]</f>
        <v>Altruista..Last_Updated_By_Date</v>
      </c>
      <c r="I525" s="15">
        <f>IF(Mappings[Source Table Name]="",Mappings[TRANSFORMATION],IF(LEFT(Mappings[Source Table Name],5)="[dbo]",MID(Mappings[Source Table Name],8,LEN(Mappings[Source Table Name])-8),Mappings[Source Table Name])&amp;"."&amp;Mappings[Source Column Name])</f>
        <v>0</v>
      </c>
    </row>
    <row r="526" spans="1:9" x14ac:dyDescent="0.3">
      <c r="A526" t="s">
        <v>2712</v>
      </c>
      <c r="C526" t="s">
        <v>15</v>
      </c>
      <c r="G526" t="s">
        <v>2064</v>
      </c>
      <c r="H526" s="15" t="str">
        <f>Mappings[Source System]&amp;"."&amp;IFERROR(MID(Mappings[Table Name],8,LEN(Mappings[Table Name])-8),"")&amp;"."&amp;Mappings[Column Name]</f>
        <v>Altruista..Last_Updated_By_ID</v>
      </c>
      <c r="I526" s="15">
        <f>IF(Mappings[Source Table Name]="",Mappings[TRANSFORMATION],IF(LEFT(Mappings[Source Table Name],5)="[dbo]",MID(Mappings[Source Table Name],8,LEN(Mappings[Source Table Name])-8),Mappings[Source Table Name])&amp;"."&amp;Mappings[Source Column Name])</f>
        <v>0</v>
      </c>
    </row>
    <row r="527" spans="1:9" x14ac:dyDescent="0.3">
      <c r="A527" t="s">
        <v>2712</v>
      </c>
      <c r="C527" t="s">
        <v>16</v>
      </c>
      <c r="G527" t="s">
        <v>2064</v>
      </c>
      <c r="H527" s="15" t="str">
        <f>Mappings[Source System]&amp;"."&amp;IFERROR(MID(Mappings[Table Name],8,LEN(Mappings[Table Name])-8),"")&amp;"."&amp;Mappings[Column Name]</f>
        <v>Altruista..Audit_SID</v>
      </c>
      <c r="I527" s="15">
        <f>IF(Mappings[Source Table Name]="",Mappings[TRANSFORMATION],IF(LEFT(Mappings[Source Table Name],5)="[dbo]",MID(Mappings[Source Table Name],8,LEN(Mappings[Source Table Name])-8),Mappings[Source Table Name])&amp;"."&amp;Mappings[Source Column Name])</f>
        <v>0</v>
      </c>
    </row>
    <row r="528" spans="1:9" x14ac:dyDescent="0.3">
      <c r="A528" t="s">
        <v>2712</v>
      </c>
      <c r="C528" t="s">
        <v>17</v>
      </c>
      <c r="G528" t="s">
        <v>2064</v>
      </c>
      <c r="H528" s="15" t="str">
        <f>Mappings[Source System]&amp;"."&amp;IFERROR(MID(Mappings[Table Name],8,LEN(Mappings[Table Name])-8),"")&amp;"."&amp;Mappings[Column Name]</f>
        <v>Altruista..Update_Audit_SID</v>
      </c>
      <c r="I528" s="15">
        <f>IF(Mappings[Source Table Name]="",Mappings[TRANSFORMATION],IF(LEFT(Mappings[Source Table Name],5)="[dbo]",MID(Mappings[Source Table Name],8,LEN(Mappings[Source Table Name])-8),Mappings[Source Table Name])&amp;"."&amp;Mappings[Source Column Name])</f>
        <v>0</v>
      </c>
    </row>
    <row r="529" spans="1:9" x14ac:dyDescent="0.3">
      <c r="A529" t="s">
        <v>2712</v>
      </c>
      <c r="C529" t="s">
        <v>18</v>
      </c>
      <c r="G529" t="s">
        <v>2064</v>
      </c>
      <c r="H529" s="15" t="str">
        <f>Mappings[Source System]&amp;"."&amp;IFERROR(MID(Mappings[Table Name],8,LEN(Mappings[Table Name])-8),"")&amp;"."&amp;Mappings[Column Name]</f>
        <v>Altruista..Source_System_SID</v>
      </c>
      <c r="I529" s="15">
        <f>IF(Mappings[Source Table Name]="",Mappings[TRANSFORMATION],IF(LEFT(Mappings[Source Table Name],5)="[dbo]",MID(Mappings[Source Table Name],8,LEN(Mappings[Source Table Name])-8),Mappings[Source Table Name])&amp;"."&amp;Mappings[Source Column Name])</f>
        <v>0</v>
      </c>
    </row>
    <row r="530" spans="1:9" x14ac:dyDescent="0.3">
      <c r="A530" t="s">
        <v>2713</v>
      </c>
      <c r="B530" t="s">
        <v>2714</v>
      </c>
      <c r="C530" t="s">
        <v>1302</v>
      </c>
      <c r="D530" t="s">
        <v>2509</v>
      </c>
      <c r="G530" t="s">
        <v>2064</v>
      </c>
      <c r="H530" s="15" t="str">
        <f>Mappings[Source System]&amp;"."&amp;IFERROR(MID(Mappings[Table Name],8,LEN(Mappings[Table Name])-8),"")&amp;"."&amp;Mappings[Column Name]</f>
        <v>Altruista.Patient_Followup.Patient_Followup_SID</v>
      </c>
      <c r="I530" s="15" t="str">
        <f>IF(Mappings[Source Table Name]="",Mappings[TRANSFORMATION],IF(LEFT(Mappings[Source Table Name],5)="[dbo]",MID(Mappings[Source Table Name],8,LEN(Mappings[Source Table Name])-8),Mappings[Source Table Name])&amp;"."&amp;Mappings[Source Column Name])</f>
        <v>Identity Column</v>
      </c>
    </row>
    <row r="531" spans="1:9" x14ac:dyDescent="0.3">
      <c r="A531" t="s">
        <v>2713</v>
      </c>
      <c r="B531" t="s">
        <v>2714</v>
      </c>
      <c r="C531" t="s">
        <v>663</v>
      </c>
      <c r="D531" t="s">
        <v>2718</v>
      </c>
      <c r="G531" t="s">
        <v>2064</v>
      </c>
      <c r="H531" s="15" t="str">
        <f>Mappings[Source System]&amp;"."&amp;IFERROR(MID(Mappings[Table Name],8,LEN(Mappings[Table Name])-8),"")&amp;"."&amp;Mappings[Column Name]</f>
        <v>Altruista.Patient_Followup.Patient_Member_SID</v>
      </c>
      <c r="I531" s="15" t="str">
        <f>IF(Mappings[Source Table Name]="",Mappings[TRANSFORMATION],IF(LEFT(Mappings[Source Table Name],5)="[dbo]",MID(Mappings[Source Table Name],8,LEN(Mappings[Source Table Name])-8),Mappings[Source Table Name])&amp;"."&amp;Mappings[Source Column Name])</f>
        <v>LKP Member</v>
      </c>
    </row>
    <row r="532" spans="1:9" x14ac:dyDescent="0.3">
      <c r="A532" t="s">
        <v>2713</v>
      </c>
      <c r="B532" t="s">
        <v>2714</v>
      </c>
      <c r="C532" t="s">
        <v>1303</v>
      </c>
      <c r="D532" t="s">
        <v>2719</v>
      </c>
      <c r="G532" t="s">
        <v>2064</v>
      </c>
      <c r="H532" s="15" t="str">
        <f>Mappings[Source System]&amp;"."&amp;IFERROR(MID(Mappings[Table Name],8,LEN(Mappings[Table Name])-8),"")&amp;"."&amp;Mappings[Column Name]</f>
        <v>Altruista.Patient_Followup.Place_of_Service_SID</v>
      </c>
      <c r="I532" s="15" t="str">
        <f>IF(Mappings[Source Table Name]="",Mappings[TRANSFORMATION],IF(LEFT(Mappings[Source Table Name],5)="[dbo]",MID(Mappings[Source Table Name],8,LEN(Mappings[Source Table Name])-8),Mappings[Source Table Name])&amp;"."&amp;Mappings[Source Column Name])</f>
        <v>LKP Place_of_Service</v>
      </c>
    </row>
    <row r="533" spans="1:9" x14ac:dyDescent="0.3">
      <c r="A533" t="s">
        <v>2713</v>
      </c>
      <c r="B533" t="s">
        <v>2714</v>
      </c>
      <c r="C533" t="s">
        <v>145</v>
      </c>
      <c r="D533" t="s">
        <v>2720</v>
      </c>
      <c r="G533" t="s">
        <v>2064</v>
      </c>
      <c r="H533" s="15" t="str">
        <f>Mappings[Source System]&amp;"."&amp;IFERROR(MID(Mappings[Table Name],8,LEN(Mappings[Table Name])-8),"")&amp;"."&amp;Mappings[Column Name]</f>
        <v>Altruista.Patient_Followup.Care_Activity_Type_SID</v>
      </c>
      <c r="I533" s="15" t="str">
        <f>IF(Mappings[Source Table Name]="",Mappings[TRANSFORMATION],IF(LEFT(Mappings[Source Table Name],5)="[dbo]",MID(Mappings[Source Table Name],8,LEN(Mappings[Source Table Name])-8),Mappings[Source Table Name])&amp;"."&amp;Mappings[Source Column Name])</f>
        <v>LKP Care_Activity_Type</v>
      </c>
    </row>
    <row r="534" spans="1:9" x14ac:dyDescent="0.3">
      <c r="A534" t="s">
        <v>2713</v>
      </c>
      <c r="B534" t="s">
        <v>2714</v>
      </c>
      <c r="C534" t="s">
        <v>1304</v>
      </c>
      <c r="D534" t="s">
        <v>2721</v>
      </c>
      <c r="G534" t="s">
        <v>2064</v>
      </c>
      <c r="H534" s="15" t="str">
        <f>Mappings[Source System]&amp;"."&amp;IFERROR(MID(Mappings[Table Name],8,LEN(Mappings[Table Name])-8),"")&amp;"."&amp;Mappings[Column Name]</f>
        <v>Altruista.Patient_Followup.Patient_CNST_SID</v>
      </c>
      <c r="I534" s="15" t="str">
        <f>IF(Mappings[Source Table Name]="",Mappings[TRANSFORMATION],IF(LEFT(Mappings[Source Table Name],5)="[dbo]",MID(Mappings[Source Table Name],8,LEN(Mappings[Source Table Name])-8),Mappings[Source Table Name])&amp;"."&amp;Mappings[Source Column Name])</f>
        <v>LKP Patient_CNST</v>
      </c>
    </row>
    <row r="535" spans="1:9" x14ac:dyDescent="0.3">
      <c r="A535" t="s">
        <v>2713</v>
      </c>
      <c r="B535" t="s">
        <v>2714</v>
      </c>
      <c r="C535" t="s">
        <v>1305</v>
      </c>
      <c r="D535" t="s">
        <v>2722</v>
      </c>
      <c r="G535" t="s">
        <v>2064</v>
      </c>
      <c r="H535" s="15" t="str">
        <f>Mappings[Source System]&amp;"."&amp;IFERROR(MID(Mappings[Table Name],8,LEN(Mappings[Table Name])-8),"")&amp;"."&amp;Mappings[Column Name]</f>
        <v>Altruista.Patient_Followup.GC_Flag_SID</v>
      </c>
      <c r="I535" s="15" t="str">
        <f>IF(Mappings[Source Table Name]="",Mappings[TRANSFORMATION],IF(LEFT(Mappings[Source Table Name],5)="[dbo]",MID(Mappings[Source Table Name],8,LEN(Mappings[Source Table Name])-8),Mappings[Source Table Name])&amp;"."&amp;Mappings[Source Column Name])</f>
        <v>LKP GC_Flag_SID</v>
      </c>
    </row>
    <row r="536" spans="1:9" x14ac:dyDescent="0.3">
      <c r="A536" t="s">
        <v>2713</v>
      </c>
      <c r="B536" t="s">
        <v>2714</v>
      </c>
      <c r="C536" t="s">
        <v>1306</v>
      </c>
      <c r="D536" t="s">
        <v>2723</v>
      </c>
      <c r="G536" t="s">
        <v>2064</v>
      </c>
      <c r="H536" s="15" t="str">
        <f>Mappings[Source System]&amp;"."&amp;IFERROR(MID(Mappings[Table Name],8,LEN(Mappings[Table Name])-8),"")&amp;"."&amp;Mappings[Column Name]</f>
        <v>Altruista.Patient_Followup.Script_SID</v>
      </c>
      <c r="I536" s="15" t="str">
        <f>IF(Mappings[Source Table Name]="",Mappings[TRANSFORMATION],IF(LEFT(Mappings[Source Table Name],5)="[dbo]",MID(Mappings[Source Table Name],8,LEN(Mappings[Source Table Name])-8),Mappings[Source Table Name])&amp;"."&amp;Mappings[Source Column Name])</f>
        <v>LKP Script_SID</v>
      </c>
    </row>
    <row r="537" spans="1:9" x14ac:dyDescent="0.3">
      <c r="A537" t="s">
        <v>2713</v>
      </c>
      <c r="B537" t="s">
        <v>2714</v>
      </c>
      <c r="C537" t="s">
        <v>2715</v>
      </c>
      <c r="D537" t="s">
        <v>2724</v>
      </c>
      <c r="G537" t="s">
        <v>2064</v>
      </c>
      <c r="H537" s="15" t="str">
        <f>Mappings[Source System]&amp;"."&amp;IFERROR(MID(Mappings[Table Name],8,LEN(Mappings[Table Name])-8),"")&amp;"."&amp;Mappings[Column Name]</f>
        <v>Altruista.Patient_Followup.Care_Plan_SID</v>
      </c>
      <c r="I537" s="15" t="str">
        <f>IF(Mappings[Source Table Name]="",Mappings[TRANSFORMATION],IF(LEFT(Mappings[Source Table Name],5)="[dbo]",MID(Mappings[Source Table Name],8,LEN(Mappings[Source Table Name])-8),Mappings[Source Table Name])&amp;"."&amp;Mappings[Source Column Name])</f>
        <v>LKP Care_Plan</v>
      </c>
    </row>
    <row r="538" spans="1:9" x14ac:dyDescent="0.3">
      <c r="A538" t="s">
        <v>2713</v>
      </c>
      <c r="D538" t="s">
        <v>2546</v>
      </c>
      <c r="E538" t="s">
        <v>2725</v>
      </c>
      <c r="F538" t="s">
        <v>2726</v>
      </c>
      <c r="G538" t="s">
        <v>2064</v>
      </c>
      <c r="H538" s="15" t="str">
        <f>Mappings[Source System]&amp;"."&amp;IFERROR(MID(Mappings[Table Name],8,LEN(Mappings[Table Name])-8),"")&amp;"."&amp;Mappings[Column Name]</f>
        <v>Altruista..</v>
      </c>
      <c r="I538" s="15" t="str">
        <f>IF(Mappings[Source Table Name]="",Mappings[TRANSFORMATION],IF(LEFT(Mappings[Source Table Name],5)="[dbo]",MID(Mappings[Source Table Name],8,LEN(Mappings[Source Table Name])-8),Mappings[Source Table Name])&amp;"."&amp;Mappings[Source Column Name])</f>
        <v>PATIENT_FOLLOWUP.PATIENT_FOLLOWUP_ID</v>
      </c>
    </row>
    <row r="539" spans="1:9" x14ac:dyDescent="0.3">
      <c r="A539" t="s">
        <v>2713</v>
      </c>
      <c r="D539" t="s">
        <v>2546</v>
      </c>
      <c r="E539" t="s">
        <v>2725</v>
      </c>
      <c r="F539" t="s">
        <v>1363</v>
      </c>
      <c r="G539" t="s">
        <v>2064</v>
      </c>
      <c r="H539" s="15" t="str">
        <f>Mappings[Source System]&amp;"."&amp;IFERROR(MID(Mappings[Table Name],8,LEN(Mappings[Table Name])-8),"")&amp;"."&amp;Mappings[Column Name]</f>
        <v>Altruista..</v>
      </c>
      <c r="I539" s="15" t="str">
        <f>IF(Mappings[Source Table Name]="",Mappings[TRANSFORMATION],IF(LEFT(Mappings[Source Table Name],5)="[dbo]",MID(Mappings[Source Table Name],8,LEN(Mappings[Source Table Name])-8),Mappings[Source Table Name])&amp;"."&amp;Mappings[Source Column Name])</f>
        <v>PATIENT_FOLLOWUP.PATIENT_ID</v>
      </c>
    </row>
    <row r="540" spans="1:9" x14ac:dyDescent="0.3">
      <c r="A540" t="s">
        <v>2713</v>
      </c>
      <c r="D540" t="s">
        <v>2546</v>
      </c>
      <c r="E540" t="s">
        <v>2725</v>
      </c>
      <c r="F540" t="s">
        <v>2727</v>
      </c>
      <c r="G540" t="s">
        <v>2064</v>
      </c>
      <c r="H540" s="15" t="str">
        <f>Mappings[Source System]&amp;"."&amp;IFERROR(MID(Mappings[Table Name],8,LEN(Mappings[Table Name])-8),"")&amp;"."&amp;Mappings[Column Name]</f>
        <v>Altruista..</v>
      </c>
      <c r="I540" s="15" t="str">
        <f>IF(Mappings[Source Table Name]="",Mappings[TRANSFORMATION],IF(LEFT(Mappings[Source Table Name],5)="[dbo]",MID(Mappings[Source Table Name],8,LEN(Mappings[Source Table Name])-8),Mappings[Source Table Name])&amp;"."&amp;Mappings[Source Column Name])</f>
        <v>PATIENT_FOLLOWUP.SCRIPT_ID</v>
      </c>
    </row>
    <row r="541" spans="1:9" x14ac:dyDescent="0.3">
      <c r="A541" t="s">
        <v>2713</v>
      </c>
      <c r="B541" t="s">
        <v>2714</v>
      </c>
      <c r="C541" t="s">
        <v>1307</v>
      </c>
      <c r="D541" t="s">
        <v>2547</v>
      </c>
      <c r="E541" t="s">
        <v>2725</v>
      </c>
      <c r="F541" t="s">
        <v>2728</v>
      </c>
      <c r="G541" t="s">
        <v>2064</v>
      </c>
      <c r="H541" s="15" t="str">
        <f>Mappings[Source System]&amp;"."&amp;IFERROR(MID(Mappings[Table Name],8,LEN(Mappings[Table Name])-8),"")&amp;"."&amp;Mappings[Column Name]</f>
        <v>Altruista.Patient_Followup.Followup_Date</v>
      </c>
      <c r="I541" s="15" t="str">
        <f>IF(Mappings[Source Table Name]="",Mappings[TRANSFORMATION],IF(LEFT(Mappings[Source Table Name],5)="[dbo]",MID(Mappings[Source Table Name],8,LEN(Mappings[Source Table Name])-8),Mappings[Source Table Name])&amp;"."&amp;Mappings[Source Column Name])</f>
        <v>PATIENT_FOLLOWUP.FOLLOWUP_DATE</v>
      </c>
    </row>
    <row r="542" spans="1:9" x14ac:dyDescent="0.3">
      <c r="A542" t="s">
        <v>2713</v>
      </c>
      <c r="B542" t="s">
        <v>2714</v>
      </c>
      <c r="C542" t="s">
        <v>1308</v>
      </c>
      <c r="D542" t="s">
        <v>2547</v>
      </c>
      <c r="E542" t="s">
        <v>2725</v>
      </c>
      <c r="F542" t="s">
        <v>2729</v>
      </c>
      <c r="G542" t="s">
        <v>2064</v>
      </c>
      <c r="H542" s="15" t="str">
        <f>Mappings[Source System]&amp;"."&amp;IFERROR(MID(Mappings[Table Name],8,LEN(Mappings[Table Name])-8),"")&amp;"."&amp;Mappings[Column Name]</f>
        <v>Altruista.Patient_Followup.Followup_Hrs</v>
      </c>
      <c r="I542" s="15" t="str">
        <f>IF(Mappings[Source Table Name]="",Mappings[TRANSFORMATION],IF(LEFT(Mappings[Source Table Name],5)="[dbo]",MID(Mappings[Source Table Name],8,LEN(Mappings[Source Table Name])-8),Mappings[Source Table Name])&amp;"."&amp;Mappings[Source Column Name])</f>
        <v>PATIENT_FOLLOWUP.FOLLOWUP_HRS</v>
      </c>
    </row>
    <row r="543" spans="1:9" x14ac:dyDescent="0.3">
      <c r="A543" t="s">
        <v>2713</v>
      </c>
      <c r="B543" t="s">
        <v>2714</v>
      </c>
      <c r="C543" t="s">
        <v>1309</v>
      </c>
      <c r="D543" t="s">
        <v>2547</v>
      </c>
      <c r="E543" t="s">
        <v>2725</v>
      </c>
      <c r="F543" t="s">
        <v>2730</v>
      </c>
      <c r="G543" t="s">
        <v>2064</v>
      </c>
      <c r="H543" s="15" t="str">
        <f>Mappings[Source System]&amp;"."&amp;IFERROR(MID(Mappings[Table Name],8,LEN(Mappings[Table Name])-8),"")&amp;"."&amp;Mappings[Column Name]</f>
        <v>Altruista.Patient_Followup.Followup_Mins</v>
      </c>
      <c r="I543" s="15" t="str">
        <f>IF(Mappings[Source Table Name]="",Mappings[TRANSFORMATION],IF(LEFT(Mappings[Source Table Name],5)="[dbo]",MID(Mappings[Source Table Name],8,LEN(Mappings[Source Table Name])-8),Mappings[Source Table Name])&amp;"."&amp;Mappings[Source Column Name])</f>
        <v>PATIENT_FOLLOWUP.FOLLOWUP_MINS</v>
      </c>
    </row>
    <row r="544" spans="1:9" x14ac:dyDescent="0.3">
      <c r="A544" t="s">
        <v>2713</v>
      </c>
      <c r="B544" t="s">
        <v>2714</v>
      </c>
      <c r="C544" t="s">
        <v>1310</v>
      </c>
      <c r="D544" t="s">
        <v>2547</v>
      </c>
      <c r="E544" t="s">
        <v>2725</v>
      </c>
      <c r="F544" t="s">
        <v>2731</v>
      </c>
      <c r="G544" t="s">
        <v>2064</v>
      </c>
      <c r="H544" s="15" t="str">
        <f>Mappings[Source System]&amp;"."&amp;IFERROR(MID(Mappings[Table Name],8,LEN(Mappings[Table Name])-8),"")&amp;"."&amp;Mappings[Column Name]</f>
        <v>Altruista.Patient_Followup.Followup_Day</v>
      </c>
      <c r="I544" s="15" t="str">
        <f>IF(Mappings[Source Table Name]="",Mappings[TRANSFORMATION],IF(LEFT(Mappings[Source Table Name],5)="[dbo]",MID(Mappings[Source Table Name],8,LEN(Mappings[Source Table Name])-8),Mappings[Source Table Name])&amp;"."&amp;Mappings[Source Column Name])</f>
        <v>PATIENT_FOLLOWUP.FOLLOWUP_DAY</v>
      </c>
    </row>
    <row r="545" spans="1:9" x14ac:dyDescent="0.3">
      <c r="A545" t="s">
        <v>2713</v>
      </c>
      <c r="B545" t="s">
        <v>2714</v>
      </c>
      <c r="C545" t="s">
        <v>1288</v>
      </c>
      <c r="D545" t="s">
        <v>2547</v>
      </c>
      <c r="E545" t="s">
        <v>2725</v>
      </c>
      <c r="F545" t="s">
        <v>2683</v>
      </c>
      <c r="G545" t="s">
        <v>2064</v>
      </c>
      <c r="H545" s="15" t="str">
        <f>Mappings[Source System]&amp;"."&amp;IFERROR(MID(Mappings[Table Name],8,LEN(Mappings[Table Name])-8),"")&amp;"."&amp;Mappings[Column Name]</f>
        <v>Altruista.Patient_Followup.Comments</v>
      </c>
      <c r="I545" s="15" t="str">
        <f>IF(Mappings[Source Table Name]="",Mappings[TRANSFORMATION],IF(LEFT(Mappings[Source Table Name],5)="[dbo]",MID(Mappings[Source Table Name],8,LEN(Mappings[Source Table Name])-8),Mappings[Source Table Name])&amp;"."&amp;Mappings[Source Column Name])</f>
        <v>PATIENT_FOLLOWUP.COMMENTS</v>
      </c>
    </row>
    <row r="546" spans="1:9" x14ac:dyDescent="0.3">
      <c r="A546" t="s">
        <v>2713</v>
      </c>
      <c r="B546" t="s">
        <v>2714</v>
      </c>
      <c r="C546" t="s">
        <v>1311</v>
      </c>
      <c r="D546" t="s">
        <v>2547</v>
      </c>
      <c r="E546" t="s">
        <v>2725</v>
      </c>
      <c r="F546" t="s">
        <v>2732</v>
      </c>
      <c r="G546" t="s">
        <v>2064</v>
      </c>
      <c r="H546" s="15" t="str">
        <f>Mappings[Source System]&amp;"."&amp;IFERROR(MID(Mappings[Table Name],8,LEN(Mappings[Table Name])-8),"")&amp;"."&amp;Mappings[Column Name]</f>
        <v>Altruista.Patient_Followup.Call_Status</v>
      </c>
      <c r="I546" s="15" t="str">
        <f>IF(Mappings[Source Table Name]="",Mappings[TRANSFORMATION],IF(LEFT(Mappings[Source Table Name],5)="[dbo]",MID(Mappings[Source Table Name],8,LEN(Mappings[Source Table Name])-8),Mappings[Source Table Name])&amp;"."&amp;Mappings[Source Column Name])</f>
        <v>PATIENT_FOLLOWUP.CALL_STATUS</v>
      </c>
    </row>
    <row r="547" spans="1:9" x14ac:dyDescent="0.3">
      <c r="A547" t="s">
        <v>2713</v>
      </c>
      <c r="D547" t="s">
        <v>2546</v>
      </c>
      <c r="E547" t="s">
        <v>2725</v>
      </c>
      <c r="F547" t="s">
        <v>2733</v>
      </c>
      <c r="G547" t="s">
        <v>2064</v>
      </c>
      <c r="H547" s="15" t="str">
        <f>Mappings[Source System]&amp;"."&amp;IFERROR(MID(Mappings[Table Name],8,LEN(Mappings[Table Name])-8),"")&amp;"."&amp;Mappings[Column Name]</f>
        <v>Altruista..</v>
      </c>
      <c r="I547" s="15" t="str">
        <f>IF(Mappings[Source Table Name]="",Mappings[TRANSFORMATION],IF(LEFT(Mappings[Source Table Name],5)="[dbo]",MID(Mappings[Source Table Name],8,LEN(Mappings[Source Table Name])-8),Mappings[Source Table Name])&amp;"."&amp;Mappings[Source Column Name])</f>
        <v>PATIENT_FOLLOWUP.CREATED_DATE</v>
      </c>
    </row>
    <row r="548" spans="1:9" x14ac:dyDescent="0.3">
      <c r="A548" t="s">
        <v>2713</v>
      </c>
      <c r="D548" t="s">
        <v>2546</v>
      </c>
      <c r="E548" t="s">
        <v>2725</v>
      </c>
      <c r="F548" t="s">
        <v>2734</v>
      </c>
      <c r="G548" t="s">
        <v>2064</v>
      </c>
      <c r="H548" s="15" t="str">
        <f>Mappings[Source System]&amp;"."&amp;IFERROR(MID(Mappings[Table Name],8,LEN(Mappings[Table Name])-8),"")&amp;"."&amp;Mappings[Column Name]</f>
        <v>Altruista..</v>
      </c>
      <c r="I548" s="15" t="str">
        <f>IF(Mappings[Source Table Name]="",Mappings[TRANSFORMATION],IF(LEFT(Mappings[Source Table Name],5)="[dbo]",MID(Mappings[Source Table Name],8,LEN(Mappings[Source Table Name])-8),Mappings[Source Table Name])&amp;"."&amp;Mappings[Source Column Name])</f>
        <v>PATIENT_FOLLOWUP.CARE_ACTIVITY_TYPE_ID</v>
      </c>
    </row>
    <row r="549" spans="1:9" x14ac:dyDescent="0.3">
      <c r="A549" t="s">
        <v>2713</v>
      </c>
      <c r="B549" t="s">
        <v>2714</v>
      </c>
      <c r="C549" t="s">
        <v>1313</v>
      </c>
      <c r="D549" t="s">
        <v>2547</v>
      </c>
      <c r="E549" t="s">
        <v>2725</v>
      </c>
      <c r="F549" t="s">
        <v>2735</v>
      </c>
      <c r="G549" t="s">
        <v>2064</v>
      </c>
      <c r="H549" s="15" t="str">
        <f>Mappings[Source System]&amp;"."&amp;IFERROR(MID(Mappings[Table Name],8,LEN(Mappings[Table Name])-8),"")&amp;"."&amp;Mappings[Column Name]</f>
        <v>Altruista.Patient_Followup.Activity_Duration</v>
      </c>
      <c r="I549" s="15" t="str">
        <f>IF(Mappings[Source Table Name]="",Mappings[TRANSFORMATION],IF(LEFT(Mappings[Source Table Name],5)="[dbo]",MID(Mappings[Source Table Name],8,LEN(Mappings[Source Table Name])-8),Mappings[Source Table Name])&amp;"."&amp;Mappings[Source Column Name])</f>
        <v>PATIENT_FOLLOWUP.ACTIVITY_DURATION</v>
      </c>
    </row>
    <row r="550" spans="1:9" x14ac:dyDescent="0.3">
      <c r="A550" t="s">
        <v>2713</v>
      </c>
      <c r="D550" t="s">
        <v>2546</v>
      </c>
      <c r="E550" t="s">
        <v>2725</v>
      </c>
      <c r="F550" t="s">
        <v>2736</v>
      </c>
      <c r="G550" t="s">
        <v>2064</v>
      </c>
      <c r="H550" s="15" t="str">
        <f>Mappings[Source System]&amp;"."&amp;IFERROR(MID(Mappings[Table Name],8,LEN(Mappings[Table Name])-8),"")&amp;"."&amp;Mappings[Column Name]</f>
        <v>Altruista..</v>
      </c>
      <c r="I550" s="15" t="str">
        <f>IF(Mappings[Source Table Name]="",Mappings[TRANSFORMATION],IF(LEFT(Mappings[Source Table Name],5)="[dbo]",MID(Mappings[Source Table Name],8,LEN(Mappings[Source Table Name])-8),Mappings[Source Table Name])&amp;"."&amp;Mappings[Source Column Name])</f>
        <v>PATIENT_FOLLOWUP.created_by</v>
      </c>
    </row>
    <row r="551" spans="1:9" x14ac:dyDescent="0.3">
      <c r="A551" t="s">
        <v>2713</v>
      </c>
      <c r="D551" t="s">
        <v>2546</v>
      </c>
      <c r="E551" t="s">
        <v>2725</v>
      </c>
      <c r="F551" t="s">
        <v>2576</v>
      </c>
      <c r="G551" t="s">
        <v>2064</v>
      </c>
      <c r="H551" s="15" t="str">
        <f>Mappings[Source System]&amp;"."&amp;IFERROR(MID(Mappings[Table Name],8,LEN(Mappings[Table Name])-8),"")&amp;"."&amp;Mappings[Column Name]</f>
        <v>Altruista..</v>
      </c>
      <c r="I551" s="15" t="str">
        <f>IF(Mappings[Source Table Name]="",Mappings[TRANSFORMATION],IF(LEFT(Mappings[Source Table Name],5)="[dbo]",MID(Mappings[Source Table Name],8,LEN(Mappings[Source Table Name])-8),Mappings[Source Table Name])&amp;"."&amp;Mappings[Source Column Name])</f>
        <v>PATIENT_FOLLOWUP.CARE_PLAN_ID</v>
      </c>
    </row>
    <row r="552" spans="1:9" x14ac:dyDescent="0.3">
      <c r="A552" t="s">
        <v>2713</v>
      </c>
      <c r="B552" t="s">
        <v>2714</v>
      </c>
      <c r="C552" t="s">
        <v>1315</v>
      </c>
      <c r="D552" t="s">
        <v>2547</v>
      </c>
      <c r="E552" t="s">
        <v>2725</v>
      </c>
      <c r="F552" t="s">
        <v>2737</v>
      </c>
      <c r="G552" t="s">
        <v>2064</v>
      </c>
      <c r="H552" s="15" t="str">
        <f>Mappings[Source System]&amp;"."&amp;IFERROR(MID(Mappings[Table Name],8,LEN(Mappings[Table Name])-8),"")&amp;"."&amp;Mappings[Column Name]</f>
        <v>Altruista.Patient_Followup.Activity_Status</v>
      </c>
      <c r="I552" s="15" t="str">
        <f>IF(Mappings[Source Table Name]="",Mappings[TRANSFORMATION],IF(LEFT(Mappings[Source Table Name],5)="[dbo]",MID(Mappings[Source Table Name],8,LEN(Mappings[Source Table Name])-8),Mappings[Source Table Name])&amp;"."&amp;Mappings[Source Column Name])</f>
        <v>PATIENT_FOLLOWUP.ACTIVITY_STATUS</v>
      </c>
    </row>
    <row r="553" spans="1:9" x14ac:dyDescent="0.3">
      <c r="A553" t="s">
        <v>2713</v>
      </c>
      <c r="B553" t="s">
        <v>2714</v>
      </c>
      <c r="C553" t="s">
        <v>1316</v>
      </c>
      <c r="D553" t="s">
        <v>2547</v>
      </c>
      <c r="E553" t="s">
        <v>2725</v>
      </c>
      <c r="F553" t="s">
        <v>2738</v>
      </c>
      <c r="G553" t="s">
        <v>2064</v>
      </c>
      <c r="H553" s="15" t="str">
        <f>Mappings[Source System]&amp;"."&amp;IFERROR(MID(Mappings[Table Name],8,LEN(Mappings[Table Name])-8),"")&amp;"."&amp;Mappings[Column Name]</f>
        <v>Altruista.Patient_Followup.Accept_Comments</v>
      </c>
      <c r="I553" s="15" t="str">
        <f>IF(Mappings[Source Table Name]="",Mappings[TRANSFORMATION],IF(LEFT(Mappings[Source Table Name],5)="[dbo]",MID(Mappings[Source Table Name],8,LEN(Mappings[Source Table Name])-8),Mappings[Source Table Name])&amp;"."&amp;Mappings[Source Column Name])</f>
        <v>PATIENT_FOLLOWUP.ACCEPTCOMMENTS</v>
      </c>
    </row>
    <row r="554" spans="1:9" x14ac:dyDescent="0.3">
      <c r="A554" t="s">
        <v>2713</v>
      </c>
      <c r="B554" t="s">
        <v>2714</v>
      </c>
      <c r="C554" t="s">
        <v>1317</v>
      </c>
      <c r="D554" t="s">
        <v>2547</v>
      </c>
      <c r="E554" t="s">
        <v>2725</v>
      </c>
      <c r="F554" t="s">
        <v>2739</v>
      </c>
      <c r="G554" t="s">
        <v>2064</v>
      </c>
      <c r="H554" s="15" t="str">
        <f>Mappings[Source System]&amp;"."&amp;IFERROR(MID(Mappings[Table Name],8,LEN(Mappings[Table Name])-8),"")&amp;"."&amp;Mappings[Column Name]</f>
        <v>Altruista.Patient_Followup.Refer_To</v>
      </c>
      <c r="I554" s="15" t="str">
        <f>IF(Mappings[Source Table Name]="",Mappings[TRANSFORMATION],IF(LEFT(Mappings[Source Table Name],5)="[dbo]",MID(Mappings[Source Table Name],8,LEN(Mappings[Source Table Name])-8),Mappings[Source Table Name])&amp;"."&amp;Mappings[Source Column Name])</f>
        <v>PATIENT_FOLLOWUP.REFER_TO</v>
      </c>
    </row>
    <row r="555" spans="1:9" x14ac:dyDescent="0.3">
      <c r="A555" t="s">
        <v>2713</v>
      </c>
      <c r="B555" t="s">
        <v>2714</v>
      </c>
      <c r="C555" t="s">
        <v>1318</v>
      </c>
      <c r="D555" t="s">
        <v>2547</v>
      </c>
      <c r="E555" t="s">
        <v>2725</v>
      </c>
      <c r="F555" t="s">
        <v>2740</v>
      </c>
      <c r="G555" t="s">
        <v>2064</v>
      </c>
      <c r="H555" s="15" t="str">
        <f>Mappings[Source System]&amp;"."&amp;IFERROR(MID(Mappings[Table Name],8,LEN(Mappings[Table Name])-8),"")&amp;"."&amp;Mappings[Column Name]</f>
        <v>Altruista.Patient_Followup.Priority</v>
      </c>
      <c r="I555" s="15" t="str">
        <f>IF(Mappings[Source Table Name]="",Mappings[TRANSFORMATION],IF(LEFT(Mappings[Source Table Name],5)="[dbo]",MID(Mappings[Source Table Name],8,LEN(Mappings[Source Table Name])-8),Mappings[Source Table Name])&amp;"."&amp;Mappings[Source Column Name])</f>
        <v>PATIENT_FOLLOWUP.PRIORITY</v>
      </c>
    </row>
    <row r="556" spans="1:9" x14ac:dyDescent="0.3">
      <c r="A556" t="s">
        <v>2713</v>
      </c>
      <c r="B556" t="s">
        <v>2714</v>
      </c>
      <c r="C556" t="s">
        <v>1319</v>
      </c>
      <c r="D556" t="s">
        <v>2547</v>
      </c>
      <c r="E556" t="s">
        <v>2725</v>
      </c>
      <c r="F556" t="s">
        <v>2741</v>
      </c>
      <c r="G556" t="s">
        <v>2064</v>
      </c>
      <c r="H556" s="15" t="str">
        <f>Mappings[Source System]&amp;"."&amp;IFERROR(MID(Mappings[Table Name],8,LEN(Mappings[Table Name])-8),"")&amp;"."&amp;Mappings[Column Name]</f>
        <v>Altruista.Patient_Followup.Accept_Flag</v>
      </c>
      <c r="I556" s="15" t="str">
        <f>IF(Mappings[Source Table Name]="",Mappings[TRANSFORMATION],IF(LEFT(Mappings[Source Table Name],5)="[dbo]",MID(Mappings[Source Table Name],8,LEN(Mappings[Source Table Name])-8),Mappings[Source Table Name])&amp;"."&amp;Mappings[Source Column Name])</f>
        <v>PATIENT_FOLLOWUP.ACCEPT_FLAG</v>
      </c>
    </row>
    <row r="557" spans="1:9" x14ac:dyDescent="0.3">
      <c r="A557" t="s">
        <v>2713</v>
      </c>
      <c r="B557" t="s">
        <v>2714</v>
      </c>
      <c r="C557" t="s">
        <v>1320</v>
      </c>
      <c r="D557" t="s">
        <v>2547</v>
      </c>
      <c r="E557" t="s">
        <v>2725</v>
      </c>
      <c r="F557" t="s">
        <v>2742</v>
      </c>
      <c r="G557" t="s">
        <v>2064</v>
      </c>
      <c r="H557" s="15" t="str">
        <f>Mappings[Source System]&amp;"."&amp;IFERROR(MID(Mappings[Table Name],8,LEN(Mappings[Table Name])-8),"")&amp;"."&amp;Mappings[Column Name]</f>
        <v>Altruista.Patient_Followup.Is_Confidential</v>
      </c>
      <c r="I557" s="15" t="str">
        <f>IF(Mappings[Source Table Name]="",Mappings[TRANSFORMATION],IF(LEFT(Mappings[Source Table Name],5)="[dbo]",MID(Mappings[Source Table Name],8,LEN(Mappings[Source Table Name])-8),Mappings[Source Table Name])&amp;"."&amp;Mappings[Source Column Name])</f>
        <v>PATIENT_FOLLOWUP.IS_CONFIDENTIAL</v>
      </c>
    </row>
    <row r="558" spans="1:9" x14ac:dyDescent="0.3">
      <c r="A558" t="s">
        <v>2713</v>
      </c>
      <c r="B558" t="s">
        <v>2714</v>
      </c>
      <c r="C558" t="s">
        <v>1321</v>
      </c>
      <c r="D558" t="s">
        <v>2547</v>
      </c>
      <c r="E558" t="s">
        <v>2725</v>
      </c>
      <c r="F558" t="s">
        <v>2743</v>
      </c>
      <c r="G558" t="s">
        <v>2064</v>
      </c>
      <c r="H558" s="15" t="str">
        <f>Mappings[Source System]&amp;"."&amp;IFERROR(MID(Mappings[Table Name],8,LEN(Mappings[Table Name])-8),"")&amp;"."&amp;Mappings[Column Name]</f>
        <v>Altruista.Patient_Followup.Activity_From</v>
      </c>
      <c r="I558" s="15" t="str">
        <f>IF(Mappings[Source Table Name]="",Mappings[TRANSFORMATION],IF(LEFT(Mappings[Source Table Name],5)="[dbo]",MID(Mappings[Source Table Name],8,LEN(Mappings[Source Table Name])-8),Mappings[Source Table Name])&amp;"."&amp;Mappings[Source Column Name])</f>
        <v>PATIENT_FOLLOWUP.ACTIVITY_FROM</v>
      </c>
    </row>
    <row r="559" spans="1:9" x14ac:dyDescent="0.3">
      <c r="A559" t="s">
        <v>2713</v>
      </c>
      <c r="B559" t="s">
        <v>2714</v>
      </c>
      <c r="C559" t="s">
        <v>1322</v>
      </c>
      <c r="D559" t="s">
        <v>2547</v>
      </c>
      <c r="E559" t="s">
        <v>2725</v>
      </c>
      <c r="F559" t="s">
        <v>2744</v>
      </c>
      <c r="G559" t="s">
        <v>2064</v>
      </c>
      <c r="H559" s="15" t="str">
        <f>Mappings[Source System]&amp;"."&amp;IFERROR(MID(Mappings[Table Name],8,LEN(Mappings[Table Name])-8),"")&amp;"."&amp;Mappings[Column Name]</f>
        <v>Altruista.Patient_Followup.CRM_Refer_To</v>
      </c>
      <c r="I559" s="15" t="str">
        <f>IF(Mappings[Source Table Name]="",Mappings[TRANSFORMATION],IF(LEFT(Mappings[Source Table Name],5)="[dbo]",MID(Mappings[Source Table Name],8,LEN(Mappings[Source Table Name])-8),Mappings[Source Table Name])&amp;"."&amp;Mappings[Source Column Name])</f>
        <v>PATIENT_FOLLOWUP.CRM_REFER_TO</v>
      </c>
    </row>
    <row r="560" spans="1:9" x14ac:dyDescent="0.3">
      <c r="A560" t="s">
        <v>2713</v>
      </c>
      <c r="B560" t="s">
        <v>2714</v>
      </c>
      <c r="C560" t="s">
        <v>1323</v>
      </c>
      <c r="D560" t="s">
        <v>2547</v>
      </c>
      <c r="E560" t="s">
        <v>2725</v>
      </c>
      <c r="F560" t="s">
        <v>2745</v>
      </c>
      <c r="G560" t="s">
        <v>2064</v>
      </c>
      <c r="H560" s="15" t="str">
        <f>Mappings[Source System]&amp;"."&amp;IFERROR(MID(Mappings[Table Name],8,LEN(Mappings[Table Name])-8),"")&amp;"."&amp;Mappings[Column Name]</f>
        <v>Altruista.Patient_Followup.CRM_Activity_Log_ID</v>
      </c>
      <c r="I560" s="15" t="str">
        <f>IF(Mappings[Source Table Name]="",Mappings[TRANSFORMATION],IF(LEFT(Mappings[Source Table Name],5)="[dbo]",MID(Mappings[Source Table Name],8,LEN(Mappings[Source Table Name])-8),Mappings[Source Table Name])&amp;"."&amp;Mappings[Source Column Name])</f>
        <v>PATIENT_FOLLOWUP.CRM_ACTIVITY_LOG_ID</v>
      </c>
    </row>
    <row r="561" spans="1:9" x14ac:dyDescent="0.3">
      <c r="A561" t="s">
        <v>2713</v>
      </c>
      <c r="B561" t="s">
        <v>2714</v>
      </c>
      <c r="C561" t="s">
        <v>1324</v>
      </c>
      <c r="D561" t="s">
        <v>2547</v>
      </c>
      <c r="E561" t="s">
        <v>2725</v>
      </c>
      <c r="F561" t="s">
        <v>2746</v>
      </c>
      <c r="G561" t="s">
        <v>2064</v>
      </c>
      <c r="H561" s="15" t="str">
        <f>Mappings[Source System]&amp;"."&amp;IFERROR(MID(Mappings[Table Name],8,LEN(Mappings[Table Name])-8),"")&amp;"."&amp;Mappings[Column Name]</f>
        <v>Altruista.Patient_Followup.Performed_Date</v>
      </c>
      <c r="I561" s="15" t="str">
        <f>IF(Mappings[Source Table Name]="",Mappings[TRANSFORMATION],IF(LEFT(Mappings[Source Table Name],5)="[dbo]",MID(Mappings[Source Table Name],8,LEN(Mappings[Source Table Name])-8),Mappings[Source Table Name])&amp;"."&amp;Mappings[Source Column Name])</f>
        <v>PATIENT_FOLLOWUP.PERFORMED_DATE</v>
      </c>
    </row>
    <row r="562" spans="1:9" x14ac:dyDescent="0.3">
      <c r="A562" t="s">
        <v>2713</v>
      </c>
      <c r="B562" t="s">
        <v>2714</v>
      </c>
      <c r="C562" t="s">
        <v>1325</v>
      </c>
      <c r="D562" t="s">
        <v>2547</v>
      </c>
      <c r="E562" t="s">
        <v>2725</v>
      </c>
      <c r="F562" t="s">
        <v>2747</v>
      </c>
      <c r="G562" t="s">
        <v>2064</v>
      </c>
      <c r="H562" s="15" t="str">
        <f>Mappings[Source System]&amp;"."&amp;IFERROR(MID(Mappings[Table Name],8,LEN(Mappings[Table Name])-8),"")&amp;"."&amp;Mappings[Column Name]</f>
        <v>Altruista.Patient_Followup.Can_Perform</v>
      </c>
      <c r="I562" s="15" t="str">
        <f>IF(Mappings[Source Table Name]="",Mappings[TRANSFORMATION],IF(LEFT(Mappings[Source Table Name],5)="[dbo]",MID(Mappings[Source Table Name],8,LEN(Mappings[Source Table Name])-8),Mappings[Source Table Name])&amp;"."&amp;Mappings[Source Column Name])</f>
        <v>PATIENT_FOLLOWUP.CAN_PERFORM</v>
      </c>
    </row>
    <row r="563" spans="1:9" x14ac:dyDescent="0.3">
      <c r="A563" t="s">
        <v>2713</v>
      </c>
      <c r="B563" t="s">
        <v>2714</v>
      </c>
      <c r="C563" t="s">
        <v>1326</v>
      </c>
      <c r="D563" t="s">
        <v>2547</v>
      </c>
      <c r="E563" t="s">
        <v>2725</v>
      </c>
      <c r="F563" t="s">
        <v>2748</v>
      </c>
      <c r="G563" t="s">
        <v>2064</v>
      </c>
      <c r="H563" s="15" t="str">
        <f>Mappings[Source System]&amp;"."&amp;IFERROR(MID(Mappings[Table Name],8,LEN(Mappings[Table Name])-8),"")&amp;"."&amp;Mappings[Column Name]</f>
        <v>Altruista.Patient_Followup.Performed_By</v>
      </c>
      <c r="I563" s="15" t="str">
        <f>IF(Mappings[Source Table Name]="",Mappings[TRANSFORMATION],IF(LEFT(Mappings[Source Table Name],5)="[dbo]",MID(Mappings[Source Table Name],8,LEN(Mappings[Source Table Name])-8),Mappings[Source Table Name])&amp;"."&amp;Mappings[Source Column Name])</f>
        <v>PATIENT_FOLLOWUP.PERFORMED_BY</v>
      </c>
    </row>
    <row r="564" spans="1:9" x14ac:dyDescent="0.3">
      <c r="A564" t="s">
        <v>2713</v>
      </c>
      <c r="B564" t="s">
        <v>2714</v>
      </c>
      <c r="C564" t="s">
        <v>1327</v>
      </c>
      <c r="D564" t="s">
        <v>2547</v>
      </c>
      <c r="E564" t="s">
        <v>2725</v>
      </c>
      <c r="F564" t="s">
        <v>2749</v>
      </c>
      <c r="G564" t="s">
        <v>2064</v>
      </c>
      <c r="H564" s="15" t="str">
        <f>Mappings[Source System]&amp;"."&amp;IFERROR(MID(Mappings[Table Name],8,LEN(Mappings[Table Name])-8),"")&amp;"."&amp;Mappings[Column Name]</f>
        <v>Altruista.Patient_Followup.AG_Activity_ID</v>
      </c>
      <c r="I564" s="15" t="str">
        <f>IF(Mappings[Source Table Name]="",Mappings[TRANSFORMATION],IF(LEFT(Mappings[Source Table Name],5)="[dbo]",MID(Mappings[Source Table Name],8,LEN(Mappings[Source Table Name])-8),Mappings[Source Table Name])&amp;"."&amp;Mappings[Source Column Name])</f>
        <v>PATIENT_FOLLOWUP.AG_ACITIVITY_ID</v>
      </c>
    </row>
    <row r="565" spans="1:9" x14ac:dyDescent="0.3">
      <c r="A565" t="s">
        <v>2713</v>
      </c>
      <c r="B565" t="s">
        <v>2714</v>
      </c>
      <c r="C565" t="s">
        <v>1328</v>
      </c>
      <c r="D565" t="s">
        <v>2547</v>
      </c>
      <c r="E565" t="s">
        <v>2725</v>
      </c>
      <c r="F565" t="s">
        <v>2750</v>
      </c>
      <c r="G565" t="s">
        <v>2064</v>
      </c>
      <c r="H565" s="15" t="str">
        <f>Mappings[Source System]&amp;"."&amp;IFERROR(MID(Mappings[Table Name],8,LEN(Mappings[Table Name])-8),"")&amp;"."&amp;Mappings[Column Name]</f>
        <v>Altruista.Patient_Followup.Griv_Provider_ID</v>
      </c>
      <c r="I565" s="15" t="str">
        <f>IF(Mappings[Source Table Name]="",Mappings[TRANSFORMATION],IF(LEFT(Mappings[Source Table Name],5)="[dbo]",MID(Mappings[Source Table Name],8,LEN(Mappings[Source Table Name])-8),Mappings[Source Table Name])&amp;"."&amp;Mappings[Source Column Name])</f>
        <v>PATIENT_FOLLOWUP.GRIV_PROVIDER_ID</v>
      </c>
    </row>
    <row r="566" spans="1:9" x14ac:dyDescent="0.3">
      <c r="A566" t="s">
        <v>2713</v>
      </c>
      <c r="B566" t="s">
        <v>2714</v>
      </c>
      <c r="C566" t="s">
        <v>1329</v>
      </c>
      <c r="D566" t="s">
        <v>2547</v>
      </c>
      <c r="E566" t="s">
        <v>2725</v>
      </c>
      <c r="F566" t="s">
        <v>2751</v>
      </c>
      <c r="G566" t="s">
        <v>2064</v>
      </c>
      <c r="H566" s="15" t="str">
        <f>Mappings[Source System]&amp;"."&amp;IFERROR(MID(Mappings[Table Name],8,LEN(Mappings[Table Name])-8),"")&amp;"."&amp;Mappings[Column Name]</f>
        <v>Altruista.Patient_Followup.GCC_Activity_Log_ID</v>
      </c>
      <c r="I566" s="15" t="str">
        <f>IF(Mappings[Source Table Name]="",Mappings[TRANSFORMATION],IF(LEFT(Mappings[Source Table Name],5)="[dbo]",MID(Mappings[Source Table Name],8,LEN(Mappings[Source Table Name])-8),Mappings[Source Table Name])&amp;"."&amp;Mappings[Source Column Name])</f>
        <v>PATIENT_FOLLOWUP.GCC_ACTIVITY_LOG_ID</v>
      </c>
    </row>
    <row r="567" spans="1:9" x14ac:dyDescent="0.3">
      <c r="A567" t="s">
        <v>2713</v>
      </c>
      <c r="D567" t="s">
        <v>2546</v>
      </c>
      <c r="E567" t="s">
        <v>2725</v>
      </c>
      <c r="F567" t="s">
        <v>1369</v>
      </c>
      <c r="G567" t="s">
        <v>2064</v>
      </c>
      <c r="H567" s="15" t="str">
        <f>Mappings[Source System]&amp;"."&amp;IFERROR(MID(Mappings[Table Name],8,LEN(Mappings[Table Name])-8),"")&amp;"."&amp;Mappings[Column Name]</f>
        <v>Altruista..</v>
      </c>
      <c r="I567" s="15" t="str">
        <f>IF(Mappings[Source Table Name]="",Mappings[TRANSFORMATION],IF(LEFT(Mappings[Source Table Name],5)="[dbo]",MID(Mappings[Source Table Name],8,LEN(Mappings[Source Table Name])-8),Mappings[Source Table Name])&amp;"."&amp;Mappings[Source Column Name])</f>
        <v>PATIENT_FOLLOWUP.DELETED_BY</v>
      </c>
    </row>
    <row r="568" spans="1:9" x14ac:dyDescent="0.3">
      <c r="A568" t="s">
        <v>2713</v>
      </c>
      <c r="D568" t="s">
        <v>2546</v>
      </c>
      <c r="E568" t="s">
        <v>2725</v>
      </c>
      <c r="F568" t="s">
        <v>1370</v>
      </c>
      <c r="G568" t="s">
        <v>2064</v>
      </c>
      <c r="H568" s="15" t="str">
        <f>Mappings[Source System]&amp;"."&amp;IFERROR(MID(Mappings[Table Name],8,LEN(Mappings[Table Name])-8),"")&amp;"."&amp;Mappings[Column Name]</f>
        <v>Altruista..</v>
      </c>
      <c r="I568" s="15" t="str">
        <f>IF(Mappings[Source Table Name]="",Mappings[TRANSFORMATION],IF(LEFT(Mappings[Source Table Name],5)="[dbo]",MID(Mappings[Source Table Name],8,LEN(Mappings[Source Table Name])-8),Mappings[Source Table Name])&amp;"."&amp;Mappings[Source Column Name])</f>
        <v>PATIENT_FOLLOWUP.DELETED_ON</v>
      </c>
    </row>
    <row r="569" spans="1:9" x14ac:dyDescent="0.3">
      <c r="A569" t="s">
        <v>2713</v>
      </c>
      <c r="B569" t="s">
        <v>2714</v>
      </c>
      <c r="C569" t="s">
        <v>1330</v>
      </c>
      <c r="D569" t="s">
        <v>2547</v>
      </c>
      <c r="E569" t="s">
        <v>2725</v>
      </c>
      <c r="F569" t="s">
        <v>2752</v>
      </c>
      <c r="G569" t="s">
        <v>2064</v>
      </c>
      <c r="H569" s="15" t="str">
        <f>Mappings[Source System]&amp;"."&amp;IFERROR(MID(Mappings[Table Name],8,LEN(Mappings[Table Name])-8),"")&amp;"."&amp;Mappings[Column Name]</f>
        <v>Altruista.Patient_Followup.Reason_For_Rejection</v>
      </c>
      <c r="I569" s="15" t="str">
        <f>IF(Mappings[Source Table Name]="",Mappings[TRANSFORMATION],IF(LEFT(Mappings[Source Table Name],5)="[dbo]",MID(Mappings[Source Table Name],8,LEN(Mappings[Source Table Name])-8),Mappings[Source Table Name])&amp;"."&amp;Mappings[Source Column Name])</f>
        <v>PATIENT_FOLLOWUP.REASON_FOR_REJECTION</v>
      </c>
    </row>
    <row r="570" spans="1:9" x14ac:dyDescent="0.3">
      <c r="A570" t="s">
        <v>2713</v>
      </c>
      <c r="B570" t="s">
        <v>2714</v>
      </c>
      <c r="C570" t="s">
        <v>1331</v>
      </c>
      <c r="D570" t="s">
        <v>2547</v>
      </c>
      <c r="E570" t="s">
        <v>2725</v>
      </c>
      <c r="F570" t="s">
        <v>2753</v>
      </c>
      <c r="G570" t="s">
        <v>2064</v>
      </c>
      <c r="H570" s="15" t="str">
        <f>Mappings[Source System]&amp;"."&amp;IFERROR(MID(Mappings[Table Name],8,LEN(Mappings[Table Name])-8),"")&amp;"."&amp;Mappings[Column Name]</f>
        <v>Altruista.Patient_Followup.Rejection_Date</v>
      </c>
      <c r="I570" s="15" t="str">
        <f>IF(Mappings[Source Table Name]="",Mappings[TRANSFORMATION],IF(LEFT(Mappings[Source Table Name],5)="[dbo]",MID(Mappings[Source Table Name],8,LEN(Mappings[Source Table Name])-8),Mappings[Source Table Name])&amp;"."&amp;Mappings[Source Column Name])</f>
        <v>PATIENT_FOLLOWUP.REJECTION_DATE</v>
      </c>
    </row>
    <row r="571" spans="1:9" x14ac:dyDescent="0.3">
      <c r="A571" t="s">
        <v>2713</v>
      </c>
      <c r="B571" t="s">
        <v>2714</v>
      </c>
      <c r="C571" t="s">
        <v>1332</v>
      </c>
      <c r="D571" t="s">
        <v>2547</v>
      </c>
      <c r="E571" t="s">
        <v>2725</v>
      </c>
      <c r="F571" t="s">
        <v>2754</v>
      </c>
      <c r="G571" t="s">
        <v>2064</v>
      </c>
      <c r="H571" s="15" t="str">
        <f>Mappings[Source System]&amp;"."&amp;IFERROR(MID(Mappings[Table Name],8,LEN(Mappings[Table Name])-8),"")&amp;"."&amp;Mappings[Column Name]</f>
        <v>Altruista.Patient_Followup.Accepted_Date</v>
      </c>
      <c r="I571" s="15" t="str">
        <f>IF(Mappings[Source Table Name]="",Mappings[TRANSFORMATION],IF(LEFT(Mappings[Source Table Name],5)="[dbo]",MID(Mappings[Source Table Name],8,LEN(Mappings[Source Table Name])-8),Mappings[Source Table Name])&amp;"."&amp;Mappings[Source Column Name])</f>
        <v>PATIENT_FOLLOWUP.ACCEPTED_DATE</v>
      </c>
    </row>
    <row r="572" spans="1:9" x14ac:dyDescent="0.3">
      <c r="A572" t="s">
        <v>2713</v>
      </c>
      <c r="D572" t="s">
        <v>2546</v>
      </c>
      <c r="E572" t="s">
        <v>2725</v>
      </c>
      <c r="F572" t="s">
        <v>2755</v>
      </c>
      <c r="G572" t="s">
        <v>2064</v>
      </c>
      <c r="H572" s="15" t="str">
        <f>Mappings[Source System]&amp;"."&amp;IFERROR(MID(Mappings[Table Name],8,LEN(Mappings[Table Name])-8),"")&amp;"."&amp;Mappings[Column Name]</f>
        <v>Altruista..</v>
      </c>
      <c r="I572" s="15" t="str">
        <f>IF(Mappings[Source Table Name]="",Mappings[TRANSFORMATION],IF(LEFT(Mappings[Source Table Name],5)="[dbo]",MID(Mappings[Source Table Name],8,LEN(Mappings[Source Table Name])-8),Mappings[Source Table Name])&amp;"."&amp;Mappings[Source Column Name])</f>
        <v>PATIENT_FOLLOWUP.GC_FLAG_ID</v>
      </c>
    </row>
    <row r="573" spans="1:9" x14ac:dyDescent="0.3">
      <c r="A573" t="s">
        <v>2713</v>
      </c>
      <c r="B573" t="s">
        <v>2714</v>
      </c>
      <c r="C573" t="s">
        <v>1333</v>
      </c>
      <c r="D573" t="s">
        <v>2547</v>
      </c>
      <c r="E573" t="s">
        <v>2725</v>
      </c>
      <c r="F573" t="s">
        <v>2756</v>
      </c>
      <c r="G573" t="s">
        <v>2064</v>
      </c>
      <c r="H573" s="15" t="str">
        <f>Mappings[Source System]&amp;"."&amp;IFERROR(MID(Mappings[Table Name],8,LEN(Mappings[Table Name])-8),"")&amp;"."&amp;Mappings[Column Name]</f>
        <v>Altruista.Patient_Followup.UM_Activity_LOG_ID</v>
      </c>
      <c r="I573" s="15" t="str">
        <f>IF(Mappings[Source Table Name]="",Mappings[TRANSFORMATION],IF(LEFT(Mappings[Source Table Name],5)="[dbo]",MID(Mappings[Source Table Name],8,LEN(Mappings[Source Table Name])-8),Mappings[Source Table Name])&amp;"."&amp;Mappings[Source Column Name])</f>
        <v>PATIENT_FOLLOWUP.UM_ACTIVITY_LOG_ID</v>
      </c>
    </row>
    <row r="574" spans="1:9" x14ac:dyDescent="0.3">
      <c r="A574" t="s">
        <v>2713</v>
      </c>
      <c r="B574" t="s">
        <v>2714</v>
      </c>
      <c r="C574" t="s">
        <v>2716</v>
      </c>
      <c r="D574" t="s">
        <v>2547</v>
      </c>
      <c r="E574" t="s">
        <v>2725</v>
      </c>
      <c r="F574" t="s">
        <v>2757</v>
      </c>
      <c r="G574" t="s">
        <v>2064</v>
      </c>
      <c r="H574" s="15" t="str">
        <f>Mappings[Source System]&amp;"."&amp;IFERROR(MID(Mappings[Table Name],8,LEN(Mappings[Table Name])-8),"")&amp;"."&amp;Mappings[Column Name]</f>
        <v>Altruista.Patient_Followup.Venue_ID</v>
      </c>
      <c r="I574" s="15" t="str">
        <f>IF(Mappings[Source Table Name]="",Mappings[TRANSFORMATION],IF(LEFT(Mappings[Source Table Name],5)="[dbo]",MID(Mappings[Source Table Name],8,LEN(Mappings[Source Table Name])-8),Mappings[Source Table Name])&amp;"."&amp;Mappings[Source Column Name])</f>
        <v>PATIENT_FOLLOWUP.VENUE_ID</v>
      </c>
    </row>
    <row r="575" spans="1:9" x14ac:dyDescent="0.3">
      <c r="A575" t="s">
        <v>2713</v>
      </c>
      <c r="B575" t="s">
        <v>2714</v>
      </c>
      <c r="C575" t="s">
        <v>1335</v>
      </c>
      <c r="D575" t="s">
        <v>2547</v>
      </c>
      <c r="E575" t="s">
        <v>2725</v>
      </c>
      <c r="F575" t="s">
        <v>2639</v>
      </c>
      <c r="G575" t="s">
        <v>2064</v>
      </c>
      <c r="H575" s="15" t="str">
        <f>Mappings[Source System]&amp;"."&amp;IFERROR(MID(Mappings[Table Name],8,LEN(Mappings[Table Name])-8),"")&amp;"."&amp;Mappings[Column Name]</f>
        <v>Altruista.Patient_Followup.Group_ID</v>
      </c>
      <c r="I575" s="15" t="str">
        <f>IF(Mappings[Source Table Name]="",Mappings[TRANSFORMATION],IF(LEFT(Mappings[Source Table Name],5)="[dbo]",MID(Mappings[Source Table Name],8,LEN(Mappings[Source Table Name])-8),Mappings[Source Table Name])&amp;"."&amp;Mappings[Source Column Name])</f>
        <v>PATIENT_FOLLOWUP.GROUP_ID</v>
      </c>
    </row>
    <row r="576" spans="1:9" x14ac:dyDescent="0.3">
      <c r="A576" t="s">
        <v>2713</v>
      </c>
      <c r="D576" t="s">
        <v>2546</v>
      </c>
      <c r="E576" t="s">
        <v>2725</v>
      </c>
      <c r="F576" t="s">
        <v>2758</v>
      </c>
      <c r="G576" t="s">
        <v>2064</v>
      </c>
      <c r="H576" s="15" t="str">
        <f>Mappings[Source System]&amp;"."&amp;IFERROR(MID(Mappings[Table Name],8,LEN(Mappings[Table Name])-8),"")&amp;"."&amp;Mappings[Column Name]</f>
        <v>Altruista..</v>
      </c>
      <c r="I576" s="15" t="str">
        <f>IF(Mappings[Source Table Name]="",Mappings[TRANSFORMATION],IF(LEFT(Mappings[Source Table Name],5)="[dbo]",MID(Mappings[Source Table Name],8,LEN(Mappings[Source Table Name])-8),Mappings[Source Table Name])&amp;"."&amp;Mappings[Source Column Name])</f>
        <v>PATIENT_FOLLOWUP.PATIENT_CNST_ID</v>
      </c>
    </row>
    <row r="577" spans="1:9" x14ac:dyDescent="0.3">
      <c r="A577" t="s">
        <v>2713</v>
      </c>
      <c r="B577" t="s">
        <v>2714</v>
      </c>
      <c r="C577" t="s">
        <v>1336</v>
      </c>
      <c r="D577" t="s">
        <v>2547</v>
      </c>
      <c r="E577" t="s">
        <v>2725</v>
      </c>
      <c r="F577" t="s">
        <v>2759</v>
      </c>
      <c r="G577" t="s">
        <v>2064</v>
      </c>
      <c r="H577" s="15" t="str">
        <f>Mappings[Source System]&amp;"."&amp;IFERROR(MID(Mappings[Table Name],8,LEN(Mappings[Table Name])-8),"")&amp;"."&amp;Mappings[Column Name]</f>
        <v>Altruista.Patient_Followup.Appointment_ID</v>
      </c>
      <c r="I577" s="15" t="str">
        <f>IF(Mappings[Source Table Name]="",Mappings[TRANSFORMATION],IF(LEFT(Mappings[Source Table Name],5)="[dbo]",MID(Mappings[Source Table Name],8,LEN(Mappings[Source Table Name])-8),Mappings[Source Table Name])&amp;"."&amp;Mappings[Source Column Name])</f>
        <v>PATIENT_FOLLOWUP.APPOINTMENT_ID</v>
      </c>
    </row>
    <row r="578" spans="1:9" x14ac:dyDescent="0.3">
      <c r="A578" t="s">
        <v>2713</v>
      </c>
      <c r="B578" t="s">
        <v>2714</v>
      </c>
      <c r="C578" t="s">
        <v>1337</v>
      </c>
      <c r="D578" t="s">
        <v>2547</v>
      </c>
      <c r="E578" t="s">
        <v>2725</v>
      </c>
      <c r="F578" t="s">
        <v>2760</v>
      </c>
      <c r="G578" t="s">
        <v>2064</v>
      </c>
      <c r="H578" s="15" t="str">
        <f>Mappings[Source System]&amp;"."&amp;IFERROR(MID(Mappings[Table Name],8,LEN(Mappings[Table Name])-8),"")&amp;"."&amp;Mappings[Column Name]</f>
        <v>Altruista.Patient_Followup.Is_Review</v>
      </c>
      <c r="I578" s="15" t="str">
        <f>IF(Mappings[Source Table Name]="",Mappings[TRANSFORMATION],IF(LEFT(Mappings[Source Table Name],5)="[dbo]",MID(Mappings[Source Table Name],8,LEN(Mappings[Source Table Name])-8),Mappings[Source Table Name])&amp;"."&amp;Mappings[Source Column Name])</f>
        <v>PATIENT_FOLLOWUP.IS_REVIEW</v>
      </c>
    </row>
    <row r="579" spans="1:9" x14ac:dyDescent="0.3">
      <c r="A579" t="s">
        <v>2713</v>
      </c>
      <c r="B579" t="s">
        <v>2714</v>
      </c>
      <c r="C579" t="s">
        <v>1338</v>
      </c>
      <c r="D579" t="s">
        <v>2547</v>
      </c>
      <c r="E579" t="s">
        <v>2725</v>
      </c>
      <c r="F579" t="s">
        <v>2761</v>
      </c>
      <c r="G579" t="s">
        <v>2064</v>
      </c>
      <c r="H579" s="15" t="str">
        <f>Mappings[Source System]&amp;"."&amp;IFERROR(MID(Mappings[Table Name],8,LEN(Mappings[Table Name])-8),"")&amp;"."&amp;Mappings[Column Name]</f>
        <v>Altruista.Patient_Followup.Proram_Workflow_ID</v>
      </c>
      <c r="I579" s="15" t="str">
        <f>IF(Mappings[Source Table Name]="",Mappings[TRANSFORMATION],IF(LEFT(Mappings[Source Table Name],5)="[dbo]",MID(Mappings[Source Table Name],8,LEN(Mappings[Source Table Name])-8),Mappings[Source Table Name])&amp;"."&amp;Mappings[Source Column Name])</f>
        <v>PATIENT_FOLLOWUP.PROGRAM_WORKFLOW_ID</v>
      </c>
    </row>
    <row r="580" spans="1:9" x14ac:dyDescent="0.3">
      <c r="A580" t="s">
        <v>2713</v>
      </c>
      <c r="B580" t="s">
        <v>2714</v>
      </c>
      <c r="C580" t="s">
        <v>1339</v>
      </c>
      <c r="D580" t="s">
        <v>2547</v>
      </c>
      <c r="E580" t="s">
        <v>2725</v>
      </c>
      <c r="F580" t="s">
        <v>2762</v>
      </c>
      <c r="G580" t="s">
        <v>2064</v>
      </c>
      <c r="H580" s="15" t="str">
        <f>Mappings[Source System]&amp;"."&amp;IFERROR(MID(Mappings[Table Name],8,LEN(Mappings[Table Name])-8),"")&amp;"."&amp;Mappings[Column Name]</f>
        <v>Altruista.Patient_Followup.Queue_ID</v>
      </c>
      <c r="I580" s="15" t="str">
        <f>IF(Mappings[Source Table Name]="",Mappings[TRANSFORMATION],IF(LEFT(Mappings[Source Table Name],5)="[dbo]",MID(Mappings[Source Table Name],8,LEN(Mappings[Source Table Name])-8),Mappings[Source Table Name])&amp;"."&amp;Mappings[Source Column Name])</f>
        <v>PATIENT_FOLLOWUP.QUEUE_ID</v>
      </c>
    </row>
    <row r="581" spans="1:9" x14ac:dyDescent="0.3">
      <c r="A581" t="s">
        <v>2713</v>
      </c>
      <c r="B581" t="s">
        <v>2714</v>
      </c>
      <c r="C581" t="s">
        <v>2717</v>
      </c>
      <c r="D581" t="s">
        <v>2547</v>
      </c>
      <c r="E581" t="s">
        <v>2725</v>
      </c>
      <c r="F581" t="s">
        <v>2555</v>
      </c>
      <c r="G581" t="s">
        <v>2064</v>
      </c>
      <c r="H581" s="15" t="str">
        <f>Mappings[Source System]&amp;"."&amp;IFERROR(MID(Mappings[Table Name],8,LEN(Mappings[Table Name])-8),"")&amp;"."&amp;Mappings[Column Name]</f>
        <v>Altruista.Patient_Followup.Activity_Outcome_ID</v>
      </c>
      <c r="I581" s="15" t="str">
        <f>IF(Mappings[Source Table Name]="",Mappings[TRANSFORMATION],IF(LEFT(Mappings[Source Table Name],5)="[dbo]",MID(Mappings[Source Table Name],8,LEN(Mappings[Source Table Name])-8),Mappings[Source Table Name])&amp;"."&amp;Mappings[Source Column Name])</f>
        <v>PATIENT_FOLLOWUP.ACTIVITY_OUTCOME_ID</v>
      </c>
    </row>
    <row r="582" spans="1:9" x14ac:dyDescent="0.3">
      <c r="A582" t="s">
        <v>2713</v>
      </c>
      <c r="B582" t="s">
        <v>2714</v>
      </c>
      <c r="C582" t="s">
        <v>1340</v>
      </c>
      <c r="D582" t="s">
        <v>2547</v>
      </c>
      <c r="E582" t="s">
        <v>2725</v>
      </c>
      <c r="F582" t="s">
        <v>2763</v>
      </c>
      <c r="G582" t="s">
        <v>2064</v>
      </c>
      <c r="H582" s="15" t="str">
        <f>Mappings[Source System]&amp;"."&amp;IFERROR(MID(Mappings[Table Name],8,LEN(Mappings[Table Name])-8),"")&amp;"."&amp;Mappings[Column Name]</f>
        <v>Altruista.Patient_Followup.Outcome_Notes</v>
      </c>
      <c r="I582" s="15" t="str">
        <f>IF(Mappings[Source Table Name]="",Mappings[TRANSFORMATION],IF(LEFT(Mappings[Source Table Name],5)="[dbo]",MID(Mappings[Source Table Name],8,LEN(Mappings[Source Table Name])-8),Mappings[Source Table Name])&amp;"."&amp;Mappings[Source Column Name])</f>
        <v>PATIENT_FOLLOWUP.OUTCOME_NOTES</v>
      </c>
    </row>
    <row r="583" spans="1:9" x14ac:dyDescent="0.3">
      <c r="A583" t="s">
        <v>2713</v>
      </c>
      <c r="B583" t="s">
        <v>2714</v>
      </c>
      <c r="C583" t="s">
        <v>1341</v>
      </c>
      <c r="D583" t="s">
        <v>2547</v>
      </c>
      <c r="E583" t="s">
        <v>2725</v>
      </c>
      <c r="F583" t="s">
        <v>2764</v>
      </c>
      <c r="G583" t="s">
        <v>2064</v>
      </c>
      <c r="H583" s="15" t="str">
        <f>Mappings[Source System]&amp;"."&amp;IFERROR(MID(Mappings[Table Name],8,LEN(Mappings[Table Name])-8),"")&amp;"."&amp;Mappings[Column Name]</f>
        <v>Altruista.Patient_Followup.Activity_Source_ID</v>
      </c>
      <c r="I583" s="15" t="str">
        <f>IF(Mappings[Source Table Name]="",Mappings[TRANSFORMATION],IF(LEFT(Mappings[Source Table Name],5)="[dbo]",MID(Mappings[Source Table Name],8,LEN(Mappings[Source Table Name])-8),Mappings[Source Table Name])&amp;"."&amp;Mappings[Source Column Name])</f>
        <v>PATIENT_FOLLOWUP.ACTIVITY_SOURCE_ID</v>
      </c>
    </row>
    <row r="584" spans="1:9" x14ac:dyDescent="0.3">
      <c r="A584" t="s">
        <v>2713</v>
      </c>
      <c r="B584" t="s">
        <v>2714</v>
      </c>
      <c r="C584" t="s">
        <v>1342</v>
      </c>
      <c r="D584" t="s">
        <v>2547</v>
      </c>
      <c r="E584" t="s">
        <v>2725</v>
      </c>
      <c r="F584" t="s">
        <v>2765</v>
      </c>
      <c r="G584" t="s">
        <v>2064</v>
      </c>
      <c r="H584" s="15" t="str">
        <f>Mappings[Source System]&amp;"."&amp;IFERROR(MID(Mappings[Table Name],8,LEN(Mappings[Table Name])-8),"")&amp;"."&amp;Mappings[Column Name]</f>
        <v>Altruista.Patient_Followup.Actual_Duration</v>
      </c>
      <c r="I584" s="15" t="str">
        <f>IF(Mappings[Source Table Name]="",Mappings[TRANSFORMATION],IF(LEFT(Mappings[Source Table Name],5)="[dbo]",MID(Mappings[Source Table Name],8,LEN(Mappings[Source Table Name])-8),Mappings[Source Table Name])&amp;"."&amp;Mappings[Source Column Name])</f>
        <v>PATIENT_FOLLOWUP.ACTUAL_DURATION</v>
      </c>
    </row>
    <row r="585" spans="1:9" x14ac:dyDescent="0.3">
      <c r="A585" t="s">
        <v>2713</v>
      </c>
      <c r="D585" t="s">
        <v>2546</v>
      </c>
      <c r="E585" t="s">
        <v>2725</v>
      </c>
      <c r="F585" t="s">
        <v>2766</v>
      </c>
      <c r="G585" t="s">
        <v>2064</v>
      </c>
      <c r="H585" s="15" t="str">
        <f>Mappings[Source System]&amp;"."&amp;IFERROR(MID(Mappings[Table Name],8,LEN(Mappings[Table Name])-8),"")&amp;"."&amp;Mappings[Column Name]</f>
        <v>Altruista..</v>
      </c>
      <c r="I585" s="15" t="str">
        <f>IF(Mappings[Source Table Name]="",Mappings[TRANSFORMATION],IF(LEFT(Mappings[Source Table Name],5)="[dbo]",MID(Mappings[Source Table Name],8,LEN(Mappings[Source Table Name])-8),Mappings[Source Table Name])&amp;"."&amp;Mappings[Source Column Name])</f>
        <v>PATIENT_FOLLOWUP.PLACE_OF_SERVICE_ID</v>
      </c>
    </row>
    <row r="586" spans="1:9" x14ac:dyDescent="0.3">
      <c r="A586" t="s">
        <v>2713</v>
      </c>
      <c r="B586" t="s">
        <v>2714</v>
      </c>
      <c r="C586" t="s">
        <v>1343</v>
      </c>
      <c r="D586" t="s">
        <v>2547</v>
      </c>
      <c r="E586" t="s">
        <v>2725</v>
      </c>
      <c r="F586" t="s">
        <v>2767</v>
      </c>
      <c r="G586" t="s">
        <v>2064</v>
      </c>
      <c r="H586" s="15" t="str">
        <f>Mappings[Source System]&amp;"."&amp;IFERROR(MID(Mappings[Table Name],8,LEN(Mappings[Table Name])-8),"")&amp;"."&amp;Mappings[Column Name]</f>
        <v>Altruista.Patient_Followup.HCPC_Code_ID</v>
      </c>
      <c r="I586" s="15" t="str">
        <f>IF(Mappings[Source Table Name]="",Mappings[TRANSFORMATION],IF(LEFT(Mappings[Source Table Name],5)="[dbo]",MID(Mappings[Source Table Name],8,LEN(Mappings[Source Table Name])-8),Mappings[Source Table Name])&amp;"."&amp;Mappings[Source Column Name])</f>
        <v>PATIENT_FOLLOWUP.HCPC_CODE_ID</v>
      </c>
    </row>
    <row r="587" spans="1:9" x14ac:dyDescent="0.3">
      <c r="A587" t="s">
        <v>2713</v>
      </c>
      <c r="B587" t="s">
        <v>2714</v>
      </c>
      <c r="C587" t="s">
        <v>1344</v>
      </c>
      <c r="D587" t="s">
        <v>2547</v>
      </c>
      <c r="E587" t="s">
        <v>2725</v>
      </c>
      <c r="F587" t="s">
        <v>2768</v>
      </c>
      <c r="G587" t="s">
        <v>2064</v>
      </c>
      <c r="H587" s="15" t="str">
        <f>Mappings[Source System]&amp;"."&amp;IFERROR(MID(Mappings[Table Name],8,LEN(Mappings[Table Name])-8),"")&amp;"."&amp;Mappings[Column Name]</f>
        <v>Altruista.Patient_Followup.Parent_Followup_ID</v>
      </c>
      <c r="I587" s="15" t="str">
        <f>IF(Mappings[Source Table Name]="",Mappings[TRANSFORMATION],IF(LEFT(Mappings[Source Table Name],5)="[dbo]",MID(Mappings[Source Table Name],8,LEN(Mappings[Source Table Name])-8),Mappings[Source Table Name])&amp;"."&amp;Mappings[Source Column Name])</f>
        <v>PATIENT_FOLLOWUP.PARENT_FOLLOWUP_ID</v>
      </c>
    </row>
    <row r="588" spans="1:9" x14ac:dyDescent="0.3">
      <c r="A588" t="s">
        <v>2713</v>
      </c>
      <c r="B588" t="s">
        <v>2714</v>
      </c>
      <c r="C588" t="s">
        <v>1345</v>
      </c>
      <c r="D588" t="s">
        <v>2547</v>
      </c>
      <c r="E588" t="s">
        <v>2725</v>
      </c>
      <c r="F588" t="s">
        <v>2769</v>
      </c>
      <c r="G588" t="s">
        <v>2064</v>
      </c>
      <c r="H588" s="15" t="str">
        <f>Mappings[Source System]&amp;"."&amp;IFERROR(MID(Mappings[Table Name],8,LEN(Mappings[Table Name])-8),"")&amp;"."&amp;Mappings[Column Name]</f>
        <v>Altruista.Patient_Followup.CRM_Queue_ID</v>
      </c>
      <c r="I588" s="15" t="str">
        <f>IF(Mappings[Source Table Name]="",Mappings[TRANSFORMATION],IF(LEFT(Mappings[Source Table Name],5)="[dbo]",MID(Mappings[Source Table Name],8,LEN(Mappings[Source Table Name])-8),Mappings[Source Table Name])&amp;"."&amp;Mappings[Source Column Name])</f>
        <v>PATIENT_FOLLOWUP.CRM_QUEUE_ID</v>
      </c>
    </row>
    <row r="589" spans="1:9" x14ac:dyDescent="0.3">
      <c r="A589" t="s">
        <v>2713</v>
      </c>
      <c r="B589" t="s">
        <v>2714</v>
      </c>
      <c r="C589" t="s">
        <v>1346</v>
      </c>
      <c r="D589" t="s">
        <v>2547</v>
      </c>
      <c r="E589" t="s">
        <v>2725</v>
      </c>
      <c r="F589" t="s">
        <v>2770</v>
      </c>
      <c r="G589" t="s">
        <v>2064</v>
      </c>
      <c r="H589" s="15" t="str">
        <f>Mappings[Source System]&amp;"."&amp;IFERROR(MID(Mappings[Table Name],8,LEN(Mappings[Table Name])-8),"")&amp;"."&amp;Mappings[Column Name]</f>
        <v>Altruista.Patient_Followup.Document_ID</v>
      </c>
      <c r="I589" s="15" t="str">
        <f>IF(Mappings[Source Table Name]="",Mappings[TRANSFORMATION],IF(LEFT(Mappings[Source Table Name],5)="[dbo]",MID(Mappings[Source Table Name],8,LEN(Mappings[Source Table Name])-8),Mappings[Source Table Name])&amp;"."&amp;Mappings[Source Column Name])</f>
        <v>PATIENT_FOLLOWUP.DOCUMENT_ID</v>
      </c>
    </row>
    <row r="590" spans="1:9" x14ac:dyDescent="0.3">
      <c r="A590" t="s">
        <v>2713</v>
      </c>
      <c r="B590" t="s">
        <v>2714</v>
      </c>
      <c r="C590" t="s">
        <v>1347</v>
      </c>
      <c r="D590" t="s">
        <v>2547</v>
      </c>
      <c r="E590" t="s">
        <v>2725</v>
      </c>
      <c r="F590" t="s">
        <v>2771</v>
      </c>
      <c r="G590" t="s">
        <v>2064</v>
      </c>
      <c r="H590" s="15" t="str">
        <f>Mappings[Source System]&amp;"."&amp;IFERROR(MID(Mappings[Table Name],8,LEN(Mappings[Table Name])-8),"")&amp;"."&amp;Mappings[Column Name]</f>
        <v>Altruista.Patient_Followup.Completed_Activity_ID</v>
      </c>
      <c r="I590" s="15" t="str">
        <f>IF(Mappings[Source Table Name]="",Mappings[TRANSFORMATION],IF(LEFT(Mappings[Source Table Name],5)="[dbo]",MID(Mappings[Source Table Name],8,LEN(Mappings[Source Table Name])-8),Mappings[Source Table Name])&amp;"."&amp;Mappings[Source Column Name])</f>
        <v>PATIENT_FOLLOWUP.COMPLETED_ACTIVITY_ID</v>
      </c>
    </row>
    <row r="591" spans="1:9" x14ac:dyDescent="0.3">
      <c r="A591" t="s">
        <v>2713</v>
      </c>
      <c r="B591" t="s">
        <v>2714</v>
      </c>
      <c r="C591" t="s">
        <v>1348</v>
      </c>
      <c r="D591" t="s">
        <v>2547</v>
      </c>
      <c r="E591" t="s">
        <v>2725</v>
      </c>
      <c r="F591" t="s">
        <v>2772</v>
      </c>
      <c r="G591" t="s">
        <v>2064</v>
      </c>
      <c r="H591" s="15" t="str">
        <f>Mappings[Source System]&amp;"."&amp;IFERROR(MID(Mappings[Table Name],8,LEN(Mappings[Table Name])-8),"")&amp;"."&amp;Mappings[Column Name]</f>
        <v>Altruista.Patient_Followup.UAS_NFLOC_Score</v>
      </c>
      <c r="I591" s="15" t="str">
        <f>IF(Mappings[Source Table Name]="",Mappings[TRANSFORMATION],IF(LEFT(Mappings[Source Table Name],5)="[dbo]",MID(Mappings[Source Table Name],8,LEN(Mappings[Source Table Name])-8),Mappings[Source Table Name])&amp;"."&amp;Mappings[Source Column Name])</f>
        <v>PATIENT_FOLLOWUP.UAS_NFLOC_SCORE</v>
      </c>
    </row>
    <row r="592" spans="1:9" x14ac:dyDescent="0.3">
      <c r="A592" t="s">
        <v>2713</v>
      </c>
      <c r="B592" t="s">
        <v>2714</v>
      </c>
      <c r="C592" t="s">
        <v>148</v>
      </c>
      <c r="D592" t="s">
        <v>2547</v>
      </c>
      <c r="E592" t="s">
        <v>2725</v>
      </c>
      <c r="F592" t="s">
        <v>2773</v>
      </c>
      <c r="G592" t="s">
        <v>2064</v>
      </c>
      <c r="H592" s="15" t="str">
        <f>Mappings[Source System]&amp;"."&amp;IFERROR(MID(Mappings[Table Name],8,LEN(Mappings[Table Name])-8),"")&amp;"."&amp;Mappings[Column Name]</f>
        <v>Altruista.Patient_Followup.Has_Notification</v>
      </c>
      <c r="I592" s="15" t="str">
        <f>IF(Mappings[Source Table Name]="",Mappings[TRANSFORMATION],IF(LEFT(Mappings[Source Table Name],5)="[dbo]",MID(Mappings[Source Table Name],8,LEN(Mappings[Source Table Name])-8),Mappings[Source Table Name])&amp;"."&amp;Mappings[Source Column Name])</f>
        <v>PATIENT_FOLLOWUP.HAS_NOTIFICATION</v>
      </c>
    </row>
    <row r="593" spans="1:9" x14ac:dyDescent="0.3">
      <c r="A593" t="s">
        <v>2713</v>
      </c>
      <c r="B593" t="s">
        <v>2714</v>
      </c>
      <c r="C593" t="s">
        <v>1349</v>
      </c>
      <c r="D593" t="s">
        <v>2547</v>
      </c>
      <c r="E593" t="s">
        <v>2725</v>
      </c>
      <c r="F593" t="s">
        <v>2774</v>
      </c>
      <c r="G593" t="s">
        <v>2064</v>
      </c>
      <c r="H593" s="15" t="str">
        <f>Mappings[Source System]&amp;"."&amp;IFERROR(MID(Mappings[Table Name],8,LEN(Mappings[Table Name])-8),"")&amp;"."&amp;Mappings[Column Name]</f>
        <v>Altruista.Patient_Followup.Notification_Status</v>
      </c>
      <c r="I593" s="15" t="str">
        <f>IF(Mappings[Source Table Name]="",Mappings[TRANSFORMATION],IF(LEFT(Mappings[Source Table Name],5)="[dbo]",MID(Mappings[Source Table Name],8,LEN(Mappings[Source Table Name])-8),Mappings[Source Table Name])&amp;"."&amp;Mappings[Source Column Name])</f>
        <v>PATIENT_FOLLOWUP.NOTIFICATION_STATUS</v>
      </c>
    </row>
    <row r="594" spans="1:9" x14ac:dyDescent="0.3">
      <c r="A594" t="s">
        <v>2713</v>
      </c>
      <c r="B594" t="s">
        <v>2714</v>
      </c>
      <c r="C594" t="s">
        <v>1350</v>
      </c>
      <c r="D594" t="s">
        <v>2547</v>
      </c>
      <c r="E594" t="s">
        <v>2725</v>
      </c>
      <c r="F594" t="s">
        <v>2775</v>
      </c>
      <c r="G594" t="s">
        <v>2064</v>
      </c>
      <c r="H594" s="15" t="str">
        <f>Mappings[Source System]&amp;"."&amp;IFERROR(MID(Mappings[Table Name],8,LEN(Mappings[Table Name])-8),"")&amp;"."&amp;Mappings[Column Name]</f>
        <v>Altruista.Patient_Followup.Due_Date</v>
      </c>
      <c r="I594" s="15" t="str">
        <f>IF(Mappings[Source Table Name]="",Mappings[TRANSFORMATION],IF(LEFT(Mappings[Source Table Name],5)="[dbo]",MID(Mappings[Source Table Name],8,LEN(Mappings[Source Table Name])-8),Mappings[Source Table Name])&amp;"."&amp;Mappings[Source Column Name])</f>
        <v>PATIENT_FOLLOWUP.DUE_DATE</v>
      </c>
    </row>
    <row r="595" spans="1:9" x14ac:dyDescent="0.3">
      <c r="A595" t="s">
        <v>2713</v>
      </c>
      <c r="B595" t="s">
        <v>2714</v>
      </c>
      <c r="C595" t="s">
        <v>1351</v>
      </c>
      <c r="D595" t="s">
        <v>2547</v>
      </c>
      <c r="E595" t="s">
        <v>2725</v>
      </c>
      <c r="F595" t="s">
        <v>2776</v>
      </c>
      <c r="G595" t="s">
        <v>2064</v>
      </c>
      <c r="H595" s="15" t="str">
        <f>Mappings[Source System]&amp;"."&amp;IFERROR(MID(Mappings[Table Name],8,LEN(Mappings[Table Name])-8),"")&amp;"."&amp;Mappings[Column Name]</f>
        <v>Altruista.Patient_Followup.Script_Run_Log_ID_MIG</v>
      </c>
      <c r="I595" s="15" t="str">
        <f>IF(Mappings[Source Table Name]="",Mappings[TRANSFORMATION],IF(LEFT(Mappings[Source Table Name],5)="[dbo]",MID(Mappings[Source Table Name],8,LEN(Mappings[Source Table Name])-8),Mappings[Source Table Name])&amp;"."&amp;Mappings[Source Column Name])</f>
        <v>PATIENT_FOLLOWUP.SCRIPT_RUN_LOG_ID_MIG</v>
      </c>
    </row>
    <row r="596" spans="1:9" x14ac:dyDescent="0.3">
      <c r="A596" t="s">
        <v>2713</v>
      </c>
      <c r="B596" t="s">
        <v>2714</v>
      </c>
      <c r="C596" t="s">
        <v>1352</v>
      </c>
      <c r="D596" t="s">
        <v>2547</v>
      </c>
      <c r="E596" t="s">
        <v>2725</v>
      </c>
      <c r="F596" t="s">
        <v>2777</v>
      </c>
      <c r="G596" t="s">
        <v>2064</v>
      </c>
      <c r="H596" s="15" t="str">
        <f>Mappings[Source System]&amp;"."&amp;IFERROR(MID(Mappings[Table Name],8,LEN(Mappings[Table Name])-8),"")&amp;"."&amp;Mappings[Column Name]</f>
        <v>Altruista.Patient_Followup.Is_SCPT_Deleted</v>
      </c>
      <c r="I596" s="15" t="str">
        <f>IF(Mappings[Source Table Name]="",Mappings[TRANSFORMATION],IF(LEFT(Mappings[Source Table Name],5)="[dbo]",MID(Mappings[Source Table Name],8,LEN(Mappings[Source Table Name])-8),Mappings[Source Table Name])&amp;"."&amp;Mappings[Source Column Name])</f>
        <v>PATIENT_FOLLOWUP.IS_SCPT_DELETED</v>
      </c>
    </row>
    <row r="597" spans="1:9" x14ac:dyDescent="0.3">
      <c r="A597" t="s">
        <v>2713</v>
      </c>
      <c r="D597" t="s">
        <v>2546</v>
      </c>
      <c r="G597" t="s">
        <v>2064</v>
      </c>
      <c r="H597" s="15" t="str">
        <f>Mappings[Source System]&amp;"."&amp;IFERROR(MID(Mappings[Table Name],8,LEN(Mappings[Table Name])-8),"")&amp;"."&amp;Mappings[Column Name]</f>
        <v>Altruista..</v>
      </c>
      <c r="I597" s="15" t="str">
        <f>IF(Mappings[Source Table Name]="",Mappings[TRANSFORMATION],IF(LEFT(Mappings[Source Table Name],5)="[dbo]",MID(Mappings[Source Table Name],8,LEN(Mappings[Source Table Name])-8),Mappings[Source Table Name])&amp;"."&amp;Mappings[Source Column Name])</f>
        <v>SKIP</v>
      </c>
    </row>
    <row r="598" spans="1:9" x14ac:dyDescent="0.3">
      <c r="A598" t="s">
        <v>2713</v>
      </c>
      <c r="D598" t="s">
        <v>2546</v>
      </c>
      <c r="G598" t="s">
        <v>2064</v>
      </c>
      <c r="H598" s="15" t="str">
        <f>Mappings[Source System]&amp;"."&amp;IFERROR(MID(Mappings[Table Name],8,LEN(Mappings[Table Name])-8),"")&amp;"."&amp;Mappings[Column Name]</f>
        <v>Altruista..</v>
      </c>
      <c r="I598" s="15" t="str">
        <f>IF(Mappings[Source Table Name]="",Mappings[TRANSFORMATION],IF(LEFT(Mappings[Source Table Name],5)="[dbo]",MID(Mappings[Source Table Name],8,LEN(Mappings[Source Table Name])-8),Mappings[Source Table Name])&amp;"."&amp;Mappings[Source Column Name])</f>
        <v>SKIP</v>
      </c>
    </row>
    <row r="599" spans="1:9" x14ac:dyDescent="0.3">
      <c r="A599" t="s">
        <v>2713</v>
      </c>
      <c r="B599" t="s">
        <v>2714</v>
      </c>
      <c r="C599" t="s">
        <v>12</v>
      </c>
      <c r="D599" t="s">
        <v>2548</v>
      </c>
      <c r="G599" t="s">
        <v>2064</v>
      </c>
      <c r="H599" s="15" t="str">
        <f>Mappings[Source System]&amp;"."&amp;IFERROR(MID(Mappings[Table Name],8,LEN(Mappings[Table Name])-8),"")&amp;"."&amp;Mappings[Column Name]</f>
        <v>Altruista.Patient_Followup.Created_By_ID</v>
      </c>
      <c r="I599" s="15" t="str">
        <f>IF(Mappings[Source Table Name]="",Mappings[TRANSFORMATION],IF(LEFT(Mappings[Source Table Name],5)="[dbo]",MID(Mappings[Source Table Name],8,LEN(Mappings[Source Table Name])-8),Mappings[Source Table Name])&amp;"."&amp;Mappings[Source Column Name])</f>
        <v>system_user</v>
      </c>
    </row>
    <row r="600" spans="1:9" x14ac:dyDescent="0.3">
      <c r="A600" t="s">
        <v>2713</v>
      </c>
      <c r="B600" t="s">
        <v>2714</v>
      </c>
      <c r="C600" t="s">
        <v>13</v>
      </c>
      <c r="D600" t="s">
        <v>2514</v>
      </c>
      <c r="G600" t="s">
        <v>2064</v>
      </c>
      <c r="H600" s="15" t="str">
        <f>Mappings[Source System]&amp;"."&amp;IFERROR(MID(Mappings[Table Name],8,LEN(Mappings[Table Name])-8),"")&amp;"."&amp;Mappings[Column Name]</f>
        <v>Altruista.Patient_Followup.Created_By_Date</v>
      </c>
      <c r="I600" s="15" t="str">
        <f>IF(Mappings[Source Table Name]="",Mappings[TRANSFORMATION],IF(LEFT(Mappings[Source Table Name],5)="[dbo]",MID(Mappings[Source Table Name],8,LEN(Mappings[Source Table Name])-8),Mappings[Source Table Name])&amp;"."&amp;Mappings[Source Column Name])</f>
        <v>getdate()</v>
      </c>
    </row>
    <row r="601" spans="1:9" x14ac:dyDescent="0.3">
      <c r="A601" t="s">
        <v>2713</v>
      </c>
      <c r="B601" t="s">
        <v>2714</v>
      </c>
      <c r="C601" t="s">
        <v>14</v>
      </c>
      <c r="D601" t="s">
        <v>2514</v>
      </c>
      <c r="G601" t="s">
        <v>2064</v>
      </c>
      <c r="H601" s="15" t="str">
        <f>Mappings[Source System]&amp;"."&amp;IFERROR(MID(Mappings[Table Name],8,LEN(Mappings[Table Name])-8),"")&amp;"."&amp;Mappings[Column Name]</f>
        <v>Altruista.Patient_Followup.Last_Updated_By_Date</v>
      </c>
      <c r="I601" s="15" t="str">
        <f>IF(Mappings[Source Table Name]="",Mappings[TRANSFORMATION],IF(LEFT(Mappings[Source Table Name],5)="[dbo]",MID(Mappings[Source Table Name],8,LEN(Mappings[Source Table Name])-8),Mappings[Source Table Name])&amp;"."&amp;Mappings[Source Column Name])</f>
        <v>getdate()</v>
      </c>
    </row>
    <row r="602" spans="1:9" x14ac:dyDescent="0.3">
      <c r="A602" t="s">
        <v>2713</v>
      </c>
      <c r="B602" t="s">
        <v>2714</v>
      </c>
      <c r="C602" t="s">
        <v>15</v>
      </c>
      <c r="D602" t="s">
        <v>2548</v>
      </c>
      <c r="G602" t="s">
        <v>2064</v>
      </c>
      <c r="H602" s="15" t="str">
        <f>Mappings[Source System]&amp;"."&amp;IFERROR(MID(Mappings[Table Name],8,LEN(Mappings[Table Name])-8),"")&amp;"."&amp;Mappings[Column Name]</f>
        <v>Altruista.Patient_Followup.Last_Updated_By_ID</v>
      </c>
      <c r="I602" s="15" t="str">
        <f>IF(Mappings[Source Table Name]="",Mappings[TRANSFORMATION],IF(LEFT(Mappings[Source Table Name],5)="[dbo]",MID(Mappings[Source Table Name],8,LEN(Mappings[Source Table Name])-8),Mappings[Source Table Name])&amp;"."&amp;Mappings[Source Column Name])</f>
        <v>system_user</v>
      </c>
    </row>
    <row r="603" spans="1:9" x14ac:dyDescent="0.3">
      <c r="A603" t="s">
        <v>2713</v>
      </c>
      <c r="B603" t="s">
        <v>2714</v>
      </c>
      <c r="C603" t="s">
        <v>16</v>
      </c>
      <c r="D603" t="s">
        <v>2533</v>
      </c>
      <c r="G603" t="s">
        <v>2064</v>
      </c>
      <c r="H603" s="15" t="str">
        <f>Mappings[Source System]&amp;"."&amp;IFERROR(MID(Mappings[Table Name],8,LEN(Mappings[Table Name])-8),"")&amp;"."&amp;Mappings[Column Name]</f>
        <v>Altruista.Patient_Followup.Audit_SID</v>
      </c>
      <c r="I603"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604" spans="1:9" x14ac:dyDescent="0.3">
      <c r="A604" t="s">
        <v>2713</v>
      </c>
      <c r="B604" t="s">
        <v>2714</v>
      </c>
      <c r="C604" t="s">
        <v>17</v>
      </c>
      <c r="D604" t="s">
        <v>2515</v>
      </c>
      <c r="G604" t="s">
        <v>2064</v>
      </c>
      <c r="H604" s="15" t="str">
        <f>Mappings[Source System]&amp;"."&amp;IFERROR(MID(Mappings[Table Name],8,LEN(Mappings[Table Name])-8),"")&amp;"."&amp;Mappings[Column Name]</f>
        <v>Altruista.Patient_Followup.Update_Audit_SID</v>
      </c>
      <c r="I604"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605" spans="1:9" x14ac:dyDescent="0.3">
      <c r="A605" t="s">
        <v>2713</v>
      </c>
      <c r="B605" t="s">
        <v>2714</v>
      </c>
      <c r="C605" t="s">
        <v>18</v>
      </c>
      <c r="D605" t="s">
        <v>2549</v>
      </c>
      <c r="G605" t="s">
        <v>2064</v>
      </c>
      <c r="H605" s="15" t="str">
        <f>Mappings[Source System]&amp;"."&amp;IFERROR(MID(Mappings[Table Name],8,LEN(Mappings[Table Name])-8),"")&amp;"."&amp;Mappings[Column Name]</f>
        <v>Altruista.Patient_Followup.Source_System_SID</v>
      </c>
      <c r="I605"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606" spans="1:9" x14ac:dyDescent="0.3">
      <c r="A606" t="s">
        <v>2713</v>
      </c>
      <c r="B606" t="s">
        <v>2714</v>
      </c>
      <c r="C606" t="s">
        <v>11</v>
      </c>
      <c r="G606" t="s">
        <v>2064</v>
      </c>
      <c r="H606" s="15" t="str">
        <f>Mappings[Source System]&amp;"."&amp;IFERROR(MID(Mappings[Table Name],8,LEN(Mappings[Table Name])-8),"")&amp;"."&amp;Mappings[Column Name]</f>
        <v>Altruista.Patient_Followup.Soft_Delete_Flag</v>
      </c>
      <c r="I606" s="15">
        <f>IF(Mappings[Source Table Name]="",Mappings[TRANSFORMATION],IF(LEFT(Mappings[Source Table Name],5)="[dbo]",MID(Mappings[Source Table Name],8,LEN(Mappings[Source Table Name])-8),Mappings[Source Table Name])&amp;"."&amp;Mappings[Source Column Name])</f>
        <v>0</v>
      </c>
    </row>
    <row r="607" spans="1:9" x14ac:dyDescent="0.3">
      <c r="A607" t="s">
        <v>2778</v>
      </c>
      <c r="B607" t="s">
        <v>2779</v>
      </c>
      <c r="C607" t="s">
        <v>1354</v>
      </c>
      <c r="D607" t="s">
        <v>2509</v>
      </c>
      <c r="G607" t="s">
        <v>2064</v>
      </c>
      <c r="H607" s="15" t="str">
        <f>Mappings[Source System]&amp;"."&amp;IFERROR(MID(Mappings[Table Name],8,LEN(Mappings[Table Name])-8),"")&amp;"."&amp;Mappings[Column Name]</f>
        <v>Altruista.PATIENT_HEALTH_NOTES.Patient_Health_Notes_SID</v>
      </c>
      <c r="I607" s="15" t="str">
        <f>IF(Mappings[Source Table Name]="",Mappings[TRANSFORMATION],IF(LEFT(Mappings[Source Table Name],5)="[dbo]",MID(Mappings[Source Table Name],8,LEN(Mappings[Source Table Name])-8),Mappings[Source Table Name])&amp;"."&amp;Mappings[Source Column Name])</f>
        <v>Identity Column</v>
      </c>
    </row>
    <row r="608" spans="1:9" x14ac:dyDescent="0.3">
      <c r="A608" t="s">
        <v>2778</v>
      </c>
      <c r="B608" t="s">
        <v>2779</v>
      </c>
      <c r="C608" t="s">
        <v>663</v>
      </c>
      <c r="D608" t="s">
        <v>2618</v>
      </c>
      <c r="G608" t="s">
        <v>2064</v>
      </c>
      <c r="H608" s="15" t="str">
        <f>Mappings[Source System]&amp;"."&amp;IFERROR(MID(Mappings[Table Name],8,LEN(Mappings[Table Name])-8),"")&amp;"."&amp;Mappings[Column Name]</f>
        <v>Altruista.PATIENT_HEALTH_NOTES.Patient_Member_SID</v>
      </c>
      <c r="I608" s="15" t="str">
        <f>IF(Mappings[Source Table Name]="",Mappings[TRANSFORMATION],IF(LEFT(Mappings[Source Table Name],5)="[dbo]",MID(Mappings[Source Table Name],8,LEN(Mappings[Source Table Name])-8),Mappings[Source Table Name])&amp;"."&amp;Mappings[Source Column Name])</f>
        <v>Lkp Member</v>
      </c>
    </row>
    <row r="609" spans="1:9" x14ac:dyDescent="0.3">
      <c r="A609" t="s">
        <v>2778</v>
      </c>
      <c r="B609" t="s">
        <v>2779</v>
      </c>
      <c r="C609" t="s">
        <v>660</v>
      </c>
      <c r="D609" t="s">
        <v>2780</v>
      </c>
      <c r="G609" t="s">
        <v>2064</v>
      </c>
      <c r="H609" s="15" t="str">
        <f>Mappings[Source System]&amp;"."&amp;IFERROR(MID(Mappings[Table Name],8,LEN(Mappings[Table Name])-8),"")&amp;"."&amp;Mappings[Column Name]</f>
        <v>Altruista.PATIENT_HEALTH_NOTES.CPL_Care_Plan_SID</v>
      </c>
      <c r="I609" s="15" t="str">
        <f>IF(Mappings[Source Table Name]="",Mappings[TRANSFORMATION],IF(LEFT(Mappings[Source Table Name],5)="[dbo]",MID(Mappings[Source Table Name],8,LEN(Mappings[Source Table Name])-8),Mappings[Source Table Name])&amp;"."&amp;Mappings[Source Column Name])</f>
        <v>Lkp CPL_Care_Plan</v>
      </c>
    </row>
    <row r="610" spans="1:9" x14ac:dyDescent="0.3">
      <c r="A610" t="s">
        <v>2778</v>
      </c>
      <c r="D610" t="s">
        <v>2546</v>
      </c>
      <c r="E610" t="s">
        <v>2779</v>
      </c>
      <c r="F610" t="s">
        <v>1363</v>
      </c>
      <c r="G610" t="s">
        <v>2064</v>
      </c>
      <c r="H610" s="15" t="str">
        <f>Mappings[Source System]&amp;"."&amp;IFERROR(MID(Mappings[Table Name],8,LEN(Mappings[Table Name])-8),"")&amp;"."&amp;Mappings[Column Name]</f>
        <v>Altruista..</v>
      </c>
      <c r="I610" s="15" t="str">
        <f>IF(Mappings[Source Table Name]="",Mappings[TRANSFORMATION],IF(LEFT(Mappings[Source Table Name],5)="[dbo]",MID(Mappings[Source Table Name],8,LEN(Mappings[Source Table Name])-8),Mappings[Source Table Name])&amp;"."&amp;Mappings[Source Column Name])</f>
        <v>PATIENT_HEALTH_NOTES.PATIENT_ID</v>
      </c>
    </row>
    <row r="611" spans="1:9" x14ac:dyDescent="0.3">
      <c r="A611" t="s">
        <v>2778</v>
      </c>
      <c r="B611" t="s">
        <v>2779</v>
      </c>
      <c r="C611" t="s">
        <v>1355</v>
      </c>
      <c r="D611" t="s">
        <v>2547</v>
      </c>
      <c r="E611" t="s">
        <v>2779</v>
      </c>
      <c r="F611" t="s">
        <v>2781</v>
      </c>
      <c r="G611" t="s">
        <v>2064</v>
      </c>
      <c r="H611" s="15" t="str">
        <f>Mappings[Source System]&amp;"."&amp;IFERROR(MID(Mappings[Table Name],8,LEN(Mappings[Table Name])-8),"")&amp;"."&amp;Mappings[Column Name]</f>
        <v>Altruista.PATIENT_HEALTH_NOTES.Care_Staff_ID</v>
      </c>
      <c r="I611" s="15" t="str">
        <f>IF(Mappings[Source Table Name]="",Mappings[TRANSFORMATION],IF(LEFT(Mappings[Source Table Name],5)="[dbo]",MID(Mappings[Source Table Name],8,LEN(Mappings[Source Table Name])-8),Mappings[Source Table Name])&amp;"."&amp;Mappings[Source Column Name])</f>
        <v>PATIENT_HEALTH_NOTES.CARE_STAFF_ID</v>
      </c>
    </row>
    <row r="612" spans="1:9" x14ac:dyDescent="0.3">
      <c r="A612" t="s">
        <v>2778</v>
      </c>
      <c r="B612" t="s">
        <v>2779</v>
      </c>
      <c r="C612" t="s">
        <v>1356</v>
      </c>
      <c r="D612" t="s">
        <v>2547</v>
      </c>
      <c r="E612" t="s">
        <v>2779</v>
      </c>
      <c r="F612" t="s">
        <v>2782</v>
      </c>
      <c r="G612" t="s">
        <v>2064</v>
      </c>
      <c r="H612" s="15" t="str">
        <f>Mappings[Source System]&amp;"."&amp;IFERROR(MID(Mappings[Table Name],8,LEN(Mappings[Table Name])-8),"")&amp;"."&amp;Mappings[Column Name]</f>
        <v>Altruista.PATIENT_HEALTH_NOTES.Health_Notes_Text</v>
      </c>
      <c r="I612" s="15" t="str">
        <f>IF(Mappings[Source Table Name]="",Mappings[TRANSFORMATION],IF(LEFT(Mappings[Source Table Name],5)="[dbo]",MID(Mappings[Source Table Name],8,LEN(Mappings[Source Table Name])-8),Mappings[Source Table Name])&amp;"."&amp;Mappings[Source Column Name])</f>
        <v>PATIENT_HEALTH_NOTES.HEALTH_NOTES_TEXT</v>
      </c>
    </row>
    <row r="613" spans="1:9" x14ac:dyDescent="0.3">
      <c r="A613" t="s">
        <v>2778</v>
      </c>
      <c r="B613" t="s">
        <v>2779</v>
      </c>
      <c r="C613" t="s">
        <v>1357</v>
      </c>
      <c r="D613" t="s">
        <v>2547</v>
      </c>
      <c r="E613" t="s">
        <v>2779</v>
      </c>
      <c r="F613" t="s">
        <v>2783</v>
      </c>
      <c r="G613" t="s">
        <v>2064</v>
      </c>
      <c r="H613" s="15" t="str">
        <f>Mappings[Source System]&amp;"."&amp;IFERROR(MID(Mappings[Table Name],8,LEN(Mappings[Table Name])-8),"")&amp;"."&amp;Mappings[Column Name]</f>
        <v>Altruista.PATIENT_HEALTH_NOTES.Health_Notes_Date</v>
      </c>
      <c r="I613" s="15" t="str">
        <f>IF(Mappings[Source Table Name]="",Mappings[TRANSFORMATION],IF(LEFT(Mappings[Source Table Name],5)="[dbo]",MID(Mappings[Source Table Name],8,LEN(Mappings[Source Table Name])-8),Mappings[Source Table Name])&amp;"."&amp;Mappings[Source Column Name])</f>
        <v>PATIENT_HEALTH_NOTES.HEALTH_NOTES_DATE</v>
      </c>
    </row>
    <row r="614" spans="1:9" x14ac:dyDescent="0.3">
      <c r="A614" t="s">
        <v>2778</v>
      </c>
      <c r="B614" t="s">
        <v>2779</v>
      </c>
      <c r="C614" t="s">
        <v>1358</v>
      </c>
      <c r="D614" t="s">
        <v>2547</v>
      </c>
      <c r="E614" t="s">
        <v>2779</v>
      </c>
      <c r="F614" t="s">
        <v>2784</v>
      </c>
      <c r="G614" t="s">
        <v>2064</v>
      </c>
      <c r="H614" s="15" t="str">
        <f>Mappings[Source System]&amp;"."&amp;IFERROR(MID(Mappings[Table Name],8,LEN(Mappings[Table Name])-8),"")&amp;"."&amp;Mappings[Column Name]</f>
        <v>Altruista.PATIENT_HEALTH_NOTES.Notes_Type</v>
      </c>
      <c r="I614" s="15" t="str">
        <f>IF(Mappings[Source Table Name]="",Mappings[TRANSFORMATION],IF(LEFT(Mappings[Source Table Name],5)="[dbo]",MID(Mappings[Source Table Name],8,LEN(Mappings[Source Table Name])-8),Mappings[Source Table Name])&amp;"."&amp;Mappings[Source Column Name])</f>
        <v>PATIENT_HEALTH_NOTES.NOTES_TYPE</v>
      </c>
    </row>
    <row r="615" spans="1:9" x14ac:dyDescent="0.3">
      <c r="A615" t="s">
        <v>2778</v>
      </c>
      <c r="B615" t="s">
        <v>2779</v>
      </c>
      <c r="C615" t="s">
        <v>1320</v>
      </c>
      <c r="D615" t="s">
        <v>2547</v>
      </c>
      <c r="E615" t="s">
        <v>2779</v>
      </c>
      <c r="F615" t="s">
        <v>2742</v>
      </c>
      <c r="G615" t="s">
        <v>2064</v>
      </c>
      <c r="H615" s="15" t="str">
        <f>Mappings[Source System]&amp;"."&amp;IFERROR(MID(Mappings[Table Name],8,LEN(Mappings[Table Name])-8),"")&amp;"."&amp;Mappings[Column Name]</f>
        <v>Altruista.PATIENT_HEALTH_NOTES.Is_Confidential</v>
      </c>
      <c r="I615" s="15" t="str">
        <f>IF(Mappings[Source Table Name]="",Mappings[TRANSFORMATION],IF(LEFT(Mappings[Source Table Name],5)="[dbo]",MID(Mappings[Source Table Name],8,LEN(Mappings[Source Table Name])-8),Mappings[Source Table Name])&amp;"."&amp;Mappings[Source Column Name])</f>
        <v>PATIENT_HEALTH_NOTES.IS_CONFIDENTIAL</v>
      </c>
    </row>
    <row r="616" spans="1:9" x14ac:dyDescent="0.3">
      <c r="A616" t="s">
        <v>2778</v>
      </c>
      <c r="B616" t="s">
        <v>2779</v>
      </c>
      <c r="C616" t="s">
        <v>1359</v>
      </c>
      <c r="D616" t="s">
        <v>2547</v>
      </c>
      <c r="E616" t="s">
        <v>2779</v>
      </c>
      <c r="F616" t="s">
        <v>2785</v>
      </c>
      <c r="G616" t="s">
        <v>2064</v>
      </c>
      <c r="H616" s="15" t="str">
        <f>Mappings[Source System]&amp;"."&amp;IFERROR(MID(Mappings[Table Name],8,LEN(Mappings[Table Name])-8),"")&amp;"."&amp;Mappings[Column Name]</f>
        <v>Altruista.PATIENT_HEALTH_NOTES.Is_Alert</v>
      </c>
      <c r="I616" s="15" t="str">
        <f>IF(Mappings[Source Table Name]="",Mappings[TRANSFORMATION],IF(LEFT(Mappings[Source Table Name],5)="[dbo]",MID(Mappings[Source Table Name],8,LEN(Mappings[Source Table Name])-8),Mappings[Source Table Name])&amp;"."&amp;Mappings[Source Column Name])</f>
        <v>PATIENT_HEALTH_NOTES.IS_ALERT</v>
      </c>
    </row>
    <row r="617" spans="1:9" x14ac:dyDescent="0.3">
      <c r="A617" t="s">
        <v>2778</v>
      </c>
      <c r="D617" t="s">
        <v>2546</v>
      </c>
      <c r="E617" t="s">
        <v>2779</v>
      </c>
      <c r="F617" t="s">
        <v>2786</v>
      </c>
      <c r="G617" t="s">
        <v>2064</v>
      </c>
      <c r="H617" s="15" t="str">
        <f>Mappings[Source System]&amp;"."&amp;IFERROR(MID(Mappings[Table Name],8,LEN(Mappings[Table Name])-8),"")&amp;"."&amp;Mappings[Column Name]</f>
        <v>Altruista..</v>
      </c>
      <c r="I617" s="15" t="str">
        <f>IF(Mappings[Source Table Name]="",Mappings[TRANSFORMATION],IF(LEFT(Mappings[Source Table Name],5)="[dbo]",MID(Mappings[Source Table Name],8,LEN(Mappings[Source Table Name])-8),Mappings[Source Table Name])&amp;"."&amp;Mappings[Source Column Name])</f>
        <v>PATIENT_HEALTH_NOTES.HEALTH_NOTES_ID</v>
      </c>
    </row>
    <row r="618" spans="1:9" x14ac:dyDescent="0.3">
      <c r="A618" t="s">
        <v>2778</v>
      </c>
      <c r="D618" t="s">
        <v>2546</v>
      </c>
      <c r="E618" t="s">
        <v>2779</v>
      </c>
      <c r="F618" t="s">
        <v>2576</v>
      </c>
      <c r="G618" t="s">
        <v>2064</v>
      </c>
      <c r="H618" s="15" t="str">
        <f>Mappings[Source System]&amp;"."&amp;IFERROR(MID(Mappings[Table Name],8,LEN(Mappings[Table Name])-8),"")&amp;"."&amp;Mappings[Column Name]</f>
        <v>Altruista..</v>
      </c>
      <c r="I618" s="15" t="str">
        <f>IF(Mappings[Source Table Name]="",Mappings[TRANSFORMATION],IF(LEFT(Mappings[Source Table Name],5)="[dbo]",MID(Mappings[Source Table Name],8,LEN(Mappings[Source Table Name])-8),Mappings[Source Table Name])&amp;"."&amp;Mappings[Source Column Name])</f>
        <v>PATIENT_HEALTH_NOTES.CARE_PLAN_ID</v>
      </c>
    </row>
    <row r="619" spans="1:9" x14ac:dyDescent="0.3">
      <c r="A619" t="s">
        <v>2778</v>
      </c>
      <c r="D619" t="s">
        <v>2546</v>
      </c>
      <c r="E619" t="s">
        <v>2779</v>
      </c>
      <c r="F619" t="s">
        <v>1366</v>
      </c>
      <c r="G619" t="s">
        <v>2064</v>
      </c>
      <c r="H619" s="15" t="str">
        <f>Mappings[Source System]&amp;"."&amp;IFERROR(MID(Mappings[Table Name],8,LEN(Mappings[Table Name])-8),"")&amp;"."&amp;Mappings[Column Name]</f>
        <v>Altruista..</v>
      </c>
      <c r="I619" s="15" t="str">
        <f>IF(Mappings[Source Table Name]="",Mappings[TRANSFORMATION],IF(LEFT(Mappings[Source Table Name],5)="[dbo]",MID(Mappings[Source Table Name],8,LEN(Mappings[Source Table Name])-8),Mappings[Source Table Name])&amp;"."&amp;Mappings[Source Column Name])</f>
        <v>PATIENT_HEALTH_NOTES.CREATED_BY</v>
      </c>
    </row>
    <row r="620" spans="1:9" x14ac:dyDescent="0.3">
      <c r="A620" t="s">
        <v>2778</v>
      </c>
      <c r="D620" t="s">
        <v>2546</v>
      </c>
      <c r="E620" t="s">
        <v>2779</v>
      </c>
      <c r="F620" t="s">
        <v>1365</v>
      </c>
      <c r="G620" t="s">
        <v>2064</v>
      </c>
      <c r="H620" s="15" t="str">
        <f>Mappings[Source System]&amp;"."&amp;IFERROR(MID(Mappings[Table Name],8,LEN(Mappings[Table Name])-8),"")&amp;"."&amp;Mappings[Column Name]</f>
        <v>Altruista..</v>
      </c>
      <c r="I620" s="15" t="str">
        <f>IF(Mappings[Source Table Name]="",Mappings[TRANSFORMATION],IF(LEFT(Mappings[Source Table Name],5)="[dbo]",MID(Mappings[Source Table Name],8,LEN(Mappings[Source Table Name])-8),Mappings[Source Table Name])&amp;"."&amp;Mappings[Source Column Name])</f>
        <v>PATIENT_HEALTH_NOTES.CREATED_ON</v>
      </c>
    </row>
    <row r="621" spans="1:9" x14ac:dyDescent="0.3">
      <c r="A621" t="s">
        <v>2778</v>
      </c>
      <c r="D621" t="s">
        <v>2546</v>
      </c>
      <c r="E621" t="s">
        <v>2779</v>
      </c>
      <c r="F621" t="s">
        <v>1367</v>
      </c>
      <c r="G621" t="s">
        <v>2064</v>
      </c>
      <c r="H621" s="15" t="str">
        <f>Mappings[Source System]&amp;"."&amp;IFERROR(MID(Mappings[Table Name],8,LEN(Mappings[Table Name])-8),"")&amp;"."&amp;Mappings[Column Name]</f>
        <v>Altruista..</v>
      </c>
      <c r="I621" s="15" t="str">
        <f>IF(Mappings[Source Table Name]="",Mappings[TRANSFORMATION],IF(LEFT(Mappings[Source Table Name],5)="[dbo]",MID(Mappings[Source Table Name],8,LEN(Mappings[Source Table Name])-8),Mappings[Source Table Name])&amp;"."&amp;Mappings[Source Column Name])</f>
        <v>PATIENT_HEALTH_NOTES.UPDATED_BY</v>
      </c>
    </row>
    <row r="622" spans="1:9" x14ac:dyDescent="0.3">
      <c r="A622" t="s">
        <v>2778</v>
      </c>
      <c r="D622" t="s">
        <v>2546</v>
      </c>
      <c r="E622" t="s">
        <v>2779</v>
      </c>
      <c r="F622" t="s">
        <v>1368</v>
      </c>
      <c r="G622" t="s">
        <v>2064</v>
      </c>
      <c r="H622" s="15" t="str">
        <f>Mappings[Source System]&amp;"."&amp;IFERROR(MID(Mappings[Table Name],8,LEN(Mappings[Table Name])-8),"")&amp;"."&amp;Mappings[Column Name]</f>
        <v>Altruista..</v>
      </c>
      <c r="I622" s="15" t="str">
        <f>IF(Mappings[Source Table Name]="",Mappings[TRANSFORMATION],IF(LEFT(Mappings[Source Table Name],5)="[dbo]",MID(Mappings[Source Table Name],8,LEN(Mappings[Source Table Name])-8),Mappings[Source Table Name])&amp;"."&amp;Mappings[Source Column Name])</f>
        <v>PATIENT_HEALTH_NOTES.UPDATED_ON</v>
      </c>
    </row>
    <row r="623" spans="1:9" x14ac:dyDescent="0.3">
      <c r="A623" t="s">
        <v>2778</v>
      </c>
      <c r="D623" t="s">
        <v>2546</v>
      </c>
      <c r="G623" t="s">
        <v>2064</v>
      </c>
      <c r="H623" s="15" t="str">
        <f>Mappings[Source System]&amp;"."&amp;IFERROR(MID(Mappings[Table Name],8,LEN(Mappings[Table Name])-8),"")&amp;"."&amp;Mappings[Column Name]</f>
        <v>Altruista..</v>
      </c>
      <c r="I623" s="15" t="str">
        <f>IF(Mappings[Source Table Name]="",Mappings[TRANSFORMATION],IF(LEFT(Mappings[Source Table Name],5)="[dbo]",MID(Mappings[Source Table Name],8,LEN(Mappings[Source Table Name])-8),Mappings[Source Table Name])&amp;"."&amp;Mappings[Source Column Name])</f>
        <v>SKIP</v>
      </c>
    </row>
    <row r="624" spans="1:9" x14ac:dyDescent="0.3">
      <c r="A624" t="s">
        <v>2778</v>
      </c>
      <c r="D624" t="s">
        <v>2546</v>
      </c>
      <c r="G624" t="s">
        <v>2064</v>
      </c>
      <c r="H624" s="15" t="str">
        <f>Mappings[Source System]&amp;"."&amp;IFERROR(MID(Mappings[Table Name],8,LEN(Mappings[Table Name])-8),"")&amp;"."&amp;Mappings[Column Name]</f>
        <v>Altruista..</v>
      </c>
      <c r="I624" s="15" t="str">
        <f>IF(Mappings[Source Table Name]="",Mappings[TRANSFORMATION],IF(LEFT(Mappings[Source Table Name],5)="[dbo]",MID(Mappings[Source Table Name],8,LEN(Mappings[Source Table Name])-8),Mappings[Source Table Name])&amp;"."&amp;Mappings[Source Column Name])</f>
        <v>SKIP</v>
      </c>
    </row>
    <row r="625" spans="1:9" x14ac:dyDescent="0.3">
      <c r="A625" t="s">
        <v>2778</v>
      </c>
      <c r="B625" t="s">
        <v>2779</v>
      </c>
      <c r="C625" t="s">
        <v>12</v>
      </c>
      <c r="D625" t="s">
        <v>2548</v>
      </c>
      <c r="G625" t="s">
        <v>2064</v>
      </c>
      <c r="H625" s="15" t="str">
        <f>Mappings[Source System]&amp;"."&amp;IFERROR(MID(Mappings[Table Name],8,LEN(Mappings[Table Name])-8),"")&amp;"."&amp;Mappings[Column Name]</f>
        <v>Altruista.PATIENT_HEALTH_NOTES.Created_By_ID</v>
      </c>
      <c r="I625" s="15" t="str">
        <f>IF(Mappings[Source Table Name]="",Mappings[TRANSFORMATION],IF(LEFT(Mappings[Source Table Name],5)="[dbo]",MID(Mappings[Source Table Name],8,LEN(Mappings[Source Table Name])-8),Mappings[Source Table Name])&amp;"."&amp;Mappings[Source Column Name])</f>
        <v>system_user</v>
      </c>
    </row>
    <row r="626" spans="1:9" x14ac:dyDescent="0.3">
      <c r="A626" t="s">
        <v>2778</v>
      </c>
      <c r="B626" t="s">
        <v>2779</v>
      </c>
      <c r="C626" t="s">
        <v>13</v>
      </c>
      <c r="D626" t="s">
        <v>2648</v>
      </c>
      <c r="G626" t="s">
        <v>2064</v>
      </c>
      <c r="H626" s="15" t="str">
        <f>Mappings[Source System]&amp;"."&amp;IFERROR(MID(Mappings[Table Name],8,LEN(Mappings[Table Name])-8),"")&amp;"."&amp;Mappings[Column Name]</f>
        <v>Altruista.PATIENT_HEALTH_NOTES.Created_By_Date</v>
      </c>
      <c r="I626" s="15" t="str">
        <f>IF(Mappings[Source Table Name]="",Mappings[TRANSFORMATION],IF(LEFT(Mappings[Source Table Name],5)="[dbo]",MID(Mappings[Source Table Name],8,LEN(Mappings[Source Table Name])-8),Mappings[Source Table Name])&amp;"."&amp;Mappings[Source Column Name])</f>
        <v>Getdate()</v>
      </c>
    </row>
    <row r="627" spans="1:9" x14ac:dyDescent="0.3">
      <c r="A627" t="s">
        <v>2778</v>
      </c>
      <c r="B627" t="s">
        <v>2779</v>
      </c>
      <c r="C627" t="s">
        <v>14</v>
      </c>
      <c r="D627" t="s">
        <v>2648</v>
      </c>
      <c r="G627" t="s">
        <v>2064</v>
      </c>
      <c r="H627" s="15" t="str">
        <f>Mappings[Source System]&amp;"."&amp;IFERROR(MID(Mappings[Table Name],8,LEN(Mappings[Table Name])-8),"")&amp;"."&amp;Mappings[Column Name]</f>
        <v>Altruista.PATIENT_HEALTH_NOTES.Last_Updated_By_Date</v>
      </c>
      <c r="I627" s="15" t="str">
        <f>IF(Mappings[Source Table Name]="",Mappings[TRANSFORMATION],IF(LEFT(Mappings[Source Table Name],5)="[dbo]",MID(Mappings[Source Table Name],8,LEN(Mappings[Source Table Name])-8),Mappings[Source Table Name])&amp;"."&amp;Mappings[Source Column Name])</f>
        <v>Getdate()</v>
      </c>
    </row>
    <row r="628" spans="1:9" x14ac:dyDescent="0.3">
      <c r="A628" t="s">
        <v>2778</v>
      </c>
      <c r="B628" t="s">
        <v>2779</v>
      </c>
      <c r="C628" t="s">
        <v>15</v>
      </c>
      <c r="D628" t="s">
        <v>2548</v>
      </c>
      <c r="G628" t="s">
        <v>2064</v>
      </c>
      <c r="H628" s="15" t="str">
        <f>Mappings[Source System]&amp;"."&amp;IFERROR(MID(Mappings[Table Name],8,LEN(Mappings[Table Name])-8),"")&amp;"."&amp;Mappings[Column Name]</f>
        <v>Altruista.PATIENT_HEALTH_NOTES.Last_Updated_By_ID</v>
      </c>
      <c r="I628" s="15" t="str">
        <f>IF(Mappings[Source Table Name]="",Mappings[TRANSFORMATION],IF(LEFT(Mappings[Source Table Name],5)="[dbo]",MID(Mappings[Source Table Name],8,LEN(Mappings[Source Table Name])-8),Mappings[Source Table Name])&amp;"."&amp;Mappings[Source Column Name])</f>
        <v>system_user</v>
      </c>
    </row>
    <row r="629" spans="1:9" x14ac:dyDescent="0.3">
      <c r="A629" t="s">
        <v>2778</v>
      </c>
      <c r="B629" t="s">
        <v>2779</v>
      </c>
      <c r="C629" t="s">
        <v>11</v>
      </c>
      <c r="G629" t="s">
        <v>2064</v>
      </c>
      <c r="H629" s="15" t="str">
        <f>Mappings[Source System]&amp;"."&amp;IFERROR(MID(Mappings[Table Name],8,LEN(Mappings[Table Name])-8),"")&amp;"."&amp;Mappings[Column Name]</f>
        <v>Altruista.PATIENT_HEALTH_NOTES.Soft_Delete_Flag</v>
      </c>
      <c r="I629" s="15">
        <f>IF(Mappings[Source Table Name]="",Mappings[TRANSFORMATION],IF(LEFT(Mappings[Source Table Name],5)="[dbo]",MID(Mappings[Source Table Name],8,LEN(Mappings[Source Table Name])-8),Mappings[Source Table Name])&amp;"."&amp;Mappings[Source Column Name])</f>
        <v>0</v>
      </c>
    </row>
    <row r="630" spans="1:9" x14ac:dyDescent="0.3">
      <c r="A630" t="s">
        <v>2778</v>
      </c>
      <c r="B630" t="s">
        <v>2779</v>
      </c>
      <c r="C630" t="s">
        <v>16</v>
      </c>
      <c r="D630" t="s">
        <v>2533</v>
      </c>
      <c r="G630" t="s">
        <v>2064</v>
      </c>
      <c r="H630" s="15" t="str">
        <f>Mappings[Source System]&amp;"."&amp;IFERROR(MID(Mappings[Table Name],8,LEN(Mappings[Table Name])-8),"")&amp;"."&amp;Mappings[Column Name]</f>
        <v>Altruista.PATIENT_HEALTH_NOTES.Audit_SID</v>
      </c>
      <c r="I630"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631" spans="1:9" x14ac:dyDescent="0.3">
      <c r="A631" t="s">
        <v>2778</v>
      </c>
      <c r="B631" t="s">
        <v>2779</v>
      </c>
      <c r="C631" t="s">
        <v>17</v>
      </c>
      <c r="D631" t="s">
        <v>2515</v>
      </c>
      <c r="G631" t="s">
        <v>2064</v>
      </c>
      <c r="H631" s="15" t="str">
        <f>Mappings[Source System]&amp;"."&amp;IFERROR(MID(Mappings[Table Name],8,LEN(Mappings[Table Name])-8),"")&amp;"."&amp;Mappings[Column Name]</f>
        <v>Altruista.PATIENT_HEALTH_NOTES.Update_Audit_SID</v>
      </c>
      <c r="I631"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632" spans="1:9" x14ac:dyDescent="0.3">
      <c r="A632" t="s">
        <v>2778</v>
      </c>
      <c r="B632" t="s">
        <v>2779</v>
      </c>
      <c r="C632" t="s">
        <v>18</v>
      </c>
      <c r="D632" t="s">
        <v>2549</v>
      </c>
      <c r="G632" t="s">
        <v>2064</v>
      </c>
      <c r="H632" s="15" t="str">
        <f>Mappings[Source System]&amp;"."&amp;IFERROR(MID(Mappings[Table Name],8,LEN(Mappings[Table Name])-8),"")&amp;"."&amp;Mappings[Column Name]</f>
        <v>Altruista.PATIENT_HEALTH_NOTES.Source_System_SID</v>
      </c>
      <c r="I632"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633" spans="1:9" x14ac:dyDescent="0.3">
      <c r="A633" t="s">
        <v>2787</v>
      </c>
      <c r="B633" t="s">
        <v>2788</v>
      </c>
      <c r="C633" t="s">
        <v>1334</v>
      </c>
      <c r="D633" t="s">
        <v>2509</v>
      </c>
      <c r="G633" t="s">
        <v>2064</v>
      </c>
      <c r="H633" s="15" t="str">
        <f>Mappings[Source System]&amp;"."&amp;IFERROR(MID(Mappings[Table Name],8,LEN(Mappings[Table Name])-8),"")&amp;"."&amp;Mappings[Column Name]</f>
        <v>Altruista.VENUE.Venue_SID</v>
      </c>
      <c r="I633" s="15" t="str">
        <f>IF(Mappings[Source Table Name]="",Mappings[TRANSFORMATION],IF(LEFT(Mappings[Source Table Name],5)="[dbo]",MID(Mappings[Source Table Name],8,LEN(Mappings[Source Table Name])-8),Mappings[Source Table Name])&amp;"."&amp;Mappings[Source Column Name])</f>
        <v>Identity Column</v>
      </c>
    </row>
    <row r="634" spans="1:9" x14ac:dyDescent="0.3">
      <c r="A634" t="s">
        <v>2787</v>
      </c>
      <c r="B634" t="s">
        <v>2788</v>
      </c>
      <c r="C634" t="s">
        <v>2046</v>
      </c>
      <c r="D634" t="s">
        <v>2547</v>
      </c>
      <c r="E634" t="s">
        <v>2788</v>
      </c>
      <c r="F634" t="s">
        <v>2789</v>
      </c>
      <c r="G634" t="s">
        <v>2064</v>
      </c>
      <c r="H634" s="15" t="str">
        <f>Mappings[Source System]&amp;"."&amp;IFERROR(MID(Mappings[Table Name],8,LEN(Mappings[Table Name])-8),"")&amp;"."&amp;Mappings[Column Name]</f>
        <v>Altruista.VENUE.Venue_Name</v>
      </c>
      <c r="I634" s="15" t="str">
        <f>IF(Mappings[Source Table Name]="",Mappings[TRANSFORMATION],IF(LEFT(Mappings[Source Table Name],5)="[dbo]",MID(Mappings[Source Table Name],8,LEN(Mappings[Source Table Name])-8),Mappings[Source Table Name])&amp;"."&amp;Mappings[Source Column Name])</f>
        <v>VENUE.VENUE_NAME</v>
      </c>
    </row>
    <row r="635" spans="1:9" x14ac:dyDescent="0.3">
      <c r="A635" t="s">
        <v>2787</v>
      </c>
      <c r="B635" t="s">
        <v>2788</v>
      </c>
      <c r="C635" t="s">
        <v>10</v>
      </c>
      <c r="D635" t="s">
        <v>2547</v>
      </c>
      <c r="E635" t="s">
        <v>2788</v>
      </c>
      <c r="F635" t="s">
        <v>894</v>
      </c>
      <c r="G635" t="s">
        <v>2064</v>
      </c>
      <c r="H635" s="15" t="str">
        <f>Mappings[Source System]&amp;"."&amp;IFERROR(MID(Mappings[Table Name],8,LEN(Mappings[Table Name])-8),"")&amp;"."&amp;Mappings[Column Name]</f>
        <v>Altruista.VENUE.Is_Active</v>
      </c>
      <c r="I635" s="15" t="str">
        <f>IF(Mappings[Source Table Name]="",Mappings[TRANSFORMATION],IF(LEFT(Mappings[Source Table Name],5)="[dbo]",MID(Mappings[Source Table Name],8,LEN(Mappings[Source Table Name])-8),Mappings[Source Table Name])&amp;"."&amp;Mappings[Source Column Name])</f>
        <v>VENUE.IS_ACTIVE</v>
      </c>
    </row>
    <row r="636" spans="1:9" x14ac:dyDescent="0.3">
      <c r="A636" t="s">
        <v>2787</v>
      </c>
      <c r="B636" t="s">
        <v>2788</v>
      </c>
      <c r="C636" t="s">
        <v>624</v>
      </c>
      <c r="D636" t="s">
        <v>2547</v>
      </c>
      <c r="E636" t="s">
        <v>2788</v>
      </c>
      <c r="F636" t="s">
        <v>2790</v>
      </c>
      <c r="G636" t="s">
        <v>2064</v>
      </c>
      <c r="H636" s="15" t="str">
        <f>Mappings[Source System]&amp;"."&amp;IFERROR(MID(Mappings[Table Name],8,LEN(Mappings[Table Name])-8),"")&amp;"."&amp;Mappings[Column Name]</f>
        <v>Altruista.VENUE.Is_Default</v>
      </c>
      <c r="I636" s="15" t="str">
        <f>IF(Mappings[Source Table Name]="",Mappings[TRANSFORMATION],IF(LEFT(Mappings[Source Table Name],5)="[dbo]",MID(Mappings[Source Table Name],8,LEN(Mappings[Source Table Name])-8),Mappings[Source Table Name])&amp;"."&amp;Mappings[Source Column Name])</f>
        <v>VENUE.IS_DEFAULT</v>
      </c>
    </row>
    <row r="637" spans="1:9" x14ac:dyDescent="0.3">
      <c r="A637" t="s">
        <v>2787</v>
      </c>
      <c r="D637" t="s">
        <v>2546</v>
      </c>
      <c r="G637" t="s">
        <v>2064</v>
      </c>
      <c r="H637" s="15" t="str">
        <f>Mappings[Source System]&amp;"."&amp;IFERROR(MID(Mappings[Table Name],8,LEN(Mappings[Table Name])-8),"")&amp;"."&amp;Mappings[Column Name]</f>
        <v>Altruista..</v>
      </c>
      <c r="I637" s="15" t="str">
        <f>IF(Mappings[Source Table Name]="",Mappings[TRANSFORMATION],IF(LEFT(Mappings[Source Table Name],5)="[dbo]",MID(Mappings[Source Table Name],8,LEN(Mappings[Source Table Name])-8),Mappings[Source Table Name])&amp;"."&amp;Mappings[Source Column Name])</f>
        <v>SKIP</v>
      </c>
    </row>
    <row r="638" spans="1:9" x14ac:dyDescent="0.3">
      <c r="A638" t="s">
        <v>2787</v>
      </c>
      <c r="D638" t="s">
        <v>2546</v>
      </c>
      <c r="G638" t="s">
        <v>2064</v>
      </c>
      <c r="H638" s="15" t="str">
        <f>Mappings[Source System]&amp;"."&amp;IFERROR(MID(Mappings[Table Name],8,LEN(Mappings[Table Name])-8),"")&amp;"."&amp;Mappings[Column Name]</f>
        <v>Altruista..</v>
      </c>
      <c r="I638" s="15" t="str">
        <f>IF(Mappings[Source Table Name]="",Mappings[TRANSFORMATION],IF(LEFT(Mappings[Source Table Name],5)="[dbo]",MID(Mappings[Source Table Name],8,LEN(Mappings[Source Table Name])-8),Mappings[Source Table Name])&amp;"."&amp;Mappings[Source Column Name])</f>
        <v>SKIP</v>
      </c>
    </row>
    <row r="639" spans="1:9" x14ac:dyDescent="0.3">
      <c r="A639" t="s">
        <v>2787</v>
      </c>
      <c r="D639" t="s">
        <v>2546</v>
      </c>
      <c r="E639" t="s">
        <v>2788</v>
      </c>
      <c r="F639" t="s">
        <v>2757</v>
      </c>
      <c r="G639" t="s">
        <v>2064</v>
      </c>
      <c r="H639" s="15" t="str">
        <f>Mappings[Source System]&amp;"."&amp;IFERROR(MID(Mappings[Table Name],8,LEN(Mappings[Table Name])-8),"")&amp;"."&amp;Mappings[Column Name]</f>
        <v>Altruista..</v>
      </c>
      <c r="I639" s="15" t="str">
        <f>IF(Mappings[Source Table Name]="",Mappings[TRANSFORMATION],IF(LEFT(Mappings[Source Table Name],5)="[dbo]",MID(Mappings[Source Table Name],8,LEN(Mappings[Source Table Name])-8),Mappings[Source Table Name])&amp;"."&amp;Mappings[Source Column Name])</f>
        <v>VENUE.VENUE_ID</v>
      </c>
    </row>
    <row r="640" spans="1:9" x14ac:dyDescent="0.3">
      <c r="A640" t="s">
        <v>2787</v>
      </c>
      <c r="D640" t="s">
        <v>2546</v>
      </c>
      <c r="E640" t="s">
        <v>2788</v>
      </c>
      <c r="F640" t="s">
        <v>1365</v>
      </c>
      <c r="G640" t="s">
        <v>2064</v>
      </c>
      <c r="H640" s="15" t="str">
        <f>Mappings[Source System]&amp;"."&amp;IFERROR(MID(Mappings[Table Name],8,LEN(Mappings[Table Name])-8),"")&amp;"."&amp;Mappings[Column Name]</f>
        <v>Altruista..</v>
      </c>
      <c r="I640" s="15" t="str">
        <f>IF(Mappings[Source Table Name]="",Mappings[TRANSFORMATION],IF(LEFT(Mappings[Source Table Name],5)="[dbo]",MID(Mappings[Source Table Name],8,LEN(Mappings[Source Table Name])-8),Mappings[Source Table Name])&amp;"."&amp;Mappings[Source Column Name])</f>
        <v>VENUE.CREATED_ON</v>
      </c>
    </row>
    <row r="641" spans="1:9" x14ac:dyDescent="0.3">
      <c r="A641" t="s">
        <v>2787</v>
      </c>
      <c r="D641" t="s">
        <v>2546</v>
      </c>
      <c r="E641" t="s">
        <v>2788</v>
      </c>
      <c r="F641" t="s">
        <v>1366</v>
      </c>
      <c r="G641" t="s">
        <v>2064</v>
      </c>
      <c r="H641" s="15" t="str">
        <f>Mappings[Source System]&amp;"."&amp;IFERROR(MID(Mappings[Table Name],8,LEN(Mappings[Table Name])-8),"")&amp;"."&amp;Mappings[Column Name]</f>
        <v>Altruista..</v>
      </c>
      <c r="I641" s="15" t="str">
        <f>IF(Mappings[Source Table Name]="",Mappings[TRANSFORMATION],IF(LEFT(Mappings[Source Table Name],5)="[dbo]",MID(Mappings[Source Table Name],8,LEN(Mappings[Source Table Name])-8),Mappings[Source Table Name])&amp;"."&amp;Mappings[Source Column Name])</f>
        <v>VENUE.CREATED_BY</v>
      </c>
    </row>
    <row r="642" spans="1:9" x14ac:dyDescent="0.3">
      <c r="A642" t="s">
        <v>2787</v>
      </c>
      <c r="D642" t="s">
        <v>2546</v>
      </c>
      <c r="E642" t="s">
        <v>2788</v>
      </c>
      <c r="F642" t="s">
        <v>1368</v>
      </c>
      <c r="G642" t="s">
        <v>2064</v>
      </c>
      <c r="H642" s="15" t="str">
        <f>Mappings[Source System]&amp;"."&amp;IFERROR(MID(Mappings[Table Name],8,LEN(Mappings[Table Name])-8),"")&amp;"."&amp;Mappings[Column Name]</f>
        <v>Altruista..</v>
      </c>
      <c r="I642" s="15" t="str">
        <f>IF(Mappings[Source Table Name]="",Mappings[TRANSFORMATION],IF(LEFT(Mappings[Source Table Name],5)="[dbo]",MID(Mappings[Source Table Name],8,LEN(Mappings[Source Table Name])-8),Mappings[Source Table Name])&amp;"."&amp;Mappings[Source Column Name])</f>
        <v>VENUE.UPDATED_ON</v>
      </c>
    </row>
    <row r="643" spans="1:9" x14ac:dyDescent="0.3">
      <c r="A643" t="s">
        <v>2787</v>
      </c>
      <c r="D643" t="s">
        <v>2546</v>
      </c>
      <c r="E643" t="s">
        <v>2788</v>
      </c>
      <c r="F643" t="s">
        <v>1367</v>
      </c>
      <c r="G643" t="s">
        <v>2064</v>
      </c>
      <c r="H643" s="15" t="str">
        <f>Mappings[Source System]&amp;"."&amp;IFERROR(MID(Mappings[Table Name],8,LEN(Mappings[Table Name])-8),"")&amp;"."&amp;Mappings[Column Name]</f>
        <v>Altruista..</v>
      </c>
      <c r="I643" s="15" t="str">
        <f>IF(Mappings[Source Table Name]="",Mappings[TRANSFORMATION],IF(LEFT(Mappings[Source Table Name],5)="[dbo]",MID(Mappings[Source Table Name],8,LEN(Mappings[Source Table Name])-8),Mappings[Source Table Name])&amp;"."&amp;Mappings[Source Column Name])</f>
        <v>VENUE.UPDATED_BY</v>
      </c>
    </row>
    <row r="644" spans="1:9" x14ac:dyDescent="0.3">
      <c r="A644" t="s">
        <v>2787</v>
      </c>
      <c r="D644" t="s">
        <v>2546</v>
      </c>
      <c r="E644" t="s">
        <v>2788</v>
      </c>
      <c r="F644" t="s">
        <v>1370</v>
      </c>
      <c r="G644" t="s">
        <v>2064</v>
      </c>
      <c r="H644" s="15" t="str">
        <f>Mappings[Source System]&amp;"."&amp;IFERROR(MID(Mappings[Table Name],8,LEN(Mappings[Table Name])-8),"")&amp;"."&amp;Mappings[Column Name]</f>
        <v>Altruista..</v>
      </c>
      <c r="I644" s="15" t="str">
        <f>IF(Mappings[Source Table Name]="",Mappings[TRANSFORMATION],IF(LEFT(Mappings[Source Table Name],5)="[dbo]",MID(Mappings[Source Table Name],8,LEN(Mappings[Source Table Name])-8),Mappings[Source Table Name])&amp;"."&amp;Mappings[Source Column Name])</f>
        <v>VENUE.DELETED_ON</v>
      </c>
    </row>
    <row r="645" spans="1:9" x14ac:dyDescent="0.3">
      <c r="A645" t="s">
        <v>2787</v>
      </c>
      <c r="D645" t="s">
        <v>2546</v>
      </c>
      <c r="E645" t="s">
        <v>2788</v>
      </c>
      <c r="F645" t="s">
        <v>1369</v>
      </c>
      <c r="G645" t="s">
        <v>2064</v>
      </c>
      <c r="H645" s="15" t="str">
        <f>Mappings[Source System]&amp;"."&amp;IFERROR(MID(Mappings[Table Name],8,LEN(Mappings[Table Name])-8),"")&amp;"."&amp;Mappings[Column Name]</f>
        <v>Altruista..</v>
      </c>
      <c r="I645" s="15" t="str">
        <f>IF(Mappings[Source Table Name]="",Mappings[TRANSFORMATION],IF(LEFT(Mappings[Source Table Name],5)="[dbo]",MID(Mappings[Source Table Name],8,LEN(Mappings[Source Table Name])-8),Mappings[Source Table Name])&amp;"."&amp;Mappings[Source Column Name])</f>
        <v>VENUE.DELETED_BY</v>
      </c>
    </row>
    <row r="646" spans="1:9" x14ac:dyDescent="0.3">
      <c r="A646" t="s">
        <v>2787</v>
      </c>
      <c r="B646" t="s">
        <v>2788</v>
      </c>
      <c r="C646" t="s">
        <v>12</v>
      </c>
      <c r="D646" t="s">
        <v>2548</v>
      </c>
      <c r="G646" t="s">
        <v>2064</v>
      </c>
      <c r="H646" s="15" t="str">
        <f>Mappings[Source System]&amp;"."&amp;IFERROR(MID(Mappings[Table Name],8,LEN(Mappings[Table Name])-8),"")&amp;"."&amp;Mappings[Column Name]</f>
        <v>Altruista.VENUE.Created_By_ID</v>
      </c>
      <c r="I646" s="15" t="str">
        <f>IF(Mappings[Source Table Name]="",Mappings[TRANSFORMATION],IF(LEFT(Mappings[Source Table Name],5)="[dbo]",MID(Mappings[Source Table Name],8,LEN(Mappings[Source Table Name])-8),Mappings[Source Table Name])&amp;"."&amp;Mappings[Source Column Name])</f>
        <v>system_user</v>
      </c>
    </row>
    <row r="647" spans="1:9" x14ac:dyDescent="0.3">
      <c r="A647" t="s">
        <v>2787</v>
      </c>
      <c r="B647" t="s">
        <v>2788</v>
      </c>
      <c r="C647" t="s">
        <v>13</v>
      </c>
      <c r="D647" t="s">
        <v>2648</v>
      </c>
      <c r="G647" t="s">
        <v>2064</v>
      </c>
      <c r="H647" s="15" t="str">
        <f>Mappings[Source System]&amp;"."&amp;IFERROR(MID(Mappings[Table Name],8,LEN(Mappings[Table Name])-8),"")&amp;"."&amp;Mappings[Column Name]</f>
        <v>Altruista.VENUE.Created_By_Date</v>
      </c>
      <c r="I647" s="15" t="str">
        <f>IF(Mappings[Source Table Name]="",Mappings[TRANSFORMATION],IF(LEFT(Mappings[Source Table Name],5)="[dbo]",MID(Mappings[Source Table Name],8,LEN(Mappings[Source Table Name])-8),Mappings[Source Table Name])&amp;"."&amp;Mappings[Source Column Name])</f>
        <v>Getdate()</v>
      </c>
    </row>
    <row r="648" spans="1:9" x14ac:dyDescent="0.3">
      <c r="A648" t="s">
        <v>2787</v>
      </c>
      <c r="B648" t="s">
        <v>2788</v>
      </c>
      <c r="C648" t="s">
        <v>14</v>
      </c>
      <c r="D648" t="s">
        <v>2648</v>
      </c>
      <c r="G648" t="s">
        <v>2064</v>
      </c>
      <c r="H648" s="15" t="str">
        <f>Mappings[Source System]&amp;"."&amp;IFERROR(MID(Mappings[Table Name],8,LEN(Mappings[Table Name])-8),"")&amp;"."&amp;Mappings[Column Name]</f>
        <v>Altruista.VENUE.Last_Updated_By_Date</v>
      </c>
      <c r="I648" s="15" t="str">
        <f>IF(Mappings[Source Table Name]="",Mappings[TRANSFORMATION],IF(LEFT(Mappings[Source Table Name],5)="[dbo]",MID(Mappings[Source Table Name],8,LEN(Mappings[Source Table Name])-8),Mappings[Source Table Name])&amp;"."&amp;Mappings[Source Column Name])</f>
        <v>Getdate()</v>
      </c>
    </row>
    <row r="649" spans="1:9" x14ac:dyDescent="0.3">
      <c r="A649" t="s">
        <v>2787</v>
      </c>
      <c r="B649" t="s">
        <v>2788</v>
      </c>
      <c r="C649" t="s">
        <v>15</v>
      </c>
      <c r="D649" t="s">
        <v>2548</v>
      </c>
      <c r="G649" t="s">
        <v>2064</v>
      </c>
      <c r="H649" s="15" t="str">
        <f>Mappings[Source System]&amp;"."&amp;IFERROR(MID(Mappings[Table Name],8,LEN(Mappings[Table Name])-8),"")&amp;"."&amp;Mappings[Column Name]</f>
        <v>Altruista.VENUE.Last_Updated_By_ID</v>
      </c>
      <c r="I649" s="15" t="str">
        <f>IF(Mappings[Source Table Name]="",Mappings[TRANSFORMATION],IF(LEFT(Mappings[Source Table Name],5)="[dbo]",MID(Mappings[Source Table Name],8,LEN(Mappings[Source Table Name])-8),Mappings[Source Table Name])&amp;"."&amp;Mappings[Source Column Name])</f>
        <v>system_user</v>
      </c>
    </row>
    <row r="650" spans="1:9" x14ac:dyDescent="0.3">
      <c r="A650" t="s">
        <v>2787</v>
      </c>
      <c r="B650" t="s">
        <v>2788</v>
      </c>
      <c r="C650" t="s">
        <v>11</v>
      </c>
      <c r="G650" t="s">
        <v>2064</v>
      </c>
      <c r="H650" s="15" t="str">
        <f>Mappings[Source System]&amp;"."&amp;IFERROR(MID(Mappings[Table Name],8,LEN(Mappings[Table Name])-8),"")&amp;"."&amp;Mappings[Column Name]</f>
        <v>Altruista.VENUE.Soft_Delete_Flag</v>
      </c>
      <c r="I650" s="15">
        <f>IF(Mappings[Source Table Name]="",Mappings[TRANSFORMATION],IF(LEFT(Mappings[Source Table Name],5)="[dbo]",MID(Mappings[Source Table Name],8,LEN(Mappings[Source Table Name])-8),Mappings[Source Table Name])&amp;"."&amp;Mappings[Source Column Name])</f>
        <v>0</v>
      </c>
    </row>
    <row r="651" spans="1:9" x14ac:dyDescent="0.3">
      <c r="A651" t="s">
        <v>2787</v>
      </c>
      <c r="B651" t="s">
        <v>2788</v>
      </c>
      <c r="C651" t="s">
        <v>16</v>
      </c>
      <c r="D651" t="s">
        <v>2533</v>
      </c>
      <c r="G651" t="s">
        <v>2064</v>
      </c>
      <c r="H651" s="15" t="str">
        <f>Mappings[Source System]&amp;"."&amp;IFERROR(MID(Mappings[Table Name],8,LEN(Mappings[Table Name])-8),"")&amp;"."&amp;Mappings[Column Name]</f>
        <v>Altruista.VENUE.Audit_SID</v>
      </c>
      <c r="I651"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652" spans="1:9" x14ac:dyDescent="0.3">
      <c r="A652" t="s">
        <v>2787</v>
      </c>
      <c r="B652" t="s">
        <v>2788</v>
      </c>
      <c r="C652" t="s">
        <v>17</v>
      </c>
      <c r="D652" t="s">
        <v>2515</v>
      </c>
      <c r="G652" t="s">
        <v>2064</v>
      </c>
      <c r="H652" s="15" t="str">
        <f>Mappings[Source System]&amp;"."&amp;IFERROR(MID(Mappings[Table Name],8,LEN(Mappings[Table Name])-8),"")&amp;"."&amp;Mappings[Column Name]</f>
        <v>Altruista.VENUE.Update_Audit_SID</v>
      </c>
      <c r="I652"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653" spans="1:9" x14ac:dyDescent="0.3">
      <c r="A653" t="s">
        <v>2787</v>
      </c>
      <c r="B653" t="s">
        <v>2788</v>
      </c>
      <c r="C653" t="s">
        <v>18</v>
      </c>
      <c r="D653" t="s">
        <v>2549</v>
      </c>
      <c r="G653" t="s">
        <v>2064</v>
      </c>
      <c r="H653" s="15" t="str">
        <f>Mappings[Source System]&amp;"."&amp;IFERROR(MID(Mappings[Table Name],8,LEN(Mappings[Table Name])-8),"")&amp;"."&amp;Mappings[Column Name]</f>
        <v>Altruista.VENUE.Source_System_SID</v>
      </c>
      <c r="I653"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654" spans="1:9" x14ac:dyDescent="0.3">
      <c r="A654" t="s">
        <v>2791</v>
      </c>
      <c r="B654" t="s">
        <v>2792</v>
      </c>
      <c r="C654" t="s">
        <v>1125</v>
      </c>
      <c r="D654" t="s">
        <v>2509</v>
      </c>
      <c r="G654" t="s">
        <v>2064</v>
      </c>
      <c r="H654" s="15" t="str">
        <f>Mappings[Source System]&amp;"."&amp;IFERROR(MID(Mappings[Table Name],8,LEN(Mappings[Table Name])-8),"")&amp;"."&amp;Mappings[Column Name]</f>
        <v>Altruista.Member_Benefit_Plan.Mem_Benf_Plan_SID</v>
      </c>
      <c r="I654" s="15" t="str">
        <f>IF(Mappings[Source Table Name]="",Mappings[TRANSFORMATION],IF(LEFT(Mappings[Source Table Name],5)="[dbo]",MID(Mappings[Source Table Name],8,LEN(Mappings[Source Table Name])-8),Mappings[Source Table Name])&amp;"."&amp;Mappings[Source Column Name])</f>
        <v>Identity Column</v>
      </c>
    </row>
    <row r="655" spans="1:9" x14ac:dyDescent="0.3">
      <c r="A655" t="s">
        <v>2791</v>
      </c>
      <c r="B655" t="s">
        <v>2792</v>
      </c>
      <c r="C655" t="s">
        <v>125</v>
      </c>
      <c r="D655" t="s">
        <v>2793</v>
      </c>
      <c r="G655" t="s">
        <v>2064</v>
      </c>
      <c r="H655" s="15" t="str">
        <f>Mappings[Source System]&amp;"."&amp;IFERROR(MID(Mappings[Table Name],8,LEN(Mappings[Table Name])-8),"")&amp;"."&amp;Mappings[Column Name]</f>
        <v>Altruista.Member_Benefit_Plan.Member_SID</v>
      </c>
      <c r="I655" s="15" t="str">
        <f>IF(Mappings[Source Table Name]="",Mappings[TRANSFORMATION],IF(LEFT(Mappings[Source Table Name],5)="[dbo]",MID(Mappings[Source Table Name],8,LEN(Mappings[Source Table Name])-8),Mappings[Source Table Name])&amp;"."&amp;Mappings[Source Column Name])</f>
        <v>Lookup Member</v>
      </c>
    </row>
    <row r="656" spans="1:9" x14ac:dyDescent="0.3">
      <c r="A656" t="s">
        <v>2791</v>
      </c>
      <c r="B656" t="s">
        <v>2792</v>
      </c>
      <c r="C656" t="s">
        <v>1126</v>
      </c>
      <c r="D656" t="s">
        <v>2794</v>
      </c>
      <c r="G656" t="s">
        <v>2064</v>
      </c>
      <c r="H656" s="15" t="str">
        <f>Mappings[Source System]&amp;"."&amp;IFERROR(MID(Mappings[Table Name],8,LEN(Mappings[Table Name])-8),"")&amp;"."&amp;Mappings[Column Name]</f>
        <v>Altruista.Member_Benefit_Plan.Lob_Ben_SID</v>
      </c>
      <c r="I656" s="15" t="str">
        <f>IF(Mappings[Source Table Name]="",Mappings[TRANSFORMATION],IF(LEFT(Mappings[Source Table Name],5)="[dbo]",MID(Mappings[Source Table Name],8,LEN(Mappings[Source Table Name])-8),Mappings[Source Table Name])&amp;"."&amp;Mappings[Source Column Name])</f>
        <v>Lookup LOB_Benefit_Plan</v>
      </c>
    </row>
    <row r="657" spans="1:9" x14ac:dyDescent="0.3">
      <c r="A657" t="s">
        <v>2791</v>
      </c>
      <c r="D657" t="s">
        <v>2512</v>
      </c>
      <c r="E657" t="s">
        <v>2795</v>
      </c>
      <c r="F657" t="s">
        <v>2796</v>
      </c>
      <c r="G657" t="s">
        <v>2064</v>
      </c>
      <c r="H657" s="15" t="str">
        <f>Mappings[Source System]&amp;"."&amp;IFERROR(MID(Mappings[Table Name],8,LEN(Mappings[Table Name])-8),"")&amp;"."&amp;Mappings[Column Name]</f>
        <v>Altruista..</v>
      </c>
      <c r="I657" s="15" t="str">
        <f>IF(Mappings[Source Table Name]="",Mappings[TRANSFORMATION],IF(LEFT(Mappings[Source Table Name],5)="[dbo]",MID(Mappings[Source Table Name],8,LEN(Mappings[Source Table Name])-8),Mappings[Source Table Name])&amp;"."&amp;Mappings[Source Column Name])</f>
        <v>dbo.MEM_BENF_PLAN.MEM_BENF_PLAN_ID</v>
      </c>
    </row>
    <row r="658" spans="1:9" x14ac:dyDescent="0.3">
      <c r="A658" t="s">
        <v>2791</v>
      </c>
      <c r="D658" t="s">
        <v>2512</v>
      </c>
      <c r="E658" t="s">
        <v>2795</v>
      </c>
      <c r="F658" t="s">
        <v>2797</v>
      </c>
      <c r="G658" t="s">
        <v>2064</v>
      </c>
      <c r="H658" s="15" t="str">
        <f>Mappings[Source System]&amp;"."&amp;IFERROR(MID(Mappings[Table Name],8,LEN(Mappings[Table Name])-8),"")&amp;"."&amp;Mappings[Column Name]</f>
        <v>Altruista..</v>
      </c>
      <c r="I658" s="15" t="str">
        <f>IF(Mappings[Source Table Name]="",Mappings[TRANSFORMATION],IF(LEFT(Mappings[Source Table Name],5)="[dbo]",MID(Mappings[Source Table Name],8,LEN(Mappings[Source Table Name])-8),Mappings[Source Table Name])&amp;"."&amp;Mappings[Source Column Name])</f>
        <v>dbo.MEM_BENF_PLAN.MEMBER_ID</v>
      </c>
    </row>
    <row r="659" spans="1:9" x14ac:dyDescent="0.3">
      <c r="A659" t="s">
        <v>2791</v>
      </c>
      <c r="D659" t="s">
        <v>2512</v>
      </c>
      <c r="E659" t="s">
        <v>2795</v>
      </c>
      <c r="F659" t="s">
        <v>2637</v>
      </c>
      <c r="G659" t="s">
        <v>2064</v>
      </c>
      <c r="H659" s="15" t="str">
        <f>Mappings[Source System]&amp;"."&amp;IFERROR(MID(Mappings[Table Name],8,LEN(Mappings[Table Name])-8),"")&amp;"."&amp;Mappings[Column Name]</f>
        <v>Altruista..</v>
      </c>
      <c r="I659" s="15" t="str">
        <f>IF(Mappings[Source Table Name]="",Mappings[TRANSFORMATION],IF(LEFT(Mappings[Source Table Name],5)="[dbo]",MID(Mappings[Source Table Name],8,LEN(Mappings[Source Table Name])-8),Mappings[Source Table Name])&amp;"."&amp;Mappings[Source Column Name])</f>
        <v>dbo.MEM_BENF_PLAN.LOB_BEN_ID</v>
      </c>
    </row>
    <row r="660" spans="1:9" x14ac:dyDescent="0.3">
      <c r="A660" t="s">
        <v>2791</v>
      </c>
      <c r="B660" t="s">
        <v>2792</v>
      </c>
      <c r="C660" t="s">
        <v>117</v>
      </c>
      <c r="D660" t="s">
        <v>2511</v>
      </c>
      <c r="E660" t="s">
        <v>2795</v>
      </c>
      <c r="F660" t="s">
        <v>891</v>
      </c>
      <c r="G660" t="s">
        <v>2064</v>
      </c>
      <c r="H660" s="15" t="str">
        <f>Mappings[Source System]&amp;"."&amp;IFERROR(MID(Mappings[Table Name],8,LEN(Mappings[Table Name])-8),"")&amp;"."&amp;Mappings[Column Name]</f>
        <v>Altruista.Member_Benefit_Plan.Start_Date</v>
      </c>
      <c r="I660" s="15" t="str">
        <f>IF(Mappings[Source Table Name]="",Mappings[TRANSFORMATION],IF(LEFT(Mappings[Source Table Name],5)="[dbo]",MID(Mappings[Source Table Name],8,LEN(Mappings[Source Table Name])-8),Mappings[Source Table Name])&amp;"."&amp;Mappings[Source Column Name])</f>
        <v>dbo.MEM_BENF_PLAN.START_DATE</v>
      </c>
    </row>
    <row r="661" spans="1:9" x14ac:dyDescent="0.3">
      <c r="A661" t="s">
        <v>2791</v>
      </c>
      <c r="B661" t="s">
        <v>2792</v>
      </c>
      <c r="C661" t="s">
        <v>118</v>
      </c>
      <c r="D661" t="s">
        <v>2511</v>
      </c>
      <c r="E661" t="s">
        <v>2795</v>
      </c>
      <c r="F661" t="s">
        <v>892</v>
      </c>
      <c r="G661" t="s">
        <v>2064</v>
      </c>
      <c r="H661" s="15" t="str">
        <f>Mappings[Source System]&amp;"."&amp;IFERROR(MID(Mappings[Table Name],8,LEN(Mappings[Table Name])-8),"")&amp;"."&amp;Mappings[Column Name]</f>
        <v>Altruista.Member_Benefit_Plan.End_Date</v>
      </c>
      <c r="I661" s="15" t="str">
        <f>IF(Mappings[Source Table Name]="",Mappings[TRANSFORMATION],IF(LEFT(Mappings[Source Table Name],5)="[dbo]",MID(Mappings[Source Table Name],8,LEN(Mappings[Source Table Name])-8),Mappings[Source Table Name])&amp;"."&amp;Mappings[Source Column Name])</f>
        <v>dbo.MEM_BENF_PLAN.END_DATE</v>
      </c>
    </row>
    <row r="662" spans="1:9" x14ac:dyDescent="0.3">
      <c r="A662" t="s">
        <v>2791</v>
      </c>
      <c r="B662" t="s">
        <v>2792</v>
      </c>
      <c r="C662" t="s">
        <v>1127</v>
      </c>
      <c r="D662" t="s">
        <v>2511</v>
      </c>
      <c r="E662" t="s">
        <v>2795</v>
      </c>
      <c r="F662" t="s">
        <v>1369</v>
      </c>
      <c r="G662" t="s">
        <v>2064</v>
      </c>
      <c r="H662" s="15" t="str">
        <f>Mappings[Source System]&amp;"."&amp;IFERROR(MID(Mappings[Table Name],8,LEN(Mappings[Table Name])-8),"")&amp;"."&amp;Mappings[Column Name]</f>
        <v>Altruista.Member_Benefit_Plan.Deleted_By</v>
      </c>
      <c r="I662" s="15" t="str">
        <f>IF(Mappings[Source Table Name]="",Mappings[TRANSFORMATION],IF(LEFT(Mappings[Source Table Name],5)="[dbo]",MID(Mappings[Source Table Name],8,LEN(Mappings[Source Table Name])-8),Mappings[Source Table Name])&amp;"."&amp;Mappings[Source Column Name])</f>
        <v>dbo.MEM_BENF_PLAN.DELETED_BY</v>
      </c>
    </row>
    <row r="663" spans="1:9" x14ac:dyDescent="0.3">
      <c r="A663" t="s">
        <v>2791</v>
      </c>
      <c r="B663" t="s">
        <v>2792</v>
      </c>
      <c r="C663" t="s">
        <v>1128</v>
      </c>
      <c r="D663" t="s">
        <v>2511</v>
      </c>
      <c r="E663" t="s">
        <v>2795</v>
      </c>
      <c r="F663" t="s">
        <v>1370</v>
      </c>
      <c r="G663" t="s">
        <v>2064</v>
      </c>
      <c r="H663" s="15" t="str">
        <f>Mappings[Source System]&amp;"."&amp;IFERROR(MID(Mappings[Table Name],8,LEN(Mappings[Table Name])-8),"")&amp;"."&amp;Mappings[Column Name]</f>
        <v>Altruista.Member_Benefit_Plan.Deleted_On</v>
      </c>
      <c r="I663" s="15" t="str">
        <f>IF(Mappings[Source Table Name]="",Mappings[TRANSFORMATION],IF(LEFT(Mappings[Source Table Name],5)="[dbo]",MID(Mappings[Source Table Name],8,LEN(Mappings[Source Table Name])-8),Mappings[Source Table Name])&amp;"."&amp;Mappings[Source Column Name])</f>
        <v>dbo.MEM_BENF_PLAN.DELETED_ON</v>
      </c>
    </row>
    <row r="664" spans="1:9" x14ac:dyDescent="0.3">
      <c r="A664" t="s">
        <v>2791</v>
      </c>
      <c r="B664" t="s">
        <v>2792</v>
      </c>
      <c r="C664" t="s">
        <v>1129</v>
      </c>
      <c r="D664" t="s">
        <v>2511</v>
      </c>
      <c r="E664" t="s">
        <v>2795</v>
      </c>
      <c r="F664" t="s">
        <v>2540</v>
      </c>
      <c r="G664" t="s">
        <v>2064</v>
      </c>
      <c r="H664" s="15" t="str">
        <f>Mappings[Source System]&amp;"."&amp;IFERROR(MID(Mappings[Table Name],8,LEN(Mappings[Table Name])-8),"")&amp;"."&amp;Mappings[Column Name]</f>
        <v>Altruista.Member_Benefit_Plan.Is_Visible</v>
      </c>
      <c r="I664" s="15" t="str">
        <f>IF(Mappings[Source Table Name]="",Mappings[TRANSFORMATION],IF(LEFT(Mappings[Source Table Name],5)="[dbo]",MID(Mappings[Source Table Name],8,LEN(Mappings[Source Table Name])-8),Mappings[Source Table Name])&amp;"."&amp;Mappings[Source Column Name])</f>
        <v>dbo.MEM_BENF_PLAN.IS_VISIBLE</v>
      </c>
    </row>
    <row r="665" spans="1:9" x14ac:dyDescent="0.3">
      <c r="A665" t="s">
        <v>2791</v>
      </c>
      <c r="D665" t="s">
        <v>2512</v>
      </c>
      <c r="E665" t="s">
        <v>2795</v>
      </c>
      <c r="F665" t="s">
        <v>2798</v>
      </c>
      <c r="G665" t="s">
        <v>2064</v>
      </c>
      <c r="H665" s="15" t="str">
        <f>Mappings[Source System]&amp;"."&amp;IFERROR(MID(Mappings[Table Name],8,LEN(Mappings[Table Name])-8),"")&amp;"."&amp;Mappings[Column Name]</f>
        <v>Altruista..</v>
      </c>
      <c r="I665" s="15" t="str">
        <f>IF(Mappings[Source Table Name]="",Mappings[TRANSFORMATION],IF(LEFT(Mappings[Source Table Name],5)="[dbo]",MID(Mappings[Source Table Name],8,LEN(Mappings[Source Table Name])-8),Mappings[Source Table Name])&amp;"."&amp;Mappings[Source Column Name])</f>
        <v>dbo.MEM_BENF_PLAN.PROGRAM_REASON_ID</v>
      </c>
    </row>
    <row r="666" spans="1:9" x14ac:dyDescent="0.3">
      <c r="A666" t="s">
        <v>2791</v>
      </c>
      <c r="D666" t="s">
        <v>2512</v>
      </c>
      <c r="E666" t="s">
        <v>2795</v>
      </c>
      <c r="F666" t="s">
        <v>1143</v>
      </c>
      <c r="G666" t="s">
        <v>2064</v>
      </c>
      <c r="H666" s="15" t="str">
        <f>Mappings[Source System]&amp;"."&amp;IFERROR(MID(Mappings[Table Name],8,LEN(Mappings[Table Name])-8),"")&amp;"."&amp;Mappings[Column Name]</f>
        <v>Altruista..</v>
      </c>
      <c r="I666" s="15" t="str">
        <f>IF(Mappings[Source Table Name]="",Mappings[TRANSFORMATION],IF(LEFT(Mappings[Source Table Name],5)="[dbo]",MID(Mappings[Source Table Name],8,LEN(Mappings[Source Table Name])-8),Mappings[Source Table Name])&amp;"."&amp;Mappings[Source Column Name])</f>
        <v>dbo.MEM_BENF_PLAN.PROGRAM_STATUS_ID</v>
      </c>
    </row>
    <row r="667" spans="1:9" x14ac:dyDescent="0.3">
      <c r="A667" t="s">
        <v>2791</v>
      </c>
      <c r="B667" t="s">
        <v>2792</v>
      </c>
      <c r="C667" t="s">
        <v>1132</v>
      </c>
      <c r="D667" t="s">
        <v>2511</v>
      </c>
      <c r="E667" t="s">
        <v>2795</v>
      </c>
      <c r="F667" t="s">
        <v>2799</v>
      </c>
      <c r="G667" t="s">
        <v>2064</v>
      </c>
      <c r="H667" s="15" t="str">
        <f>Mappings[Source System]&amp;"."&amp;IFERROR(MID(Mappings[Table Name],8,LEN(Mappings[Table Name])-8),"")&amp;"."&amp;Mappings[Column Name]</f>
        <v>Altruista.Member_Benefit_Plan.Is_Data_Load</v>
      </c>
      <c r="I667" s="15" t="str">
        <f>IF(Mappings[Source Table Name]="",Mappings[TRANSFORMATION],IF(LEFT(Mappings[Source Table Name],5)="[dbo]",MID(Mappings[Source Table Name],8,LEN(Mappings[Source Table Name])-8),Mappings[Source Table Name])&amp;"."&amp;Mappings[Source Column Name])</f>
        <v>dbo.MEM_BENF_PLAN.IS_DATA_LOAD</v>
      </c>
    </row>
    <row r="668" spans="1:9" x14ac:dyDescent="0.3">
      <c r="A668" t="s">
        <v>2791</v>
      </c>
      <c r="B668" t="s">
        <v>2792</v>
      </c>
      <c r="C668" t="s">
        <v>666</v>
      </c>
      <c r="D668" t="s">
        <v>2511</v>
      </c>
      <c r="E668" t="s">
        <v>2795</v>
      </c>
      <c r="F668" t="s">
        <v>2562</v>
      </c>
      <c r="G668" t="s">
        <v>2064</v>
      </c>
      <c r="H668" s="15" t="str">
        <f>Mappings[Source System]&amp;"."&amp;IFERROR(MID(Mappings[Table Name],8,LEN(Mappings[Table Name])-8),"")&amp;"."&amp;Mappings[Column Name]</f>
        <v>Altruista.Member_Benefit_Plan.Is_Editable</v>
      </c>
      <c r="I668" s="15" t="str">
        <f>IF(Mappings[Source Table Name]="",Mappings[TRANSFORMATION],IF(LEFT(Mappings[Source Table Name],5)="[dbo]",MID(Mappings[Source Table Name],8,LEN(Mappings[Source Table Name])-8),Mappings[Source Table Name])&amp;"."&amp;Mappings[Source Column Name])</f>
        <v>dbo.MEM_BENF_PLAN.IS_EDITABLE</v>
      </c>
    </row>
    <row r="669" spans="1:9" x14ac:dyDescent="0.3">
      <c r="A669" t="s">
        <v>2791</v>
      </c>
      <c r="D669" t="s">
        <v>2512</v>
      </c>
      <c r="E669" t="s">
        <v>2795</v>
      </c>
      <c r="F669" t="s">
        <v>1366</v>
      </c>
      <c r="G669" t="s">
        <v>2064</v>
      </c>
      <c r="H669" s="15" t="str">
        <f>Mappings[Source System]&amp;"."&amp;IFERROR(MID(Mappings[Table Name],8,LEN(Mappings[Table Name])-8),"")&amp;"."&amp;Mappings[Column Name]</f>
        <v>Altruista..</v>
      </c>
      <c r="I669" s="15" t="str">
        <f>IF(Mappings[Source Table Name]="",Mappings[TRANSFORMATION],IF(LEFT(Mappings[Source Table Name],5)="[dbo]",MID(Mappings[Source Table Name],8,LEN(Mappings[Source Table Name])-8),Mappings[Source Table Name])&amp;"."&amp;Mappings[Source Column Name])</f>
        <v>dbo.MEM_BENF_PLAN.CREATED_BY</v>
      </c>
    </row>
    <row r="670" spans="1:9" x14ac:dyDescent="0.3">
      <c r="A670" t="s">
        <v>2791</v>
      </c>
      <c r="D670" t="s">
        <v>2512</v>
      </c>
      <c r="E670" t="s">
        <v>2795</v>
      </c>
      <c r="F670" t="s">
        <v>1365</v>
      </c>
      <c r="G670" t="s">
        <v>2064</v>
      </c>
      <c r="H670" s="15" t="str">
        <f>Mappings[Source System]&amp;"."&amp;IFERROR(MID(Mappings[Table Name],8,LEN(Mappings[Table Name])-8),"")&amp;"."&amp;Mappings[Column Name]</f>
        <v>Altruista..</v>
      </c>
      <c r="I670" s="15" t="str">
        <f>IF(Mappings[Source Table Name]="",Mappings[TRANSFORMATION],IF(LEFT(Mappings[Source Table Name],5)="[dbo]",MID(Mappings[Source Table Name],8,LEN(Mappings[Source Table Name])-8),Mappings[Source Table Name])&amp;"."&amp;Mappings[Source Column Name])</f>
        <v>dbo.MEM_BENF_PLAN.CREATED_ON</v>
      </c>
    </row>
    <row r="671" spans="1:9" x14ac:dyDescent="0.3">
      <c r="A671" t="s">
        <v>2791</v>
      </c>
      <c r="D671" t="s">
        <v>2512</v>
      </c>
      <c r="E671" t="s">
        <v>2795</v>
      </c>
      <c r="F671" t="s">
        <v>1367</v>
      </c>
      <c r="G671" t="s">
        <v>2064</v>
      </c>
      <c r="H671" s="15" t="str">
        <f>Mappings[Source System]&amp;"."&amp;IFERROR(MID(Mappings[Table Name],8,LEN(Mappings[Table Name])-8),"")&amp;"."&amp;Mappings[Column Name]</f>
        <v>Altruista..</v>
      </c>
      <c r="I671" s="15" t="str">
        <f>IF(Mappings[Source Table Name]="",Mappings[TRANSFORMATION],IF(LEFT(Mappings[Source Table Name],5)="[dbo]",MID(Mappings[Source Table Name],8,LEN(Mappings[Source Table Name])-8),Mappings[Source Table Name])&amp;"."&amp;Mappings[Source Column Name])</f>
        <v>dbo.MEM_BENF_PLAN.UPDATED_BY</v>
      </c>
    </row>
    <row r="672" spans="1:9" x14ac:dyDescent="0.3">
      <c r="A672" t="s">
        <v>2791</v>
      </c>
      <c r="D672" t="s">
        <v>2512</v>
      </c>
      <c r="E672" t="s">
        <v>2795</v>
      </c>
      <c r="F672" t="s">
        <v>1368</v>
      </c>
      <c r="G672" t="s">
        <v>2064</v>
      </c>
      <c r="H672" s="15" t="str">
        <f>Mappings[Source System]&amp;"."&amp;IFERROR(MID(Mappings[Table Name],8,LEN(Mappings[Table Name])-8),"")&amp;"."&amp;Mappings[Column Name]</f>
        <v>Altruista..</v>
      </c>
      <c r="I672" s="15" t="str">
        <f>IF(Mappings[Source Table Name]="",Mappings[TRANSFORMATION],IF(LEFT(Mappings[Source Table Name],5)="[dbo]",MID(Mappings[Source Table Name],8,LEN(Mappings[Source Table Name])-8),Mappings[Source Table Name])&amp;"."&amp;Mappings[Source Column Name])</f>
        <v>dbo.MEM_BENF_PLAN.UPDATED_ON</v>
      </c>
    </row>
    <row r="673" spans="1:9" x14ac:dyDescent="0.3">
      <c r="A673" t="s">
        <v>2791</v>
      </c>
      <c r="D673" t="s">
        <v>2512</v>
      </c>
      <c r="E673" t="s">
        <v>2795</v>
      </c>
      <c r="F673" t="s">
        <v>2800</v>
      </c>
      <c r="G673" t="s">
        <v>2064</v>
      </c>
      <c r="H673" s="15" t="str">
        <f>Mappings[Source System]&amp;"."&amp;IFERROR(MID(Mappings[Table Name],8,LEN(Mappings[Table Name])-8),"")&amp;"."&amp;Mappings[Column Name]</f>
        <v>Altruista..</v>
      </c>
      <c r="I673" s="15" t="str">
        <f>IF(Mappings[Source Table Name]="",Mappings[TRANSFORMATION],IF(LEFT(Mappings[Source Table Name],5)="[dbo]",MID(Mappings[Source Table Name],8,LEN(Mappings[Source Table Name])-8),Mappings[Source Table Name])&amp;"."&amp;Mappings[Source Column Name])</f>
        <v>dbo.MEM_BENF_PLAN.CARRIER_MEM_ID</v>
      </c>
    </row>
    <row r="674" spans="1:9" x14ac:dyDescent="0.3">
      <c r="A674" t="s">
        <v>2791</v>
      </c>
      <c r="D674" t="s">
        <v>2512</v>
      </c>
      <c r="E674" t="s">
        <v>2795</v>
      </c>
      <c r="F674" t="s">
        <v>2801</v>
      </c>
      <c r="G674" t="s">
        <v>2064</v>
      </c>
      <c r="H674" s="15" t="str">
        <f>Mappings[Source System]&amp;"."&amp;IFERROR(MID(Mappings[Table Name],8,LEN(Mappings[Table Name])-8),"")&amp;"."&amp;Mappings[Column Name]</f>
        <v>Altruista..</v>
      </c>
      <c r="I674" s="15" t="str">
        <f>IF(Mappings[Source Table Name]="",Mappings[TRANSFORMATION],IF(LEFT(Mappings[Source Table Name],5)="[dbo]",MID(Mappings[Source Table Name],8,LEN(Mappings[Source Table Name])-8),Mappings[Source Table Name])&amp;"."&amp;Mappings[Source Column Name])</f>
        <v>dbo.MEM_BENF_PLAN.SUPPLEMENTAL_CODE_ID</v>
      </c>
    </row>
    <row r="675" spans="1:9" x14ac:dyDescent="0.3">
      <c r="A675" t="s">
        <v>2791</v>
      </c>
      <c r="B675" t="s">
        <v>2792</v>
      </c>
      <c r="C675" t="s">
        <v>493</v>
      </c>
      <c r="D675" t="s">
        <v>2511</v>
      </c>
      <c r="E675" t="s">
        <v>2795</v>
      </c>
      <c r="F675" t="s">
        <v>2802</v>
      </c>
      <c r="G675" t="s">
        <v>2064</v>
      </c>
      <c r="H675" s="15" t="str">
        <f>Mappings[Source System]&amp;"."&amp;IFERROR(MID(Mappings[Table Name],8,LEN(Mappings[Table Name])-8),"")&amp;"."&amp;Mappings[Column Name]</f>
        <v>Altruista.Member_Benefit_Plan.Rate_Code</v>
      </c>
      <c r="I675" s="15" t="str">
        <f>IF(Mappings[Source Table Name]="",Mappings[TRANSFORMATION],IF(LEFT(Mappings[Source Table Name],5)="[dbo]",MID(Mappings[Source Table Name],8,LEN(Mappings[Source Table Name])-8),Mappings[Source Table Name])&amp;"."&amp;Mappings[Source Column Name])</f>
        <v>dbo.MEM_BENF_PLAN.RATE_CODE</v>
      </c>
    </row>
    <row r="676" spans="1:9" x14ac:dyDescent="0.3">
      <c r="A676" t="s">
        <v>2791</v>
      </c>
      <c r="B676" t="s">
        <v>2792</v>
      </c>
      <c r="C676" t="s">
        <v>1135</v>
      </c>
      <c r="D676" t="s">
        <v>2511</v>
      </c>
      <c r="E676" t="s">
        <v>2795</v>
      </c>
      <c r="F676" t="s">
        <v>2803</v>
      </c>
      <c r="G676" t="s">
        <v>2064</v>
      </c>
      <c r="H676" s="15" t="str">
        <f>Mappings[Source System]&amp;"."&amp;IFERROR(MID(Mappings[Table Name],8,LEN(Mappings[Table Name])-8),"")&amp;"."&amp;Mappings[Column Name]</f>
        <v>Altruista.Member_Benefit_Plan.Show_External</v>
      </c>
      <c r="I676" s="15" t="str">
        <f>IF(Mappings[Source Table Name]="",Mappings[TRANSFORMATION],IF(LEFT(Mappings[Source Table Name],5)="[dbo]",MID(Mappings[Source Table Name],8,LEN(Mappings[Source Table Name])-8),Mappings[Source Table Name])&amp;"."&amp;Mappings[Source Column Name])</f>
        <v>dbo.MEM_BENF_PLAN.SHOW_EXTERNAL</v>
      </c>
    </row>
    <row r="677" spans="1:9" x14ac:dyDescent="0.3">
      <c r="A677" t="s">
        <v>2791</v>
      </c>
      <c r="B677" t="s">
        <v>2792</v>
      </c>
      <c r="C677" t="s">
        <v>1136</v>
      </c>
      <c r="D677" t="s">
        <v>2511</v>
      </c>
      <c r="E677" t="s">
        <v>2795</v>
      </c>
      <c r="F677" t="s">
        <v>2804</v>
      </c>
      <c r="G677" t="s">
        <v>2064</v>
      </c>
      <c r="H677" s="15" t="str">
        <f>Mappings[Source System]&amp;"."&amp;IFERROR(MID(Mappings[Table Name],8,LEN(Mappings[Table Name])-8),"")&amp;"."&amp;Mappings[Column Name]</f>
        <v>Altruista.Member_Benefit_Plan.Is_Load</v>
      </c>
      <c r="I677" s="15" t="str">
        <f>IF(Mappings[Source Table Name]="",Mappings[TRANSFORMATION],IF(LEFT(Mappings[Source Table Name],5)="[dbo]",MID(Mappings[Source Table Name],8,LEN(Mappings[Source Table Name])-8),Mappings[Source Table Name])&amp;"."&amp;Mappings[Source Column Name])</f>
        <v>dbo.MEM_BENF_PLAN.IS_LOAD</v>
      </c>
    </row>
    <row r="678" spans="1:9" x14ac:dyDescent="0.3">
      <c r="A678" t="s">
        <v>2791</v>
      </c>
      <c r="D678" t="s">
        <v>2512</v>
      </c>
      <c r="G678" t="s">
        <v>2064</v>
      </c>
      <c r="H678" s="15" t="str">
        <f>Mappings[Source System]&amp;"."&amp;IFERROR(MID(Mappings[Table Name],8,LEN(Mappings[Table Name])-8),"")&amp;"."&amp;Mappings[Column Name]</f>
        <v>Altruista..</v>
      </c>
      <c r="I678" s="15" t="str">
        <f>IF(Mappings[Source Table Name]="",Mappings[TRANSFORMATION],IF(LEFT(Mappings[Source Table Name],5)="[dbo]",MID(Mappings[Source Table Name],8,LEN(Mappings[Source Table Name])-8),Mappings[Source Table Name])&amp;"."&amp;Mappings[Source Column Name])</f>
        <v>Skip</v>
      </c>
    </row>
    <row r="679" spans="1:9" x14ac:dyDescent="0.3">
      <c r="A679" t="s">
        <v>2791</v>
      </c>
      <c r="D679" t="s">
        <v>2512</v>
      </c>
      <c r="G679" t="s">
        <v>2064</v>
      </c>
      <c r="H679" s="15" t="str">
        <f>Mappings[Source System]&amp;"."&amp;IFERROR(MID(Mappings[Table Name],8,LEN(Mappings[Table Name])-8),"")&amp;"."&amp;Mappings[Column Name]</f>
        <v>Altruista..</v>
      </c>
      <c r="I679" s="15" t="str">
        <f>IF(Mappings[Source Table Name]="",Mappings[TRANSFORMATION],IF(LEFT(Mappings[Source Table Name],5)="[dbo]",MID(Mappings[Source Table Name],8,LEN(Mappings[Source Table Name])-8),Mappings[Source Table Name])&amp;"."&amp;Mappings[Source Column Name])</f>
        <v>Skip</v>
      </c>
    </row>
    <row r="680" spans="1:9" x14ac:dyDescent="0.3">
      <c r="A680" t="s">
        <v>2791</v>
      </c>
      <c r="B680" t="s">
        <v>2792</v>
      </c>
      <c r="C680" t="s">
        <v>11</v>
      </c>
      <c r="D680" t="s">
        <v>2512</v>
      </c>
      <c r="G680" t="s">
        <v>2064</v>
      </c>
      <c r="H680" s="15" t="str">
        <f>Mappings[Source System]&amp;"."&amp;IFERROR(MID(Mappings[Table Name],8,LEN(Mappings[Table Name])-8),"")&amp;"."&amp;Mappings[Column Name]</f>
        <v>Altruista.Member_Benefit_Plan.Soft_Delete_Flag</v>
      </c>
      <c r="I680" s="15" t="str">
        <f>IF(Mappings[Source Table Name]="",Mappings[TRANSFORMATION],IF(LEFT(Mappings[Source Table Name],5)="[dbo]",MID(Mappings[Source Table Name],8,LEN(Mappings[Source Table Name])-8),Mappings[Source Table Name])&amp;"."&amp;Mappings[Source Column Name])</f>
        <v>Skip</v>
      </c>
    </row>
    <row r="681" spans="1:9" x14ac:dyDescent="0.3">
      <c r="A681" t="s">
        <v>2791</v>
      </c>
      <c r="B681" t="s">
        <v>2792</v>
      </c>
      <c r="C681" t="s">
        <v>12</v>
      </c>
      <c r="D681" t="s">
        <v>2548</v>
      </c>
      <c r="G681" t="s">
        <v>2064</v>
      </c>
      <c r="H681" s="15" t="str">
        <f>Mappings[Source System]&amp;"."&amp;IFERROR(MID(Mappings[Table Name],8,LEN(Mappings[Table Name])-8),"")&amp;"."&amp;Mappings[Column Name]</f>
        <v>Altruista.Member_Benefit_Plan.Created_By_ID</v>
      </c>
      <c r="I681" s="15" t="str">
        <f>IF(Mappings[Source Table Name]="",Mappings[TRANSFORMATION],IF(LEFT(Mappings[Source Table Name],5)="[dbo]",MID(Mappings[Source Table Name],8,LEN(Mappings[Source Table Name])-8),Mappings[Source Table Name])&amp;"."&amp;Mappings[Source Column Name])</f>
        <v>system_user</v>
      </c>
    </row>
    <row r="682" spans="1:9" x14ac:dyDescent="0.3">
      <c r="A682" t="s">
        <v>2791</v>
      </c>
      <c r="B682" t="s">
        <v>2792</v>
      </c>
      <c r="C682" t="s">
        <v>13</v>
      </c>
      <c r="D682" t="s">
        <v>2648</v>
      </c>
      <c r="G682" t="s">
        <v>2064</v>
      </c>
      <c r="H682" s="15" t="str">
        <f>Mappings[Source System]&amp;"."&amp;IFERROR(MID(Mappings[Table Name],8,LEN(Mappings[Table Name])-8),"")&amp;"."&amp;Mappings[Column Name]</f>
        <v>Altruista.Member_Benefit_Plan.Created_By_Date</v>
      </c>
      <c r="I682" s="15" t="str">
        <f>IF(Mappings[Source Table Name]="",Mappings[TRANSFORMATION],IF(LEFT(Mappings[Source Table Name],5)="[dbo]",MID(Mappings[Source Table Name],8,LEN(Mappings[Source Table Name])-8),Mappings[Source Table Name])&amp;"."&amp;Mappings[Source Column Name])</f>
        <v>Getdate()</v>
      </c>
    </row>
    <row r="683" spans="1:9" x14ac:dyDescent="0.3">
      <c r="A683" t="s">
        <v>2791</v>
      </c>
      <c r="B683" t="s">
        <v>2792</v>
      </c>
      <c r="C683" t="s">
        <v>14</v>
      </c>
      <c r="D683" t="s">
        <v>2548</v>
      </c>
      <c r="G683" t="s">
        <v>2064</v>
      </c>
      <c r="H683" s="15" t="str">
        <f>Mappings[Source System]&amp;"."&amp;IFERROR(MID(Mappings[Table Name],8,LEN(Mappings[Table Name])-8),"")&amp;"."&amp;Mappings[Column Name]</f>
        <v>Altruista.Member_Benefit_Plan.Last_Updated_By_Date</v>
      </c>
      <c r="I683" s="15" t="str">
        <f>IF(Mappings[Source Table Name]="",Mappings[TRANSFORMATION],IF(LEFT(Mappings[Source Table Name],5)="[dbo]",MID(Mappings[Source Table Name],8,LEN(Mappings[Source Table Name])-8),Mappings[Source Table Name])&amp;"."&amp;Mappings[Source Column Name])</f>
        <v>system_user</v>
      </c>
    </row>
    <row r="684" spans="1:9" x14ac:dyDescent="0.3">
      <c r="A684" t="s">
        <v>2791</v>
      </c>
      <c r="B684" t="s">
        <v>2792</v>
      </c>
      <c r="C684" t="s">
        <v>15</v>
      </c>
      <c r="D684" t="s">
        <v>2648</v>
      </c>
      <c r="G684" t="s">
        <v>2064</v>
      </c>
      <c r="H684" s="15" t="str">
        <f>Mappings[Source System]&amp;"."&amp;IFERROR(MID(Mappings[Table Name],8,LEN(Mappings[Table Name])-8),"")&amp;"."&amp;Mappings[Column Name]</f>
        <v>Altruista.Member_Benefit_Plan.Last_Updated_By_ID</v>
      </c>
      <c r="I684" s="15" t="str">
        <f>IF(Mappings[Source Table Name]="",Mappings[TRANSFORMATION],IF(LEFT(Mappings[Source Table Name],5)="[dbo]",MID(Mappings[Source Table Name],8,LEN(Mappings[Source Table Name])-8),Mappings[Source Table Name])&amp;"."&amp;Mappings[Source Column Name])</f>
        <v>Getdate()</v>
      </c>
    </row>
    <row r="685" spans="1:9" x14ac:dyDescent="0.3">
      <c r="A685" t="s">
        <v>2791</v>
      </c>
      <c r="B685" t="s">
        <v>2792</v>
      </c>
      <c r="C685" t="s">
        <v>16</v>
      </c>
      <c r="D685" t="s">
        <v>2533</v>
      </c>
      <c r="G685" t="s">
        <v>2064</v>
      </c>
      <c r="H685" s="15" t="str">
        <f>Mappings[Source System]&amp;"."&amp;IFERROR(MID(Mappings[Table Name],8,LEN(Mappings[Table Name])-8),"")&amp;"."&amp;Mappings[Column Name]</f>
        <v>Altruista.Member_Benefit_Plan.Audit_SID</v>
      </c>
      <c r="I685" s="15" t="str">
        <f>IF(Mappings[Source Table Name]="",Mappings[TRANSFORMATION],IF(LEFT(Mappings[Source Table Name],5)="[dbo]",MID(Mappings[Source Table Name],8,LEN(Mappings[Source Table Name])-8),Mappings[Source Table Name])&amp;"."&amp;Mappings[Source Column Name])</f>
        <v>SSIS_Variable:user::v_audit_SID : Note this column gets populated only on an insert</v>
      </c>
    </row>
    <row r="686" spans="1:9" x14ac:dyDescent="0.3">
      <c r="A686" t="s">
        <v>2791</v>
      </c>
      <c r="B686" t="s">
        <v>2792</v>
      </c>
      <c r="C686" t="s">
        <v>17</v>
      </c>
      <c r="D686" t="s">
        <v>2515</v>
      </c>
      <c r="G686" t="s">
        <v>2064</v>
      </c>
      <c r="H686" s="15" t="str">
        <f>Mappings[Source System]&amp;"."&amp;IFERROR(MID(Mappings[Table Name],8,LEN(Mappings[Table Name])-8),"")&amp;"."&amp;Mappings[Column Name]</f>
        <v>Altruista.Member_Benefit_Plan.Update_Audit_SID</v>
      </c>
      <c r="I686" s="15" t="str">
        <f>IF(Mappings[Source Table Name]="",Mappings[TRANSFORMATION],IF(LEFT(Mappings[Source Table Name],5)="[dbo]",MID(Mappings[Source Table Name],8,LEN(Mappings[Source Table Name])-8),Mappings[Source Table Name])&amp;"."&amp;Mappings[Source Column Name])</f>
        <v>SSIS_Variable:user::v_audit_SID : Note this column gets populated on an insert and gets updated on an update.</v>
      </c>
    </row>
    <row r="687" spans="1:9" x14ac:dyDescent="0.3">
      <c r="A687" t="s">
        <v>2791</v>
      </c>
      <c r="B687" t="s">
        <v>2792</v>
      </c>
      <c r="C687" t="s">
        <v>18</v>
      </c>
      <c r="D687" t="s">
        <v>2549</v>
      </c>
      <c r="G687" t="s">
        <v>2064</v>
      </c>
      <c r="H687" s="15" t="str">
        <f>Mappings[Source System]&amp;"."&amp;IFERROR(MID(Mappings[Table Name],8,LEN(Mappings[Table Name])-8),"")&amp;"."&amp;Mappings[Column Name]</f>
        <v>Altruista.Member_Benefit_Plan.Source_System_SID</v>
      </c>
      <c r="I687" s="15" t="str">
        <f>IF(Mappings[Source Table Name]="",Mappings[TRANSFORMATION],IF(LEFT(Mappings[Source Table Name],5)="[dbo]",MID(Mappings[Source Table Name],8,LEN(Mappings[Source Table Name])-8),Mappings[Source Table Name])&amp;"."&amp;Mappings[Source Column Name])</f>
        <v>Source_System_SID from source_system where Source_System_Description='Altruista'</v>
      </c>
    </row>
    <row r="688" spans="1:9" x14ac:dyDescent="0.3">
      <c r="A688" t="s">
        <v>2791</v>
      </c>
      <c r="B688" t="s">
        <v>2792</v>
      </c>
      <c r="C688" t="s">
        <v>1130</v>
      </c>
      <c r="G688" t="s">
        <v>2064</v>
      </c>
      <c r="H688" s="15" t="str">
        <f>Mappings[Source System]&amp;"."&amp;IFERROR(MID(Mappings[Table Name],8,LEN(Mappings[Table Name])-8),"")&amp;"."&amp;Mappings[Column Name]</f>
        <v>Altruista.Member_Benefit_Plan.Program_Reason_SID</v>
      </c>
      <c r="I688" s="15">
        <f>IF(Mappings[Source Table Name]="",Mappings[TRANSFORMATION],IF(LEFT(Mappings[Source Table Name],5)="[dbo]",MID(Mappings[Source Table Name],8,LEN(Mappings[Source Table Name])-8),Mappings[Source Table Name])&amp;"."&amp;Mappings[Source Column Name])</f>
        <v>0</v>
      </c>
    </row>
    <row r="689" spans="1:9" x14ac:dyDescent="0.3">
      <c r="A689" t="s">
        <v>2791</v>
      </c>
      <c r="B689" t="s">
        <v>2792</v>
      </c>
      <c r="C689" t="s">
        <v>1131</v>
      </c>
      <c r="G689" t="s">
        <v>2064</v>
      </c>
      <c r="H689" s="15" t="str">
        <f>Mappings[Source System]&amp;"."&amp;IFERROR(MID(Mappings[Table Name],8,LEN(Mappings[Table Name])-8),"")&amp;"."&amp;Mappings[Column Name]</f>
        <v>Altruista.Member_Benefit_Plan.Program_Status_SID</v>
      </c>
      <c r="I689" s="15">
        <f>IF(Mappings[Source Table Name]="",Mappings[TRANSFORMATION],IF(LEFT(Mappings[Source Table Name],5)="[dbo]",MID(Mappings[Source Table Name],8,LEN(Mappings[Source Table Name])-8),Mappings[Source Table Name])&amp;"."&amp;Mappings[Source Column Name])</f>
        <v>0</v>
      </c>
    </row>
    <row r="690" spans="1:9" x14ac:dyDescent="0.3">
      <c r="A690" t="s">
        <v>2791</v>
      </c>
      <c r="B690" t="s">
        <v>2792</v>
      </c>
      <c r="C690" t="s">
        <v>1133</v>
      </c>
      <c r="G690" t="s">
        <v>2064</v>
      </c>
      <c r="H690" s="15" t="str">
        <f>Mappings[Source System]&amp;"."&amp;IFERROR(MID(Mappings[Table Name],8,LEN(Mappings[Table Name])-8),"")&amp;"."&amp;Mappings[Column Name]</f>
        <v>Altruista.Member_Benefit_Plan.Carrier_Mem_SID</v>
      </c>
      <c r="I690" s="15">
        <f>IF(Mappings[Source Table Name]="",Mappings[TRANSFORMATION],IF(LEFT(Mappings[Source Table Name],5)="[dbo]",MID(Mappings[Source Table Name],8,LEN(Mappings[Source Table Name])-8),Mappings[Source Table Name])&amp;"."&amp;Mappings[Source Column Name])</f>
        <v>0</v>
      </c>
    </row>
    <row r="691" spans="1:9" x14ac:dyDescent="0.3">
      <c r="A691" t="s">
        <v>2791</v>
      </c>
      <c r="B691" t="s">
        <v>2792</v>
      </c>
      <c r="C691" t="s">
        <v>1134</v>
      </c>
      <c r="G691" t="s">
        <v>2064</v>
      </c>
      <c r="H691" s="15" t="str">
        <f>Mappings[Source System]&amp;"."&amp;IFERROR(MID(Mappings[Table Name],8,LEN(Mappings[Table Name])-8),"")&amp;"."&amp;Mappings[Column Name]</f>
        <v>Altruista.Member_Benefit_Plan.Supplemental_Code_SID</v>
      </c>
      <c r="I691" s="15">
        <f>IF(Mappings[Source Table Name]="",Mappings[TRANSFORMATION],IF(LEFT(Mappings[Source Table Name],5)="[dbo]",MID(Mappings[Source Table Name],8,LEN(Mappings[Source Table Name])-8),Mappings[Source Table Name])&amp;"."&amp;Mappings[Source Column Name])</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ColWidth="11.19921875" defaultRowHeight="15.6" x14ac:dyDescent="0.3"/>
  <cols>
    <col min="1" max="1" width="171.69921875" customWidth="1"/>
  </cols>
  <sheetData>
    <row r="1" spans="1:1" ht="408" customHeight="1" x14ac:dyDescent="0.3">
      <c r="A1" s="7" t="s">
        <v>2367</v>
      </c>
    </row>
    <row r="4" spans="1:1" x14ac:dyDescent="0.3">
      <c r="A4"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65"/>
  <sheetViews>
    <sheetView workbookViewId="0">
      <selection activeCell="A20" sqref="A20"/>
    </sheetView>
  </sheetViews>
  <sheetFormatPr defaultColWidth="11" defaultRowHeight="15.6" x14ac:dyDescent="0.3"/>
  <cols>
    <col min="1" max="1" width="31.19921875" bestFit="1" customWidth="1"/>
    <col min="2" max="2" width="21.19921875" customWidth="1"/>
    <col min="3" max="3" width="26" bestFit="1" customWidth="1"/>
    <col min="4" max="4" width="45.296875" bestFit="1" customWidth="1"/>
    <col min="5" max="5" width="15.19921875" customWidth="1"/>
  </cols>
  <sheetData>
    <row r="1" spans="1:5" x14ac:dyDescent="0.3">
      <c r="A1" s="10" t="s">
        <v>2415</v>
      </c>
      <c r="B1" s="10" t="s">
        <v>2416</v>
      </c>
      <c r="C1" s="10" t="s">
        <v>2412</v>
      </c>
      <c r="D1" s="10" t="s">
        <v>2413</v>
      </c>
      <c r="E1" s="10" t="s">
        <v>2414</v>
      </c>
    </row>
    <row r="2" spans="1:5" x14ac:dyDescent="0.3">
      <c r="A2" s="12" t="s">
        <v>39</v>
      </c>
      <c r="B2" s="12" t="s">
        <v>2408</v>
      </c>
      <c r="C2" s="12" t="s">
        <v>2420</v>
      </c>
      <c r="D2" s="12" t="s">
        <v>2421</v>
      </c>
      <c r="E2" s="12" t="s">
        <v>2419</v>
      </c>
    </row>
    <row r="3" spans="1:5" x14ac:dyDescent="0.3">
      <c r="A3" s="12" t="s">
        <v>39</v>
      </c>
      <c r="B3" s="12" t="s">
        <v>2408</v>
      </c>
      <c r="C3" s="11" t="s">
        <v>2461</v>
      </c>
      <c r="D3" s="12" t="s">
        <v>2421</v>
      </c>
      <c r="E3" s="12" t="s">
        <v>2432</v>
      </c>
    </row>
    <row r="4" spans="1:5" x14ac:dyDescent="0.3">
      <c r="A4" s="12" t="s">
        <v>59</v>
      </c>
      <c r="B4" s="12" t="s">
        <v>2424</v>
      </c>
      <c r="C4" s="12" t="s">
        <v>2422</v>
      </c>
      <c r="D4" s="12" t="s">
        <v>2423</v>
      </c>
      <c r="E4" s="12" t="s">
        <v>2419</v>
      </c>
    </row>
    <row r="5" spans="1:5" x14ac:dyDescent="0.3">
      <c r="A5" s="12" t="s">
        <v>59</v>
      </c>
      <c r="B5" s="12" t="s">
        <v>2424</v>
      </c>
      <c r="C5" s="12" t="s">
        <v>2441</v>
      </c>
      <c r="D5" s="12" t="s">
        <v>2423</v>
      </c>
      <c r="E5" s="12" t="s">
        <v>2432</v>
      </c>
    </row>
    <row r="6" spans="1:5" x14ac:dyDescent="0.3">
      <c r="A6" s="12" t="s">
        <v>123</v>
      </c>
      <c r="B6" s="12" t="s">
        <v>2408</v>
      </c>
      <c r="C6" s="11" t="s">
        <v>2461</v>
      </c>
      <c r="D6" s="12" t="s">
        <v>2465</v>
      </c>
      <c r="E6" s="12" t="s">
        <v>2419</v>
      </c>
    </row>
    <row r="7" spans="1:5" x14ac:dyDescent="0.3">
      <c r="A7" s="12" t="s">
        <v>169</v>
      </c>
      <c r="B7" s="12" t="s">
        <v>2408</v>
      </c>
      <c r="C7" s="12" t="s">
        <v>2425</v>
      </c>
      <c r="D7" s="12" t="s">
        <v>2426</v>
      </c>
      <c r="E7" s="12" t="s">
        <v>2419</v>
      </c>
    </row>
    <row r="8" spans="1:5" x14ac:dyDescent="0.3">
      <c r="A8" s="12" t="s">
        <v>169</v>
      </c>
      <c r="B8" s="12" t="s">
        <v>2408</v>
      </c>
      <c r="C8" s="12" t="s">
        <v>2448</v>
      </c>
      <c r="D8" s="12" t="s">
        <v>2426</v>
      </c>
      <c r="E8" s="12" t="s">
        <v>2432</v>
      </c>
    </row>
    <row r="9" spans="1:5" x14ac:dyDescent="0.3">
      <c r="A9" s="12" t="s">
        <v>500</v>
      </c>
      <c r="B9" s="12" t="s">
        <v>2408</v>
      </c>
      <c r="C9" s="12" t="s">
        <v>2430</v>
      </c>
      <c r="D9" s="12" t="s">
        <v>2433</v>
      </c>
      <c r="E9" s="12" t="s">
        <v>2419</v>
      </c>
    </row>
    <row r="10" spans="1:5" x14ac:dyDescent="0.3">
      <c r="A10" s="12" t="s">
        <v>516</v>
      </c>
      <c r="B10" s="12" t="s">
        <v>2408</v>
      </c>
      <c r="C10" s="12" t="s">
        <v>2438</v>
      </c>
      <c r="D10" s="12" t="s">
        <v>2440</v>
      </c>
      <c r="E10" s="12" t="s">
        <v>2419</v>
      </c>
    </row>
    <row r="11" spans="1:5" x14ac:dyDescent="0.3">
      <c r="A11" s="12" t="s">
        <v>2429</v>
      </c>
      <c r="B11" s="12" t="s">
        <v>2424</v>
      </c>
      <c r="C11" s="12" t="s">
        <v>2427</v>
      </c>
      <c r="D11" s="12" t="s">
        <v>2428</v>
      </c>
      <c r="E11" s="12" t="s">
        <v>2419</v>
      </c>
    </row>
    <row r="12" spans="1:5" x14ac:dyDescent="0.3">
      <c r="A12" s="12" t="s">
        <v>2429</v>
      </c>
      <c r="B12" s="12" t="s">
        <v>2424</v>
      </c>
      <c r="C12" s="12" t="s">
        <v>2430</v>
      </c>
      <c r="D12" s="12" t="s">
        <v>2428</v>
      </c>
      <c r="E12" s="12" t="s">
        <v>2432</v>
      </c>
    </row>
    <row r="13" spans="1:5" x14ac:dyDescent="0.3">
      <c r="A13" s="13" t="s">
        <v>2429</v>
      </c>
      <c r="B13" s="13" t="s">
        <v>2424</v>
      </c>
      <c r="C13" s="13" t="s">
        <v>2434</v>
      </c>
      <c r="D13" s="13" t="s">
        <v>2428</v>
      </c>
      <c r="E13" s="13" t="s">
        <v>2419</v>
      </c>
    </row>
    <row r="14" spans="1:5" x14ac:dyDescent="0.3">
      <c r="A14" s="12" t="s">
        <v>2429</v>
      </c>
      <c r="B14" s="14" t="s">
        <v>2424</v>
      </c>
      <c r="C14" s="14" t="s">
        <v>2437</v>
      </c>
      <c r="D14" s="14" t="s">
        <v>2428</v>
      </c>
      <c r="E14" s="14" t="s">
        <v>2419</v>
      </c>
    </row>
    <row r="15" spans="1:5" x14ac:dyDescent="0.3">
      <c r="A15" s="12" t="s">
        <v>2429</v>
      </c>
      <c r="B15" s="12" t="s">
        <v>2424</v>
      </c>
      <c r="C15" s="12" t="s">
        <v>2438</v>
      </c>
      <c r="D15" s="12" t="s">
        <v>2428</v>
      </c>
      <c r="E15" s="12" t="s">
        <v>2432</v>
      </c>
    </row>
    <row r="16" spans="1:5" x14ac:dyDescent="0.3">
      <c r="A16" s="12" t="s">
        <v>530</v>
      </c>
      <c r="B16" s="12" t="s">
        <v>2424</v>
      </c>
      <c r="C16" s="12" t="s">
        <v>2477</v>
      </c>
      <c r="D16" s="12" t="s">
        <v>2478</v>
      </c>
      <c r="E16" s="12" t="s">
        <v>2419</v>
      </c>
    </row>
    <row r="17" spans="1:5" x14ac:dyDescent="0.3">
      <c r="A17" s="12" t="s">
        <v>530</v>
      </c>
      <c r="B17" s="12" t="s">
        <v>2424</v>
      </c>
      <c r="C17" s="12" t="s">
        <v>2480</v>
      </c>
      <c r="D17" s="12" t="s">
        <v>2478</v>
      </c>
      <c r="E17" s="12" t="s">
        <v>2419</v>
      </c>
    </row>
    <row r="18" spans="1:5" x14ac:dyDescent="0.3">
      <c r="A18" s="12" t="s">
        <v>551</v>
      </c>
      <c r="B18" s="12" t="s">
        <v>2424</v>
      </c>
      <c r="C18" s="12" t="s">
        <v>2477</v>
      </c>
      <c r="D18" s="12" t="s">
        <v>2479</v>
      </c>
      <c r="E18" s="12" t="s">
        <v>2419</v>
      </c>
    </row>
    <row r="19" spans="1:5" x14ac:dyDescent="0.3">
      <c r="A19" s="12" t="s">
        <v>704</v>
      </c>
      <c r="B19" s="12" t="s">
        <v>2408</v>
      </c>
      <c r="C19" s="12" t="s">
        <v>2430</v>
      </c>
      <c r="D19" s="12" t="s">
        <v>2431</v>
      </c>
      <c r="E19" s="12" t="s">
        <v>2432</v>
      </c>
    </row>
    <row r="20" spans="1:5" x14ac:dyDescent="0.3">
      <c r="A20" s="12" t="s">
        <v>704</v>
      </c>
      <c r="B20" s="12" t="s">
        <v>2408</v>
      </c>
      <c r="C20" s="12" t="s">
        <v>2466</v>
      </c>
      <c r="D20" s="12" t="s">
        <v>2431</v>
      </c>
      <c r="E20" s="12" t="s">
        <v>2419</v>
      </c>
    </row>
    <row r="21" spans="1:5" x14ac:dyDescent="0.3">
      <c r="A21" s="12" t="s">
        <v>715</v>
      </c>
      <c r="B21" s="12" t="s">
        <v>2408</v>
      </c>
      <c r="C21" s="12" t="s">
        <v>2467</v>
      </c>
      <c r="D21" s="12" t="s">
        <v>2468</v>
      </c>
      <c r="E21" s="12" t="s">
        <v>2419</v>
      </c>
    </row>
    <row r="22" spans="1:5" x14ac:dyDescent="0.3">
      <c r="A22" s="12" t="s">
        <v>761</v>
      </c>
      <c r="B22" s="12" t="s">
        <v>2408</v>
      </c>
      <c r="C22" s="12" t="s">
        <v>2441</v>
      </c>
      <c r="D22" s="12" t="s">
        <v>2447</v>
      </c>
      <c r="E22" s="12" t="s">
        <v>2419</v>
      </c>
    </row>
    <row r="23" spans="1:5" x14ac:dyDescent="0.3">
      <c r="A23" s="12" t="s">
        <v>811</v>
      </c>
      <c r="B23" s="12" t="s">
        <v>2408</v>
      </c>
      <c r="C23" s="12" t="s">
        <v>2455</v>
      </c>
      <c r="D23" s="12" t="s">
        <v>2456</v>
      </c>
      <c r="E23" s="12" t="s">
        <v>2419</v>
      </c>
    </row>
    <row r="24" spans="1:5" x14ac:dyDescent="0.3">
      <c r="A24" s="12" t="s">
        <v>766</v>
      </c>
      <c r="B24" s="12" t="s">
        <v>2408</v>
      </c>
      <c r="C24" s="12" t="s">
        <v>2455</v>
      </c>
      <c r="D24" s="12" t="s">
        <v>2457</v>
      </c>
      <c r="E24" s="12" t="s">
        <v>2419</v>
      </c>
    </row>
    <row r="25" spans="1:5" x14ac:dyDescent="0.3">
      <c r="A25" s="12" t="s">
        <v>835</v>
      </c>
      <c r="B25" s="12" t="s">
        <v>2408</v>
      </c>
      <c r="C25" s="12" t="s">
        <v>2441</v>
      </c>
      <c r="D25" s="12" t="s">
        <v>2443</v>
      </c>
      <c r="E25" s="12" t="s">
        <v>2419</v>
      </c>
    </row>
    <row r="26" spans="1:5" x14ac:dyDescent="0.3">
      <c r="A26" s="12" t="s">
        <v>838</v>
      </c>
      <c r="B26" s="12" t="s">
        <v>2408</v>
      </c>
      <c r="C26" s="12" t="s">
        <v>2441</v>
      </c>
      <c r="D26" s="12" t="s">
        <v>2444</v>
      </c>
      <c r="E26" s="12" t="s">
        <v>2419</v>
      </c>
    </row>
    <row r="27" spans="1:5" x14ac:dyDescent="0.3">
      <c r="A27" s="12" t="s">
        <v>874</v>
      </c>
      <c r="B27" s="12" t="s">
        <v>2424</v>
      </c>
      <c r="C27" s="12" t="s">
        <v>2450</v>
      </c>
      <c r="D27" s="12" t="s">
        <v>2453</v>
      </c>
      <c r="E27" s="12" t="s">
        <v>2432</v>
      </c>
    </row>
    <row r="28" spans="1:5" x14ac:dyDescent="0.3">
      <c r="A28" s="12" t="s">
        <v>874</v>
      </c>
      <c r="B28" s="12" t="s">
        <v>2424</v>
      </c>
      <c r="C28" s="12" t="s">
        <v>2482</v>
      </c>
      <c r="D28" s="12" t="s">
        <v>2453</v>
      </c>
      <c r="E28" s="12" t="s">
        <v>2432</v>
      </c>
    </row>
    <row r="29" spans="1:5" x14ac:dyDescent="0.3">
      <c r="A29" s="12" t="s">
        <v>2446</v>
      </c>
      <c r="B29" s="12" t="s">
        <v>2408</v>
      </c>
      <c r="C29" s="12" t="s">
        <v>2441</v>
      </c>
      <c r="D29" s="12" t="s">
        <v>2445</v>
      </c>
      <c r="E29" s="12" t="s">
        <v>2419</v>
      </c>
    </row>
    <row r="30" spans="1:5" x14ac:dyDescent="0.3">
      <c r="A30" s="12" t="s">
        <v>356</v>
      </c>
      <c r="B30" s="12" t="s">
        <v>2424</v>
      </c>
      <c r="C30" s="12" t="s">
        <v>2450</v>
      </c>
      <c r="D30" s="12" t="s">
        <v>2452</v>
      </c>
      <c r="E30" s="12" t="s">
        <v>2432</v>
      </c>
    </row>
    <row r="31" spans="1:5" x14ac:dyDescent="0.3">
      <c r="A31" s="12" t="s">
        <v>356</v>
      </c>
      <c r="B31" s="12" t="s">
        <v>2424</v>
      </c>
      <c r="C31" s="12" t="s">
        <v>2482</v>
      </c>
      <c r="D31" s="12" t="s">
        <v>2452</v>
      </c>
      <c r="E31" s="12" t="s">
        <v>2432</v>
      </c>
    </row>
    <row r="32" spans="1:5" x14ac:dyDescent="0.3">
      <c r="A32" s="12" t="s">
        <v>916</v>
      </c>
      <c r="B32" s="12" t="s">
        <v>2408</v>
      </c>
      <c r="C32" s="12" t="s">
        <v>2455</v>
      </c>
      <c r="D32" s="12" t="s">
        <v>2458</v>
      </c>
      <c r="E32" s="12" t="s">
        <v>2419</v>
      </c>
    </row>
    <row r="33" spans="1:5" x14ac:dyDescent="0.3">
      <c r="A33" s="12" t="s">
        <v>920</v>
      </c>
      <c r="B33" s="12" t="s">
        <v>2424</v>
      </c>
      <c r="C33" s="12" t="s">
        <v>2441</v>
      </c>
      <c r="D33" s="12" t="s">
        <v>2442</v>
      </c>
      <c r="E33" s="12" t="s">
        <v>2432</v>
      </c>
    </row>
    <row r="34" spans="1:5" x14ac:dyDescent="0.3">
      <c r="A34" s="12" t="s">
        <v>920</v>
      </c>
      <c r="B34" s="12" t="s">
        <v>2424</v>
      </c>
      <c r="C34" s="12" t="s">
        <v>2448</v>
      </c>
      <c r="D34" s="12" t="s">
        <v>2442</v>
      </c>
      <c r="E34" s="12" t="s">
        <v>2432</v>
      </c>
    </row>
    <row r="35" spans="1:5" x14ac:dyDescent="0.3">
      <c r="A35" s="12" t="s">
        <v>920</v>
      </c>
      <c r="B35" s="12" t="s">
        <v>2451</v>
      </c>
      <c r="C35" s="12" t="s">
        <v>2450</v>
      </c>
      <c r="D35" s="12" t="s">
        <v>2442</v>
      </c>
      <c r="E35" s="12" t="s">
        <v>2432</v>
      </c>
    </row>
    <row r="36" spans="1:5" x14ac:dyDescent="0.3">
      <c r="A36" s="12" t="s">
        <v>920</v>
      </c>
      <c r="B36" s="12" t="s">
        <v>2408</v>
      </c>
      <c r="C36" s="11" t="s">
        <v>2461</v>
      </c>
      <c r="D36" s="12" t="s">
        <v>2442</v>
      </c>
      <c r="E36" s="12" t="s">
        <v>2432</v>
      </c>
    </row>
    <row r="37" spans="1:5" x14ac:dyDescent="0.3">
      <c r="A37" s="12" t="s">
        <v>2454</v>
      </c>
      <c r="B37" s="12" t="s">
        <v>2424</v>
      </c>
      <c r="C37" s="12" t="s">
        <v>2450</v>
      </c>
      <c r="D37" s="12" t="s">
        <v>2442</v>
      </c>
      <c r="E37" s="12" t="s">
        <v>2419</v>
      </c>
    </row>
    <row r="38" spans="1:5" x14ac:dyDescent="0.3">
      <c r="A38" s="12" t="s">
        <v>1144</v>
      </c>
      <c r="B38" s="12" t="s">
        <v>2408</v>
      </c>
      <c r="C38" s="12" t="s">
        <v>2448</v>
      </c>
      <c r="D38" s="12" t="s">
        <v>2449</v>
      </c>
      <c r="E38" s="12" t="s">
        <v>2419</v>
      </c>
    </row>
    <row r="39" spans="1:5" x14ac:dyDescent="0.3">
      <c r="A39" s="12" t="s">
        <v>1155</v>
      </c>
      <c r="B39" s="12" t="s">
        <v>2424</v>
      </c>
      <c r="C39" s="12" t="s">
        <v>2450</v>
      </c>
      <c r="D39" s="12" t="s">
        <v>2453</v>
      </c>
      <c r="E39" s="12" t="s">
        <v>2419</v>
      </c>
    </row>
    <row r="40" spans="1:5" x14ac:dyDescent="0.3">
      <c r="A40" s="12" t="s">
        <v>1158</v>
      </c>
      <c r="B40" s="12" t="s">
        <v>2424</v>
      </c>
      <c r="C40" s="12" t="s">
        <v>2450</v>
      </c>
      <c r="D40" s="12" t="s">
        <v>2452</v>
      </c>
      <c r="E40" s="12" t="s">
        <v>2419</v>
      </c>
    </row>
    <row r="41" spans="1:5" x14ac:dyDescent="0.3">
      <c r="A41" s="12" t="s">
        <v>2460</v>
      </c>
      <c r="B41" s="12" t="s">
        <v>2408</v>
      </c>
      <c r="C41" s="12" t="s">
        <v>2455</v>
      </c>
      <c r="D41" s="12" t="s">
        <v>2459</v>
      </c>
      <c r="E41" s="12" t="s">
        <v>2419</v>
      </c>
    </row>
    <row r="42" spans="1:5" x14ac:dyDescent="0.3">
      <c r="A42" s="12" t="s">
        <v>1473</v>
      </c>
      <c r="B42" s="12" t="s">
        <v>2408</v>
      </c>
      <c r="C42" s="12" t="s">
        <v>2475</v>
      </c>
      <c r="D42" s="12" t="s">
        <v>2476</v>
      </c>
      <c r="E42" s="12" t="s">
        <v>2419</v>
      </c>
    </row>
    <row r="43" spans="1:5" x14ac:dyDescent="0.3">
      <c r="A43" s="12" t="s">
        <v>2463</v>
      </c>
      <c r="B43" s="12" t="s">
        <v>2408</v>
      </c>
      <c r="C43" s="11" t="s">
        <v>2461</v>
      </c>
      <c r="D43" s="12" t="s">
        <v>2462</v>
      </c>
      <c r="E43" s="12" t="s">
        <v>2432</v>
      </c>
    </row>
    <row r="44" spans="1:5" x14ac:dyDescent="0.3">
      <c r="A44" s="12" t="s">
        <v>2463</v>
      </c>
      <c r="B44" s="12" t="s">
        <v>2424</v>
      </c>
      <c r="C44" s="12" t="s">
        <v>2472</v>
      </c>
      <c r="D44" s="12" t="s">
        <v>2462</v>
      </c>
      <c r="E44" s="12" t="s">
        <v>2419</v>
      </c>
    </row>
    <row r="45" spans="1:5" x14ac:dyDescent="0.3">
      <c r="A45" s="12" t="s">
        <v>1518</v>
      </c>
      <c r="B45" s="12" t="s">
        <v>2424</v>
      </c>
      <c r="C45" s="12" t="s">
        <v>2482</v>
      </c>
      <c r="D45" s="12" t="s">
        <v>2483</v>
      </c>
      <c r="E45" s="12" t="s">
        <v>2432</v>
      </c>
    </row>
    <row r="46" spans="1:5" x14ac:dyDescent="0.3">
      <c r="A46" s="12" t="s">
        <v>1518</v>
      </c>
      <c r="B46" s="12" t="s">
        <v>2424</v>
      </c>
      <c r="C46" s="12" t="s">
        <v>2485</v>
      </c>
      <c r="D46" s="12" t="s">
        <v>2483</v>
      </c>
      <c r="E46" s="12" t="s">
        <v>2432</v>
      </c>
    </row>
    <row r="47" spans="1:5" x14ac:dyDescent="0.3">
      <c r="A47" s="12" t="s">
        <v>1518</v>
      </c>
      <c r="B47" s="12" t="s">
        <v>2424</v>
      </c>
      <c r="C47" s="12" t="s">
        <v>2487</v>
      </c>
      <c r="D47" s="12" t="s">
        <v>2483</v>
      </c>
      <c r="E47" s="12" t="s">
        <v>2432</v>
      </c>
    </row>
    <row r="48" spans="1:5" x14ac:dyDescent="0.3">
      <c r="A48" s="12" t="s">
        <v>1518</v>
      </c>
      <c r="B48" s="12" t="s">
        <v>2424</v>
      </c>
      <c r="C48" s="12" t="s">
        <v>2490</v>
      </c>
      <c r="D48" s="12" t="s">
        <v>2483</v>
      </c>
      <c r="E48" s="12" t="s">
        <v>2432</v>
      </c>
    </row>
    <row r="49" spans="1:5" x14ac:dyDescent="0.3">
      <c r="A49" s="12" t="s">
        <v>1575</v>
      </c>
      <c r="B49" s="12" t="s">
        <v>2408</v>
      </c>
      <c r="C49" s="12" t="s">
        <v>2480</v>
      </c>
      <c r="D49" s="12" t="s">
        <v>2481</v>
      </c>
      <c r="E49" s="12" t="s">
        <v>2419</v>
      </c>
    </row>
    <row r="50" spans="1:5" x14ac:dyDescent="0.3">
      <c r="A50" s="12" t="s">
        <v>1582</v>
      </c>
      <c r="B50" s="12" t="s">
        <v>2424</v>
      </c>
      <c r="C50" s="12" t="s">
        <v>2482</v>
      </c>
      <c r="D50" s="12" t="s">
        <v>2484</v>
      </c>
      <c r="E50" s="12" t="s">
        <v>2419</v>
      </c>
    </row>
    <row r="51" spans="1:5" x14ac:dyDescent="0.3">
      <c r="A51" s="12" t="s">
        <v>1593</v>
      </c>
      <c r="B51" s="12" t="s">
        <v>2408</v>
      </c>
      <c r="C51" s="11" t="s">
        <v>2461</v>
      </c>
      <c r="D51" s="12" t="s">
        <v>2464</v>
      </c>
      <c r="E51" s="12" t="s">
        <v>2432</v>
      </c>
    </row>
    <row r="52" spans="1:5" x14ac:dyDescent="0.3">
      <c r="A52" s="12" t="s">
        <v>1593</v>
      </c>
      <c r="B52" s="12" t="s">
        <v>2424</v>
      </c>
      <c r="C52" s="12" t="s">
        <v>2480</v>
      </c>
      <c r="D52" s="12" t="s">
        <v>2464</v>
      </c>
      <c r="E52" s="12" t="s">
        <v>2432</v>
      </c>
    </row>
    <row r="53" spans="1:5" x14ac:dyDescent="0.3">
      <c r="A53" s="12" t="s">
        <v>1593</v>
      </c>
      <c r="B53" s="12" t="s">
        <v>2424</v>
      </c>
      <c r="C53" s="12" t="s">
        <v>2482</v>
      </c>
      <c r="D53" s="12" t="s">
        <v>2464</v>
      </c>
      <c r="E53" s="12" t="s">
        <v>2419</v>
      </c>
    </row>
    <row r="54" spans="1:5" x14ac:dyDescent="0.3">
      <c r="A54" s="12" t="s">
        <v>1605</v>
      </c>
      <c r="B54" s="12" t="s">
        <v>2408</v>
      </c>
      <c r="C54" s="12" t="s">
        <v>2485</v>
      </c>
      <c r="D54" s="12" t="s">
        <v>2486</v>
      </c>
      <c r="E54" s="12" t="s">
        <v>2419</v>
      </c>
    </row>
    <row r="55" spans="1:5" x14ac:dyDescent="0.3">
      <c r="A55" s="12" t="s">
        <v>1623</v>
      </c>
      <c r="B55" s="12" t="s">
        <v>2408</v>
      </c>
      <c r="C55" s="12" t="s">
        <v>2490</v>
      </c>
      <c r="D55" s="12" t="s">
        <v>2491</v>
      </c>
      <c r="E55" s="12" t="s">
        <v>2419</v>
      </c>
    </row>
    <row r="56" spans="1:5" x14ac:dyDescent="0.3">
      <c r="A56" s="12" t="s">
        <v>1643</v>
      </c>
      <c r="B56" s="12" t="s">
        <v>2424</v>
      </c>
      <c r="C56" s="12" t="s">
        <v>2487</v>
      </c>
      <c r="D56" s="12" t="s">
        <v>2488</v>
      </c>
      <c r="E56" s="12" t="s">
        <v>2419</v>
      </c>
    </row>
    <row r="57" spans="1:5" x14ac:dyDescent="0.3">
      <c r="A57" s="12" t="s">
        <v>2471</v>
      </c>
      <c r="B57" s="12" t="s">
        <v>2424</v>
      </c>
      <c r="C57" s="12" t="s">
        <v>2469</v>
      </c>
      <c r="D57" s="12" t="s">
        <v>2470</v>
      </c>
      <c r="E57" s="12" t="s">
        <v>2432</v>
      </c>
    </row>
    <row r="58" spans="1:5" x14ac:dyDescent="0.3">
      <c r="A58" s="12" t="s">
        <v>1710</v>
      </c>
      <c r="B58" s="12" t="s">
        <v>2408</v>
      </c>
      <c r="C58" s="12" t="s">
        <v>2494</v>
      </c>
      <c r="D58" s="12" t="s">
        <v>2495</v>
      </c>
      <c r="E58" s="12" t="s">
        <v>2419</v>
      </c>
    </row>
    <row r="59" spans="1:5" x14ac:dyDescent="0.3">
      <c r="A59" s="12" t="s">
        <v>1716</v>
      </c>
      <c r="B59" s="12" t="s">
        <v>2424</v>
      </c>
      <c r="C59" s="12" t="s">
        <v>2487</v>
      </c>
      <c r="D59" s="12" t="s">
        <v>2489</v>
      </c>
      <c r="E59" s="12" t="s">
        <v>2419</v>
      </c>
    </row>
    <row r="60" spans="1:5" x14ac:dyDescent="0.3">
      <c r="A60" s="12" t="s">
        <v>1787</v>
      </c>
      <c r="B60" s="12" t="s">
        <v>2408</v>
      </c>
      <c r="C60" s="12" t="s">
        <v>2438</v>
      </c>
      <c r="D60" s="12" t="s">
        <v>2439</v>
      </c>
      <c r="E60" s="12" t="s">
        <v>2432</v>
      </c>
    </row>
    <row r="61" spans="1:5" x14ac:dyDescent="0.3">
      <c r="A61" s="12" t="s">
        <v>1787</v>
      </c>
      <c r="B61" s="12" t="s">
        <v>2408</v>
      </c>
      <c r="C61" s="12" t="s">
        <v>2496</v>
      </c>
      <c r="D61" s="12" t="s">
        <v>2497</v>
      </c>
      <c r="E61" s="12" t="s">
        <v>2419</v>
      </c>
    </row>
    <row r="62" spans="1:5" x14ac:dyDescent="0.3">
      <c r="A62" s="11" t="s">
        <v>1795</v>
      </c>
      <c r="B62" s="12" t="s">
        <v>2408</v>
      </c>
      <c r="C62" s="11" t="s">
        <v>2417</v>
      </c>
      <c r="D62" s="12" t="s">
        <v>2418</v>
      </c>
      <c r="E62" s="12" t="s">
        <v>2419</v>
      </c>
    </row>
    <row r="63" spans="1:5" x14ac:dyDescent="0.3">
      <c r="A63" s="12" t="s">
        <v>1846</v>
      </c>
      <c r="B63" s="12" t="s">
        <v>2408</v>
      </c>
      <c r="C63" s="12" t="s">
        <v>2435</v>
      </c>
      <c r="D63" s="12" t="s">
        <v>2436</v>
      </c>
      <c r="E63" s="12" t="s">
        <v>2419</v>
      </c>
    </row>
    <row r="64" spans="1:5" x14ac:dyDescent="0.3">
      <c r="A64" s="12" t="s">
        <v>1901</v>
      </c>
      <c r="B64" s="12" t="s">
        <v>2408</v>
      </c>
      <c r="C64" s="12" t="s">
        <v>2473</v>
      </c>
      <c r="D64" s="12" t="s">
        <v>2474</v>
      </c>
      <c r="E64" s="12" t="s">
        <v>2474</v>
      </c>
    </row>
    <row r="65" spans="1:5" x14ac:dyDescent="0.3">
      <c r="A65" s="12"/>
      <c r="B65" s="12"/>
      <c r="C65" s="12" t="s">
        <v>2492</v>
      </c>
      <c r="D65" s="12" t="s">
        <v>2493</v>
      </c>
      <c r="E65"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815326834E5B4ABCE26A7F596ED21E" ma:contentTypeVersion="9" ma:contentTypeDescription="Create a new document." ma:contentTypeScope="" ma:versionID="23fe9dc25ebdffae25bc52e9b7c77d37">
  <xsd:schema xmlns:xsd="http://www.w3.org/2001/XMLSchema" xmlns:xs="http://www.w3.org/2001/XMLSchema" xmlns:p="http://schemas.microsoft.com/office/2006/metadata/properties" xmlns:ns2="bda3cf5c-2927-473e-bd2e-173387aeabaf" xmlns:ns3="05e12ac1-d972-4c20-b11b-dfd158c12555" targetNamespace="http://schemas.microsoft.com/office/2006/metadata/properties" ma:root="true" ma:fieldsID="dbbe8160e8bd953a1175e37ae81b2f88" ns2:_="" ns3:_="">
    <xsd:import namespace="bda3cf5c-2927-473e-bd2e-173387aeabaf"/>
    <xsd:import namespace="05e12ac1-d972-4c20-b11b-dfd158c125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a3cf5c-2927-473e-bd2e-173387aeaba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e12ac1-d972-4c20-b11b-dfd158c125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8EBE15-80F6-4107-B3F1-46431E4DD294}">
  <ds:schemaRefs>
    <ds:schemaRef ds:uri="http://schemas.microsoft.com/sharepoint/v3/contenttype/forms"/>
  </ds:schemaRefs>
</ds:datastoreItem>
</file>

<file path=customXml/itemProps2.xml><?xml version="1.0" encoding="utf-8"?>
<ds:datastoreItem xmlns:ds="http://schemas.openxmlformats.org/officeDocument/2006/customXml" ds:itemID="{E92E2AD4-7952-4968-8F8F-2A4030B7F4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a3cf5c-2927-473e-bd2e-173387aeabaf"/>
    <ds:schemaRef ds:uri="05e12ac1-d972-4c20-b11b-dfd158c125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DD438A-24D7-49C2-85F4-6F7892B4AC04}">
  <ds:schemaRefs>
    <ds:schemaRef ds:uri="http://purl.org/dc/elements/1.1/"/>
    <ds:schemaRef ds:uri="http://schemas.microsoft.com/office/2006/documentManagement/types"/>
    <ds:schemaRef ds:uri="http://purl.org/dc/terms/"/>
    <ds:schemaRef ds:uri="05e12ac1-d972-4c20-b11b-dfd158c12555"/>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bda3cf5c-2927-473e-bd2e-173387aeaba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Introduction</vt:lpstr>
      <vt:lpstr>Tables</vt:lpstr>
      <vt:lpstr>Columns</vt:lpstr>
      <vt:lpstr>Lookups</vt:lpstr>
      <vt:lpstr>Mappings</vt:lpstr>
      <vt:lpstr>Catalog SQL</vt:lpstr>
      <vt:lpstr>Truven Tables</vt:lpstr>
      <vt:lpstr>Tables!TableSize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Boal</dc:creator>
  <cp:lastModifiedBy>Eric Keeney</cp:lastModifiedBy>
  <dcterms:created xsi:type="dcterms:W3CDTF">2018-10-15T21:12:05Z</dcterms:created>
  <dcterms:modified xsi:type="dcterms:W3CDTF">2018-11-07T14:47:25Z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0x01010099815326834E5B4ABCE26A7F596ED21E</vt:lpwstr>
  </property>
</Properties>
</file>