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" sheetId="1" state="visible" r:id="rId2"/>
  </sheets>
  <definedNames>
    <definedName function="false" hidden="false" name="_xlfn_DAYS" vbProcedure="false">NA()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<sst xmlns="http://schemas.openxmlformats.org/spreadsheetml/2006/main" count="1204" uniqueCount="25">
  <si>
    <t xml:space="preserve">nome</t>
  </si>
  <si>
    <t xml:space="preserve">fundo</t>
  </si>
  <si>
    <t xml:space="preserve">data</t>
  </si>
  <si>
    <t xml:space="preserve">saldoI</t>
  </si>
  <si>
    <t xml:space="preserve">investimento</t>
  </si>
  <si>
    <t xml:space="preserve">saque</t>
  </si>
  <si>
    <t xml:space="preserve">saldoF</t>
  </si>
  <si>
    <t xml:space="preserve">rend</t>
  </si>
  <si>
    <t xml:space="preserve">erick</t>
  </si>
  <si>
    <t xml:space="preserve">ALASKA BLACK</t>
  </si>
  <si>
    <t xml:space="preserve">CDB 5A 123P</t>
  </si>
  <si>
    <t xml:space="preserve">EMBRAER</t>
  </si>
  <si>
    <t xml:space="preserve">FAMA FIC FIA</t>
  </si>
  <si>
    <t xml:space="preserve">IPCA 19</t>
  </si>
  <si>
    <t xml:space="preserve">IPCA S 26</t>
  </si>
  <si>
    <t xml:space="preserve">LCI 04-22 121P</t>
  </si>
  <si>
    <t xml:space="preserve">PREFIX 19</t>
  </si>
  <si>
    <t xml:space="preserve">PREFIX 23</t>
  </si>
  <si>
    <t xml:space="preserve">Selic 21</t>
  </si>
  <si>
    <t xml:space="preserve">WA500</t>
  </si>
  <si>
    <t xml:space="preserve">michelle</t>
  </si>
  <si>
    <t xml:space="preserve">CDB 19 117</t>
  </si>
  <si>
    <t xml:space="preserve">FAMA FIC</t>
  </si>
  <si>
    <t xml:space="preserve">IPCA 26S</t>
  </si>
  <si>
    <t xml:space="preserve">Selic 23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</si>
</sst>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"/>
    <numFmt numFmtId="167" formatCode="#,##0.00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rial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584" activePane="bottomLeft" state="frozen"/>
      <selection pane="topLeft" activeCell="A1" activeCellId="0" sqref="A1"/>
      <selection pane="bottomLeft" activeCell="E592" activeCellId="0" sqref="E592"/>
    </sheetView>
  </sheetViews>
  <sheetFormatPr defaultRowHeight="14.65" zeroHeight="false" outlineLevelRow="0" outlineLevelCol="0"/>
  <cols>
    <col collapsed="false" customWidth="false" hidden="false" outlineLevel="0" max="1" min="1" style="0" width="11.48"/>
    <col collapsed="false" customWidth="true" hidden="false" outlineLevel="0" max="2" min="2" style="0" width="15.12"/>
    <col collapsed="false" customWidth="false" hidden="false" outlineLevel="0" max="1025" min="3" style="0" width="11.48"/>
  </cols>
  <sheetData>
    <row r="1" customFormat="false" ht="14.6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</row>
    <row r="2" customFormat="false" ht="14.65" hidden="false" customHeight="true" outlineLevel="0" collapsed="false">
      <c r="A2" s="1" t="s">
        <v>8</v>
      </c>
      <c r="B2" s="1" t="s">
        <v>9</v>
      </c>
      <c r="C2" s="2" t="n">
        <v>42993</v>
      </c>
      <c r="D2" s="1" t="n">
        <v>0</v>
      </c>
      <c r="E2" s="1" t="n">
        <v>10800</v>
      </c>
      <c r="F2" s="1"/>
      <c r="G2" s="1" t="n">
        <f aca="false">D2+E2-F2</f>
        <v>10800</v>
      </c>
    </row>
    <row r="3" customFormat="false" ht="14.65" hidden="false" customHeight="true" outlineLevel="0" collapsed="false">
      <c r="A3" s="1" t="s">
        <v>8</v>
      </c>
      <c r="B3" s="1" t="s">
        <v>9</v>
      </c>
      <c r="C3" s="2" t="n">
        <v>42998</v>
      </c>
      <c r="D3" s="1" t="n">
        <v>10800</v>
      </c>
      <c r="E3" s="1"/>
      <c r="F3" s="1"/>
      <c r="G3" s="1" t="n">
        <f aca="false">D3+E3-F3</f>
        <v>10800</v>
      </c>
    </row>
    <row r="4" customFormat="false" ht="14.65" hidden="false" customHeight="true" outlineLevel="0" collapsed="false">
      <c r="A4" s="1" t="s">
        <v>8</v>
      </c>
      <c r="B4" s="1" t="s">
        <v>9</v>
      </c>
      <c r="C4" s="2" t="n">
        <v>43012</v>
      </c>
      <c r="D4" s="1" t="n">
        <v>10665.92</v>
      </c>
      <c r="E4" s="1"/>
      <c r="F4" s="1"/>
      <c r="G4" s="1" t="n">
        <f aca="false">D4+E4-F4</f>
        <v>10665.92</v>
      </c>
    </row>
    <row r="5" customFormat="false" ht="14.65" hidden="false" customHeight="true" outlineLevel="0" collapsed="false">
      <c r="A5" s="1" t="s">
        <v>8</v>
      </c>
      <c r="B5" s="1" t="s">
        <v>9</v>
      </c>
      <c r="C5" s="2" t="n">
        <v>43027</v>
      </c>
      <c r="D5" s="1" t="n">
        <v>10785.45</v>
      </c>
      <c r="E5" s="1"/>
      <c r="F5" s="1"/>
      <c r="G5" s="1" t="n">
        <f aca="false">D5+E5-F5</f>
        <v>10785.45</v>
      </c>
    </row>
    <row r="6" customFormat="false" ht="14.65" hidden="false" customHeight="true" outlineLevel="0" collapsed="false">
      <c r="A6" s="1" t="s">
        <v>8</v>
      </c>
      <c r="B6" s="1" t="s">
        <v>9</v>
      </c>
      <c r="C6" s="2" t="n">
        <v>43040</v>
      </c>
      <c r="D6" s="1" t="n">
        <v>10323.73</v>
      </c>
      <c r="E6" s="1"/>
      <c r="F6" s="1"/>
      <c r="G6" s="1" t="n">
        <f aca="false">D6+E6-F6</f>
        <v>10323.73</v>
      </c>
    </row>
    <row r="7" customFormat="false" ht="14.65" hidden="false" customHeight="true" outlineLevel="0" collapsed="false">
      <c r="A7" s="1" t="s">
        <v>8</v>
      </c>
      <c r="B7" s="1" t="s">
        <v>9</v>
      </c>
      <c r="C7" s="2" t="n">
        <v>43045</v>
      </c>
      <c r="D7" s="1" t="n">
        <v>10322.56</v>
      </c>
      <c r="E7" s="1"/>
      <c r="F7" s="1"/>
      <c r="G7" s="1" t="n">
        <f aca="false">D7+E7-F7</f>
        <v>10322.56</v>
      </c>
    </row>
    <row r="8" customFormat="false" ht="14.65" hidden="false" customHeight="true" outlineLevel="0" collapsed="false">
      <c r="A8" s="1" t="s">
        <v>8</v>
      </c>
      <c r="B8" s="1" t="s">
        <v>9</v>
      </c>
      <c r="C8" s="2" t="n">
        <v>43062</v>
      </c>
      <c r="D8" s="3" t="n">
        <v>10309.18</v>
      </c>
      <c r="E8" s="1"/>
      <c r="F8" s="1"/>
      <c r="G8" s="1" t="n">
        <f aca="false">D8+E8-F8</f>
        <v>10309.18</v>
      </c>
    </row>
    <row r="9" customFormat="false" ht="14.65" hidden="false" customHeight="true" outlineLevel="0" collapsed="false">
      <c r="A9" s="1" t="s">
        <v>8</v>
      </c>
      <c r="B9" s="1" t="s">
        <v>9</v>
      </c>
      <c r="C9" s="2" t="n">
        <v>43068</v>
      </c>
      <c r="D9" s="3" t="n">
        <v>10440.07</v>
      </c>
      <c r="E9" s="1"/>
      <c r="F9" s="1"/>
      <c r="G9" s="1" t="n">
        <f aca="false">D9+E9-F9</f>
        <v>10440.07</v>
      </c>
    </row>
    <row r="10" customFormat="false" ht="14.65" hidden="false" customHeight="true" outlineLevel="0" collapsed="false">
      <c r="A10" s="1" t="s">
        <v>8</v>
      </c>
      <c r="B10" s="1" t="s">
        <v>9</v>
      </c>
      <c r="C10" s="2" t="n">
        <v>43074</v>
      </c>
      <c r="D10" s="1" t="n">
        <v>10077.16</v>
      </c>
      <c r="E10" s="1"/>
      <c r="F10" s="1"/>
      <c r="G10" s="1" t="n">
        <f aca="false">D10+E10-F10</f>
        <v>10077.16</v>
      </c>
    </row>
    <row r="11" customFormat="false" ht="14.65" hidden="false" customHeight="true" outlineLevel="0" collapsed="false">
      <c r="A11" s="1" t="s">
        <v>8</v>
      </c>
      <c r="B11" s="1" t="s">
        <v>9</v>
      </c>
      <c r="C11" s="2" t="n">
        <v>43076</v>
      </c>
      <c r="D11" s="3" t="n">
        <v>10145.06</v>
      </c>
      <c r="E11" s="1"/>
      <c r="F11" s="1"/>
      <c r="G11" s="1" t="n">
        <f aca="false">D11+E11-F11</f>
        <v>10145.06</v>
      </c>
    </row>
    <row r="12" customFormat="false" ht="14.65" hidden="false" customHeight="true" outlineLevel="0" collapsed="false">
      <c r="A12" s="1" t="s">
        <v>8</v>
      </c>
      <c r="B12" s="4" t="s">
        <v>10</v>
      </c>
      <c r="C12" s="5" t="n">
        <v>42471</v>
      </c>
      <c r="D12" s="1" t="n">
        <v>0</v>
      </c>
      <c r="E12" s="1" t="n">
        <v>5000</v>
      </c>
      <c r="F12" s="1"/>
      <c r="G12" s="1" t="n">
        <f aca="false">D12+E12-F12</f>
        <v>5000</v>
      </c>
    </row>
    <row r="13" customFormat="false" ht="14.65" hidden="false" customHeight="true" outlineLevel="0" collapsed="false">
      <c r="A13" s="1" t="s">
        <v>8</v>
      </c>
      <c r="B13" s="4" t="s">
        <v>10</v>
      </c>
      <c r="C13" s="5" t="n">
        <v>42517</v>
      </c>
      <c r="D13" s="1" t="n">
        <f aca="false">E12+H13</f>
        <v>5035.6</v>
      </c>
      <c r="E13" s="1"/>
      <c r="F13" s="1"/>
      <c r="G13" s="1" t="n">
        <f aca="false">D13+E13-F13</f>
        <v>5035.6</v>
      </c>
      <c r="H13" s="6" t="n">
        <v>35.6</v>
      </c>
    </row>
    <row r="14" customFormat="false" ht="14.65" hidden="false" customHeight="true" outlineLevel="0" collapsed="false">
      <c r="A14" s="1" t="s">
        <v>8</v>
      </c>
      <c r="B14" s="4" t="s">
        <v>10</v>
      </c>
      <c r="C14" s="5" t="n">
        <v>42571</v>
      </c>
      <c r="D14" s="1" t="n">
        <f aca="false">D13+H14</f>
        <v>5163.89</v>
      </c>
      <c r="E14" s="1"/>
      <c r="F14" s="1"/>
      <c r="G14" s="1" t="n">
        <f aca="false">D14+E14-F14</f>
        <v>5163.89</v>
      </c>
      <c r="H14" s="6" t="n">
        <v>128.29</v>
      </c>
    </row>
    <row r="15" customFormat="false" ht="14.65" hidden="false" customHeight="true" outlineLevel="0" collapsed="false">
      <c r="A15" s="1" t="s">
        <v>8</v>
      </c>
      <c r="B15" s="4" t="s">
        <v>10</v>
      </c>
      <c r="C15" s="2" t="n">
        <v>42600</v>
      </c>
      <c r="D15" s="1" t="n">
        <f aca="false">D14+H15</f>
        <v>5230.89</v>
      </c>
      <c r="E15" s="1"/>
      <c r="F15" s="1"/>
      <c r="G15" s="1" t="n">
        <f aca="false">D15+E15-F15</f>
        <v>5230.89</v>
      </c>
      <c r="H15" s="7" t="n">
        <v>67</v>
      </c>
    </row>
    <row r="16" customFormat="false" ht="14.65" hidden="false" customHeight="true" outlineLevel="0" collapsed="false">
      <c r="A16" s="1" t="s">
        <v>8</v>
      </c>
      <c r="B16" s="4" t="s">
        <v>10</v>
      </c>
      <c r="C16" s="2" t="n">
        <v>42625</v>
      </c>
      <c r="D16" s="1" t="n">
        <f aca="false">D15+H16</f>
        <v>5288.63</v>
      </c>
      <c r="E16" s="1"/>
      <c r="F16" s="1"/>
      <c r="G16" s="1" t="n">
        <f aca="false">D16+E16-F16</f>
        <v>5288.63</v>
      </c>
      <c r="H16" s="7" t="n">
        <v>57.74</v>
      </c>
    </row>
    <row r="17" customFormat="false" ht="14.65" hidden="false" customHeight="true" outlineLevel="0" collapsed="false">
      <c r="A17" s="1" t="s">
        <v>8</v>
      </c>
      <c r="B17" s="4" t="s">
        <v>10</v>
      </c>
      <c r="C17" s="5" t="n">
        <v>42634</v>
      </c>
      <c r="D17" s="1" t="n">
        <f aca="false">D16+H17</f>
        <v>5309.13</v>
      </c>
      <c r="E17" s="1"/>
      <c r="F17" s="1"/>
      <c r="G17" s="1" t="n">
        <f aca="false">D17+E17-F17</f>
        <v>5309.13</v>
      </c>
      <c r="H17" s="6" t="n">
        <v>20.5</v>
      </c>
    </row>
    <row r="18" customFormat="false" ht="14.65" hidden="false" customHeight="true" outlineLevel="0" collapsed="false">
      <c r="A18" s="1" t="s">
        <v>8</v>
      </c>
      <c r="B18" s="4" t="s">
        <v>10</v>
      </c>
      <c r="C18" s="5" t="n">
        <v>42675</v>
      </c>
      <c r="D18" s="1" t="n">
        <f aca="false">D17+H18</f>
        <v>5405.43</v>
      </c>
      <c r="E18" s="1"/>
      <c r="F18" s="1"/>
      <c r="G18" s="1" t="n">
        <f aca="false">D18+E18-F18</f>
        <v>5405.43</v>
      </c>
      <c r="H18" s="6" t="n">
        <v>96.3</v>
      </c>
    </row>
    <row r="19" customFormat="false" ht="14.65" hidden="false" customHeight="true" outlineLevel="0" collapsed="false">
      <c r="A19" s="1" t="s">
        <v>8</v>
      </c>
      <c r="B19" s="4" t="s">
        <v>10</v>
      </c>
      <c r="C19" s="5" t="n">
        <v>42881</v>
      </c>
      <c r="D19" s="1" t="n">
        <f aca="false">D18+H19</f>
        <v>5867.43</v>
      </c>
      <c r="E19" s="1"/>
      <c r="F19" s="1"/>
      <c r="G19" s="1" t="n">
        <f aca="false">D19+E19-F19</f>
        <v>5867.43</v>
      </c>
      <c r="H19" s="6" t="n">
        <v>462</v>
      </c>
    </row>
    <row r="20" customFormat="false" ht="14.65" hidden="false" customHeight="true" outlineLevel="0" collapsed="false">
      <c r="A20" s="1" t="s">
        <v>8</v>
      </c>
      <c r="B20" s="4" t="s">
        <v>10</v>
      </c>
      <c r="C20" s="5" t="n">
        <v>42907</v>
      </c>
      <c r="D20" s="1" t="n">
        <f aca="false">D19+H20</f>
        <v>5915.43</v>
      </c>
      <c r="E20" s="1"/>
      <c r="F20" s="1"/>
      <c r="G20" s="1" t="n">
        <f aca="false">D20+E20-F20</f>
        <v>5915.43</v>
      </c>
      <c r="H20" s="6" t="n">
        <v>48</v>
      </c>
    </row>
    <row r="21" customFormat="false" ht="14.65" hidden="false" customHeight="true" outlineLevel="0" collapsed="false">
      <c r="A21" s="1" t="s">
        <v>8</v>
      </c>
      <c r="B21" s="4" t="s">
        <v>10</v>
      </c>
      <c r="C21" s="2" t="n">
        <v>42912</v>
      </c>
      <c r="D21" s="1" t="n">
        <v>5923.95</v>
      </c>
      <c r="E21" s="1"/>
      <c r="F21" s="1"/>
      <c r="G21" s="1" t="n">
        <f aca="false">D21+E21-F21</f>
        <v>5923.95</v>
      </c>
    </row>
    <row r="22" customFormat="false" ht="14.65" hidden="false" customHeight="true" outlineLevel="0" collapsed="false">
      <c r="A22" s="1" t="s">
        <v>8</v>
      </c>
      <c r="B22" s="4" t="s">
        <v>10</v>
      </c>
      <c r="C22" s="2" t="n">
        <v>42936</v>
      </c>
      <c r="D22" s="1" t="n">
        <v>5974.43</v>
      </c>
      <c r="E22" s="1"/>
      <c r="F22" s="1"/>
      <c r="G22" s="1" t="n">
        <f aca="false">D22+E22-F22</f>
        <v>5974.43</v>
      </c>
    </row>
    <row r="23" customFormat="false" ht="14.65" hidden="false" customHeight="true" outlineLevel="0" collapsed="false">
      <c r="A23" s="1" t="s">
        <v>8</v>
      </c>
      <c r="B23" s="4" t="s">
        <v>10</v>
      </c>
      <c r="C23" s="2" t="n">
        <v>42944</v>
      </c>
      <c r="D23" s="1" t="n">
        <v>5991.09</v>
      </c>
      <c r="E23" s="1"/>
      <c r="F23" s="1"/>
      <c r="G23" s="1" t="n">
        <f aca="false">D23+E23-F23</f>
        <v>5991.09</v>
      </c>
    </row>
    <row r="24" customFormat="false" ht="14.65" hidden="false" customHeight="true" outlineLevel="0" collapsed="false">
      <c r="A24" s="1" t="s">
        <v>8</v>
      </c>
      <c r="B24" s="4" t="s">
        <v>10</v>
      </c>
      <c r="C24" s="2" t="n">
        <v>42955</v>
      </c>
      <c r="D24" s="1" t="n">
        <v>6009.02</v>
      </c>
      <c r="E24" s="1"/>
      <c r="F24" s="1"/>
      <c r="G24" s="1" t="n">
        <f aca="false">D24+E24-F24</f>
        <v>6009.02</v>
      </c>
    </row>
    <row r="25" customFormat="false" ht="14.65" hidden="false" customHeight="true" outlineLevel="0" collapsed="false">
      <c r="A25" s="1" t="s">
        <v>8</v>
      </c>
      <c r="B25" s="4" t="s">
        <v>10</v>
      </c>
      <c r="C25" s="2" t="n">
        <v>42969</v>
      </c>
      <c r="D25" s="1" t="n">
        <v>6034.72</v>
      </c>
      <c r="E25" s="1"/>
      <c r="F25" s="1"/>
      <c r="G25" s="1" t="n">
        <f aca="false">D25+E25-F25</f>
        <v>6034.72</v>
      </c>
    </row>
    <row r="26" customFormat="false" ht="14.65" hidden="false" customHeight="true" outlineLevel="0" collapsed="false">
      <c r="A26" s="1" t="s">
        <v>8</v>
      </c>
      <c r="B26" s="4" t="s">
        <v>10</v>
      </c>
      <c r="C26" s="2" t="n">
        <v>42976</v>
      </c>
      <c r="D26" s="1" t="n">
        <v>6047.62</v>
      </c>
      <c r="E26" s="1"/>
      <c r="F26" s="1"/>
      <c r="G26" s="1" t="n">
        <f aca="false">D26+E26-F26</f>
        <v>6047.62</v>
      </c>
    </row>
    <row r="27" customFormat="false" ht="14.65" hidden="false" customHeight="true" outlineLevel="0" collapsed="false">
      <c r="A27" s="1" t="s">
        <v>8</v>
      </c>
      <c r="B27" s="4" t="s">
        <v>10</v>
      </c>
      <c r="C27" s="2" t="n">
        <v>42981</v>
      </c>
      <c r="D27" s="1" t="n">
        <v>6057.95</v>
      </c>
      <c r="E27" s="1"/>
      <c r="F27" s="1"/>
      <c r="G27" s="1" t="n">
        <f aca="false">D27+E27-F27</f>
        <v>6057.95</v>
      </c>
    </row>
    <row r="28" customFormat="false" ht="14.65" hidden="false" customHeight="true" outlineLevel="0" collapsed="false">
      <c r="A28" s="1" t="s">
        <v>8</v>
      </c>
      <c r="B28" s="4" t="s">
        <v>10</v>
      </c>
      <c r="C28" s="2" t="n">
        <v>42988</v>
      </c>
      <c r="D28" s="1" t="n">
        <v>6068</v>
      </c>
      <c r="E28" s="1"/>
      <c r="F28" s="1"/>
      <c r="G28" s="1" t="n">
        <f aca="false">D28+E28-F28</f>
        <v>6068</v>
      </c>
    </row>
    <row r="29" customFormat="false" ht="14.65" hidden="false" customHeight="true" outlineLevel="0" collapsed="false">
      <c r="A29" s="1" t="s">
        <v>8</v>
      </c>
      <c r="B29" s="4" t="s">
        <v>10</v>
      </c>
      <c r="C29" s="2" t="n">
        <v>42993</v>
      </c>
      <c r="D29" s="1" t="n">
        <v>6077.31</v>
      </c>
      <c r="E29" s="1"/>
      <c r="F29" s="1"/>
      <c r="G29" s="1" t="n">
        <f aca="false">D29+E29-F29</f>
        <v>6077.31</v>
      </c>
    </row>
    <row r="30" customFormat="false" ht="14.65" hidden="false" customHeight="true" outlineLevel="0" collapsed="false">
      <c r="A30" s="1" t="s">
        <v>8</v>
      </c>
      <c r="B30" s="4" t="s">
        <v>10</v>
      </c>
      <c r="C30" s="2" t="n">
        <v>42998</v>
      </c>
      <c r="D30" s="1" t="n">
        <v>6084.28</v>
      </c>
      <c r="E30" s="1"/>
      <c r="F30" s="1"/>
      <c r="G30" s="1" t="n">
        <f aca="false">D30+E30-F30</f>
        <v>6084.28</v>
      </c>
    </row>
    <row r="31" customFormat="false" ht="14.65" hidden="false" customHeight="true" outlineLevel="0" collapsed="false">
      <c r="A31" s="1" t="s">
        <v>8</v>
      </c>
      <c r="B31" s="4" t="s">
        <v>10</v>
      </c>
      <c r="C31" s="2" t="n">
        <v>43012</v>
      </c>
      <c r="D31" s="1" t="n">
        <v>6107.56</v>
      </c>
      <c r="E31" s="1"/>
      <c r="F31" s="1"/>
      <c r="G31" s="1" t="n">
        <f aca="false">D31+E31-F31</f>
        <v>6107.56</v>
      </c>
    </row>
    <row r="32" customFormat="false" ht="14.65" hidden="false" customHeight="true" outlineLevel="0" collapsed="false">
      <c r="A32" s="1" t="s">
        <v>8</v>
      </c>
      <c r="B32" s="4" t="s">
        <v>10</v>
      </c>
      <c r="C32" s="2" t="n">
        <v>43027</v>
      </c>
      <c r="D32" s="1" t="n">
        <v>6130.94</v>
      </c>
      <c r="E32" s="1"/>
      <c r="F32" s="1"/>
      <c r="G32" s="1" t="n">
        <f aca="false">D32+E32-F32</f>
        <v>6130.94</v>
      </c>
    </row>
    <row r="33" customFormat="false" ht="14.65" hidden="false" customHeight="true" outlineLevel="0" collapsed="false">
      <c r="A33" s="1" t="s">
        <v>8</v>
      </c>
      <c r="B33" s="4" t="s">
        <v>10</v>
      </c>
      <c r="C33" s="2" t="n">
        <v>43040</v>
      </c>
      <c r="D33" s="1" t="n">
        <v>6151.21</v>
      </c>
      <c r="E33" s="1"/>
      <c r="F33" s="1"/>
      <c r="G33" s="1" t="n">
        <f aca="false">D33+E33-F33</f>
        <v>6151.21</v>
      </c>
    </row>
    <row r="34" customFormat="false" ht="14.65" hidden="false" customHeight="true" outlineLevel="0" collapsed="false">
      <c r="A34" s="1" t="s">
        <v>8</v>
      </c>
      <c r="B34" s="4" t="s">
        <v>10</v>
      </c>
      <c r="C34" s="2" t="n">
        <v>43045</v>
      </c>
      <c r="D34" s="1" t="n">
        <v>6155.49</v>
      </c>
      <c r="E34" s="1"/>
      <c r="F34" s="1"/>
      <c r="G34" s="1" t="n">
        <f aca="false">D34+E34-F34</f>
        <v>6155.49</v>
      </c>
    </row>
    <row r="35" customFormat="false" ht="14.65" hidden="false" customHeight="true" outlineLevel="0" collapsed="false">
      <c r="A35" s="1" t="s">
        <v>8</v>
      </c>
      <c r="B35" s="4" t="s">
        <v>10</v>
      </c>
      <c r="C35" s="2" t="n">
        <v>43068</v>
      </c>
      <c r="D35" s="3" t="n">
        <v>6189.86</v>
      </c>
      <c r="E35" s="1"/>
      <c r="F35" s="1"/>
      <c r="G35" s="1" t="n">
        <f aca="false">D35+E35-F35</f>
        <v>6189.86</v>
      </c>
    </row>
    <row r="36" customFormat="false" ht="14.65" hidden="false" customHeight="true" outlineLevel="0" collapsed="false">
      <c r="A36" s="1" t="s">
        <v>8</v>
      </c>
      <c r="B36" s="4" t="s">
        <v>10</v>
      </c>
      <c r="C36" s="2" t="n">
        <v>43074</v>
      </c>
      <c r="D36" s="1" t="n">
        <v>6198.48</v>
      </c>
      <c r="E36" s="1"/>
      <c r="F36" s="1"/>
      <c r="G36" s="1" t="n">
        <f aca="false">D36+E36-F36</f>
        <v>6198.48</v>
      </c>
    </row>
    <row r="37" customFormat="false" ht="14.65" hidden="false" customHeight="true" outlineLevel="0" collapsed="false">
      <c r="A37" s="1" t="s">
        <v>8</v>
      </c>
      <c r="B37" s="4" t="s">
        <v>10</v>
      </c>
      <c r="C37" s="2" t="n">
        <v>43076</v>
      </c>
      <c r="D37" s="3" t="n">
        <v>6202.8</v>
      </c>
      <c r="E37" s="1"/>
      <c r="F37" s="1"/>
      <c r="G37" s="1" t="n">
        <f aca="false">D37+E37-F37</f>
        <v>6202.8</v>
      </c>
    </row>
    <row r="38" customFormat="false" ht="14.65" hidden="false" customHeight="true" outlineLevel="0" collapsed="false">
      <c r="A38" s="1" t="s">
        <v>8</v>
      </c>
      <c r="B38" s="1" t="s">
        <v>11</v>
      </c>
      <c r="C38" s="2" t="n">
        <v>42509</v>
      </c>
      <c r="D38" s="1" t="n">
        <v>0</v>
      </c>
      <c r="E38" s="1" t="n">
        <v>1940</v>
      </c>
      <c r="F38" s="1"/>
      <c r="G38" s="1" t="n">
        <f aca="false">D38+E38-F38</f>
        <v>1940</v>
      </c>
    </row>
    <row r="39" customFormat="false" ht="14.65" hidden="false" customHeight="true" outlineLevel="0" collapsed="false">
      <c r="A39" s="1" t="s">
        <v>8</v>
      </c>
      <c r="B39" s="1" t="s">
        <v>11</v>
      </c>
      <c r="C39" s="2" t="n">
        <v>42910</v>
      </c>
      <c r="D39" s="1" t="n">
        <v>1644.44</v>
      </c>
      <c r="E39" s="1"/>
      <c r="F39" s="1"/>
      <c r="G39" s="1" t="n">
        <f aca="false">D39+E39-F39</f>
        <v>1644.44</v>
      </c>
    </row>
    <row r="40" customFormat="false" ht="14.65" hidden="false" customHeight="true" outlineLevel="0" collapsed="false">
      <c r="A40" s="1" t="s">
        <v>8</v>
      </c>
      <c r="B40" s="1" t="s">
        <v>11</v>
      </c>
      <c r="C40" s="2" t="n">
        <v>42944</v>
      </c>
      <c r="D40" s="1" t="n">
        <v>1638</v>
      </c>
      <c r="E40" s="1"/>
      <c r="F40" s="1"/>
      <c r="G40" s="1" t="n">
        <f aca="false">D40+E40-F40</f>
        <v>1638</v>
      </c>
    </row>
    <row r="41" customFormat="false" ht="14.65" hidden="false" customHeight="true" outlineLevel="0" collapsed="false">
      <c r="A41" s="1" t="s">
        <v>8</v>
      </c>
      <c r="B41" s="1" t="s">
        <v>11</v>
      </c>
      <c r="C41" s="2" t="n">
        <v>42955</v>
      </c>
      <c r="D41" s="1" t="n">
        <v>1752.4</v>
      </c>
      <c r="E41" s="1"/>
      <c r="F41" s="1"/>
      <c r="G41" s="1" t="n">
        <f aca="false">D41+E41-F41</f>
        <v>1752.4</v>
      </c>
    </row>
    <row r="42" customFormat="false" ht="14.65" hidden="false" customHeight="true" outlineLevel="0" collapsed="false">
      <c r="A42" s="1" t="s">
        <v>8</v>
      </c>
      <c r="B42" s="1" t="s">
        <v>11</v>
      </c>
      <c r="C42" s="2" t="n">
        <v>42969</v>
      </c>
      <c r="D42" s="1" t="n">
        <v>1729.52</v>
      </c>
      <c r="E42" s="1"/>
      <c r="F42" s="1"/>
      <c r="G42" s="1" t="n">
        <f aca="false">D42+E42-F42</f>
        <v>1729.52</v>
      </c>
    </row>
    <row r="43" customFormat="false" ht="14.65" hidden="false" customHeight="true" outlineLevel="0" collapsed="false">
      <c r="A43" s="1" t="s">
        <v>8</v>
      </c>
      <c r="B43" s="1" t="s">
        <v>11</v>
      </c>
      <c r="C43" s="2" t="n">
        <v>42976</v>
      </c>
      <c r="D43" s="1" t="n">
        <v>1818.88</v>
      </c>
      <c r="E43" s="1"/>
      <c r="F43" s="1"/>
      <c r="G43" s="1" t="n">
        <f aca="false">D43+E43-F43</f>
        <v>1818.88</v>
      </c>
    </row>
    <row r="44" customFormat="false" ht="14.65" hidden="false" customHeight="true" outlineLevel="0" collapsed="false">
      <c r="A44" s="1" t="s">
        <v>8</v>
      </c>
      <c r="B44" s="1" t="s">
        <v>11</v>
      </c>
      <c r="C44" s="2" t="n">
        <v>42981</v>
      </c>
      <c r="D44" s="1" t="n">
        <v>1860.56</v>
      </c>
      <c r="E44" s="1"/>
      <c r="F44" s="1"/>
      <c r="G44" s="1" t="n">
        <f aca="false">D44+E44-F44</f>
        <v>1860.56</v>
      </c>
    </row>
    <row r="45" customFormat="false" ht="14.65" hidden="false" customHeight="true" outlineLevel="0" collapsed="false">
      <c r="A45" s="1" t="s">
        <v>8</v>
      </c>
      <c r="B45" s="1" t="s">
        <v>11</v>
      </c>
      <c r="C45" s="2" t="n">
        <v>42988</v>
      </c>
      <c r="D45" s="1" t="n">
        <v>1905.28</v>
      </c>
      <c r="E45" s="1"/>
      <c r="F45" s="1"/>
      <c r="G45" s="1" t="n">
        <f aca="false">D45+E45-F45</f>
        <v>1905.28</v>
      </c>
    </row>
    <row r="46" customFormat="false" ht="14.65" hidden="false" customHeight="true" outlineLevel="0" collapsed="false">
      <c r="A46" s="1" t="s">
        <v>8</v>
      </c>
      <c r="B46" s="1" t="s">
        <v>11</v>
      </c>
      <c r="C46" s="2" t="n">
        <v>42993</v>
      </c>
      <c r="D46" s="1" t="n">
        <v>1922.96</v>
      </c>
      <c r="E46" s="1"/>
      <c r="F46" s="1"/>
      <c r="G46" s="1" t="n">
        <f aca="false">D46+E46-F46</f>
        <v>1922.96</v>
      </c>
    </row>
    <row r="47" customFormat="false" ht="14.65" hidden="false" customHeight="true" outlineLevel="0" collapsed="false">
      <c r="A47" s="1" t="s">
        <v>8</v>
      </c>
      <c r="B47" s="1" t="s">
        <v>11</v>
      </c>
      <c r="C47" s="2" t="n">
        <v>42998</v>
      </c>
      <c r="D47" s="1" t="n">
        <v>1930.72</v>
      </c>
      <c r="E47" s="1"/>
      <c r="F47" s="1"/>
      <c r="G47" s="1" t="n">
        <f aca="false">D47+E47-F47</f>
        <v>1930.72</v>
      </c>
    </row>
    <row r="48" customFormat="false" ht="14.65" hidden="false" customHeight="true" outlineLevel="0" collapsed="false">
      <c r="A48" s="1" t="s">
        <v>8</v>
      </c>
      <c r="B48" s="1" t="s">
        <v>11</v>
      </c>
      <c r="C48" s="2" t="n">
        <v>43012</v>
      </c>
      <c r="D48" s="1" t="n">
        <v>1883.44</v>
      </c>
      <c r="E48" s="1"/>
      <c r="F48" s="1"/>
      <c r="G48" s="1" t="n">
        <f aca="false">D48+E48-F48</f>
        <v>1883.44</v>
      </c>
    </row>
    <row r="49" customFormat="false" ht="14.65" hidden="false" customHeight="true" outlineLevel="0" collapsed="false">
      <c r="A49" s="1" t="s">
        <v>8</v>
      </c>
      <c r="B49" s="1" t="s">
        <v>11</v>
      </c>
      <c r="C49" s="2" t="n">
        <v>43027</v>
      </c>
      <c r="D49" s="1" t="n">
        <v>1676.48</v>
      </c>
      <c r="E49" s="1"/>
      <c r="F49" s="1"/>
      <c r="G49" s="1" t="n">
        <f aca="false">D49+E49-F49</f>
        <v>1676.48</v>
      </c>
    </row>
    <row r="50" customFormat="false" ht="14.65" hidden="false" customHeight="true" outlineLevel="0" collapsed="false">
      <c r="A50" s="1" t="s">
        <v>8</v>
      </c>
      <c r="B50" s="1" t="s">
        <v>11</v>
      </c>
      <c r="C50" s="2" t="n">
        <v>43040</v>
      </c>
      <c r="D50" s="1" t="n">
        <v>1629.68</v>
      </c>
      <c r="E50" s="1"/>
      <c r="F50" s="1"/>
      <c r="G50" s="1" t="n">
        <f aca="false">D50+E50-F50</f>
        <v>1629.68</v>
      </c>
    </row>
    <row r="51" customFormat="false" ht="14.65" hidden="false" customHeight="true" outlineLevel="0" collapsed="false">
      <c r="A51" s="1" t="s">
        <v>8</v>
      </c>
      <c r="B51" s="1" t="s">
        <v>11</v>
      </c>
      <c r="C51" s="2" t="n">
        <v>43045</v>
      </c>
      <c r="D51" s="1" t="n">
        <v>1704.56</v>
      </c>
      <c r="E51" s="1"/>
      <c r="F51" s="1"/>
      <c r="G51" s="1" t="n">
        <f aca="false">D51+E51-F51</f>
        <v>1704.56</v>
      </c>
    </row>
    <row r="52" customFormat="false" ht="14.65" hidden="false" customHeight="true" outlineLevel="0" collapsed="false">
      <c r="A52" s="1" t="s">
        <v>8</v>
      </c>
      <c r="B52" s="1" t="s">
        <v>11</v>
      </c>
      <c r="C52" s="2" t="n">
        <v>43068</v>
      </c>
      <c r="D52" s="1" t="n">
        <v>1613.04</v>
      </c>
      <c r="E52" s="1"/>
      <c r="F52" s="1"/>
      <c r="G52" s="1" t="n">
        <f aca="false">D52+E52-F52</f>
        <v>1613.04</v>
      </c>
    </row>
    <row r="53" customFormat="false" ht="14.65" hidden="false" customHeight="true" outlineLevel="0" collapsed="false">
      <c r="A53" s="1" t="s">
        <v>8</v>
      </c>
      <c r="B53" s="1" t="s">
        <v>11</v>
      </c>
      <c r="C53" s="2" t="n">
        <v>43074</v>
      </c>
      <c r="D53" s="1" t="n">
        <v>1616.16</v>
      </c>
      <c r="E53" s="1"/>
      <c r="F53" s="1"/>
      <c r="G53" s="1" t="n">
        <f aca="false">D53+E53-F53</f>
        <v>1616.16</v>
      </c>
    </row>
    <row r="54" customFormat="false" ht="14.65" hidden="false" customHeight="true" outlineLevel="0" collapsed="false">
      <c r="A54" s="1" t="s">
        <v>8</v>
      </c>
      <c r="B54" s="1" t="s">
        <v>11</v>
      </c>
      <c r="C54" s="2" t="n">
        <v>43076</v>
      </c>
      <c r="D54" s="1" t="n">
        <v>1687.92</v>
      </c>
      <c r="E54" s="1"/>
      <c r="F54" s="1"/>
      <c r="G54" s="1" t="n">
        <f aca="false">D54+E54-F54</f>
        <v>1687.92</v>
      </c>
    </row>
    <row r="55" customFormat="false" ht="14.65" hidden="false" customHeight="true" outlineLevel="0" collapsed="false">
      <c r="A55" s="1" t="s">
        <v>8</v>
      </c>
      <c r="B55" s="1" t="s">
        <v>12</v>
      </c>
      <c r="C55" s="2" t="n">
        <v>42993</v>
      </c>
      <c r="D55" s="1" t="n">
        <v>0</v>
      </c>
      <c r="E55" s="1" t="n">
        <v>10800</v>
      </c>
      <c r="F55" s="1"/>
      <c r="G55" s="1" t="n">
        <f aca="false">D55+E55-F55</f>
        <v>10800</v>
      </c>
    </row>
    <row r="56" customFormat="false" ht="14.65" hidden="false" customHeight="true" outlineLevel="0" collapsed="false">
      <c r="A56" s="1" t="s">
        <v>8</v>
      </c>
      <c r="B56" s="1" t="s">
        <v>12</v>
      </c>
      <c r="C56" s="2" t="n">
        <v>42998</v>
      </c>
      <c r="D56" s="1" t="n">
        <v>10814.04</v>
      </c>
      <c r="E56" s="1"/>
      <c r="F56" s="1"/>
      <c r="G56" s="1" t="n">
        <f aca="false">D56+E56-F56</f>
        <v>10814.04</v>
      </c>
    </row>
    <row r="57" customFormat="false" ht="14.65" hidden="false" customHeight="true" outlineLevel="0" collapsed="false">
      <c r="A57" s="1" t="s">
        <v>8</v>
      </c>
      <c r="B57" s="1" t="s">
        <v>12</v>
      </c>
      <c r="C57" s="2" t="n">
        <v>43012</v>
      </c>
      <c r="D57" s="1" t="n">
        <v>10399.24</v>
      </c>
      <c r="E57" s="1"/>
      <c r="F57" s="1"/>
      <c r="G57" s="1" t="n">
        <f aca="false">D57+E57-F57</f>
        <v>10399.24</v>
      </c>
    </row>
    <row r="58" customFormat="false" ht="14.65" hidden="false" customHeight="true" outlineLevel="0" collapsed="false">
      <c r="A58" s="1" t="s">
        <v>8</v>
      </c>
      <c r="B58" s="1" t="s">
        <v>12</v>
      </c>
      <c r="C58" s="2" t="n">
        <v>43027</v>
      </c>
      <c r="D58" s="1" t="n">
        <v>10522.44</v>
      </c>
      <c r="E58" s="1"/>
      <c r="F58" s="1"/>
      <c r="G58" s="1" t="n">
        <f aca="false">D58+E58-F58</f>
        <v>10522.44</v>
      </c>
    </row>
    <row r="59" customFormat="false" ht="14.65" hidden="false" customHeight="true" outlineLevel="0" collapsed="false">
      <c r="A59" s="1" t="s">
        <v>8</v>
      </c>
      <c r="B59" s="1" t="s">
        <v>12</v>
      </c>
      <c r="C59" s="2" t="n">
        <v>43040</v>
      </c>
      <c r="D59" s="1" t="n">
        <v>10342.08</v>
      </c>
      <c r="E59" s="1"/>
      <c r="F59" s="1"/>
      <c r="G59" s="1" t="n">
        <f aca="false">D59+E59-F59</f>
        <v>10342.08</v>
      </c>
    </row>
    <row r="60" customFormat="false" ht="14.65" hidden="false" customHeight="true" outlineLevel="0" collapsed="false">
      <c r="A60" s="1" t="s">
        <v>8</v>
      </c>
      <c r="B60" s="1" t="s">
        <v>12</v>
      </c>
      <c r="C60" s="2" t="n">
        <v>43045</v>
      </c>
      <c r="D60" s="1" t="n">
        <v>10335.67</v>
      </c>
      <c r="E60" s="1"/>
      <c r="F60" s="1"/>
      <c r="G60" s="1" t="n">
        <f aca="false">D60+E60-F60</f>
        <v>10335.67</v>
      </c>
    </row>
    <row r="61" customFormat="false" ht="14.65" hidden="false" customHeight="true" outlineLevel="0" collapsed="false">
      <c r="A61" s="1" t="s">
        <v>8</v>
      </c>
      <c r="B61" s="1" t="s">
        <v>12</v>
      </c>
      <c r="C61" s="2" t="n">
        <v>43062</v>
      </c>
      <c r="D61" s="3" t="n">
        <v>10540.84</v>
      </c>
      <c r="E61" s="1"/>
      <c r="F61" s="1"/>
      <c r="G61" s="1" t="n">
        <f aca="false">D61+E61-F61</f>
        <v>10540.84</v>
      </c>
    </row>
    <row r="62" customFormat="false" ht="14.65" hidden="false" customHeight="true" outlineLevel="0" collapsed="false">
      <c r="A62" s="1" t="s">
        <v>8</v>
      </c>
      <c r="B62" s="1" t="s">
        <v>12</v>
      </c>
      <c r="C62" s="2" t="n">
        <v>43068</v>
      </c>
      <c r="D62" s="3" t="n">
        <v>10486.16</v>
      </c>
      <c r="E62" s="1"/>
      <c r="F62" s="1"/>
      <c r="G62" s="1" t="n">
        <f aca="false">D62+E62-F62</f>
        <v>10486.16</v>
      </c>
    </row>
    <row r="63" customFormat="false" ht="14.65" hidden="false" customHeight="true" outlineLevel="0" collapsed="false">
      <c r="A63" s="1" t="s">
        <v>8</v>
      </c>
      <c r="B63" s="1" t="s">
        <v>12</v>
      </c>
      <c r="C63" s="2" t="n">
        <v>43074</v>
      </c>
      <c r="D63" s="1" t="n">
        <v>10205.51</v>
      </c>
      <c r="E63" s="1"/>
      <c r="F63" s="1"/>
      <c r="G63" s="1" t="n">
        <f aca="false">D63+E63-F63</f>
        <v>10205.51</v>
      </c>
    </row>
    <row r="64" customFormat="false" ht="14.65" hidden="false" customHeight="true" outlineLevel="0" collapsed="false">
      <c r="A64" s="1" t="s">
        <v>8</v>
      </c>
      <c r="B64" s="1" t="s">
        <v>12</v>
      </c>
      <c r="C64" s="2" t="n">
        <v>43076</v>
      </c>
      <c r="D64" s="3" t="n">
        <v>10145.06</v>
      </c>
      <c r="E64" s="1"/>
      <c r="F64" s="1"/>
      <c r="G64" s="1" t="n">
        <f aca="false">D64+E64-F64</f>
        <v>10145.06</v>
      </c>
    </row>
    <row r="65" customFormat="false" ht="14.65" hidden="false" customHeight="true" outlineLevel="0" collapsed="false">
      <c r="A65" s="1" t="s">
        <v>8</v>
      </c>
      <c r="B65" s="4" t="s">
        <v>13</v>
      </c>
      <c r="C65" s="5" t="n">
        <v>42667</v>
      </c>
      <c r="D65" s="1" t="n">
        <v>0</v>
      </c>
      <c r="E65" s="4" t="n">
        <v>6298</v>
      </c>
      <c r="F65" s="1"/>
      <c r="G65" s="1" t="n">
        <f aca="false">D65+E65-F65</f>
        <v>6298</v>
      </c>
    </row>
    <row r="66" customFormat="false" ht="14.65" hidden="false" customHeight="true" outlineLevel="0" collapsed="false">
      <c r="A66" s="1" t="s">
        <v>8</v>
      </c>
      <c r="B66" s="4" t="s">
        <v>13</v>
      </c>
      <c r="C66" s="5" t="n">
        <v>42881</v>
      </c>
      <c r="D66" s="1" t="n">
        <f aca="false">E65+H66</f>
        <v>6740</v>
      </c>
      <c r="E66" s="1"/>
      <c r="F66" s="1"/>
      <c r="G66" s="1" t="n">
        <f aca="false">D66+E66-F66</f>
        <v>6740</v>
      </c>
      <c r="H66" s="6" t="n">
        <v>442</v>
      </c>
    </row>
    <row r="67" customFormat="false" ht="14.65" hidden="false" customHeight="true" outlineLevel="0" collapsed="false">
      <c r="A67" s="1" t="s">
        <v>8</v>
      </c>
      <c r="B67" s="4" t="s">
        <v>13</v>
      </c>
      <c r="C67" s="5" t="n">
        <v>42907</v>
      </c>
      <c r="D67" s="1" t="n">
        <f aca="false">D66+H67</f>
        <v>6785.5</v>
      </c>
      <c r="E67" s="1"/>
      <c r="F67" s="1"/>
      <c r="G67" s="1" t="n">
        <f aca="false">D67+E67-F67</f>
        <v>6785.5</v>
      </c>
      <c r="H67" s="6" t="n">
        <v>45.5</v>
      </c>
    </row>
    <row r="68" customFormat="false" ht="14.65" hidden="false" customHeight="true" outlineLevel="0" collapsed="false">
      <c r="A68" s="1" t="s">
        <v>8</v>
      </c>
      <c r="B68" s="4" t="s">
        <v>13</v>
      </c>
      <c r="C68" s="5" t="n">
        <v>42909</v>
      </c>
      <c r="D68" s="1" t="n">
        <f aca="false">D67</f>
        <v>6785.5</v>
      </c>
      <c r="E68" s="1"/>
      <c r="F68" s="3" t="n">
        <v>6785.5</v>
      </c>
      <c r="G68" s="1" t="n">
        <f aca="false">D68+E68-F68</f>
        <v>0</v>
      </c>
    </row>
    <row r="69" customFormat="false" ht="14.65" hidden="false" customHeight="true" outlineLevel="0" collapsed="false">
      <c r="A69" s="1" t="s">
        <v>8</v>
      </c>
      <c r="B69" s="4" t="s">
        <v>14</v>
      </c>
      <c r="C69" s="5" t="n">
        <v>42478</v>
      </c>
      <c r="D69" s="1" t="n">
        <v>0</v>
      </c>
      <c r="E69" s="8" t="n">
        <v>3653.24</v>
      </c>
      <c r="F69" s="1"/>
      <c r="G69" s="1" t="n">
        <f aca="false">D69+E69-F69</f>
        <v>3653.24</v>
      </c>
    </row>
    <row r="70" customFormat="false" ht="14.65" hidden="false" customHeight="true" outlineLevel="0" collapsed="false">
      <c r="A70" s="1" t="s">
        <v>8</v>
      </c>
      <c r="B70" s="4" t="s">
        <v>14</v>
      </c>
      <c r="C70" s="5" t="n">
        <v>42501</v>
      </c>
      <c r="D70" s="1" t="n">
        <f aca="false">E69+H70</f>
        <v>3730.76</v>
      </c>
      <c r="E70" s="1"/>
      <c r="F70" s="1"/>
      <c r="G70" s="1" t="n">
        <f aca="false">D70+E70-F70</f>
        <v>3730.76</v>
      </c>
      <c r="H70" s="6" t="n">
        <v>77.52</v>
      </c>
    </row>
    <row r="71" customFormat="false" ht="14.65" hidden="false" customHeight="true" outlineLevel="0" collapsed="false">
      <c r="A71" s="1" t="s">
        <v>8</v>
      </c>
      <c r="B71" s="4" t="s">
        <v>14</v>
      </c>
      <c r="C71" s="5" t="n">
        <v>42502</v>
      </c>
      <c r="D71" s="1" t="n">
        <f aca="false">D70+H71</f>
        <v>3813.11</v>
      </c>
      <c r="E71" s="1"/>
      <c r="F71" s="1"/>
      <c r="G71" s="1" t="n">
        <f aca="false">D71+E71-F71</f>
        <v>3813.11</v>
      </c>
      <c r="H71" s="7" t="n">
        <v>82.35</v>
      </c>
    </row>
    <row r="72" customFormat="false" ht="14.65" hidden="false" customHeight="true" outlineLevel="0" collapsed="false">
      <c r="A72" s="1" t="s">
        <v>8</v>
      </c>
      <c r="B72" s="4" t="s">
        <v>14</v>
      </c>
      <c r="C72" s="5" t="n">
        <v>42517</v>
      </c>
      <c r="D72" s="1" t="n">
        <f aca="false">D71+H72</f>
        <v>3727.32</v>
      </c>
      <c r="E72" s="1"/>
      <c r="F72" s="1"/>
      <c r="G72" s="1" t="n">
        <f aca="false">D72+E72-F72</f>
        <v>3727.32</v>
      </c>
      <c r="H72" s="6" t="n">
        <v>-85.79</v>
      </c>
    </row>
    <row r="73" customFormat="false" ht="14.65" hidden="false" customHeight="true" outlineLevel="0" collapsed="false">
      <c r="A73" s="1" t="s">
        <v>8</v>
      </c>
      <c r="B73" s="4" t="s">
        <v>14</v>
      </c>
      <c r="C73" s="2" t="n">
        <v>42543</v>
      </c>
      <c r="D73" s="1" t="n">
        <f aca="false">D72+H73</f>
        <v>3757.25</v>
      </c>
      <c r="E73" s="1"/>
      <c r="F73" s="1"/>
      <c r="G73" s="1" t="n">
        <f aca="false">D73+E73-F73</f>
        <v>3757.25</v>
      </c>
      <c r="H73" s="6" t="n">
        <f aca="false">3757.25-3727.32</f>
        <v>29.9299999999998</v>
      </c>
    </row>
    <row r="74" customFormat="false" ht="14.65" hidden="false" customHeight="true" outlineLevel="0" collapsed="false">
      <c r="A74" s="1" t="s">
        <v>8</v>
      </c>
      <c r="B74" s="4" t="s">
        <v>14</v>
      </c>
      <c r="C74" s="5" t="n">
        <v>42571</v>
      </c>
      <c r="D74" s="1" t="n">
        <f aca="false">D73+H74</f>
        <v>3809.65</v>
      </c>
      <c r="E74" s="1"/>
      <c r="F74" s="1" t="n">
        <f aca="false">D74</f>
        <v>3809.65</v>
      </c>
      <c r="G74" s="1" t="n">
        <f aca="false">D74+E74-F74</f>
        <v>0</v>
      </c>
      <c r="H74" s="6" t="n">
        <v>52.4</v>
      </c>
    </row>
    <row r="75" customFormat="false" ht="14.65" hidden="false" customHeight="true" outlineLevel="0" collapsed="false">
      <c r="A75" s="1" t="s">
        <v>8</v>
      </c>
      <c r="B75" s="4" t="s">
        <v>14</v>
      </c>
      <c r="C75" s="5" t="n">
        <v>42594</v>
      </c>
      <c r="D75" s="1" t="n">
        <v>0</v>
      </c>
      <c r="E75" s="4" t="n">
        <v>6181.08</v>
      </c>
      <c r="F75" s="1"/>
      <c r="G75" s="1" t="n">
        <f aca="false">D75+E75-F75</f>
        <v>6181.08</v>
      </c>
    </row>
    <row r="76" customFormat="false" ht="14.65" hidden="false" customHeight="true" outlineLevel="0" collapsed="false">
      <c r="A76" s="1" t="s">
        <v>8</v>
      </c>
      <c r="B76" s="4" t="s">
        <v>14</v>
      </c>
      <c r="C76" s="5" t="n">
        <v>42597</v>
      </c>
      <c r="D76" s="1" t="n">
        <f aca="false">G75+H76</f>
        <v>6085.08</v>
      </c>
      <c r="E76" s="1"/>
      <c r="F76" s="1"/>
      <c r="G76" s="1" t="n">
        <f aca="false">D76+E76-F76</f>
        <v>6085.08</v>
      </c>
      <c r="H76" s="6" t="n">
        <v>-96</v>
      </c>
    </row>
    <row r="77" customFormat="false" ht="14.65" hidden="false" customHeight="true" outlineLevel="0" collapsed="false">
      <c r="A77" s="1" t="s">
        <v>8</v>
      </c>
      <c r="B77" s="4" t="s">
        <v>14</v>
      </c>
      <c r="C77" s="2" t="n">
        <v>42597</v>
      </c>
      <c r="D77" s="1" t="n">
        <f aca="false">G76+H77</f>
        <v>6181.08</v>
      </c>
      <c r="E77" s="1"/>
      <c r="F77" s="1"/>
      <c r="G77" s="1" t="n">
        <f aca="false">D77+E77-F77</f>
        <v>6181.08</v>
      </c>
      <c r="H77" s="7" t="n">
        <v>96</v>
      </c>
    </row>
    <row r="78" customFormat="false" ht="14.65" hidden="false" customHeight="true" outlineLevel="0" collapsed="false">
      <c r="A78" s="1" t="s">
        <v>8</v>
      </c>
      <c r="B78" s="4" t="s">
        <v>14</v>
      </c>
      <c r="C78" s="2" t="n">
        <v>42600</v>
      </c>
      <c r="D78" s="1" t="n">
        <f aca="false">G77+H78</f>
        <v>6171.08</v>
      </c>
      <c r="E78" s="1"/>
      <c r="F78" s="1"/>
      <c r="G78" s="1" t="n">
        <f aca="false">D78+E78-F78</f>
        <v>6171.08</v>
      </c>
      <c r="H78" s="7" t="n">
        <v>-10</v>
      </c>
    </row>
    <row r="79" customFormat="false" ht="14.65" hidden="false" customHeight="true" outlineLevel="0" collapsed="false">
      <c r="A79" s="1" t="s">
        <v>8</v>
      </c>
      <c r="B79" s="4" t="s">
        <v>14</v>
      </c>
      <c r="C79" s="2" t="n">
        <v>42625</v>
      </c>
      <c r="D79" s="1" t="n">
        <f aca="false">G78+H79</f>
        <v>6187.32</v>
      </c>
      <c r="E79" s="1"/>
      <c r="F79" s="1"/>
      <c r="G79" s="1" t="n">
        <f aca="false">D79+E79-F79</f>
        <v>6187.32</v>
      </c>
      <c r="H79" s="7" t="n">
        <v>16.24</v>
      </c>
    </row>
    <row r="80" customFormat="false" ht="14.65" hidden="false" customHeight="true" outlineLevel="0" collapsed="false">
      <c r="A80" s="1" t="s">
        <v>8</v>
      </c>
      <c r="B80" s="4" t="s">
        <v>14</v>
      </c>
      <c r="C80" s="5" t="n">
        <v>42634</v>
      </c>
      <c r="D80" s="1" t="n">
        <f aca="false">G79+H80</f>
        <v>6224.35</v>
      </c>
      <c r="E80" s="1"/>
      <c r="F80" s="1"/>
      <c r="G80" s="1" t="n">
        <f aca="false">D80+E80-F80</f>
        <v>6224.35</v>
      </c>
      <c r="H80" s="6" t="n">
        <v>37.03</v>
      </c>
    </row>
    <row r="81" customFormat="false" ht="14.65" hidden="false" customHeight="true" outlineLevel="0" collapsed="false">
      <c r="A81" s="1" t="s">
        <v>8</v>
      </c>
      <c r="B81" s="4" t="s">
        <v>14</v>
      </c>
      <c r="C81" s="5" t="n">
        <v>42667</v>
      </c>
      <c r="D81" s="1" t="n">
        <f aca="false">G80</f>
        <v>6224.35</v>
      </c>
      <c r="E81" s="1"/>
      <c r="F81" s="4" t="n">
        <f aca="false">D81</f>
        <v>6224.35</v>
      </c>
      <c r="G81" s="1" t="n">
        <f aca="false">D81+E81-F81</f>
        <v>0</v>
      </c>
    </row>
    <row r="82" customFormat="false" ht="14.65" hidden="false" customHeight="true" outlineLevel="0" collapsed="false">
      <c r="A82" s="1" t="s">
        <v>8</v>
      </c>
      <c r="B82" s="4" t="s">
        <v>15</v>
      </c>
      <c r="C82" s="5" t="n">
        <v>42881</v>
      </c>
      <c r="D82" s="1"/>
      <c r="E82" s="1" t="n">
        <v>10000</v>
      </c>
      <c r="F82" s="1"/>
      <c r="G82" s="1" t="n">
        <f aca="false">D82+E82-F82</f>
        <v>10000</v>
      </c>
    </row>
    <row r="83" customFormat="false" ht="14.65" hidden="false" customHeight="true" outlineLevel="0" collapsed="false">
      <c r="A83" s="1" t="s">
        <v>8</v>
      </c>
      <c r="B83" s="1" t="s">
        <v>15</v>
      </c>
      <c r="C83" s="2" t="n">
        <v>42912</v>
      </c>
      <c r="D83" s="1" t="n">
        <v>10095.3</v>
      </c>
      <c r="E83" s="1"/>
      <c r="F83" s="1"/>
      <c r="G83" s="1" t="n">
        <f aca="false">D83+E83-F83</f>
        <v>10095.3</v>
      </c>
    </row>
    <row r="84" customFormat="false" ht="14.65" hidden="false" customHeight="true" outlineLevel="0" collapsed="false">
      <c r="A84" s="1" t="s">
        <v>8</v>
      </c>
      <c r="B84" s="1" t="s">
        <v>15</v>
      </c>
      <c r="C84" s="2" t="n">
        <v>42936</v>
      </c>
      <c r="D84" s="1" t="n">
        <v>10180.27</v>
      </c>
      <c r="E84" s="1"/>
      <c r="F84" s="1"/>
      <c r="G84" s="1" t="n">
        <f aca="false">D84+E84-F84</f>
        <v>10180.27</v>
      </c>
    </row>
    <row r="85" customFormat="false" ht="14.65" hidden="false" customHeight="true" outlineLevel="0" collapsed="false">
      <c r="A85" s="1" t="s">
        <v>8</v>
      </c>
      <c r="B85" s="1" t="s">
        <v>15</v>
      </c>
      <c r="C85" s="2" t="n">
        <v>42944</v>
      </c>
      <c r="D85" s="1" t="n">
        <v>10208.31</v>
      </c>
      <c r="E85" s="1"/>
      <c r="F85" s="1"/>
      <c r="G85" s="1" t="n">
        <f aca="false">D85+E85-F85</f>
        <v>10208.31</v>
      </c>
    </row>
    <row r="86" customFormat="false" ht="14.65" hidden="false" customHeight="true" outlineLevel="0" collapsed="false">
      <c r="A86" s="1" t="s">
        <v>8</v>
      </c>
      <c r="B86" s="1" t="s">
        <v>15</v>
      </c>
      <c r="C86" s="2" t="n">
        <v>42955</v>
      </c>
      <c r="D86" s="1" t="n">
        <v>10238.48</v>
      </c>
      <c r="E86" s="1"/>
      <c r="F86" s="1"/>
      <c r="G86" s="1" t="n">
        <f aca="false">D86+E86-F86</f>
        <v>10238.48</v>
      </c>
    </row>
    <row r="87" customFormat="false" ht="14.65" hidden="false" customHeight="true" outlineLevel="0" collapsed="false">
      <c r="A87" s="1" t="s">
        <v>8</v>
      </c>
      <c r="B87" s="1" t="s">
        <v>15</v>
      </c>
      <c r="C87" s="2" t="n">
        <v>42969</v>
      </c>
      <c r="D87" s="1" t="n">
        <v>10281.75</v>
      </c>
      <c r="E87" s="1"/>
      <c r="F87" s="1"/>
      <c r="G87" s="1" t="n">
        <f aca="false">D87+E87-F87</f>
        <v>10281.75</v>
      </c>
    </row>
    <row r="88" customFormat="false" ht="14.65" hidden="false" customHeight="true" outlineLevel="0" collapsed="false">
      <c r="A88" s="1" t="s">
        <v>8</v>
      </c>
      <c r="B88" s="1" t="s">
        <v>15</v>
      </c>
      <c r="C88" s="2" t="n">
        <v>42976</v>
      </c>
      <c r="D88" s="1" t="n">
        <v>10303.45</v>
      </c>
      <c r="E88" s="1"/>
      <c r="F88" s="1"/>
      <c r="G88" s="1" t="n">
        <f aca="false">D88+E88-F88</f>
        <v>10303.45</v>
      </c>
    </row>
    <row r="89" customFormat="false" ht="14.65" hidden="false" customHeight="true" outlineLevel="0" collapsed="false">
      <c r="A89" s="1" t="s">
        <v>8</v>
      </c>
      <c r="B89" s="1" t="s">
        <v>15</v>
      </c>
      <c r="C89" s="2" t="n">
        <v>42981</v>
      </c>
      <c r="D89" s="1" t="n">
        <v>10320.84</v>
      </c>
      <c r="E89" s="1"/>
      <c r="F89" s="1"/>
      <c r="G89" s="1" t="n">
        <f aca="false">D89+E89-F89</f>
        <v>10320.84</v>
      </c>
    </row>
    <row r="90" customFormat="false" ht="14.65" hidden="false" customHeight="true" outlineLevel="0" collapsed="false">
      <c r="A90" s="1" t="s">
        <v>8</v>
      </c>
      <c r="B90" s="1" t="s">
        <v>15</v>
      </c>
      <c r="C90" s="2" t="n">
        <v>42988</v>
      </c>
      <c r="D90" s="1" t="n">
        <v>10337.81</v>
      </c>
      <c r="E90" s="1"/>
      <c r="F90" s="1"/>
      <c r="G90" s="1" t="n">
        <f aca="false">D90+E90-F90</f>
        <v>10337.81</v>
      </c>
    </row>
    <row r="91" customFormat="false" ht="14.65" hidden="false" customHeight="true" outlineLevel="0" collapsed="false">
      <c r="A91" s="1" t="s">
        <v>8</v>
      </c>
      <c r="B91" s="1" t="s">
        <v>15</v>
      </c>
      <c r="C91" s="2" t="n">
        <v>42993</v>
      </c>
      <c r="D91" s="1" t="n">
        <v>10353.42</v>
      </c>
      <c r="E91" s="1"/>
      <c r="F91" s="1"/>
      <c r="G91" s="1" t="n">
        <f aca="false">D91+E91-F91</f>
        <v>10353.42</v>
      </c>
    </row>
    <row r="92" customFormat="false" ht="14.65" hidden="false" customHeight="true" outlineLevel="0" collapsed="false">
      <c r="A92" s="1" t="s">
        <v>8</v>
      </c>
      <c r="B92" s="1" t="s">
        <v>15</v>
      </c>
      <c r="C92" s="2" t="n">
        <v>42998</v>
      </c>
      <c r="D92" s="1" t="n">
        <v>10365.14</v>
      </c>
      <c r="E92" s="1"/>
      <c r="F92" s="1"/>
      <c r="G92" s="1" t="n">
        <f aca="false">D92+E92-F92</f>
        <v>10365.14</v>
      </c>
    </row>
    <row r="93" customFormat="false" ht="14.65" hidden="false" customHeight="true" outlineLevel="0" collapsed="false">
      <c r="A93" s="1" t="s">
        <v>8</v>
      </c>
      <c r="B93" s="1" t="s">
        <v>15</v>
      </c>
      <c r="C93" s="2" t="n">
        <v>43012</v>
      </c>
      <c r="D93" s="1" t="n">
        <v>10404.33</v>
      </c>
      <c r="E93" s="1"/>
      <c r="F93" s="1"/>
      <c r="G93" s="1" t="n">
        <f aca="false">D93+E93-F93</f>
        <v>10404.33</v>
      </c>
    </row>
    <row r="94" customFormat="false" ht="14.65" hidden="false" customHeight="true" outlineLevel="0" collapsed="false">
      <c r="A94" s="1" t="s">
        <v>8</v>
      </c>
      <c r="B94" s="1" t="s">
        <v>15</v>
      </c>
      <c r="C94" s="2" t="n">
        <v>43027</v>
      </c>
      <c r="D94" s="1" t="n">
        <v>10443</v>
      </c>
      <c r="E94" s="1"/>
      <c r="F94" s="1"/>
      <c r="G94" s="1" t="n">
        <f aca="false">D94+E94-F94</f>
        <v>10443</v>
      </c>
    </row>
    <row r="95" customFormat="false" ht="14.65" hidden="false" customHeight="true" outlineLevel="0" collapsed="false">
      <c r="A95" s="1" t="s">
        <v>8</v>
      </c>
      <c r="B95" s="1" t="s">
        <v>15</v>
      </c>
      <c r="C95" s="2" t="n">
        <v>43040</v>
      </c>
      <c r="D95" s="1" t="n">
        <v>10477.77</v>
      </c>
      <c r="E95" s="1"/>
      <c r="F95" s="1"/>
      <c r="G95" s="1" t="n">
        <f aca="false">D95+E95-F95</f>
        <v>10477.77</v>
      </c>
    </row>
    <row r="96" customFormat="false" ht="14.65" hidden="false" customHeight="true" outlineLevel="0" collapsed="false">
      <c r="A96" s="1" t="s">
        <v>8</v>
      </c>
      <c r="B96" s="1" t="s">
        <v>15</v>
      </c>
      <c r="C96" s="2" t="n">
        <v>43045</v>
      </c>
      <c r="D96" s="1" t="n">
        <v>10484.98</v>
      </c>
      <c r="E96" s="1"/>
      <c r="F96" s="1"/>
      <c r="G96" s="1" t="n">
        <f aca="false">D96+E96-F96</f>
        <v>10484.98</v>
      </c>
    </row>
    <row r="97" customFormat="false" ht="14.65" hidden="false" customHeight="true" outlineLevel="0" collapsed="false">
      <c r="A97" s="1" t="s">
        <v>8</v>
      </c>
      <c r="B97" s="1" t="s">
        <v>15</v>
      </c>
      <c r="C97" s="2" t="n">
        <v>43068</v>
      </c>
      <c r="D97" s="3" t="n">
        <v>10542.8</v>
      </c>
      <c r="E97" s="1"/>
      <c r="F97" s="1"/>
      <c r="G97" s="1" t="n">
        <f aca="false">D97+E97-F97</f>
        <v>10542.8</v>
      </c>
    </row>
    <row r="98" customFormat="false" ht="14.65" hidden="false" customHeight="true" outlineLevel="0" collapsed="false">
      <c r="A98" s="1" t="s">
        <v>8</v>
      </c>
      <c r="B98" s="1" t="s">
        <v>15</v>
      </c>
      <c r="C98" s="2" t="n">
        <v>43074</v>
      </c>
      <c r="D98" s="1" t="n">
        <v>10557.31</v>
      </c>
      <c r="E98" s="1"/>
      <c r="F98" s="1"/>
      <c r="G98" s="1" t="n">
        <f aca="false">D98+E98-F98</f>
        <v>10557.31</v>
      </c>
    </row>
    <row r="99" customFormat="false" ht="14.65" hidden="false" customHeight="true" outlineLevel="0" collapsed="false">
      <c r="A99" s="1" t="s">
        <v>8</v>
      </c>
      <c r="B99" s="1" t="s">
        <v>15</v>
      </c>
      <c r="C99" s="2" t="n">
        <v>43076</v>
      </c>
      <c r="D99" s="1" t="n">
        <v>10557.31</v>
      </c>
      <c r="E99" s="1"/>
      <c r="F99" s="1"/>
      <c r="G99" s="1" t="n">
        <f aca="false">D99+E99-F99</f>
        <v>10557.31</v>
      </c>
    </row>
    <row r="100" customFormat="false" ht="14.65" hidden="false" customHeight="true" outlineLevel="0" collapsed="false">
      <c r="A100" s="1" t="s">
        <v>8</v>
      </c>
      <c r="B100" s="1" t="s">
        <v>15</v>
      </c>
      <c r="C100" s="2" t="n">
        <v>43077</v>
      </c>
      <c r="D100" s="1" t="n">
        <f aca="false">D99</f>
        <v>10557.31</v>
      </c>
      <c r="E100" s="1"/>
      <c r="F100" s="1" t="n">
        <v>10557.31</v>
      </c>
      <c r="G100" s="1" t="n">
        <f aca="false">D100+E100-F100</f>
        <v>0</v>
      </c>
    </row>
    <row r="101" customFormat="false" ht="14.65" hidden="false" customHeight="true" outlineLevel="0" collapsed="false">
      <c r="A101" s="1" t="s">
        <v>8</v>
      </c>
      <c r="B101" s="4" t="s">
        <v>16</v>
      </c>
      <c r="C101" s="2" t="n">
        <v>42445</v>
      </c>
      <c r="D101" s="1" t="n">
        <v>0</v>
      </c>
      <c r="E101" s="9" t="n">
        <v>2739.49</v>
      </c>
      <c r="F101" s="1"/>
      <c r="G101" s="1" t="n">
        <f aca="false">D101+E101-F101</f>
        <v>2739.49</v>
      </c>
    </row>
    <row r="102" customFormat="false" ht="14.65" hidden="false" customHeight="true" outlineLevel="0" collapsed="false">
      <c r="A102" s="1" t="s">
        <v>8</v>
      </c>
      <c r="B102" s="4" t="s">
        <v>16</v>
      </c>
      <c r="C102" s="2" t="n">
        <v>42477</v>
      </c>
      <c r="D102" s="1" t="n">
        <f aca="false">E101+H102</f>
        <v>3072.23</v>
      </c>
      <c r="E102" s="1"/>
      <c r="F102" s="1"/>
      <c r="G102" s="1" t="n">
        <f aca="false">D102+E102-F102</f>
        <v>3072.23</v>
      </c>
      <c r="H102" s="6" t="n">
        <v>332.74</v>
      </c>
    </row>
    <row r="103" customFormat="false" ht="14.65" hidden="false" customHeight="true" outlineLevel="0" collapsed="false">
      <c r="A103" s="1" t="s">
        <v>8</v>
      </c>
      <c r="B103" s="4" t="s">
        <v>16</v>
      </c>
      <c r="C103" s="5" t="n">
        <v>42488</v>
      </c>
      <c r="D103" s="1" t="n">
        <f aca="false">D102</f>
        <v>3072.23</v>
      </c>
      <c r="E103" s="1" t="n">
        <v>1079.84</v>
      </c>
      <c r="F103" s="1"/>
      <c r="G103" s="1" t="n">
        <f aca="false">D103+E103-F103</f>
        <v>4152.07</v>
      </c>
    </row>
    <row r="104" customFormat="false" ht="14.65" hidden="false" customHeight="true" outlineLevel="0" collapsed="false">
      <c r="A104" s="1" t="s">
        <v>8</v>
      </c>
      <c r="B104" s="4" t="s">
        <v>16</v>
      </c>
      <c r="C104" s="5" t="n">
        <v>42501</v>
      </c>
      <c r="D104" s="1" t="n">
        <f aca="false">G103+H104</f>
        <v>4325.86</v>
      </c>
      <c r="E104" s="1"/>
      <c r="F104" s="1"/>
      <c r="G104" s="1" t="n">
        <f aca="false">D104+E104-F104</f>
        <v>4325.86</v>
      </c>
      <c r="H104" s="6" t="n">
        <v>173.79</v>
      </c>
    </row>
    <row r="105" customFormat="false" ht="14.65" hidden="false" customHeight="true" outlineLevel="0" collapsed="false">
      <c r="A105" s="1" t="s">
        <v>8</v>
      </c>
      <c r="B105" s="4" t="s">
        <v>16</v>
      </c>
      <c r="C105" s="5" t="n">
        <v>42517</v>
      </c>
      <c r="D105" s="1" t="n">
        <f aca="false">D104+H105</f>
        <v>4205.87</v>
      </c>
      <c r="E105" s="1"/>
      <c r="F105" s="1"/>
      <c r="G105" s="1" t="n">
        <f aca="false">D105+E105-F105</f>
        <v>4205.87</v>
      </c>
      <c r="H105" s="6" t="n">
        <v>-119.99</v>
      </c>
    </row>
    <row r="106" customFormat="false" ht="14.65" hidden="false" customHeight="true" outlineLevel="0" collapsed="false">
      <c r="A106" s="1" t="s">
        <v>8</v>
      </c>
      <c r="B106" s="4" t="s">
        <v>16</v>
      </c>
      <c r="C106" s="2" t="n">
        <v>42543</v>
      </c>
      <c r="D106" s="1" t="n">
        <v>4200</v>
      </c>
      <c r="E106" s="1"/>
      <c r="F106" s="1" t="n">
        <v>4196.16</v>
      </c>
      <c r="G106" s="1" t="n">
        <f aca="false">D106+E106-F106</f>
        <v>3.84000000000015</v>
      </c>
    </row>
    <row r="107" customFormat="false" ht="14.65" hidden="false" customHeight="true" outlineLevel="0" collapsed="false">
      <c r="A107" s="1" t="s">
        <v>8</v>
      </c>
      <c r="B107" s="4" t="s">
        <v>16</v>
      </c>
      <c r="C107" s="5" t="n">
        <v>42571</v>
      </c>
      <c r="D107" s="1" t="n">
        <f aca="false">H107+G106</f>
        <v>3.93000000000015</v>
      </c>
      <c r="E107" s="1" t="n">
        <v>60</v>
      </c>
      <c r="F107" s="1"/>
      <c r="G107" s="1" t="n">
        <f aca="false">D107+E107-F107</f>
        <v>63.9300000000002</v>
      </c>
      <c r="H107" s="6" t="n">
        <v>0.09</v>
      </c>
    </row>
    <row r="108" customFormat="false" ht="14.65" hidden="false" customHeight="true" outlineLevel="0" collapsed="false">
      <c r="A108" s="1" t="s">
        <v>8</v>
      </c>
      <c r="B108" s="4" t="s">
        <v>16</v>
      </c>
      <c r="C108" s="2" t="n">
        <v>42580</v>
      </c>
      <c r="D108" s="1" t="n">
        <f aca="false">G107</f>
        <v>63.9300000000002</v>
      </c>
      <c r="E108" s="1"/>
      <c r="F108" s="1"/>
      <c r="G108" s="1" t="n">
        <f aca="false">D108+E108-F108</f>
        <v>63.9300000000002</v>
      </c>
      <c r="H108" s="6" t="n">
        <v>62.85</v>
      </c>
    </row>
    <row r="109" customFormat="false" ht="14.65" hidden="false" customHeight="true" outlineLevel="0" collapsed="false">
      <c r="A109" s="1" t="s">
        <v>8</v>
      </c>
      <c r="B109" s="4" t="s">
        <v>16</v>
      </c>
      <c r="C109" s="5" t="n">
        <v>42594</v>
      </c>
      <c r="D109" s="1" t="n">
        <f aca="false">D108</f>
        <v>63.9300000000002</v>
      </c>
      <c r="E109" s="4" t="n">
        <v>9997.75</v>
      </c>
      <c r="F109" s="1"/>
      <c r="G109" s="1" t="n">
        <f aca="false">D109+E109-F109</f>
        <v>10061.68</v>
      </c>
    </row>
    <row r="110" customFormat="false" ht="14.65" hidden="false" customHeight="true" outlineLevel="0" collapsed="false">
      <c r="A110" s="1" t="s">
        <v>8</v>
      </c>
      <c r="B110" s="4" t="s">
        <v>16</v>
      </c>
      <c r="C110" s="5" t="n">
        <v>42597</v>
      </c>
      <c r="D110" s="1" t="n">
        <f aca="false">G109+H110</f>
        <v>10213.68</v>
      </c>
      <c r="E110" s="1"/>
      <c r="F110" s="1"/>
      <c r="G110" s="1" t="n">
        <f aca="false">D110+E110-F110</f>
        <v>10213.68</v>
      </c>
      <c r="H110" s="6" t="n">
        <v>152</v>
      </c>
    </row>
    <row r="111" customFormat="false" ht="14.65" hidden="false" customHeight="true" outlineLevel="0" collapsed="false">
      <c r="A111" s="1" t="s">
        <v>8</v>
      </c>
      <c r="B111" s="4" t="s">
        <v>16</v>
      </c>
      <c r="C111" s="2" t="n">
        <v>42600</v>
      </c>
      <c r="D111" s="1" t="n">
        <f aca="false">D110+H111</f>
        <v>10212.68</v>
      </c>
      <c r="E111" s="1"/>
      <c r="F111" s="1"/>
      <c r="G111" s="1" t="n">
        <f aca="false">D111+E111-F111</f>
        <v>10212.68</v>
      </c>
      <c r="H111" s="6" t="n">
        <v>-1</v>
      </c>
    </row>
    <row r="112" customFormat="false" ht="14.65" hidden="false" customHeight="true" outlineLevel="0" collapsed="false">
      <c r="A112" s="1" t="s">
        <v>8</v>
      </c>
      <c r="B112" s="4" t="s">
        <v>16</v>
      </c>
      <c r="C112" s="2" t="n">
        <v>42625</v>
      </c>
      <c r="D112" s="1" t="n">
        <f aca="false">D111+H112</f>
        <v>10312.25</v>
      </c>
      <c r="E112" s="1"/>
      <c r="F112" s="1"/>
      <c r="G112" s="1" t="n">
        <f aca="false">D112+E112-F112</f>
        <v>10312.25</v>
      </c>
      <c r="H112" s="6" t="n">
        <v>99.57</v>
      </c>
    </row>
    <row r="113" customFormat="false" ht="14.65" hidden="false" customHeight="true" outlineLevel="0" collapsed="false">
      <c r="A113" s="1" t="s">
        <v>8</v>
      </c>
      <c r="B113" s="4" t="s">
        <v>16</v>
      </c>
      <c r="C113" s="5" t="n">
        <v>42634</v>
      </c>
      <c r="D113" s="1" t="n">
        <f aca="false">D112+H113</f>
        <v>10315.3</v>
      </c>
      <c r="E113" s="1"/>
      <c r="F113" s="1"/>
      <c r="G113" s="1" t="n">
        <f aca="false">D113+E113-F113</f>
        <v>10315.3</v>
      </c>
      <c r="H113" s="6" t="n">
        <v>3.05</v>
      </c>
    </row>
    <row r="114" customFormat="false" ht="14.65" hidden="false" customHeight="true" outlineLevel="0" collapsed="false">
      <c r="A114" s="1" t="s">
        <v>8</v>
      </c>
      <c r="B114" s="4" t="s">
        <v>16</v>
      </c>
      <c r="C114" s="5" t="n">
        <v>42675</v>
      </c>
      <c r="D114" s="1" t="n">
        <f aca="false">D113+H114</f>
        <v>10500.95</v>
      </c>
      <c r="E114" s="1"/>
      <c r="F114" s="1"/>
      <c r="G114" s="1" t="n">
        <f aca="false">D114+E114-F114</f>
        <v>10500.95</v>
      </c>
      <c r="H114" s="6" t="n">
        <v>185.65</v>
      </c>
    </row>
    <row r="115" customFormat="false" ht="14.65" hidden="false" customHeight="true" outlineLevel="0" collapsed="false">
      <c r="A115" s="1" t="s">
        <v>8</v>
      </c>
      <c r="B115" s="4" t="s">
        <v>16</v>
      </c>
      <c r="C115" s="5" t="n">
        <v>42881</v>
      </c>
      <c r="D115" s="1" t="n">
        <f aca="false">D114</f>
        <v>10500.95</v>
      </c>
      <c r="E115" s="4" t="n">
        <v>1000</v>
      </c>
      <c r="F115" s="1"/>
      <c r="G115" s="1" t="n">
        <f aca="false">D115+E115-F115</f>
        <v>11500.95</v>
      </c>
    </row>
    <row r="116" customFormat="false" ht="14.65" hidden="false" customHeight="true" outlineLevel="0" collapsed="false">
      <c r="A116" s="1" t="s">
        <v>8</v>
      </c>
      <c r="B116" s="4" t="s">
        <v>16</v>
      </c>
      <c r="C116" s="5" t="n">
        <v>42907</v>
      </c>
      <c r="D116" s="1" t="n">
        <f aca="false">G115+H116</f>
        <v>11637.95</v>
      </c>
      <c r="E116" s="1"/>
      <c r="F116" s="1"/>
      <c r="G116" s="1" t="n">
        <f aca="false">D116+E116-F116</f>
        <v>11637.95</v>
      </c>
      <c r="H116" s="6" t="n">
        <v>137</v>
      </c>
    </row>
    <row r="117" customFormat="false" ht="14.65" hidden="false" customHeight="true" outlineLevel="0" collapsed="false">
      <c r="A117" s="1" t="s">
        <v>8</v>
      </c>
      <c r="B117" s="1" t="s">
        <v>16</v>
      </c>
      <c r="C117" s="2" t="n">
        <v>42912</v>
      </c>
      <c r="D117" s="1" t="n">
        <v>11664.76</v>
      </c>
      <c r="E117" s="1"/>
      <c r="F117" s="1"/>
      <c r="G117" s="1" t="n">
        <f aca="false">D117+E117-F117</f>
        <v>11664.76</v>
      </c>
    </row>
    <row r="118" customFormat="false" ht="14.65" hidden="false" customHeight="true" outlineLevel="0" collapsed="false">
      <c r="A118" s="1" t="s">
        <v>8</v>
      </c>
      <c r="B118" s="1" t="s">
        <v>16</v>
      </c>
      <c r="C118" s="2" t="n">
        <v>42936</v>
      </c>
      <c r="D118" s="1" t="n">
        <v>11835</v>
      </c>
      <c r="E118" s="1"/>
      <c r="F118" s="1"/>
      <c r="G118" s="1" t="n">
        <f aca="false">D118+E118-F118</f>
        <v>11835</v>
      </c>
    </row>
    <row r="119" customFormat="false" ht="14.65" hidden="false" customHeight="true" outlineLevel="0" collapsed="false">
      <c r="A119" s="1" t="s">
        <v>8</v>
      </c>
      <c r="B119" s="1" t="s">
        <v>16</v>
      </c>
      <c r="C119" s="2" t="n">
        <v>42944</v>
      </c>
      <c r="D119" s="1" t="n">
        <v>11891.89</v>
      </c>
      <c r="E119" s="1"/>
      <c r="F119" s="1"/>
      <c r="G119" s="1" t="n">
        <f aca="false">D119+E119-F119</f>
        <v>11891.89</v>
      </c>
    </row>
    <row r="120" customFormat="false" ht="14.65" hidden="false" customHeight="true" outlineLevel="0" collapsed="false">
      <c r="A120" s="1" t="s">
        <v>8</v>
      </c>
      <c r="B120" s="1" t="s">
        <v>16</v>
      </c>
      <c r="C120" s="2" t="n">
        <v>42955</v>
      </c>
      <c r="D120" s="1" t="n">
        <v>11933.22</v>
      </c>
      <c r="E120" s="1"/>
      <c r="F120" s="1"/>
      <c r="G120" s="1" t="n">
        <f aca="false">D120+E120-F120</f>
        <v>11933.22</v>
      </c>
    </row>
    <row r="121" customFormat="false" ht="14.65" hidden="false" customHeight="true" outlineLevel="0" collapsed="false">
      <c r="A121" s="1" t="s">
        <v>8</v>
      </c>
      <c r="B121" s="1" t="s">
        <v>16</v>
      </c>
      <c r="C121" s="2" t="n">
        <v>42969</v>
      </c>
      <c r="D121" s="1" t="n">
        <v>11963.21</v>
      </c>
      <c r="E121" s="1"/>
      <c r="F121" s="1"/>
      <c r="G121" s="1" t="n">
        <f aca="false">D121+E121-F121</f>
        <v>11963.21</v>
      </c>
    </row>
    <row r="122" customFormat="false" ht="14.65" hidden="false" customHeight="true" outlineLevel="0" collapsed="false">
      <c r="A122" s="1" t="s">
        <v>8</v>
      </c>
      <c r="B122" s="1" t="s">
        <v>16</v>
      </c>
      <c r="C122" s="2" t="n">
        <v>42969</v>
      </c>
      <c r="D122" s="1" t="n">
        <f aca="false">D121</f>
        <v>11963.21</v>
      </c>
      <c r="E122" s="1"/>
      <c r="F122" s="1" t="n">
        <v>2700</v>
      </c>
      <c r="G122" s="1" t="n">
        <f aca="false">D122+E122-F122</f>
        <v>9263.21</v>
      </c>
    </row>
    <row r="123" customFormat="false" ht="14.65" hidden="false" customHeight="true" outlineLevel="0" collapsed="false">
      <c r="A123" s="1" t="s">
        <v>8</v>
      </c>
      <c r="B123" s="1" t="s">
        <v>16</v>
      </c>
      <c r="C123" s="2" t="n">
        <v>42976</v>
      </c>
      <c r="D123" s="1" t="n">
        <v>9306.27</v>
      </c>
      <c r="E123" s="1"/>
      <c r="F123" s="1" t="n">
        <v>904.4</v>
      </c>
      <c r="G123" s="1" t="n">
        <f aca="false">D123+E123-F123</f>
        <v>8401.87</v>
      </c>
    </row>
    <row r="124" customFormat="false" ht="14.65" hidden="false" customHeight="true" outlineLevel="0" collapsed="false">
      <c r="A124" s="1" t="s">
        <v>8</v>
      </c>
      <c r="B124" s="1" t="s">
        <v>16</v>
      </c>
      <c r="C124" s="2" t="n">
        <v>42981</v>
      </c>
      <c r="D124" s="1" t="n">
        <v>8415.61</v>
      </c>
      <c r="E124" s="1"/>
      <c r="F124" s="1"/>
      <c r="G124" s="1" t="n">
        <f aca="false">D124+E124-F124</f>
        <v>8415.61</v>
      </c>
    </row>
    <row r="125" customFormat="false" ht="14.65" hidden="false" customHeight="true" outlineLevel="0" collapsed="false">
      <c r="A125" s="1" t="s">
        <v>8</v>
      </c>
      <c r="B125" s="1" t="s">
        <v>16</v>
      </c>
      <c r="C125" s="2" t="n">
        <v>42988</v>
      </c>
      <c r="D125" s="1" t="n">
        <v>8417.66</v>
      </c>
      <c r="E125" s="1"/>
      <c r="F125" s="1"/>
      <c r="G125" s="1" t="n">
        <f aca="false">D125+E125-F125</f>
        <v>8417.66</v>
      </c>
    </row>
    <row r="126" customFormat="false" ht="14.65" hidden="false" customHeight="true" outlineLevel="0" collapsed="false">
      <c r="A126" s="1" t="s">
        <v>8</v>
      </c>
      <c r="B126" s="1" t="s">
        <v>16</v>
      </c>
      <c r="C126" s="2" t="n">
        <v>42993</v>
      </c>
      <c r="D126" s="1" t="n">
        <v>8451.85</v>
      </c>
      <c r="E126" s="1"/>
      <c r="F126" s="1"/>
      <c r="G126" s="1" t="n">
        <f aca="false">D126+E126-F126</f>
        <v>8451.85</v>
      </c>
    </row>
    <row r="127" customFormat="false" ht="14.65" hidden="false" customHeight="true" outlineLevel="0" collapsed="false">
      <c r="A127" s="1" t="s">
        <v>8</v>
      </c>
      <c r="B127" s="1" t="s">
        <v>16</v>
      </c>
      <c r="C127" s="2" t="n">
        <v>42998</v>
      </c>
      <c r="D127" s="1" t="n">
        <v>8236.77</v>
      </c>
      <c r="E127" s="1"/>
      <c r="F127" s="1"/>
      <c r="G127" s="1" t="n">
        <f aca="false">D127+E127-F127</f>
        <v>8236.77</v>
      </c>
    </row>
    <row r="128" customFormat="false" ht="14.65" hidden="false" customHeight="true" outlineLevel="0" collapsed="false">
      <c r="A128" s="1" t="s">
        <v>8</v>
      </c>
      <c r="B128" s="1" t="s">
        <v>16</v>
      </c>
      <c r="C128" s="2" t="n">
        <v>42999</v>
      </c>
      <c r="D128" s="1" t="n">
        <f aca="false">D127</f>
        <v>8236.77</v>
      </c>
      <c r="E128" s="1"/>
      <c r="F128" s="1" t="n">
        <v>6649.71</v>
      </c>
      <c r="G128" s="1" t="n">
        <f aca="false">D128+E128-F128</f>
        <v>1587.06</v>
      </c>
    </row>
    <row r="129" customFormat="false" ht="14.65" hidden="false" customHeight="true" outlineLevel="0" collapsed="false">
      <c r="A129" s="1" t="s">
        <v>8</v>
      </c>
      <c r="B129" s="1" t="s">
        <v>16</v>
      </c>
      <c r="C129" s="2" t="n">
        <v>43012</v>
      </c>
      <c r="D129" s="1" t="n">
        <v>1641.26</v>
      </c>
      <c r="E129" s="1"/>
      <c r="F129" s="1"/>
      <c r="G129" s="1" t="n">
        <f aca="false">D129+E129-F129</f>
        <v>1641.26</v>
      </c>
    </row>
    <row r="130" customFormat="false" ht="14.65" hidden="false" customHeight="true" outlineLevel="0" collapsed="false">
      <c r="A130" s="1" t="s">
        <v>8</v>
      </c>
      <c r="B130" s="1" t="s">
        <v>16</v>
      </c>
      <c r="C130" s="2" t="n">
        <v>43027</v>
      </c>
      <c r="D130" s="1" t="n">
        <v>1647.06</v>
      </c>
      <c r="E130" s="1"/>
      <c r="F130" s="1"/>
      <c r="G130" s="1" t="n">
        <f aca="false">D130+E130-F130</f>
        <v>1647.06</v>
      </c>
    </row>
    <row r="131" customFormat="false" ht="14.65" hidden="false" customHeight="true" outlineLevel="0" collapsed="false">
      <c r="A131" s="1" t="s">
        <v>8</v>
      </c>
      <c r="B131" s="1" t="s">
        <v>16</v>
      </c>
      <c r="C131" s="2" t="n">
        <v>43028</v>
      </c>
      <c r="D131" s="1" t="n">
        <f aca="false">D130</f>
        <v>1647.06</v>
      </c>
      <c r="E131" s="1"/>
      <c r="F131" s="1" t="n">
        <v>1647.06</v>
      </c>
      <c r="G131" s="1" t="n">
        <f aca="false">D131+E131-F131</f>
        <v>0</v>
      </c>
    </row>
    <row r="132" customFormat="false" ht="14.65" hidden="false" customHeight="true" outlineLevel="0" collapsed="false">
      <c r="A132" s="1" t="s">
        <v>8</v>
      </c>
      <c r="B132" s="1" t="s">
        <v>17</v>
      </c>
      <c r="C132" s="2" t="n">
        <v>42634</v>
      </c>
      <c r="D132" s="1" t="n">
        <v>0</v>
      </c>
      <c r="E132" s="1" t="n">
        <v>68.47</v>
      </c>
      <c r="F132" s="1"/>
      <c r="G132" s="1" t="n">
        <f aca="false">D132+E132-F132</f>
        <v>68.47</v>
      </c>
    </row>
    <row r="133" customFormat="false" ht="14.65" hidden="false" customHeight="true" outlineLevel="0" collapsed="false">
      <c r="A133" s="1" t="s">
        <v>8</v>
      </c>
      <c r="B133" s="1" t="s">
        <v>17</v>
      </c>
      <c r="C133" s="2" t="n">
        <v>42881</v>
      </c>
      <c r="D133" s="1" t="n">
        <f aca="false">E132</f>
        <v>68.47</v>
      </c>
      <c r="E133" s="1" t="n">
        <v>4988.26</v>
      </c>
      <c r="F133" s="1"/>
      <c r="G133" s="1" t="n">
        <f aca="false">D133+E133-F133</f>
        <v>5056.73</v>
      </c>
    </row>
    <row r="134" customFormat="false" ht="14.65" hidden="false" customHeight="true" outlineLevel="0" collapsed="false">
      <c r="A134" s="1" t="s">
        <v>8</v>
      </c>
      <c r="B134" s="1" t="s">
        <v>17</v>
      </c>
      <c r="C134" s="2" t="n">
        <v>42887</v>
      </c>
      <c r="D134" s="1" t="n">
        <f aca="false">G133</f>
        <v>5056.73</v>
      </c>
      <c r="E134" s="1" t="n">
        <v>3075.1</v>
      </c>
      <c r="F134" s="1"/>
      <c r="G134" s="1" t="n">
        <f aca="false">D134+E134-F134</f>
        <v>8131.83</v>
      </c>
    </row>
    <row r="135" customFormat="false" ht="14.65" hidden="false" customHeight="true" outlineLevel="0" collapsed="false">
      <c r="A135" s="1" t="s">
        <v>8</v>
      </c>
      <c r="B135" s="1" t="s">
        <v>17</v>
      </c>
      <c r="C135" s="2" t="n">
        <v>42908</v>
      </c>
      <c r="D135" s="1" t="n">
        <v>8283.41</v>
      </c>
      <c r="E135" s="1"/>
      <c r="F135" s="1" t="n">
        <f aca="false">D135-D136</f>
        <v>1575.88</v>
      </c>
      <c r="G135" s="1" t="n">
        <f aca="false">D135+E135-F135</f>
        <v>6707.53</v>
      </c>
    </row>
    <row r="136" customFormat="false" ht="14.65" hidden="false" customHeight="true" outlineLevel="0" collapsed="false">
      <c r="A136" s="1" t="s">
        <v>8</v>
      </c>
      <c r="B136" s="1" t="s">
        <v>17</v>
      </c>
      <c r="C136" s="2" t="n">
        <v>42912</v>
      </c>
      <c r="D136" s="1" t="n">
        <v>6707.53</v>
      </c>
      <c r="E136" s="1" t="n">
        <f aca="false">D137-D136</f>
        <v>302.97</v>
      </c>
      <c r="F136" s="1"/>
      <c r="G136" s="1" t="n">
        <f aca="false">D136+E136-F136</f>
        <v>7010.5</v>
      </c>
    </row>
    <row r="137" customFormat="false" ht="14.65" hidden="false" customHeight="true" outlineLevel="0" collapsed="false">
      <c r="A137" s="1" t="s">
        <v>8</v>
      </c>
      <c r="B137" s="1" t="s">
        <v>17</v>
      </c>
      <c r="C137" s="2" t="n">
        <v>42936</v>
      </c>
      <c r="D137" s="1" t="n">
        <v>7010.5</v>
      </c>
      <c r="E137" s="1"/>
      <c r="F137" s="1" t="n">
        <f aca="false">D137-D138</f>
        <v>110.5</v>
      </c>
      <c r="G137" s="1" t="n">
        <f aca="false">D137+E137-F137</f>
        <v>6900</v>
      </c>
    </row>
    <row r="138" customFormat="false" ht="14.65" hidden="false" customHeight="true" outlineLevel="0" collapsed="false">
      <c r="A138" s="1" t="s">
        <v>8</v>
      </c>
      <c r="B138" s="1" t="s">
        <v>17</v>
      </c>
      <c r="C138" s="2" t="n">
        <v>42942</v>
      </c>
      <c r="D138" s="1" t="n">
        <v>6900</v>
      </c>
      <c r="E138" s="1"/>
      <c r="F138" s="1"/>
      <c r="G138" s="1" t="n">
        <f aca="false">D138+E138-F138</f>
        <v>6900</v>
      </c>
    </row>
    <row r="139" customFormat="false" ht="14.65" hidden="false" customHeight="true" outlineLevel="0" collapsed="false">
      <c r="A139" s="1" t="s">
        <v>8</v>
      </c>
      <c r="B139" s="1" t="s">
        <v>17</v>
      </c>
      <c r="C139" s="2" t="n">
        <v>42942</v>
      </c>
      <c r="D139" s="1" t="n">
        <f aca="false">D138</f>
        <v>6900</v>
      </c>
      <c r="E139" s="1"/>
      <c r="F139" s="1" t="n">
        <v>6900</v>
      </c>
      <c r="G139" s="1" t="n">
        <f aca="false">D139+E139-F139</f>
        <v>0</v>
      </c>
    </row>
    <row r="140" customFormat="false" ht="14.65" hidden="false" customHeight="true" outlineLevel="0" collapsed="false">
      <c r="A140" s="1" t="s">
        <v>8</v>
      </c>
      <c r="B140" s="4" t="s">
        <v>18</v>
      </c>
      <c r="C140" s="5" t="n">
        <v>42445</v>
      </c>
      <c r="D140" s="1" t="n">
        <v>0</v>
      </c>
      <c r="E140" s="9" t="n">
        <v>1140.79</v>
      </c>
      <c r="F140" s="1"/>
      <c r="G140" s="1" t="n">
        <f aca="false">D140+E140-F140</f>
        <v>1140.79</v>
      </c>
    </row>
    <row r="141" customFormat="false" ht="14.65" hidden="false" customHeight="true" outlineLevel="0" collapsed="false">
      <c r="A141" s="1" t="s">
        <v>8</v>
      </c>
      <c r="B141" s="4" t="s">
        <v>18</v>
      </c>
      <c r="C141" s="5" t="n">
        <v>42445</v>
      </c>
      <c r="D141" s="9" t="n">
        <f aca="false">E140</f>
        <v>1140.79</v>
      </c>
      <c r="E141" s="9" t="n">
        <v>5019.48</v>
      </c>
      <c r="F141" s="1"/>
      <c r="G141" s="1" t="n">
        <f aca="false">D141+E141-F141</f>
        <v>6160.27</v>
      </c>
    </row>
    <row r="142" customFormat="false" ht="14.65" hidden="false" customHeight="true" outlineLevel="0" collapsed="false">
      <c r="A142" s="1" t="s">
        <v>8</v>
      </c>
      <c r="B142" s="4" t="s">
        <v>18</v>
      </c>
      <c r="C142" s="2" t="n">
        <v>42450</v>
      </c>
      <c r="D142" s="1" t="n">
        <f aca="false">G141</f>
        <v>6160.27</v>
      </c>
      <c r="E142" s="9" t="n">
        <v>2437.53</v>
      </c>
      <c r="F142" s="1"/>
      <c r="G142" s="1" t="n">
        <f aca="false">D142+E142-F142</f>
        <v>8597.8</v>
      </c>
    </row>
    <row r="143" customFormat="false" ht="14.65" hidden="false" customHeight="true" outlineLevel="0" collapsed="false">
      <c r="A143" s="1" t="s">
        <v>8</v>
      </c>
      <c r="B143" s="4" t="s">
        <v>18</v>
      </c>
      <c r="C143" s="5" t="n">
        <v>42471</v>
      </c>
      <c r="D143" s="1" t="n">
        <f aca="false">G142</f>
        <v>8597.8</v>
      </c>
      <c r="E143" s="1"/>
      <c r="F143" s="1" t="n">
        <v>5085.06</v>
      </c>
      <c r="G143" s="1" t="n">
        <f aca="false">D143+E143-F143</f>
        <v>3512.74</v>
      </c>
    </row>
    <row r="144" customFormat="false" ht="14.65" hidden="false" customHeight="true" outlineLevel="0" collapsed="false">
      <c r="A144" s="1" t="s">
        <v>8</v>
      </c>
      <c r="B144" s="4" t="s">
        <v>18</v>
      </c>
      <c r="C144" s="2" t="n">
        <v>42477</v>
      </c>
      <c r="D144" s="1" t="n">
        <f aca="false">G143+H144</f>
        <v>3640.82</v>
      </c>
      <c r="E144" s="1"/>
      <c r="F144" s="1"/>
      <c r="G144" s="1" t="n">
        <f aca="false">D144+E144-F144</f>
        <v>3640.82</v>
      </c>
      <c r="H144" s="10" t="n">
        <v>128.08</v>
      </c>
    </row>
    <row r="145" customFormat="false" ht="14.65" hidden="false" customHeight="true" outlineLevel="0" collapsed="false">
      <c r="A145" s="1" t="s">
        <v>8</v>
      </c>
      <c r="B145" s="4" t="s">
        <v>18</v>
      </c>
      <c r="C145" s="2" t="n">
        <v>42477</v>
      </c>
      <c r="D145" s="1" t="n">
        <f aca="false">G144+H145</f>
        <v>3640.82</v>
      </c>
      <c r="E145" s="1"/>
      <c r="F145" s="9" t="n">
        <v>3640.82</v>
      </c>
      <c r="G145" s="1" t="n">
        <f aca="false">D145+E145-F145</f>
        <v>0</v>
      </c>
    </row>
    <row r="146" customFormat="false" ht="14.65" hidden="false" customHeight="true" outlineLevel="0" collapsed="false">
      <c r="A146" s="1" t="s">
        <v>8</v>
      </c>
      <c r="B146" s="4" t="s">
        <v>18</v>
      </c>
      <c r="C146" s="5" t="n">
        <v>42488</v>
      </c>
      <c r="D146" s="1" t="n">
        <v>0</v>
      </c>
      <c r="E146" s="1" t="n">
        <v>925.72</v>
      </c>
      <c r="F146" s="1"/>
      <c r="G146" s="1" t="n">
        <f aca="false">D146+E146-F146</f>
        <v>925.72</v>
      </c>
    </row>
    <row r="147" customFormat="false" ht="14.65" hidden="false" customHeight="true" outlineLevel="0" collapsed="false">
      <c r="A147" s="1" t="s">
        <v>8</v>
      </c>
      <c r="B147" s="4" t="s">
        <v>18</v>
      </c>
      <c r="C147" s="5" t="n">
        <v>42501</v>
      </c>
      <c r="D147" s="1" t="n">
        <f aca="false">G146+H147</f>
        <v>948.3</v>
      </c>
      <c r="E147" s="1"/>
      <c r="F147" s="1"/>
      <c r="G147" s="1" t="n">
        <f aca="false">D147+E147-F147</f>
        <v>948.3</v>
      </c>
      <c r="H147" s="6" t="n">
        <v>22.58</v>
      </c>
    </row>
    <row r="148" customFormat="false" ht="14.65" hidden="false" customHeight="true" outlineLevel="0" collapsed="false">
      <c r="A148" s="1" t="s">
        <v>8</v>
      </c>
      <c r="B148" s="4" t="s">
        <v>18</v>
      </c>
      <c r="C148" s="2" t="n">
        <v>42515</v>
      </c>
      <c r="D148" s="1" t="n">
        <f aca="false">G147+H148</f>
        <v>948.3</v>
      </c>
      <c r="E148" s="1"/>
      <c r="F148" s="1" t="n">
        <v>464.9</v>
      </c>
      <c r="G148" s="1" t="n">
        <f aca="false">D148+E148-F148</f>
        <v>483.4</v>
      </c>
    </row>
    <row r="149" customFormat="false" ht="14.65" hidden="false" customHeight="true" outlineLevel="0" collapsed="false">
      <c r="A149" s="1" t="s">
        <v>8</v>
      </c>
      <c r="B149" s="4" t="s">
        <v>18</v>
      </c>
      <c r="C149" s="5" t="n">
        <v>42517</v>
      </c>
      <c r="D149" s="1" t="n">
        <f aca="false">G148+H149</f>
        <v>486.59</v>
      </c>
      <c r="E149" s="1"/>
      <c r="F149" s="1"/>
      <c r="G149" s="1" t="n">
        <f aca="false">D149+E149-F149</f>
        <v>486.59</v>
      </c>
      <c r="H149" s="6" t="n">
        <v>3.19</v>
      </c>
    </row>
    <row r="150" customFormat="false" ht="14.65" hidden="false" customHeight="true" outlineLevel="0" collapsed="false">
      <c r="A150" s="1" t="s">
        <v>8</v>
      </c>
      <c r="B150" s="4" t="s">
        <v>18</v>
      </c>
      <c r="C150" s="2" t="n">
        <v>42543</v>
      </c>
      <c r="D150" s="1" t="n">
        <f aca="false">G149+H150</f>
        <v>490.83</v>
      </c>
      <c r="E150" s="1"/>
      <c r="F150" s="1"/>
      <c r="G150" s="1" t="n">
        <f aca="false">D150+E150-F150</f>
        <v>490.83</v>
      </c>
      <c r="H150" s="6" t="n">
        <f aca="false">471.35-467.11</f>
        <v>4.24000000000001</v>
      </c>
    </row>
    <row r="151" customFormat="false" ht="14.65" hidden="false" customHeight="true" outlineLevel="0" collapsed="false">
      <c r="A151" s="1" t="s">
        <v>8</v>
      </c>
      <c r="B151" s="4" t="s">
        <v>18</v>
      </c>
      <c r="C151" s="2" t="n">
        <v>42552</v>
      </c>
      <c r="D151" s="1" t="n">
        <f aca="false">G150+H151</f>
        <v>490.83</v>
      </c>
      <c r="E151" s="1" t="n">
        <v>4186.77</v>
      </c>
      <c r="F151" s="1"/>
      <c r="G151" s="1" t="n">
        <f aca="false">D151+E151-F151</f>
        <v>4677.6</v>
      </c>
    </row>
    <row r="152" customFormat="false" ht="14.65" hidden="false" customHeight="true" outlineLevel="0" collapsed="false">
      <c r="A152" s="1" t="s">
        <v>8</v>
      </c>
      <c r="B152" s="4" t="s">
        <v>18</v>
      </c>
      <c r="C152" s="2" t="n">
        <v>42556</v>
      </c>
      <c r="D152" s="1" t="n">
        <f aca="false">G151+H152</f>
        <v>4677.6</v>
      </c>
      <c r="E152" s="1" t="n">
        <v>948.95</v>
      </c>
      <c r="F152" s="1"/>
      <c r="G152" s="1" t="n">
        <f aca="false">D152+E152-F152</f>
        <v>5626.55</v>
      </c>
    </row>
    <row r="153" customFormat="false" ht="14.65" hidden="false" customHeight="true" outlineLevel="0" collapsed="false">
      <c r="A153" s="1" t="s">
        <v>8</v>
      </c>
      <c r="B153" s="4" t="s">
        <v>18</v>
      </c>
      <c r="C153" s="5" t="n">
        <v>42571</v>
      </c>
      <c r="D153" s="1" t="n">
        <f aca="false">G152+H153</f>
        <v>5563.58</v>
      </c>
      <c r="E153" s="1"/>
      <c r="F153" s="1"/>
      <c r="G153" s="1" t="n">
        <f aca="false">D153+E153-F153</f>
        <v>5563.58</v>
      </c>
      <c r="H153" s="6" t="n">
        <v>-62.97</v>
      </c>
    </row>
    <row r="154" customFormat="false" ht="14.65" hidden="false" customHeight="true" outlineLevel="0" collapsed="false">
      <c r="A154" s="1" t="s">
        <v>8</v>
      </c>
      <c r="B154" s="4" t="s">
        <v>18</v>
      </c>
      <c r="C154" s="5" t="n">
        <v>42571</v>
      </c>
      <c r="D154" s="1" t="n">
        <f aca="false">G153+H154</f>
        <v>5635.94</v>
      </c>
      <c r="E154" s="1"/>
      <c r="F154" s="1"/>
      <c r="G154" s="1" t="n">
        <f aca="false">D154+E154-F154</f>
        <v>5635.94</v>
      </c>
      <c r="H154" s="6" t="n">
        <v>72.36</v>
      </c>
    </row>
    <row r="155" customFormat="false" ht="14.65" hidden="false" customHeight="true" outlineLevel="0" collapsed="false">
      <c r="A155" s="1" t="s">
        <v>8</v>
      </c>
      <c r="B155" s="4" t="s">
        <v>18</v>
      </c>
      <c r="C155" s="2" t="n">
        <v>42572</v>
      </c>
      <c r="D155" s="1" t="n">
        <f aca="false">G154+H155</f>
        <v>5635.94</v>
      </c>
      <c r="E155" s="1"/>
      <c r="F155" s="4" t="n">
        <v>5537.03</v>
      </c>
      <c r="G155" s="1" t="n">
        <f aca="false">D155+E155-F155</f>
        <v>98.9099999999999</v>
      </c>
    </row>
    <row r="156" customFormat="false" ht="14.65" hidden="false" customHeight="true" outlineLevel="0" collapsed="false">
      <c r="A156" s="1" t="s">
        <v>8</v>
      </c>
      <c r="B156" s="4" t="s">
        <v>18</v>
      </c>
      <c r="C156" s="2" t="n">
        <v>42580</v>
      </c>
      <c r="D156" s="1" t="n">
        <f aca="false">G155+H156</f>
        <v>98.9099999999999</v>
      </c>
      <c r="E156" s="1" t="n">
        <v>8941.16</v>
      </c>
      <c r="F156" s="1"/>
      <c r="G156" s="1" t="n">
        <f aca="false">D156+E156-F156</f>
        <v>9040.07</v>
      </c>
    </row>
    <row r="157" customFormat="false" ht="14.65" hidden="false" customHeight="true" outlineLevel="0" collapsed="false">
      <c r="A157" s="1" t="s">
        <v>8</v>
      </c>
      <c r="B157" s="4" t="s">
        <v>18</v>
      </c>
      <c r="C157" s="5" t="n">
        <v>42594</v>
      </c>
      <c r="D157" s="1" t="n">
        <f aca="false">G156+H157</f>
        <v>9040.07</v>
      </c>
      <c r="E157" s="4" t="n">
        <v>4654.68</v>
      </c>
      <c r="F157" s="1"/>
      <c r="G157" s="1" t="n">
        <f aca="false">D157+E157-F157</f>
        <v>13694.75</v>
      </c>
    </row>
    <row r="158" customFormat="false" ht="14.65" hidden="false" customHeight="true" outlineLevel="0" collapsed="false">
      <c r="A158" s="1" t="s">
        <v>8</v>
      </c>
      <c r="B158" s="4" t="s">
        <v>18</v>
      </c>
      <c r="C158" s="5" t="n">
        <v>42597</v>
      </c>
      <c r="D158" s="1" t="n">
        <f aca="false">G157+H158</f>
        <v>13694.75</v>
      </c>
      <c r="E158" s="4" t="n">
        <v>2970.93</v>
      </c>
      <c r="F158" s="1"/>
      <c r="G158" s="1" t="n">
        <f aca="false">D158+E158-F158</f>
        <v>16665.68</v>
      </c>
    </row>
    <row r="159" customFormat="false" ht="14.65" hidden="false" customHeight="true" outlineLevel="0" collapsed="false">
      <c r="A159" s="1" t="s">
        <v>8</v>
      </c>
      <c r="B159" s="4" t="s">
        <v>18</v>
      </c>
      <c r="C159" s="2" t="n">
        <v>42600</v>
      </c>
      <c r="D159" s="1" t="n">
        <f aca="false">G158+H159</f>
        <v>16716.68</v>
      </c>
      <c r="E159" s="1"/>
      <c r="F159" s="1"/>
      <c r="G159" s="1" t="n">
        <f aca="false">D159+E159-F159</f>
        <v>16716.68</v>
      </c>
      <c r="H159" s="7" t="n">
        <v>51</v>
      </c>
    </row>
    <row r="160" customFormat="false" ht="14.65" hidden="false" customHeight="true" outlineLevel="0" collapsed="false">
      <c r="A160" s="1" t="s">
        <v>8</v>
      </c>
      <c r="B160" s="4" t="s">
        <v>18</v>
      </c>
      <c r="C160" s="2" t="n">
        <v>42625</v>
      </c>
      <c r="D160" s="1" t="n">
        <f aca="false">G159+H160</f>
        <v>16858.89</v>
      </c>
      <c r="E160" s="1"/>
      <c r="F160" s="1"/>
      <c r="G160" s="1" t="n">
        <f aca="false">D160+E160-F160</f>
        <v>16858.89</v>
      </c>
      <c r="H160" s="7" t="n">
        <v>142.21</v>
      </c>
    </row>
    <row r="161" customFormat="false" ht="14.65" hidden="false" customHeight="true" outlineLevel="0" collapsed="false">
      <c r="A161" s="1" t="s">
        <v>8</v>
      </c>
      <c r="B161" s="4" t="s">
        <v>18</v>
      </c>
      <c r="C161" s="5" t="n">
        <v>42625</v>
      </c>
      <c r="D161" s="1" t="n">
        <f aca="false">G160+H161</f>
        <v>16858.89</v>
      </c>
      <c r="E161" s="1"/>
      <c r="F161" s="4" t="n">
        <v>2986.69</v>
      </c>
      <c r="G161" s="1" t="n">
        <f aca="false">D161+E161-F161</f>
        <v>13872.2</v>
      </c>
    </row>
    <row r="162" customFormat="false" ht="14.65" hidden="false" customHeight="true" outlineLevel="0" collapsed="false">
      <c r="A162" s="1" t="s">
        <v>8</v>
      </c>
      <c r="B162" s="4" t="s">
        <v>18</v>
      </c>
      <c r="C162" s="5" t="n">
        <v>42634</v>
      </c>
      <c r="D162" s="1" t="n">
        <f aca="false">G161+H162</f>
        <v>13914.67</v>
      </c>
      <c r="E162" s="1"/>
      <c r="F162" s="1"/>
      <c r="G162" s="1" t="n">
        <f aca="false">D162+E162-F162</f>
        <v>13914.67</v>
      </c>
      <c r="H162" s="6" t="n">
        <v>42.47</v>
      </c>
    </row>
    <row r="163" customFormat="false" ht="14.65" hidden="false" customHeight="true" outlineLevel="0" collapsed="false">
      <c r="A163" s="1" t="s">
        <v>8</v>
      </c>
      <c r="B163" s="4" t="s">
        <v>18</v>
      </c>
      <c r="C163" s="5" t="n">
        <v>42634</v>
      </c>
      <c r="D163" s="1" t="n">
        <f aca="false">G162+H163</f>
        <v>13914.67</v>
      </c>
      <c r="E163" s="1"/>
      <c r="F163" s="4" t="n">
        <v>9229.94</v>
      </c>
      <c r="G163" s="1" t="n">
        <f aca="false">D163+E163-F163</f>
        <v>4684.73</v>
      </c>
    </row>
    <row r="164" customFormat="false" ht="14.65" hidden="false" customHeight="true" outlineLevel="0" collapsed="false">
      <c r="A164" s="1" t="s">
        <v>8</v>
      </c>
      <c r="B164" s="4" t="s">
        <v>18</v>
      </c>
      <c r="C164" s="5" t="n">
        <v>42667</v>
      </c>
      <c r="D164" s="1" t="n">
        <f aca="false">G163+H164</f>
        <v>4684.73</v>
      </c>
      <c r="E164" s="1"/>
      <c r="F164" s="4" t="n">
        <v>4660</v>
      </c>
      <c r="G164" s="1" t="n">
        <f aca="false">D164+E164-F164</f>
        <v>24.7299999999977</v>
      </c>
    </row>
    <row r="165" customFormat="false" ht="14.65" hidden="false" customHeight="true" outlineLevel="0" collapsed="false">
      <c r="A165" s="1" t="s">
        <v>8</v>
      </c>
      <c r="B165" s="4" t="s">
        <v>18</v>
      </c>
      <c r="C165" s="5" t="n">
        <v>42675</v>
      </c>
      <c r="D165" s="1" t="n">
        <f aca="false">G164+H165</f>
        <v>19.4799999999977</v>
      </c>
      <c r="E165" s="1"/>
      <c r="F165" s="1"/>
      <c r="G165" s="1" t="n">
        <f aca="false">D165+E165-F165</f>
        <v>19.4799999999977</v>
      </c>
      <c r="H165" s="6" t="n">
        <v>-5.25</v>
      </c>
    </row>
    <row r="166" customFormat="false" ht="14.65" hidden="false" customHeight="true" outlineLevel="0" collapsed="false">
      <c r="A166" s="1" t="s">
        <v>8</v>
      </c>
      <c r="B166" s="4" t="s">
        <v>18</v>
      </c>
      <c r="C166" s="5" t="n">
        <v>42881</v>
      </c>
      <c r="D166" s="1" t="n">
        <f aca="false">G165</f>
        <v>19.4799999999977</v>
      </c>
      <c r="E166" s="4" t="n">
        <v>5025</v>
      </c>
      <c r="F166" s="1"/>
      <c r="G166" s="1" t="n">
        <f aca="false">D166+E166-F166</f>
        <v>5044.48</v>
      </c>
    </row>
    <row r="167" customFormat="false" ht="14.65" hidden="false" customHeight="true" outlineLevel="0" collapsed="false">
      <c r="A167" s="1" t="s">
        <v>8</v>
      </c>
      <c r="B167" s="4" t="s">
        <v>18</v>
      </c>
      <c r="C167" s="5" t="n">
        <v>42907</v>
      </c>
      <c r="D167" s="1" t="n">
        <f aca="false">G166+H167</f>
        <v>5073.32</v>
      </c>
      <c r="E167" s="1"/>
      <c r="F167" s="1"/>
      <c r="G167" s="1" t="n">
        <f aca="false">D167+E167-F167</f>
        <v>5073.32</v>
      </c>
      <c r="H167" s="6" t="n">
        <f aca="false">27.92+0.92</f>
        <v>28.84</v>
      </c>
    </row>
    <row r="168" customFormat="false" ht="14.65" hidden="false" customHeight="true" outlineLevel="0" collapsed="false">
      <c r="A168" s="1" t="s">
        <v>8</v>
      </c>
      <c r="B168" s="4" t="s">
        <v>18</v>
      </c>
      <c r="C168" s="5" t="n">
        <v>42907</v>
      </c>
      <c r="D168" s="1" t="n">
        <f aca="false">G167+H168</f>
        <v>5073.32</v>
      </c>
      <c r="E168" s="1"/>
      <c r="F168" s="4" t="n">
        <f aca="false">D168</f>
        <v>5073.32</v>
      </c>
      <c r="G168" s="1" t="n">
        <f aca="false">D168+E168-F168</f>
        <v>0</v>
      </c>
    </row>
    <row r="169" customFormat="false" ht="14.65" hidden="false" customHeight="true" outlineLevel="0" collapsed="false">
      <c r="A169" s="1" t="s">
        <v>8</v>
      </c>
      <c r="B169" s="1" t="s">
        <v>18</v>
      </c>
      <c r="C169" s="2" t="n">
        <v>42913</v>
      </c>
      <c r="D169" s="1" t="n">
        <f aca="false">G168</f>
        <v>0</v>
      </c>
      <c r="E169" s="1" t="n">
        <v>178.07</v>
      </c>
      <c r="F169" s="1"/>
      <c r="G169" s="1" t="n">
        <f aca="false">D169+E169-F169</f>
        <v>178.07</v>
      </c>
    </row>
    <row r="170" customFormat="false" ht="14.65" hidden="false" customHeight="true" outlineLevel="0" collapsed="false">
      <c r="A170" s="1" t="s">
        <v>8</v>
      </c>
      <c r="B170" s="1" t="s">
        <v>18</v>
      </c>
      <c r="C170" s="2" t="n">
        <v>42936</v>
      </c>
      <c r="D170" s="1" t="n">
        <v>178.94</v>
      </c>
      <c r="E170" s="1"/>
      <c r="F170" s="1"/>
      <c r="G170" s="1" t="n">
        <f aca="false">D170+E170-F170</f>
        <v>178.94</v>
      </c>
    </row>
    <row r="171" customFormat="false" ht="14.65" hidden="false" customHeight="true" outlineLevel="0" collapsed="false">
      <c r="A171" s="1" t="s">
        <v>8</v>
      </c>
      <c r="B171" s="1" t="s">
        <v>18</v>
      </c>
      <c r="C171" s="2" t="n">
        <v>42944</v>
      </c>
      <c r="D171" s="1" t="n">
        <v>179.34</v>
      </c>
      <c r="E171" s="1"/>
      <c r="F171" s="1"/>
      <c r="G171" s="1" t="n">
        <f aca="false">D171+E171-F171</f>
        <v>179.34</v>
      </c>
    </row>
    <row r="172" customFormat="false" ht="14.65" hidden="false" customHeight="true" outlineLevel="0" collapsed="false">
      <c r="A172" s="1" t="s">
        <v>8</v>
      </c>
      <c r="B172" s="1" t="s">
        <v>18</v>
      </c>
      <c r="C172" s="2" t="n">
        <v>42955</v>
      </c>
      <c r="D172" s="1" t="n">
        <v>179.78</v>
      </c>
      <c r="E172" s="1"/>
      <c r="F172" s="1"/>
      <c r="G172" s="1" t="n">
        <f aca="false">D172+E172-F172</f>
        <v>179.78</v>
      </c>
    </row>
    <row r="173" customFormat="false" ht="14.65" hidden="false" customHeight="true" outlineLevel="0" collapsed="false">
      <c r="A173" s="1" t="s">
        <v>8</v>
      </c>
      <c r="B173" s="1" t="s">
        <v>18</v>
      </c>
      <c r="C173" s="2" t="n">
        <v>42969</v>
      </c>
      <c r="D173" s="1" t="n">
        <v>180.34</v>
      </c>
      <c r="E173" s="1"/>
      <c r="F173" s="1"/>
      <c r="G173" s="1" t="n">
        <f aca="false">D173+E173-F173</f>
        <v>180.34</v>
      </c>
    </row>
    <row r="174" customFormat="false" ht="14.65" hidden="false" customHeight="true" outlineLevel="0" collapsed="false">
      <c r="A174" s="1" t="s">
        <v>8</v>
      </c>
      <c r="B174" s="1" t="s">
        <v>18</v>
      </c>
      <c r="C174" s="2" t="n">
        <v>42969</v>
      </c>
      <c r="D174" s="1" t="n">
        <v>180.34</v>
      </c>
      <c r="E174" s="1"/>
      <c r="F174" s="1" t="n">
        <v>180.34</v>
      </c>
      <c r="G174" s="1" t="n">
        <f aca="false">D174+E174-F174</f>
        <v>0</v>
      </c>
    </row>
    <row r="175" customFormat="false" ht="14.65" hidden="false" customHeight="true" outlineLevel="0" collapsed="false">
      <c r="A175" s="1" t="s">
        <v>8</v>
      </c>
      <c r="B175" s="1" t="s">
        <v>19</v>
      </c>
      <c r="C175" s="2" t="n">
        <v>42913</v>
      </c>
      <c r="D175" s="1" t="n">
        <v>0</v>
      </c>
      <c r="E175" s="1" t="n">
        <v>15000</v>
      </c>
      <c r="F175" s="1"/>
      <c r="G175" s="1" t="n">
        <f aca="false">D175+E175-F175</f>
        <v>15000</v>
      </c>
    </row>
    <row r="176" customFormat="false" ht="14.65" hidden="false" customHeight="true" outlineLevel="0" collapsed="false">
      <c r="A176" s="1" t="s">
        <v>8</v>
      </c>
      <c r="B176" s="1" t="s">
        <v>19</v>
      </c>
      <c r="C176" s="2" t="n">
        <v>42936</v>
      </c>
      <c r="D176" s="1" t="n">
        <v>15510.59</v>
      </c>
      <c r="E176" s="1"/>
      <c r="F176" s="1"/>
      <c r="G176" s="1" t="n">
        <f aca="false">D176+E176-F176</f>
        <v>15510.59</v>
      </c>
    </row>
    <row r="177" customFormat="false" ht="14.65" hidden="false" customHeight="true" outlineLevel="0" collapsed="false">
      <c r="A177" s="1" t="s">
        <v>8</v>
      </c>
      <c r="B177" s="1" t="s">
        <v>19</v>
      </c>
      <c r="C177" s="2" t="n">
        <v>42944</v>
      </c>
      <c r="D177" s="1" t="n">
        <v>15624.73</v>
      </c>
      <c r="E177" s="1"/>
      <c r="F177" s="1"/>
      <c r="G177" s="1" t="n">
        <f aca="false">D177+E177-F177</f>
        <v>15624.73</v>
      </c>
    </row>
    <row r="178" customFormat="false" ht="14.65" hidden="false" customHeight="true" outlineLevel="0" collapsed="false">
      <c r="A178" s="1" t="s">
        <v>8</v>
      </c>
      <c r="B178" s="1" t="s">
        <v>19</v>
      </c>
      <c r="C178" s="2" t="n">
        <v>42945</v>
      </c>
      <c r="D178" s="1" t="n">
        <f aca="false">D177</f>
        <v>15624.73</v>
      </c>
      <c r="E178" s="1" t="n">
        <v>5000</v>
      </c>
      <c r="F178" s="1"/>
      <c r="G178" s="1" t="n">
        <f aca="false">D178+E178-F178</f>
        <v>20624.73</v>
      </c>
    </row>
    <row r="179" customFormat="false" ht="14.65" hidden="false" customHeight="true" outlineLevel="0" collapsed="false">
      <c r="A179" s="1" t="s">
        <v>8</v>
      </c>
      <c r="B179" s="1" t="s">
        <v>19</v>
      </c>
      <c r="C179" s="2" t="n">
        <v>42954</v>
      </c>
      <c r="D179" s="1" t="n">
        <f aca="false">G178</f>
        <v>20624.73</v>
      </c>
      <c r="E179" s="1" t="n">
        <v>5500</v>
      </c>
      <c r="F179" s="1"/>
      <c r="G179" s="1" t="n">
        <f aca="false">D179+E179-F179</f>
        <v>26124.73</v>
      </c>
    </row>
    <row r="180" customFormat="false" ht="14.65" hidden="false" customHeight="true" outlineLevel="0" collapsed="false">
      <c r="A180" s="1" t="s">
        <v>8</v>
      </c>
      <c r="B180" s="1" t="s">
        <v>19</v>
      </c>
      <c r="C180" s="2" t="n">
        <v>42955</v>
      </c>
      <c r="D180" s="1" t="n">
        <v>26165.36</v>
      </c>
      <c r="E180" s="1"/>
      <c r="F180" s="1"/>
      <c r="G180" s="1" t="n">
        <f aca="false">D180+E180-F180</f>
        <v>26165.36</v>
      </c>
    </row>
    <row r="181" customFormat="false" ht="14.65" hidden="false" customHeight="true" outlineLevel="0" collapsed="false">
      <c r="A181" s="1" t="s">
        <v>8</v>
      </c>
      <c r="B181" s="1" t="s">
        <v>19</v>
      </c>
      <c r="C181" s="2" t="n">
        <v>42969</v>
      </c>
      <c r="D181" s="1" t="n">
        <v>25784.44</v>
      </c>
      <c r="E181" s="1"/>
      <c r="F181" s="1"/>
      <c r="G181" s="1" t="n">
        <f aca="false">D181+E181-F181</f>
        <v>25784.44</v>
      </c>
    </row>
    <row r="182" customFormat="false" ht="14.65" hidden="false" customHeight="true" outlineLevel="0" collapsed="false">
      <c r="A182" s="1" t="s">
        <v>8</v>
      </c>
      <c r="B182" s="1" t="s">
        <v>19</v>
      </c>
      <c r="C182" s="2" t="n">
        <v>42976</v>
      </c>
      <c r="D182" s="1" t="n">
        <v>25983.54</v>
      </c>
      <c r="E182" s="1"/>
      <c r="F182" s="1"/>
      <c r="G182" s="1" t="n">
        <f aca="false">D182+E182-F182</f>
        <v>25983.54</v>
      </c>
    </row>
    <row r="183" customFormat="false" ht="14.65" hidden="false" customHeight="true" outlineLevel="0" collapsed="false">
      <c r="A183" s="1" t="s">
        <v>8</v>
      </c>
      <c r="B183" s="1" t="s">
        <v>19</v>
      </c>
      <c r="C183" s="2" t="n">
        <v>42981</v>
      </c>
      <c r="D183" s="1" t="n">
        <f aca="false">D182</f>
        <v>25983.54</v>
      </c>
      <c r="E183" s="1" t="n">
        <v>3000</v>
      </c>
      <c r="F183" s="1"/>
      <c r="G183" s="1" t="n">
        <f aca="false">D183+E183-F183</f>
        <v>28983.54</v>
      </c>
    </row>
    <row r="184" customFormat="false" ht="14.65" hidden="false" customHeight="true" outlineLevel="0" collapsed="false">
      <c r="A184" s="1" t="s">
        <v>8</v>
      </c>
      <c r="B184" s="1" t="s">
        <v>19</v>
      </c>
      <c r="C184" s="2" t="n">
        <v>42988</v>
      </c>
      <c r="D184" s="1" t="n">
        <v>29272.89</v>
      </c>
      <c r="E184" s="1"/>
      <c r="F184" s="1"/>
      <c r="G184" s="1" t="n">
        <f aca="false">D184+E184-F184</f>
        <v>29272.89</v>
      </c>
    </row>
    <row r="185" customFormat="false" ht="14.65" hidden="false" customHeight="true" outlineLevel="0" collapsed="false">
      <c r="A185" s="1" t="s">
        <v>8</v>
      </c>
      <c r="B185" s="1" t="s">
        <v>19</v>
      </c>
      <c r="C185" s="2" t="n">
        <v>42989</v>
      </c>
      <c r="D185" s="1" t="n">
        <f aca="false">D184</f>
        <v>29272.89</v>
      </c>
      <c r="E185" s="1"/>
      <c r="F185" s="1" t="n">
        <v>17800</v>
      </c>
      <c r="G185" s="1" t="n">
        <f aca="false">D185+E185-F185</f>
        <v>11472.89</v>
      </c>
    </row>
    <row r="186" customFormat="false" ht="14.65" hidden="false" customHeight="true" outlineLevel="0" collapsed="false">
      <c r="A186" s="1" t="s">
        <v>8</v>
      </c>
      <c r="B186" s="1" t="s">
        <v>19</v>
      </c>
      <c r="C186" s="2" t="n">
        <v>42993</v>
      </c>
      <c r="D186" s="1" t="n">
        <v>11653.28</v>
      </c>
      <c r="E186" s="1"/>
      <c r="F186" s="1"/>
      <c r="G186" s="1" t="n">
        <f aca="false">D186+E186-F186</f>
        <v>11653.28</v>
      </c>
    </row>
    <row r="187" customFormat="false" ht="14.65" hidden="false" customHeight="true" outlineLevel="0" collapsed="false">
      <c r="A187" s="1" t="s">
        <v>8</v>
      </c>
      <c r="B187" s="1" t="s">
        <v>19</v>
      </c>
      <c r="C187" s="2" t="n">
        <v>42998</v>
      </c>
      <c r="D187" s="1" t="n">
        <v>11629.92</v>
      </c>
      <c r="E187" s="1"/>
      <c r="F187" s="1"/>
      <c r="G187" s="1" t="n">
        <f aca="false">D187+E187-F187</f>
        <v>11629.92</v>
      </c>
    </row>
    <row r="188" customFormat="false" ht="14.65" hidden="false" customHeight="true" outlineLevel="0" collapsed="false">
      <c r="A188" s="1" t="s">
        <v>8</v>
      </c>
      <c r="B188" s="1" t="s">
        <v>19</v>
      </c>
      <c r="C188" s="2" t="n">
        <v>43012</v>
      </c>
      <c r="D188" s="1" t="n">
        <v>11756.45</v>
      </c>
      <c r="E188" s="1"/>
      <c r="F188" s="1"/>
      <c r="G188" s="1" t="n">
        <f aca="false">D188+E188-F188</f>
        <v>11756.45</v>
      </c>
    </row>
    <row r="189" customFormat="false" ht="14.65" hidden="false" customHeight="true" outlineLevel="0" collapsed="false">
      <c r="A189" s="1" t="s">
        <v>8</v>
      </c>
      <c r="B189" s="1" t="s">
        <v>19</v>
      </c>
      <c r="C189" s="2" t="n">
        <v>43013</v>
      </c>
      <c r="D189" s="1" t="n">
        <f aca="false">D188</f>
        <v>11756.45</v>
      </c>
      <c r="E189" s="1" t="n">
        <v>5800</v>
      </c>
      <c r="F189" s="1"/>
      <c r="G189" s="1" t="n">
        <f aca="false">D189+E189-F189</f>
        <v>17556.45</v>
      </c>
    </row>
    <row r="190" customFormat="false" ht="14.65" hidden="false" customHeight="true" outlineLevel="0" collapsed="false">
      <c r="A190" s="1" t="s">
        <v>8</v>
      </c>
      <c r="B190" s="1" t="s">
        <v>19</v>
      </c>
      <c r="C190" s="2" t="n">
        <v>43027</v>
      </c>
      <c r="D190" s="1" t="n">
        <v>17707.23</v>
      </c>
      <c r="E190" s="1"/>
      <c r="F190" s="1"/>
      <c r="G190" s="1" t="n">
        <f aca="false">D190+E190-F190</f>
        <v>17707.23</v>
      </c>
    </row>
    <row r="191" customFormat="false" ht="14.65" hidden="false" customHeight="true" outlineLevel="0" collapsed="false">
      <c r="A191" s="1" t="s">
        <v>8</v>
      </c>
      <c r="B191" s="1" t="s">
        <v>19</v>
      </c>
      <c r="C191" s="2" t="n">
        <v>43028</v>
      </c>
      <c r="D191" s="1" t="n">
        <f aca="false">D190</f>
        <v>17707.23</v>
      </c>
      <c r="E191" s="1"/>
      <c r="F191" s="1" t="n">
        <v>2522</v>
      </c>
      <c r="G191" s="1" t="n">
        <f aca="false">D191+E191-F191</f>
        <v>15185.23</v>
      </c>
    </row>
    <row r="192" customFormat="false" ht="14.65" hidden="false" customHeight="true" outlineLevel="0" collapsed="false">
      <c r="A192" s="1" t="s">
        <v>8</v>
      </c>
      <c r="B192" s="1" t="s">
        <v>19</v>
      </c>
      <c r="C192" s="2" t="n">
        <v>43040</v>
      </c>
      <c r="D192" s="1" t="n">
        <v>15324.84</v>
      </c>
      <c r="E192" s="1"/>
      <c r="F192" s="1"/>
      <c r="G192" s="1" t="n">
        <f aca="false">D192+E192-F192</f>
        <v>15324.84</v>
      </c>
    </row>
    <row r="193" customFormat="false" ht="14.65" hidden="false" customHeight="true" outlineLevel="0" collapsed="false">
      <c r="A193" s="1" t="s">
        <v>8</v>
      </c>
      <c r="B193" s="1" t="s">
        <v>19</v>
      </c>
      <c r="C193" s="2" t="n">
        <v>43041</v>
      </c>
      <c r="D193" s="1" t="n">
        <f aca="false">D192</f>
        <v>15324.84</v>
      </c>
      <c r="E193" s="1" t="n">
        <v>8500</v>
      </c>
      <c r="F193" s="1"/>
      <c r="G193" s="1" t="n">
        <f aca="false">D193+E193-F193</f>
        <v>23824.84</v>
      </c>
    </row>
    <row r="194" customFormat="false" ht="14.65" hidden="false" customHeight="true" outlineLevel="0" collapsed="false">
      <c r="A194" s="1" t="s">
        <v>8</v>
      </c>
      <c r="B194" s="1" t="s">
        <v>19</v>
      </c>
      <c r="C194" s="2" t="n">
        <v>43045</v>
      </c>
      <c r="D194" s="1" t="n">
        <v>23884.02</v>
      </c>
      <c r="E194" s="1"/>
      <c r="F194" s="1"/>
      <c r="G194" s="1" t="n">
        <f aca="false">D194+E194-F194</f>
        <v>23884.02</v>
      </c>
    </row>
    <row r="195" customFormat="false" ht="14.65" hidden="false" customHeight="true" outlineLevel="0" collapsed="false">
      <c r="A195" s="1" t="s">
        <v>8</v>
      </c>
      <c r="B195" s="1" t="s">
        <v>19</v>
      </c>
      <c r="C195" s="2" t="n">
        <v>43046</v>
      </c>
      <c r="D195" s="1" t="n">
        <f aca="false">D194</f>
        <v>23884.02</v>
      </c>
      <c r="E195" s="1" t="n">
        <v>8300</v>
      </c>
      <c r="F195" s="1"/>
      <c r="G195" s="1" t="n">
        <f aca="false">D195+E195-F195</f>
        <v>32184.02</v>
      </c>
    </row>
    <row r="196" customFormat="false" ht="14.65" hidden="false" customHeight="true" outlineLevel="0" collapsed="false">
      <c r="A196" s="1" t="s">
        <v>8</v>
      </c>
      <c r="B196" s="1" t="s">
        <v>19</v>
      </c>
      <c r="C196" s="2" t="n">
        <v>43062</v>
      </c>
      <c r="D196" s="3" t="n">
        <v>32376.9</v>
      </c>
      <c r="E196" s="1"/>
      <c r="F196" s="1"/>
      <c r="G196" s="1" t="n">
        <f aca="false">D196+E196-F196</f>
        <v>32376.9</v>
      </c>
    </row>
    <row r="197" customFormat="false" ht="14.65" hidden="false" customHeight="true" outlineLevel="0" collapsed="false">
      <c r="A197" s="1" t="s">
        <v>8</v>
      </c>
      <c r="B197" s="1" t="s">
        <v>19</v>
      </c>
      <c r="C197" s="2" t="n">
        <v>43068</v>
      </c>
      <c r="D197" s="1" t="n">
        <f aca="false">D196</f>
        <v>32376.9</v>
      </c>
      <c r="E197" s="1" t="n">
        <v>1000</v>
      </c>
      <c r="F197" s="1"/>
      <c r="G197" s="1" t="n">
        <f aca="false">D197+E197-F197</f>
        <v>33376.9</v>
      </c>
    </row>
    <row r="198" customFormat="false" ht="14.65" hidden="false" customHeight="true" outlineLevel="0" collapsed="false">
      <c r="A198" s="1" t="s">
        <v>8</v>
      </c>
      <c r="B198" s="1" t="s">
        <v>19</v>
      </c>
      <c r="C198" s="2" t="n">
        <v>43073</v>
      </c>
      <c r="D198" s="1" t="n">
        <v>33763.33</v>
      </c>
      <c r="E198" s="1"/>
      <c r="F198" s="1"/>
      <c r="G198" s="1" t="n">
        <f aca="false">D198+E198-F198</f>
        <v>33763.33</v>
      </c>
    </row>
    <row r="199" customFormat="false" ht="14.65" hidden="false" customHeight="true" outlineLevel="0" collapsed="false">
      <c r="A199" s="1" t="s">
        <v>8</v>
      </c>
      <c r="B199" s="1" t="s">
        <v>19</v>
      </c>
      <c r="C199" s="2" t="n">
        <v>43074</v>
      </c>
      <c r="D199" s="1" t="n">
        <v>33708.31</v>
      </c>
      <c r="E199" s="1"/>
      <c r="F199" s="1"/>
      <c r="G199" s="1" t="n">
        <f aca="false">D199+E199-F199</f>
        <v>33708.31</v>
      </c>
    </row>
    <row r="200" customFormat="false" ht="14.65" hidden="false" customHeight="true" outlineLevel="0" collapsed="false">
      <c r="A200" s="1" t="s">
        <v>8</v>
      </c>
      <c r="B200" s="1" t="s">
        <v>19</v>
      </c>
      <c r="C200" s="2" t="n">
        <v>43076</v>
      </c>
      <c r="D200" s="3" t="n">
        <v>33744.8</v>
      </c>
      <c r="E200" s="1"/>
      <c r="F200" s="1"/>
      <c r="G200" s="1" t="n">
        <f aca="false">D200+E200-F200</f>
        <v>33744.8</v>
      </c>
    </row>
    <row r="201" customFormat="false" ht="14.65" hidden="false" customHeight="true" outlineLevel="0" collapsed="false">
      <c r="A201" s="1" t="s">
        <v>8</v>
      </c>
      <c r="B201" s="1" t="s">
        <v>19</v>
      </c>
      <c r="C201" s="2" t="n">
        <v>43077</v>
      </c>
      <c r="D201" s="1" t="n">
        <f aca="false">D200</f>
        <v>33744.8</v>
      </c>
      <c r="E201" s="1" t="n">
        <v>10080</v>
      </c>
      <c r="F201" s="1"/>
      <c r="G201" s="1" t="n">
        <f aca="false">D201+E201-F201</f>
        <v>43824.8</v>
      </c>
    </row>
    <row r="202" customFormat="false" ht="14.65" hidden="false" customHeight="true" outlineLevel="0" collapsed="false">
      <c r="A202" s="1" t="s">
        <v>8</v>
      </c>
      <c r="B202" s="1" t="s">
        <v>19</v>
      </c>
      <c r="C202" s="2" t="n">
        <v>43078</v>
      </c>
      <c r="D202" s="1" t="n">
        <v>43824</v>
      </c>
      <c r="E202" s="1"/>
      <c r="F202" s="1"/>
      <c r="G202" s="1" t="n">
        <f aca="false">D202+E202-F202</f>
        <v>43824</v>
      </c>
    </row>
    <row r="203" customFormat="false" ht="14.65" hidden="false" customHeight="true" outlineLevel="0" collapsed="false">
      <c r="A203" s="1" t="s">
        <v>8</v>
      </c>
      <c r="B203" s="1" t="s">
        <v>10</v>
      </c>
      <c r="C203" s="2" t="n">
        <v>43081</v>
      </c>
      <c r="D203" s="1" t="n">
        <v>6208.85</v>
      </c>
      <c r="E203" s="1"/>
      <c r="F203" s="1"/>
      <c r="G203" s="1" t="n">
        <f aca="false">D203+E203-F203</f>
        <v>6208.85</v>
      </c>
    </row>
    <row r="204" customFormat="false" ht="14.65" hidden="false" customHeight="true" outlineLevel="0" collapsed="false">
      <c r="A204" s="1" t="s">
        <v>8</v>
      </c>
      <c r="B204" s="1" t="s">
        <v>9</v>
      </c>
      <c r="C204" s="2" t="n">
        <v>43081</v>
      </c>
      <c r="D204" s="1" t="n">
        <v>10284.86</v>
      </c>
      <c r="E204" s="1"/>
      <c r="F204" s="1"/>
      <c r="G204" s="1" t="n">
        <f aca="false">D204+E204-F204</f>
        <v>10284.86</v>
      </c>
    </row>
    <row r="205" customFormat="false" ht="14.65" hidden="false" customHeight="true" outlineLevel="0" collapsed="false">
      <c r="A205" s="1" t="s">
        <v>8</v>
      </c>
      <c r="B205" s="1" t="s">
        <v>19</v>
      </c>
      <c r="C205" s="2" t="n">
        <v>43081</v>
      </c>
      <c r="D205" s="1" t="n">
        <v>43929.08</v>
      </c>
      <c r="E205" s="1"/>
      <c r="F205" s="1"/>
      <c r="G205" s="1" t="n">
        <f aca="false">D205+E205-F205</f>
        <v>43929.08</v>
      </c>
    </row>
    <row r="206" customFormat="false" ht="14.65" hidden="false" customHeight="true" outlineLevel="0" collapsed="false">
      <c r="A206" s="1" t="s">
        <v>8</v>
      </c>
      <c r="B206" s="1" t="s">
        <v>12</v>
      </c>
      <c r="C206" s="2" t="n">
        <v>43081</v>
      </c>
      <c r="D206" s="1" t="n">
        <v>10237.48</v>
      </c>
      <c r="E206" s="1"/>
      <c r="F206" s="1"/>
      <c r="G206" s="1" t="n">
        <f aca="false">D206+E206-F206</f>
        <v>10237.48</v>
      </c>
    </row>
    <row r="207" customFormat="false" ht="14.65" hidden="false" customHeight="true" outlineLevel="0" collapsed="false">
      <c r="A207" s="1" t="s">
        <v>8</v>
      </c>
      <c r="B207" s="1" t="s">
        <v>11</v>
      </c>
      <c r="C207" s="2" t="n">
        <v>43081</v>
      </c>
      <c r="D207" s="1" t="n">
        <v>1727.44</v>
      </c>
      <c r="E207" s="1"/>
      <c r="F207" s="1"/>
      <c r="G207" s="1" t="n">
        <f aca="false">D207+E207-F207</f>
        <v>1727.44</v>
      </c>
    </row>
    <row r="208" customFormat="false" ht="14.65" hidden="false" customHeight="true" outlineLevel="0" collapsed="false">
      <c r="A208" s="1" t="s">
        <v>20</v>
      </c>
      <c r="B208" s="1" t="s">
        <v>9</v>
      </c>
      <c r="C208" s="2" t="n">
        <v>42992</v>
      </c>
      <c r="D208" s="1" t="n">
        <v>0</v>
      </c>
      <c r="E208" s="1" t="n">
        <v>9000</v>
      </c>
      <c r="F208" s="1"/>
      <c r="G208" s="1" t="n">
        <f aca="false">D208+E208-F208</f>
        <v>9000</v>
      </c>
    </row>
    <row r="209" customFormat="false" ht="14.65" hidden="false" customHeight="true" outlineLevel="0" collapsed="false">
      <c r="A209" s="1" t="s">
        <v>20</v>
      </c>
      <c r="B209" s="1" t="s">
        <v>9</v>
      </c>
      <c r="C209" s="2" t="n">
        <v>43003</v>
      </c>
      <c r="D209" s="1" t="n">
        <v>8951.19</v>
      </c>
      <c r="E209" s="1"/>
      <c r="F209" s="1"/>
      <c r="G209" s="1" t="n">
        <f aca="false">D209+E209-F209</f>
        <v>8951.19</v>
      </c>
    </row>
    <row r="210" customFormat="false" ht="14.65" hidden="false" customHeight="true" outlineLevel="0" collapsed="false">
      <c r="A210" s="1" t="s">
        <v>20</v>
      </c>
      <c r="B210" s="1" t="s">
        <v>9</v>
      </c>
      <c r="C210" s="2" t="n">
        <v>43012</v>
      </c>
      <c r="D210" s="1" t="n">
        <v>8888.75</v>
      </c>
      <c r="E210" s="1"/>
      <c r="F210" s="1"/>
      <c r="G210" s="1" t="n">
        <f aca="false">D210+E210-F210</f>
        <v>8888.75</v>
      </c>
    </row>
    <row r="211" customFormat="false" ht="14.65" hidden="false" customHeight="true" outlineLevel="0" collapsed="false">
      <c r="A211" s="1" t="s">
        <v>20</v>
      </c>
      <c r="B211" s="1" t="s">
        <v>9</v>
      </c>
      <c r="C211" s="2" t="n">
        <v>43031</v>
      </c>
      <c r="D211" s="1" t="n">
        <v>9016.9</v>
      </c>
      <c r="E211" s="1"/>
      <c r="F211" s="1"/>
      <c r="G211" s="1" t="n">
        <f aca="false">D211+E211-F211</f>
        <v>9016.9</v>
      </c>
    </row>
    <row r="212" customFormat="false" ht="14.65" hidden="false" customHeight="true" outlineLevel="0" collapsed="false">
      <c r="A212" s="1" t="s">
        <v>20</v>
      </c>
      <c r="B212" s="1" t="s">
        <v>9</v>
      </c>
      <c r="C212" s="2" t="n">
        <v>43045</v>
      </c>
      <c r="D212" s="1" t="n">
        <v>8602.6</v>
      </c>
      <c r="E212" s="1"/>
      <c r="F212" s="1"/>
      <c r="G212" s="1" t="n">
        <f aca="false">D212+E212-F212</f>
        <v>8602.6</v>
      </c>
    </row>
    <row r="213" customFormat="false" ht="14.65" hidden="false" customHeight="true" outlineLevel="0" collapsed="false">
      <c r="A213" s="1" t="s">
        <v>20</v>
      </c>
      <c r="B213" s="1" t="s">
        <v>9</v>
      </c>
      <c r="C213" s="2" t="n">
        <v>43062</v>
      </c>
      <c r="D213" s="1" t="n">
        <v>8352.33</v>
      </c>
      <c r="E213" s="1"/>
      <c r="F213" s="1"/>
      <c r="G213" s="1" t="n">
        <f aca="false">D213+E213-F213</f>
        <v>8352.33</v>
      </c>
    </row>
    <row r="214" customFormat="false" ht="14.65" hidden="false" customHeight="true" outlineLevel="0" collapsed="false">
      <c r="A214" s="1" t="s">
        <v>20</v>
      </c>
      <c r="B214" s="1" t="s">
        <v>9</v>
      </c>
      <c r="C214" s="2" t="n">
        <v>43068</v>
      </c>
      <c r="D214" s="3" t="n">
        <v>8700.52</v>
      </c>
      <c r="E214" s="1"/>
      <c r="F214" s="1"/>
      <c r="G214" s="1" t="n">
        <f aca="false">D214+E214-F214</f>
        <v>8700.52</v>
      </c>
    </row>
    <row r="215" customFormat="false" ht="14.65" hidden="false" customHeight="true" outlineLevel="0" collapsed="false">
      <c r="A215" s="1" t="s">
        <v>20</v>
      </c>
      <c r="B215" s="1" t="s">
        <v>9</v>
      </c>
      <c r="C215" s="2" t="n">
        <v>43080</v>
      </c>
      <c r="D215" s="3" t="n">
        <v>8427.49</v>
      </c>
      <c r="E215" s="1"/>
      <c r="F215" s="1"/>
      <c r="G215" s="1" t="n">
        <f aca="false">D215+E215-F215</f>
        <v>8427.49</v>
      </c>
    </row>
    <row r="216" customFormat="false" ht="14.65" hidden="false" customHeight="true" outlineLevel="0" collapsed="false">
      <c r="A216" s="1" t="s">
        <v>20</v>
      </c>
      <c r="B216" s="1" t="s">
        <v>21</v>
      </c>
      <c r="C216" s="2" t="n">
        <v>42486</v>
      </c>
      <c r="D216" s="1" t="n">
        <v>0</v>
      </c>
      <c r="E216" s="1" t="n">
        <v>10000</v>
      </c>
      <c r="F216" s="1"/>
      <c r="G216" s="1" t="n">
        <f aca="false">D216+E216-F216</f>
        <v>10000</v>
      </c>
    </row>
    <row r="217" customFormat="false" ht="14.65" hidden="false" customHeight="true" outlineLevel="0" collapsed="false">
      <c r="A217" s="1" t="s">
        <v>20</v>
      </c>
      <c r="B217" s="1" t="s">
        <v>21</v>
      </c>
      <c r="C217" s="2" t="n">
        <v>42912</v>
      </c>
      <c r="D217" s="1" t="n">
        <v>11829.93</v>
      </c>
      <c r="E217" s="1"/>
      <c r="F217" s="1"/>
      <c r="G217" s="1" t="n">
        <f aca="false">D217+E217-F217</f>
        <v>11829.93</v>
      </c>
    </row>
    <row r="218" customFormat="false" ht="14.65" hidden="false" customHeight="true" outlineLevel="0" collapsed="false">
      <c r="A218" s="1" t="s">
        <v>20</v>
      </c>
      <c r="B218" s="1" t="s">
        <v>21</v>
      </c>
      <c r="C218" s="2" t="n">
        <v>42936</v>
      </c>
      <c r="D218" s="1" t="n">
        <v>11925.79</v>
      </c>
      <c r="E218" s="1"/>
      <c r="F218" s="1"/>
      <c r="G218" s="1" t="n">
        <f aca="false">D218+E218-F218</f>
        <v>11925.79</v>
      </c>
    </row>
    <row r="219" customFormat="false" ht="14.65" hidden="false" customHeight="true" outlineLevel="0" collapsed="false">
      <c r="A219" s="1" t="s">
        <v>20</v>
      </c>
      <c r="B219" s="1" t="s">
        <v>21</v>
      </c>
      <c r="C219" s="2" t="n">
        <v>42944</v>
      </c>
      <c r="D219" s="1" t="n">
        <v>11957.42</v>
      </c>
      <c r="E219" s="1"/>
      <c r="F219" s="1"/>
      <c r="G219" s="1" t="n">
        <f aca="false">D219+E219-F219</f>
        <v>11957.42</v>
      </c>
    </row>
    <row r="220" customFormat="false" ht="14.65" hidden="false" customHeight="true" outlineLevel="0" collapsed="false">
      <c r="A220" s="1" t="s">
        <v>20</v>
      </c>
      <c r="B220" s="1" t="s">
        <v>21</v>
      </c>
      <c r="C220" s="2" t="n">
        <v>42956</v>
      </c>
      <c r="D220" s="1" t="n">
        <v>11996.32</v>
      </c>
      <c r="E220" s="1"/>
      <c r="F220" s="1"/>
      <c r="G220" s="1" t="n">
        <f aca="false">D220+E220-F220</f>
        <v>11996.32</v>
      </c>
    </row>
    <row r="221" customFormat="false" ht="14.65" hidden="false" customHeight="true" outlineLevel="0" collapsed="false">
      <c r="A221" s="1" t="s">
        <v>20</v>
      </c>
      <c r="B221" s="1" t="s">
        <v>21</v>
      </c>
      <c r="C221" s="2" t="n">
        <v>42969</v>
      </c>
      <c r="D221" s="1" t="n">
        <v>12040.25</v>
      </c>
      <c r="E221" s="1"/>
      <c r="F221" s="1"/>
      <c r="G221" s="1" t="n">
        <f aca="false">D221+E221-F221</f>
        <v>12040.25</v>
      </c>
    </row>
    <row r="222" customFormat="false" ht="14.65" hidden="false" customHeight="true" outlineLevel="0" collapsed="false">
      <c r="A222" s="1" t="s">
        <v>20</v>
      </c>
      <c r="B222" s="1" t="s">
        <v>21</v>
      </c>
      <c r="C222" s="2" t="n">
        <v>42992</v>
      </c>
      <c r="D222" s="1" t="n">
        <v>12116.65</v>
      </c>
      <c r="E222" s="1"/>
      <c r="F222" s="1"/>
      <c r="G222" s="1" t="n">
        <f aca="false">D222+E222-F222</f>
        <v>12116.65</v>
      </c>
    </row>
    <row r="223" customFormat="false" ht="14.65" hidden="false" customHeight="true" outlineLevel="0" collapsed="false">
      <c r="A223" s="1" t="s">
        <v>20</v>
      </c>
      <c r="B223" s="1" t="s">
        <v>21</v>
      </c>
      <c r="C223" s="2" t="n">
        <v>43003</v>
      </c>
      <c r="D223" s="1" t="n">
        <v>12147.51</v>
      </c>
      <c r="E223" s="1"/>
      <c r="F223" s="1"/>
      <c r="G223" s="1" t="n">
        <f aca="false">D223+E223-F223</f>
        <v>12147.51</v>
      </c>
    </row>
    <row r="224" customFormat="false" ht="14.65" hidden="false" customHeight="true" outlineLevel="0" collapsed="false">
      <c r="A224" s="1" t="s">
        <v>20</v>
      </c>
      <c r="B224" s="1" t="s">
        <v>21</v>
      </c>
      <c r="C224" s="2" t="n">
        <v>43012</v>
      </c>
      <c r="D224" s="1" t="n">
        <v>12178.44</v>
      </c>
      <c r="E224" s="1"/>
      <c r="F224" s="1"/>
      <c r="G224" s="1" t="n">
        <f aca="false">D224+E224-F224</f>
        <v>12178.44</v>
      </c>
    </row>
    <row r="225" customFormat="false" ht="14.65" hidden="false" customHeight="true" outlineLevel="0" collapsed="false">
      <c r="A225" s="1" t="s">
        <v>20</v>
      </c>
      <c r="B225" s="1" t="s">
        <v>21</v>
      </c>
      <c r="C225" s="2" t="n">
        <v>43031</v>
      </c>
      <c r="D225" s="1" t="n">
        <v>12231.66</v>
      </c>
      <c r="E225" s="1"/>
      <c r="F225" s="1"/>
      <c r="G225" s="1" t="n">
        <f aca="false">D225+E225-F225</f>
        <v>12231.66</v>
      </c>
    </row>
    <row r="226" customFormat="false" ht="14.65" hidden="false" customHeight="true" outlineLevel="0" collapsed="false">
      <c r="A226" s="1" t="s">
        <v>20</v>
      </c>
      <c r="B226" s="1" t="s">
        <v>21</v>
      </c>
      <c r="C226" s="2" t="n">
        <v>43045</v>
      </c>
      <c r="D226" s="1" t="n">
        <v>12269.34</v>
      </c>
      <c r="E226" s="1"/>
      <c r="F226" s="1"/>
      <c r="G226" s="1" t="n">
        <f aca="false">D226+E226-F226</f>
        <v>12269.34</v>
      </c>
    </row>
    <row r="227" customFormat="false" ht="14.65" hidden="false" customHeight="true" outlineLevel="0" collapsed="false">
      <c r="A227" s="1" t="s">
        <v>20</v>
      </c>
      <c r="B227" s="1" t="s">
        <v>21</v>
      </c>
      <c r="C227" s="2" t="n">
        <v>43060</v>
      </c>
      <c r="D227" s="1" t="n">
        <v>12310.02</v>
      </c>
      <c r="E227" s="1"/>
      <c r="F227" s="1"/>
      <c r="G227" s="1" t="n">
        <f aca="false">D227+E227-F227</f>
        <v>12310.02</v>
      </c>
    </row>
    <row r="228" customFormat="false" ht="14.65" hidden="false" customHeight="true" outlineLevel="0" collapsed="false">
      <c r="A228" s="1" t="s">
        <v>20</v>
      </c>
      <c r="B228" s="1" t="s">
        <v>21</v>
      </c>
      <c r="C228" s="2" t="n">
        <v>43068</v>
      </c>
      <c r="D228" s="3" t="n">
        <v>12334.49</v>
      </c>
      <c r="E228" s="1"/>
      <c r="F228" s="1"/>
      <c r="G228" s="1" t="n">
        <f aca="false">D228+E228-F228</f>
        <v>12334.49</v>
      </c>
    </row>
    <row r="229" customFormat="false" ht="14.65" hidden="false" customHeight="true" outlineLevel="0" collapsed="false">
      <c r="A229" s="1" t="s">
        <v>20</v>
      </c>
      <c r="B229" s="1" t="s">
        <v>21</v>
      </c>
      <c r="C229" s="2" t="n">
        <v>43080</v>
      </c>
      <c r="D229" s="3" t="n">
        <v>12366.66</v>
      </c>
      <c r="E229" s="1"/>
      <c r="F229" s="1"/>
      <c r="G229" s="1" t="n">
        <f aca="false">D229+E229-F229</f>
        <v>12366.66</v>
      </c>
    </row>
    <row r="230" customFormat="false" ht="14.65" hidden="false" customHeight="true" outlineLevel="0" collapsed="false">
      <c r="A230" s="1" t="s">
        <v>20</v>
      </c>
      <c r="B230" s="1" t="s">
        <v>22</v>
      </c>
      <c r="C230" s="2" t="n">
        <v>42992</v>
      </c>
      <c r="D230" s="1" t="n">
        <v>0</v>
      </c>
      <c r="E230" s="1" t="n">
        <v>9100</v>
      </c>
      <c r="F230" s="1"/>
      <c r="G230" s="1" t="n">
        <f aca="false">D230+E230-F230</f>
        <v>9100</v>
      </c>
    </row>
    <row r="231" customFormat="false" ht="14.65" hidden="false" customHeight="true" outlineLevel="0" collapsed="false">
      <c r="A231" s="1" t="s">
        <v>20</v>
      </c>
      <c r="B231" s="1" t="s">
        <v>22</v>
      </c>
      <c r="C231" s="2" t="n">
        <v>43003</v>
      </c>
      <c r="D231" s="1" t="n">
        <v>9148.93</v>
      </c>
      <c r="E231" s="1"/>
      <c r="F231" s="1"/>
      <c r="G231" s="1" t="n">
        <f aca="false">D231+E231-F231</f>
        <v>9148.93</v>
      </c>
    </row>
    <row r="232" customFormat="false" ht="14.65" hidden="false" customHeight="true" outlineLevel="0" collapsed="false">
      <c r="A232" s="1" t="s">
        <v>20</v>
      </c>
      <c r="B232" s="1" t="s">
        <v>22</v>
      </c>
      <c r="C232" s="2" t="n">
        <v>43004</v>
      </c>
      <c r="D232" s="11" t="n">
        <f aca="false">G231</f>
        <v>9148.93</v>
      </c>
      <c r="E232" s="1" t="n">
        <v>5000</v>
      </c>
      <c r="F232" s="1"/>
      <c r="G232" s="1" t="n">
        <f aca="false">E232+E232-F232</f>
        <v>10000</v>
      </c>
    </row>
    <row r="233" customFormat="false" ht="14.65" hidden="false" customHeight="true" outlineLevel="0" collapsed="false">
      <c r="A233" s="1" t="s">
        <v>20</v>
      </c>
      <c r="B233" s="1" t="s">
        <v>22</v>
      </c>
      <c r="C233" s="2" t="n">
        <v>43012</v>
      </c>
      <c r="D233" s="1" t="n">
        <v>13814.54</v>
      </c>
      <c r="E233" s="1"/>
      <c r="F233" s="1"/>
      <c r="G233" s="1" t="n">
        <f aca="false">D233+E233-F233</f>
        <v>13814.54</v>
      </c>
    </row>
    <row r="234" customFormat="false" ht="14.65" hidden="false" customHeight="true" outlineLevel="0" collapsed="false">
      <c r="A234" s="1" t="s">
        <v>20</v>
      </c>
      <c r="B234" s="1" t="s">
        <v>22</v>
      </c>
      <c r="C234" s="2" t="n">
        <v>43031</v>
      </c>
      <c r="D234" s="1" t="n">
        <v>14145.12</v>
      </c>
      <c r="E234" s="1"/>
      <c r="F234" s="1"/>
      <c r="G234" s="1" t="n">
        <f aca="false">D234+E234-F234</f>
        <v>14145.12</v>
      </c>
    </row>
    <row r="235" customFormat="false" ht="14.65" hidden="false" customHeight="true" outlineLevel="0" collapsed="false">
      <c r="A235" s="1" t="s">
        <v>20</v>
      </c>
      <c r="B235" s="1" t="s">
        <v>22</v>
      </c>
      <c r="C235" s="2" t="n">
        <v>43045</v>
      </c>
      <c r="D235" s="1" t="n">
        <v>13730.09</v>
      </c>
      <c r="E235" s="1"/>
      <c r="F235" s="1"/>
      <c r="G235" s="1" t="n">
        <f aca="false">D235+E235-F235</f>
        <v>13730.09</v>
      </c>
    </row>
    <row r="236" customFormat="false" ht="14.65" hidden="false" customHeight="true" outlineLevel="0" collapsed="false">
      <c r="A236" s="1" t="s">
        <v>20</v>
      </c>
      <c r="B236" s="1" t="s">
        <v>22</v>
      </c>
      <c r="C236" s="2" t="n">
        <v>43062</v>
      </c>
      <c r="D236" s="1" t="n">
        <v>14002.65</v>
      </c>
      <c r="E236" s="1"/>
      <c r="F236" s="1"/>
      <c r="G236" s="1" t="n">
        <f aca="false">D236+E236-F236</f>
        <v>14002.65</v>
      </c>
    </row>
    <row r="237" customFormat="false" ht="14.65" hidden="false" customHeight="true" outlineLevel="0" collapsed="false">
      <c r="A237" s="1" t="s">
        <v>20</v>
      </c>
      <c r="B237" s="1" t="s">
        <v>22</v>
      </c>
      <c r="C237" s="2" t="n">
        <v>43068</v>
      </c>
      <c r="D237" s="3" t="n">
        <v>13930</v>
      </c>
      <c r="E237" s="1"/>
      <c r="F237" s="1"/>
      <c r="G237" s="1" t="n">
        <f aca="false">D237+E237-F237</f>
        <v>13930</v>
      </c>
    </row>
    <row r="238" customFormat="false" ht="14.65" hidden="false" customHeight="true" outlineLevel="0" collapsed="false">
      <c r="A238" s="1" t="s">
        <v>20</v>
      </c>
      <c r="B238" s="1" t="s">
        <v>22</v>
      </c>
      <c r="C238" s="2" t="n">
        <v>43080</v>
      </c>
      <c r="D238" s="3" t="n">
        <v>13571.5</v>
      </c>
      <c r="E238" s="1"/>
      <c r="F238" s="1"/>
      <c r="G238" s="1" t="n">
        <f aca="false">D238+E238-F238</f>
        <v>13571.5</v>
      </c>
    </row>
    <row r="239" customFormat="false" ht="14.65" hidden="false" customHeight="true" outlineLevel="0" collapsed="false">
      <c r="A239" s="1" t="s">
        <v>20</v>
      </c>
      <c r="B239" s="1" t="s">
        <v>23</v>
      </c>
      <c r="C239" s="2" t="n">
        <v>42487</v>
      </c>
      <c r="D239" s="1" t="n">
        <v>0</v>
      </c>
      <c r="E239" s="1" t="n">
        <v>6500</v>
      </c>
      <c r="F239" s="1"/>
      <c r="G239" s="1" t="n">
        <f aca="false">D239+E239-F239</f>
        <v>6500</v>
      </c>
    </row>
    <row r="240" customFormat="false" ht="14.65" hidden="false" customHeight="true" outlineLevel="0" collapsed="false">
      <c r="A240" s="1" t="s">
        <v>20</v>
      </c>
      <c r="B240" s="1" t="s">
        <v>23</v>
      </c>
      <c r="C240" s="2" t="n">
        <v>42912</v>
      </c>
      <c r="D240" s="1" t="n">
        <v>6652.16</v>
      </c>
      <c r="E240" s="1"/>
      <c r="F240" s="1"/>
      <c r="G240" s="1" t="n">
        <f aca="false">D240+E240-F240</f>
        <v>6652.16</v>
      </c>
    </row>
    <row r="241" customFormat="false" ht="14.65" hidden="false" customHeight="true" outlineLevel="0" collapsed="false">
      <c r="A241" s="1" t="s">
        <v>20</v>
      </c>
      <c r="B241" s="1" t="s">
        <v>23</v>
      </c>
      <c r="C241" s="2" t="n">
        <v>42936</v>
      </c>
      <c r="D241" s="1" t="n">
        <v>6862.9</v>
      </c>
      <c r="E241" s="1"/>
      <c r="F241" s="1"/>
      <c r="G241" s="1" t="n">
        <f aca="false">D241+E241-F241</f>
        <v>6862.9</v>
      </c>
    </row>
    <row r="242" customFormat="false" ht="14.65" hidden="false" customHeight="true" outlineLevel="0" collapsed="false">
      <c r="A242" s="1" t="s">
        <v>20</v>
      </c>
      <c r="B242" s="1" t="s">
        <v>23</v>
      </c>
      <c r="C242" s="2" t="n">
        <v>42944</v>
      </c>
      <c r="D242" s="1" t="n">
        <v>6904.48</v>
      </c>
      <c r="E242" s="1"/>
      <c r="F242" s="1"/>
      <c r="G242" s="1" t="n">
        <f aca="false">D242+E242-F242</f>
        <v>6904.48</v>
      </c>
    </row>
    <row r="243" customFormat="false" ht="14.65" hidden="false" customHeight="true" outlineLevel="0" collapsed="false">
      <c r="A243" s="1" t="s">
        <v>20</v>
      </c>
      <c r="B243" s="1" t="s">
        <v>23</v>
      </c>
      <c r="C243" s="2" t="n">
        <v>42956</v>
      </c>
      <c r="D243" s="1" t="n">
        <v>6972</v>
      </c>
      <c r="E243" s="1"/>
      <c r="F243" s="1"/>
      <c r="G243" s="1" t="n">
        <f aca="false">D243+E243-F243</f>
        <v>6972</v>
      </c>
    </row>
    <row r="244" customFormat="false" ht="14.65" hidden="false" customHeight="true" outlineLevel="0" collapsed="false">
      <c r="A244" s="1" t="s">
        <v>20</v>
      </c>
      <c r="B244" s="1" t="s">
        <v>23</v>
      </c>
      <c r="C244" s="2" t="n">
        <v>42969</v>
      </c>
      <c r="D244" s="1" t="n">
        <v>6798.06</v>
      </c>
      <c r="E244" s="1"/>
      <c r="F244" s="1"/>
      <c r="G244" s="1" t="n">
        <f aca="false">D244+E244-F244</f>
        <v>6798.06</v>
      </c>
    </row>
    <row r="245" customFormat="false" ht="14.65" hidden="false" customHeight="true" outlineLevel="0" collapsed="false">
      <c r="A245" s="1" t="s">
        <v>20</v>
      </c>
      <c r="B245" s="1" t="s">
        <v>23</v>
      </c>
      <c r="C245" s="2" t="n">
        <v>42992</v>
      </c>
      <c r="D245" s="1" t="n">
        <v>6909.42</v>
      </c>
      <c r="E245" s="1"/>
      <c r="F245" s="1"/>
      <c r="G245" s="1" t="n">
        <f aca="false">D245+E245-F245</f>
        <v>6909.42</v>
      </c>
    </row>
    <row r="246" customFormat="false" ht="14.65" hidden="false" customHeight="true" outlineLevel="0" collapsed="false">
      <c r="A246" s="1" t="s">
        <v>20</v>
      </c>
      <c r="B246" s="1" t="s">
        <v>23</v>
      </c>
      <c r="C246" s="2" t="n">
        <v>43003</v>
      </c>
      <c r="D246" s="1" t="n">
        <v>6951.46</v>
      </c>
      <c r="E246" s="1"/>
      <c r="F246" s="1"/>
      <c r="G246" s="1" t="n">
        <f aca="false">D246+E246-F246</f>
        <v>6951.46</v>
      </c>
    </row>
    <row r="247" customFormat="false" ht="14.65" hidden="false" customHeight="true" outlineLevel="0" collapsed="false">
      <c r="A247" s="1" t="s">
        <v>20</v>
      </c>
      <c r="B247" s="1" t="s">
        <v>23</v>
      </c>
      <c r="C247" s="2" t="n">
        <v>43012</v>
      </c>
      <c r="D247" s="1" t="n">
        <v>6974.25</v>
      </c>
      <c r="E247" s="1"/>
      <c r="F247" s="1"/>
      <c r="G247" s="1" t="n">
        <f aca="false">D247+E247-F247</f>
        <v>6974.25</v>
      </c>
    </row>
    <row r="248" customFormat="false" ht="14.65" hidden="false" customHeight="true" outlineLevel="0" collapsed="false">
      <c r="A248" s="1" t="s">
        <v>20</v>
      </c>
      <c r="B248" s="1" t="s">
        <v>23</v>
      </c>
      <c r="C248" s="2" t="n">
        <v>43031</v>
      </c>
      <c r="D248" s="1" t="n">
        <v>7066.29</v>
      </c>
      <c r="E248" s="1"/>
      <c r="F248" s="1"/>
      <c r="G248" s="1" t="n">
        <f aca="false">D248+E248-F248</f>
        <v>7066.29</v>
      </c>
    </row>
    <row r="249" customFormat="false" ht="14.65" hidden="false" customHeight="true" outlineLevel="0" collapsed="false">
      <c r="A249" s="1" t="s">
        <v>20</v>
      </c>
      <c r="B249" s="1" t="s">
        <v>23</v>
      </c>
      <c r="C249" s="2" t="n">
        <v>43032</v>
      </c>
      <c r="D249" s="1" t="n">
        <f aca="false">D248</f>
        <v>7066.29</v>
      </c>
      <c r="E249" s="1"/>
      <c r="F249" s="1" t="n">
        <v>2516</v>
      </c>
      <c r="G249" s="1" t="n">
        <f aca="false">D249+E249-F249</f>
        <v>4550.29</v>
      </c>
    </row>
    <row r="250" customFormat="false" ht="14.65" hidden="false" customHeight="true" outlineLevel="0" collapsed="false">
      <c r="A250" s="1" t="s">
        <v>20</v>
      </c>
      <c r="B250" s="1" t="s">
        <v>23</v>
      </c>
      <c r="C250" s="2" t="n">
        <v>43045</v>
      </c>
      <c r="D250" s="1" t="n">
        <v>4426.05</v>
      </c>
      <c r="E250" s="1"/>
      <c r="F250" s="1"/>
      <c r="G250" s="1" t="n">
        <f aca="false">D250+E250-F250</f>
        <v>4426.05</v>
      </c>
    </row>
    <row r="251" customFormat="false" ht="14.65" hidden="false" customHeight="true" outlineLevel="0" collapsed="false">
      <c r="A251" s="1" t="s">
        <v>20</v>
      </c>
      <c r="B251" s="1" t="s">
        <v>23</v>
      </c>
      <c r="C251" s="2" t="n">
        <v>43060</v>
      </c>
      <c r="D251" s="1" t="n">
        <v>4479.48</v>
      </c>
      <c r="E251" s="1"/>
      <c r="F251" s="1" t="n">
        <f aca="false">D251-D252</f>
        <v>1092.31</v>
      </c>
      <c r="G251" s="1" t="n">
        <f aca="false">D251+E251-F251</f>
        <v>3387.17</v>
      </c>
    </row>
    <row r="252" customFormat="false" ht="14.65" hidden="false" customHeight="true" outlineLevel="0" collapsed="false">
      <c r="A252" s="1" t="s">
        <v>20</v>
      </c>
      <c r="B252" s="1" t="s">
        <v>23</v>
      </c>
      <c r="C252" s="2" t="n">
        <v>43061</v>
      </c>
      <c r="D252" s="1" t="n">
        <f aca="false">D248-D253</f>
        <v>3387.17</v>
      </c>
      <c r="E252" s="1"/>
      <c r="F252" s="1"/>
      <c r="G252" s="1" t="n">
        <f aca="false">D252+E252-F252</f>
        <v>3387.17</v>
      </c>
    </row>
    <row r="253" customFormat="false" ht="14.65" hidden="false" customHeight="true" outlineLevel="0" collapsed="false">
      <c r="A253" s="1" t="s">
        <v>20</v>
      </c>
      <c r="B253" s="1" t="s">
        <v>23</v>
      </c>
      <c r="C253" s="2" t="n">
        <v>43062</v>
      </c>
      <c r="D253" s="1" t="n">
        <v>3679.12</v>
      </c>
      <c r="E253" s="1"/>
      <c r="F253" s="1"/>
      <c r="G253" s="1" t="n">
        <f aca="false">D253+E253-F253</f>
        <v>3679.12</v>
      </c>
    </row>
    <row r="254" customFormat="false" ht="14.65" hidden="false" customHeight="true" outlineLevel="0" collapsed="false">
      <c r="A254" s="1" t="s">
        <v>20</v>
      </c>
      <c r="B254" s="1" t="s">
        <v>23</v>
      </c>
      <c r="C254" s="2" t="n">
        <v>43068</v>
      </c>
      <c r="D254" s="3" t="n">
        <v>3676.16</v>
      </c>
      <c r="E254" s="1"/>
      <c r="F254" s="1"/>
      <c r="G254" s="1" t="n">
        <f aca="false">D254+E254-F254</f>
        <v>3676.16</v>
      </c>
    </row>
    <row r="255" customFormat="false" ht="14.65" hidden="false" customHeight="true" outlineLevel="0" collapsed="false">
      <c r="A255" s="1" t="s">
        <v>20</v>
      </c>
      <c r="B255" s="1" t="s">
        <v>23</v>
      </c>
      <c r="C255" s="2" t="n">
        <v>43080</v>
      </c>
      <c r="D255" s="3" t="n">
        <v>3633.41</v>
      </c>
      <c r="E255" s="1"/>
      <c r="F255" s="1"/>
      <c r="G255" s="1" t="n">
        <f aca="false">D255+E255-F255</f>
        <v>3633.41</v>
      </c>
    </row>
    <row r="256" customFormat="false" ht="14.65" hidden="false" customHeight="true" outlineLevel="0" collapsed="false">
      <c r="A256" s="1" t="s">
        <v>20</v>
      </c>
      <c r="B256" s="1" t="s">
        <v>18</v>
      </c>
      <c r="C256" s="2" t="n">
        <v>42487</v>
      </c>
      <c r="D256" s="1" t="n">
        <v>0</v>
      </c>
      <c r="E256" s="1" t="n">
        <v>17000</v>
      </c>
      <c r="F256" s="1"/>
      <c r="G256" s="1" t="n">
        <f aca="false">D256+E256-F256</f>
        <v>17000</v>
      </c>
    </row>
    <row r="257" customFormat="false" ht="14.65" hidden="false" customHeight="true" outlineLevel="0" collapsed="false">
      <c r="A257" s="1" t="s">
        <v>20</v>
      </c>
      <c r="B257" s="1" t="s">
        <v>18</v>
      </c>
      <c r="C257" s="2" t="n">
        <v>42912</v>
      </c>
      <c r="D257" s="1" t="n">
        <v>17959.42</v>
      </c>
      <c r="E257" s="1"/>
      <c r="F257" s="1"/>
      <c r="G257" s="1" t="n">
        <f aca="false">D257+E257-F257</f>
        <v>17959.42</v>
      </c>
    </row>
    <row r="258" customFormat="false" ht="14.65" hidden="false" customHeight="true" outlineLevel="0" collapsed="false">
      <c r="A258" s="1" t="s">
        <v>20</v>
      </c>
      <c r="B258" s="1" t="s">
        <v>18</v>
      </c>
      <c r="C258" s="2" t="n">
        <v>42936</v>
      </c>
      <c r="D258" s="1" t="n">
        <v>18091.12</v>
      </c>
      <c r="E258" s="1"/>
      <c r="F258" s="1"/>
      <c r="G258" s="1" t="n">
        <f aca="false">D258+E258-F258</f>
        <v>18091.12</v>
      </c>
    </row>
    <row r="259" customFormat="false" ht="14.65" hidden="false" customHeight="true" outlineLevel="0" collapsed="false">
      <c r="A259" s="1" t="s">
        <v>20</v>
      </c>
      <c r="B259" s="1" t="s">
        <v>18</v>
      </c>
      <c r="C259" s="2" t="n">
        <v>42944</v>
      </c>
      <c r="D259" s="1" t="n">
        <v>18131.71</v>
      </c>
      <c r="E259" s="1"/>
      <c r="F259" s="1"/>
      <c r="G259" s="1" t="n">
        <f aca="false">D259+E259-F259</f>
        <v>18131.71</v>
      </c>
    </row>
    <row r="260" customFormat="false" ht="14.65" hidden="false" customHeight="true" outlineLevel="0" collapsed="false">
      <c r="A260" s="1" t="s">
        <v>20</v>
      </c>
      <c r="B260" s="1" t="s">
        <v>18</v>
      </c>
      <c r="C260" s="2" t="n">
        <v>42956</v>
      </c>
      <c r="D260" s="1" t="n">
        <v>18182.47</v>
      </c>
      <c r="E260" s="1"/>
      <c r="F260" s="1"/>
      <c r="G260" s="1" t="n">
        <f aca="false">D260+E260-F260</f>
        <v>18182.47</v>
      </c>
    </row>
    <row r="261" customFormat="false" ht="14.65" hidden="false" customHeight="true" outlineLevel="0" collapsed="false">
      <c r="A261" s="1" t="s">
        <v>20</v>
      </c>
      <c r="B261" s="1" t="s">
        <v>18</v>
      </c>
      <c r="C261" s="2" t="n">
        <v>42969</v>
      </c>
      <c r="D261" s="1" t="n">
        <v>18239.72</v>
      </c>
      <c r="E261" s="1"/>
      <c r="F261" s="1"/>
      <c r="G261" s="1" t="n">
        <f aca="false">D261+E261-F261</f>
        <v>18239.72</v>
      </c>
    </row>
    <row r="262" customFormat="false" ht="14.65" hidden="false" customHeight="true" outlineLevel="0" collapsed="false">
      <c r="A262" s="1" t="s">
        <v>20</v>
      </c>
      <c r="B262" s="1" t="s">
        <v>18</v>
      </c>
      <c r="C262" s="2" t="n">
        <v>42985</v>
      </c>
      <c r="D262" s="1" t="n">
        <f aca="false">D261</f>
        <v>18239.72</v>
      </c>
      <c r="E262" s="1"/>
      <c r="F262" s="1" t="n">
        <v>18239.72</v>
      </c>
      <c r="G262" s="1" t="n">
        <f aca="false">D262+E262-F262</f>
        <v>0</v>
      </c>
    </row>
    <row r="263" customFormat="false" ht="14.65" hidden="false" customHeight="true" outlineLevel="0" collapsed="false">
      <c r="A263" s="1" t="s">
        <v>20</v>
      </c>
      <c r="B263" s="1" t="s">
        <v>19</v>
      </c>
      <c r="C263" s="2" t="n">
        <v>42913</v>
      </c>
      <c r="D263" s="1" t="n">
        <v>0</v>
      </c>
      <c r="E263" s="1" t="n">
        <v>15000</v>
      </c>
      <c r="F263" s="1"/>
      <c r="G263" s="1" t="n">
        <f aca="false">D263+E263-F263</f>
        <v>15000</v>
      </c>
    </row>
    <row r="264" customFormat="false" ht="14.65" hidden="false" customHeight="true" outlineLevel="0" collapsed="false">
      <c r="A264" s="1" t="s">
        <v>20</v>
      </c>
      <c r="B264" s="1" t="s">
        <v>19</v>
      </c>
      <c r="C264" s="2" t="n">
        <v>42936</v>
      </c>
      <c r="D264" s="1" t="n">
        <f aca="false">E263</f>
        <v>15000</v>
      </c>
      <c r="E264" s="1" t="n">
        <v>13900</v>
      </c>
      <c r="F264" s="1"/>
      <c r="G264" s="1" t="n">
        <f aca="false">D264+E264-F264</f>
        <v>28900</v>
      </c>
    </row>
    <row r="265" customFormat="false" ht="14.65" hidden="false" customHeight="true" outlineLevel="0" collapsed="false">
      <c r="A265" s="1" t="s">
        <v>20</v>
      </c>
      <c r="B265" s="1" t="s">
        <v>19</v>
      </c>
      <c r="C265" s="2" t="n">
        <v>42944</v>
      </c>
      <c r="D265" s="1" t="n">
        <v>28944.2</v>
      </c>
      <c r="E265" s="1"/>
      <c r="F265" s="1"/>
      <c r="G265" s="1" t="n">
        <f aca="false">D265+E265-F265</f>
        <v>28944.2</v>
      </c>
    </row>
    <row r="266" customFormat="false" ht="14.65" hidden="false" customHeight="true" outlineLevel="0" collapsed="false">
      <c r="A266" s="1" t="s">
        <v>20</v>
      </c>
      <c r="B266" s="1" t="s">
        <v>19</v>
      </c>
      <c r="C266" s="2" t="n">
        <v>42956</v>
      </c>
      <c r="D266" s="1" t="n">
        <v>29067.74</v>
      </c>
      <c r="E266" s="1"/>
      <c r="F266" s="1"/>
      <c r="G266" s="1" t="n">
        <f aca="false">D266+E266-F266</f>
        <v>29067.74</v>
      </c>
    </row>
    <row r="267" customFormat="false" ht="14.65" hidden="false" customHeight="true" outlineLevel="0" collapsed="false">
      <c r="A267" s="1" t="s">
        <v>20</v>
      </c>
      <c r="B267" s="1" t="s">
        <v>19</v>
      </c>
      <c r="C267" s="2" t="n">
        <v>42969</v>
      </c>
      <c r="D267" s="1" t="n">
        <v>28575.14</v>
      </c>
      <c r="E267" s="1"/>
      <c r="F267" s="1"/>
      <c r="G267" s="1" t="n">
        <f aca="false">D267+E267-F267</f>
        <v>28575.14</v>
      </c>
    </row>
    <row r="268" customFormat="false" ht="14.65" hidden="false" customHeight="true" outlineLevel="0" collapsed="false">
      <c r="A268" s="1" t="s">
        <v>20</v>
      </c>
      <c r="B268" s="1" t="s">
        <v>19</v>
      </c>
      <c r="C268" s="2" t="n">
        <v>42992</v>
      </c>
      <c r="D268" s="1" t="n">
        <v>29490.67</v>
      </c>
      <c r="E268" s="1"/>
      <c r="F268" s="1"/>
      <c r="G268" s="1" t="n">
        <f aca="false">D268+E268-F268</f>
        <v>29490.67</v>
      </c>
    </row>
    <row r="269" customFormat="false" ht="14.65" hidden="false" customHeight="true" outlineLevel="0" collapsed="false">
      <c r="A269" s="1" t="s">
        <v>20</v>
      </c>
      <c r="B269" s="1" t="s">
        <v>19</v>
      </c>
      <c r="C269" s="2" t="n">
        <v>43003</v>
      </c>
      <c r="D269" s="1" t="n">
        <v>29469.03</v>
      </c>
      <c r="E269" s="1"/>
      <c r="F269" s="1"/>
      <c r="G269" s="1" t="n">
        <f aca="false">D269+E269-F269</f>
        <v>29469.03</v>
      </c>
    </row>
    <row r="270" customFormat="false" ht="14.65" hidden="false" customHeight="true" outlineLevel="0" collapsed="false">
      <c r="A270" s="1" t="s">
        <v>20</v>
      </c>
      <c r="B270" s="1" t="s">
        <v>19</v>
      </c>
      <c r="C270" s="2" t="n">
        <v>43012</v>
      </c>
      <c r="D270" s="1" t="n">
        <v>29739.85</v>
      </c>
      <c r="E270" s="1"/>
      <c r="F270" s="1"/>
      <c r="G270" s="1" t="n">
        <f aca="false">D270+E270-F270</f>
        <v>29739.85</v>
      </c>
    </row>
    <row r="271" customFormat="false" ht="14.65" hidden="false" customHeight="true" outlineLevel="0" collapsed="false">
      <c r="A271" s="1" t="s">
        <v>20</v>
      </c>
      <c r="B271" s="1" t="s">
        <v>19</v>
      </c>
      <c r="C271" s="2" t="n">
        <v>43013</v>
      </c>
      <c r="D271" s="1" t="n">
        <f aca="false">D270</f>
        <v>29739.85</v>
      </c>
      <c r="E271" s="1" t="n">
        <v>4050</v>
      </c>
      <c r="F271" s="1"/>
      <c r="G271" s="1" t="n">
        <f aca="false">D271+E271-F271</f>
        <v>33789.85</v>
      </c>
    </row>
    <row r="272" customFormat="false" ht="14.65" hidden="false" customHeight="true" outlineLevel="0" collapsed="false">
      <c r="A272" s="1" t="s">
        <v>20</v>
      </c>
      <c r="B272" s="1" t="s">
        <v>19</v>
      </c>
      <c r="C272" s="2" t="n">
        <v>43031</v>
      </c>
      <c r="D272" s="1" t="n">
        <v>34176.8</v>
      </c>
      <c r="E272" s="1"/>
      <c r="F272" s="1"/>
      <c r="G272" s="1" t="n">
        <f aca="false">D272+E272-F272</f>
        <v>34176.8</v>
      </c>
    </row>
    <row r="273" customFormat="false" ht="14.65" hidden="false" customHeight="true" outlineLevel="0" collapsed="false">
      <c r="A273" s="1" t="s">
        <v>20</v>
      </c>
      <c r="B273" s="1" t="s">
        <v>19</v>
      </c>
      <c r="C273" s="2" t="n">
        <v>43045</v>
      </c>
      <c r="D273" s="1" t="n">
        <v>34435.28</v>
      </c>
      <c r="E273" s="1"/>
      <c r="F273" s="1"/>
      <c r="G273" s="1" t="n">
        <f aca="false">D273+E273-F273</f>
        <v>34435.28</v>
      </c>
    </row>
    <row r="274" customFormat="false" ht="14.65" hidden="false" customHeight="true" outlineLevel="0" collapsed="false">
      <c r="A274" s="1" t="s">
        <v>20</v>
      </c>
      <c r="B274" s="1" t="s">
        <v>19</v>
      </c>
      <c r="C274" s="2" t="n">
        <v>43046</v>
      </c>
      <c r="D274" s="1" t="n">
        <f aca="false">D273</f>
        <v>34435.28</v>
      </c>
      <c r="E274" s="1" t="n">
        <v>3000</v>
      </c>
      <c r="F274" s="1"/>
      <c r="G274" s="1" t="n">
        <f aca="false">D274+E274-F274</f>
        <v>37435.28</v>
      </c>
    </row>
    <row r="275" customFormat="false" ht="14.65" hidden="false" customHeight="true" outlineLevel="0" collapsed="false">
      <c r="A275" s="1" t="s">
        <v>20</v>
      </c>
      <c r="B275" s="1" t="s">
        <v>19</v>
      </c>
      <c r="C275" s="2" t="n">
        <v>43062</v>
      </c>
      <c r="D275" s="1" t="n">
        <v>37773.71</v>
      </c>
      <c r="E275" s="1"/>
      <c r="F275" s="1"/>
      <c r="G275" s="1" t="n">
        <f aca="false">D275+E275-F275</f>
        <v>37773.71</v>
      </c>
    </row>
    <row r="276" customFormat="false" ht="14.65" hidden="false" customHeight="true" outlineLevel="0" collapsed="false">
      <c r="A276" s="1" t="s">
        <v>20</v>
      </c>
      <c r="B276" s="1" t="s">
        <v>19</v>
      </c>
      <c r="C276" s="2" t="n">
        <v>43068</v>
      </c>
      <c r="D276" s="3" t="n">
        <v>37784.28</v>
      </c>
      <c r="E276" s="1"/>
      <c r="F276" s="1"/>
      <c r="G276" s="1" t="n">
        <f aca="false">D276+E276-F276</f>
        <v>37784.28</v>
      </c>
    </row>
    <row r="277" customFormat="false" ht="14.65" hidden="false" customHeight="true" outlineLevel="0" collapsed="false">
      <c r="A277" s="1" t="s">
        <v>20</v>
      </c>
      <c r="B277" s="1" t="s">
        <v>19</v>
      </c>
      <c r="C277" s="2" t="n">
        <v>43081</v>
      </c>
      <c r="D277" s="3" t="n">
        <v>38373.87</v>
      </c>
      <c r="E277" s="1" t="n">
        <v>6000</v>
      </c>
      <c r="F277" s="1"/>
      <c r="G277" s="1" t="n">
        <f aca="false">D277+E277-F277</f>
        <v>44373.87</v>
      </c>
    </row>
    <row r="278" customFormat="false" ht="14.65" hidden="false" customHeight="true" outlineLevel="0" collapsed="false">
      <c r="A278" s="1" t="s">
        <v>20</v>
      </c>
      <c r="B278" s="1" t="s">
        <v>21</v>
      </c>
      <c r="C278" s="2" t="n">
        <v>43081</v>
      </c>
      <c r="D278" s="3" t="n">
        <v>12370.49</v>
      </c>
      <c r="E278" s="11"/>
      <c r="F278" s="11"/>
      <c r="G278" s="11"/>
    </row>
    <row r="279" customFormat="false" ht="14.65" hidden="false" customHeight="true" outlineLevel="0" collapsed="false">
      <c r="A279" s="1" t="s">
        <v>20</v>
      </c>
      <c r="B279" s="1" t="s">
        <v>23</v>
      </c>
      <c r="C279" s="2" t="n">
        <v>43081</v>
      </c>
      <c r="D279" s="3" t="n">
        <v>3619.14</v>
      </c>
      <c r="E279" s="11"/>
      <c r="F279" s="11"/>
      <c r="G279" s="11"/>
    </row>
    <row r="280" customFormat="false" ht="14.65" hidden="false" customHeight="true" outlineLevel="0" collapsed="false">
      <c r="A280" s="1" t="s">
        <v>20</v>
      </c>
      <c r="B280" s="11" t="s">
        <v>9</v>
      </c>
      <c r="C280" s="2" t="n">
        <v>43081</v>
      </c>
      <c r="D280" s="3" t="n">
        <v>8571.18</v>
      </c>
      <c r="E280" s="11"/>
      <c r="F280" s="11"/>
      <c r="G280" s="11"/>
    </row>
    <row r="281" customFormat="false" ht="14.65" hidden="false" customHeight="true" outlineLevel="0" collapsed="false">
      <c r="A281" s="1" t="s">
        <v>20</v>
      </c>
      <c r="B281" s="11" t="s">
        <v>22</v>
      </c>
      <c r="C281" s="2" t="n">
        <v>43081</v>
      </c>
      <c r="D281" s="3" t="n">
        <v>13502.06</v>
      </c>
      <c r="E281" s="11"/>
      <c r="F281" s="11"/>
      <c r="G281" s="11"/>
    </row>
    <row r="282" customFormat="false" ht="14.65" hidden="false" customHeight="true" outlineLevel="0" collapsed="false">
      <c r="A282" s="1" t="s">
        <v>8</v>
      </c>
      <c r="B282" s="1" t="s">
        <v>19</v>
      </c>
      <c r="C282" s="2" t="n">
        <v>43083</v>
      </c>
      <c r="D282" s="1" t="n">
        <v>44187.42</v>
      </c>
      <c r="E282" s="11"/>
      <c r="F282" s="11"/>
      <c r="G282" s="11"/>
    </row>
    <row r="283" customFormat="false" ht="14.65" hidden="false" customHeight="true" outlineLevel="0" collapsed="false">
      <c r="A283" s="1" t="s">
        <v>8</v>
      </c>
      <c r="B283" s="1" t="s">
        <v>10</v>
      </c>
      <c r="C283" s="2" t="n">
        <v>43083</v>
      </c>
      <c r="D283" s="1" t="n">
        <v>6212.89</v>
      </c>
      <c r="E283" s="11"/>
      <c r="F283" s="11"/>
      <c r="G283" s="11"/>
    </row>
    <row r="284" customFormat="false" ht="14.65" hidden="false" customHeight="true" outlineLevel="0" collapsed="false">
      <c r="A284" s="1" t="s">
        <v>8</v>
      </c>
      <c r="B284" s="1" t="s">
        <v>9</v>
      </c>
      <c r="C284" s="2" t="n">
        <v>43083</v>
      </c>
      <c r="D284" s="1" t="n">
        <v>10309.61</v>
      </c>
      <c r="E284" s="11"/>
      <c r="F284" s="11"/>
      <c r="G284" s="11"/>
    </row>
    <row r="285" customFormat="false" ht="14.65" hidden="false" customHeight="true" outlineLevel="0" collapsed="false">
      <c r="A285" s="1" t="s">
        <v>8</v>
      </c>
      <c r="B285" s="1" t="s">
        <v>12</v>
      </c>
      <c r="C285" s="2" t="n">
        <v>43083</v>
      </c>
      <c r="D285" s="1" t="n">
        <v>10168.85</v>
      </c>
      <c r="E285" s="11"/>
      <c r="F285" s="11"/>
      <c r="G285" s="11"/>
    </row>
    <row r="286" customFormat="false" ht="14.65" hidden="false" customHeight="true" outlineLevel="0" collapsed="false">
      <c r="A286" s="1" t="s">
        <v>8</v>
      </c>
      <c r="B286" s="1" t="s">
        <v>11</v>
      </c>
      <c r="C286" s="2" t="n">
        <v>43083</v>
      </c>
      <c r="D286" s="1" t="n">
        <v>1706.64</v>
      </c>
      <c r="E286" s="11"/>
      <c r="F286" s="11"/>
      <c r="G286" s="11"/>
    </row>
    <row r="287" customFormat="false" ht="14.65" hidden="false" customHeight="true" outlineLevel="0" collapsed="false">
      <c r="A287" s="1" t="s">
        <v>8</v>
      </c>
      <c r="B287" s="1" t="s">
        <v>19</v>
      </c>
      <c r="C287" s="12" t="n">
        <v>43087</v>
      </c>
      <c r="D287" s="3" t="n">
        <v>44035.72</v>
      </c>
      <c r="E287" s="11"/>
      <c r="F287" s="11" t="n">
        <v>3500</v>
      </c>
      <c r="G287" s="11" t="n">
        <f aca="false">D287-F287</f>
        <v>40535.72</v>
      </c>
    </row>
    <row r="288" customFormat="false" ht="14.65" hidden="false" customHeight="true" outlineLevel="0" collapsed="false">
      <c r="A288" s="1" t="s">
        <v>8</v>
      </c>
      <c r="B288" s="1" t="s">
        <v>10</v>
      </c>
      <c r="C288" s="12" t="n">
        <v>43087</v>
      </c>
      <c r="D288" s="3" t="n">
        <v>6216.94</v>
      </c>
      <c r="E288" s="11"/>
      <c r="F288" s="11"/>
      <c r="G288" s="11"/>
    </row>
    <row r="289" customFormat="false" ht="14.65" hidden="false" customHeight="true" outlineLevel="0" collapsed="false">
      <c r="A289" s="1" t="s">
        <v>8</v>
      </c>
      <c r="B289" s="1" t="s">
        <v>9</v>
      </c>
      <c r="C289" s="12" t="n">
        <v>43087</v>
      </c>
      <c r="D289" s="3" t="n">
        <v>10213.64</v>
      </c>
      <c r="E289" s="11"/>
      <c r="F289" s="11"/>
      <c r="G289" s="11"/>
    </row>
    <row r="290" customFormat="false" ht="14.65" hidden="false" customHeight="true" outlineLevel="0" collapsed="false">
      <c r="A290" s="1" t="s">
        <v>8</v>
      </c>
      <c r="B290" s="1" t="s">
        <v>12</v>
      </c>
      <c r="C290" s="12" t="n">
        <v>43087</v>
      </c>
      <c r="D290" s="3" t="n">
        <v>10106.82</v>
      </c>
      <c r="E290" s="11"/>
      <c r="F290" s="11"/>
      <c r="G290" s="11"/>
    </row>
    <row r="291" customFormat="false" ht="14.65" hidden="false" customHeight="true" outlineLevel="0" collapsed="false">
      <c r="A291" s="1" t="s">
        <v>8</v>
      </c>
      <c r="B291" s="1" t="s">
        <v>11</v>
      </c>
      <c r="C291" s="12" t="n">
        <v>43087</v>
      </c>
      <c r="D291" s="11" t="n">
        <v>1708.72</v>
      </c>
      <c r="E291" s="11"/>
      <c r="F291" s="11"/>
      <c r="G291" s="11"/>
    </row>
    <row r="292" customFormat="false" ht="14.65" hidden="false" customHeight="true" outlineLevel="0" collapsed="false">
      <c r="A292" s="1" t="s">
        <v>8</v>
      </c>
      <c r="B292" s="1" t="s">
        <v>19</v>
      </c>
      <c r="C292" s="12" t="n">
        <v>43091</v>
      </c>
      <c r="D292" s="3" t="n">
        <v>40909.62</v>
      </c>
      <c r="E292" s="11"/>
      <c r="F292" s="11"/>
      <c r="G292" s="11"/>
    </row>
    <row r="293" customFormat="false" ht="14.65" hidden="false" customHeight="true" outlineLevel="0" collapsed="false">
      <c r="A293" s="1" t="s">
        <v>8</v>
      </c>
      <c r="B293" s="1" t="s">
        <v>10</v>
      </c>
      <c r="C293" s="12" t="n">
        <v>43091</v>
      </c>
      <c r="D293" s="3" t="n">
        <v>6225.03</v>
      </c>
      <c r="E293" s="11"/>
      <c r="F293" s="11"/>
      <c r="G293" s="11"/>
    </row>
    <row r="294" customFormat="false" ht="14.65" hidden="false" customHeight="true" outlineLevel="0" collapsed="false">
      <c r="A294" s="1" t="s">
        <v>8</v>
      </c>
      <c r="B294" s="1" t="s">
        <v>9</v>
      </c>
      <c r="C294" s="12" t="n">
        <v>43091</v>
      </c>
      <c r="D294" s="3" t="n">
        <v>10784.16</v>
      </c>
      <c r="E294" s="11"/>
      <c r="F294" s="11"/>
      <c r="G294" s="11"/>
    </row>
    <row r="295" customFormat="false" ht="14.65" hidden="false" customHeight="true" outlineLevel="0" collapsed="false">
      <c r="A295" s="1" t="s">
        <v>8</v>
      </c>
      <c r="B295" s="1" t="s">
        <v>12</v>
      </c>
      <c r="C295" s="12" t="n">
        <v>43091</v>
      </c>
      <c r="D295" s="3" t="n">
        <v>10250.46</v>
      </c>
      <c r="E295" s="11"/>
      <c r="F295" s="11"/>
      <c r="G295" s="11"/>
    </row>
    <row r="296" customFormat="false" ht="14.65" hidden="false" customHeight="true" outlineLevel="0" collapsed="false">
      <c r="A296" s="1" t="s">
        <v>8</v>
      </c>
      <c r="B296" s="1" t="s">
        <v>11</v>
      </c>
      <c r="C296" s="12" t="n">
        <v>43091</v>
      </c>
      <c r="D296" s="11" t="n">
        <v>2100.8</v>
      </c>
      <c r="E296" s="11"/>
      <c r="F296" s="11"/>
      <c r="G296" s="11"/>
    </row>
    <row r="297" customFormat="false" ht="14.65" hidden="false" customHeight="true" outlineLevel="0" collapsed="false">
      <c r="A297" s="1" t="s">
        <v>20</v>
      </c>
      <c r="B297" s="1" t="s">
        <v>21</v>
      </c>
      <c r="C297" s="12" t="n">
        <v>43091</v>
      </c>
      <c r="D297" s="3" t="n">
        <v>12401.14</v>
      </c>
      <c r="E297" s="11"/>
      <c r="F297" s="11"/>
      <c r="G297" s="11"/>
    </row>
    <row r="298" customFormat="false" ht="14.65" hidden="false" customHeight="true" outlineLevel="0" collapsed="false">
      <c r="A298" s="1" t="s">
        <v>20</v>
      </c>
      <c r="B298" s="1" t="s">
        <v>23</v>
      </c>
      <c r="C298" s="12" t="n">
        <v>43091</v>
      </c>
      <c r="D298" s="3" t="n">
        <v>3657.29</v>
      </c>
      <c r="E298" s="11"/>
      <c r="F298" s="11" t="n">
        <v>2500</v>
      </c>
      <c r="G298" s="11"/>
    </row>
    <row r="299" customFormat="false" ht="14.65" hidden="false" customHeight="true" outlineLevel="0" collapsed="false">
      <c r="A299" s="1" t="s">
        <v>20</v>
      </c>
      <c r="B299" s="11" t="s">
        <v>9</v>
      </c>
      <c r="C299" s="12" t="n">
        <v>43091</v>
      </c>
      <c r="D299" s="3" t="n">
        <v>8987.28</v>
      </c>
      <c r="E299" s="11"/>
      <c r="F299" s="11"/>
      <c r="G299" s="11"/>
    </row>
    <row r="300" customFormat="false" ht="14.65" hidden="false" customHeight="true" outlineLevel="0" collapsed="false">
      <c r="A300" s="1" t="s">
        <v>20</v>
      </c>
      <c r="B300" s="11" t="s">
        <v>22</v>
      </c>
      <c r="C300" s="12" t="n">
        <v>43091</v>
      </c>
      <c r="D300" s="3" t="n">
        <v>13616.9</v>
      </c>
      <c r="E300" s="11"/>
      <c r="F300" s="11"/>
      <c r="G300" s="11"/>
    </row>
    <row r="301" customFormat="false" ht="14.65" hidden="false" customHeight="true" outlineLevel="0" collapsed="false">
      <c r="A301" s="1" t="s">
        <v>20</v>
      </c>
      <c r="B301" s="1" t="s">
        <v>19</v>
      </c>
      <c r="C301" s="12" t="n">
        <v>43091</v>
      </c>
      <c r="D301" s="3" t="n">
        <v>44837.37</v>
      </c>
      <c r="E301" s="11"/>
      <c r="F301" s="11"/>
      <c r="G301" s="11"/>
    </row>
    <row r="302" customFormat="false" ht="14.65" hidden="false" customHeight="true" outlineLevel="0" collapsed="false">
      <c r="A302" s="1" t="s">
        <v>20</v>
      </c>
      <c r="B302" s="1" t="s">
        <v>21</v>
      </c>
      <c r="C302" s="12" t="n">
        <v>43096</v>
      </c>
      <c r="D302" s="3" t="n">
        <v>12408.81</v>
      </c>
      <c r="E302" s="11"/>
      <c r="F302" s="11"/>
      <c r="G302" s="11"/>
    </row>
    <row r="303" customFormat="false" ht="14.65" hidden="false" customHeight="true" outlineLevel="0" collapsed="false">
      <c r="A303" s="1" t="s">
        <v>20</v>
      </c>
      <c r="B303" s="1" t="s">
        <v>23</v>
      </c>
      <c r="C303" s="12" t="n">
        <v>43096</v>
      </c>
      <c r="D303" s="3" t="n">
        <v>1141.02</v>
      </c>
      <c r="E303" s="11"/>
      <c r="F303" s="11"/>
      <c r="G303" s="11"/>
    </row>
    <row r="304" customFormat="false" ht="14.65" hidden="false" customHeight="true" outlineLevel="0" collapsed="false">
      <c r="A304" s="1" t="s">
        <v>20</v>
      </c>
      <c r="B304" s="11" t="s">
        <v>9</v>
      </c>
      <c r="C304" s="12" t="n">
        <v>43096</v>
      </c>
      <c r="D304" s="3" t="n">
        <v>9057.93</v>
      </c>
      <c r="E304" s="11"/>
      <c r="F304" s="11"/>
      <c r="G304" s="11"/>
    </row>
    <row r="305" customFormat="false" ht="14.65" hidden="false" customHeight="true" outlineLevel="0" collapsed="false">
      <c r="A305" s="1" t="s">
        <v>20</v>
      </c>
      <c r="B305" s="11" t="s">
        <v>22</v>
      </c>
      <c r="C305" s="12" t="n">
        <v>43096</v>
      </c>
      <c r="D305" s="3" t="n">
        <v>13865.33</v>
      </c>
      <c r="E305" s="11"/>
      <c r="F305" s="11"/>
      <c r="G305" s="11"/>
    </row>
    <row r="306" customFormat="false" ht="14.65" hidden="false" customHeight="true" outlineLevel="0" collapsed="false">
      <c r="A306" s="1" t="s">
        <v>20</v>
      </c>
      <c r="B306" s="1" t="s">
        <v>19</v>
      </c>
      <c r="C306" s="12" t="n">
        <v>43096</v>
      </c>
      <c r="D306" s="3" t="n">
        <v>44872.66</v>
      </c>
      <c r="E306" s="11"/>
      <c r="F306" s="11"/>
      <c r="G306" s="11"/>
    </row>
    <row r="307" customFormat="false" ht="14.65" hidden="false" customHeight="true" outlineLevel="0" collapsed="false">
      <c r="A307" s="1" t="s">
        <v>8</v>
      </c>
      <c r="B307" s="1" t="s">
        <v>19</v>
      </c>
      <c r="C307" s="12" t="n">
        <v>43096</v>
      </c>
      <c r="D307" s="3" t="n">
        <v>40986.72</v>
      </c>
      <c r="E307" s="11"/>
      <c r="F307" s="11"/>
      <c r="G307" s="11"/>
    </row>
    <row r="308" customFormat="false" ht="14.65" hidden="false" customHeight="true" outlineLevel="0" collapsed="false">
      <c r="A308" s="1" t="s">
        <v>8</v>
      </c>
      <c r="B308" s="1" t="s">
        <v>10</v>
      </c>
      <c r="C308" s="12" t="n">
        <v>43096</v>
      </c>
      <c r="D308" s="3" t="n">
        <v>6229.08</v>
      </c>
      <c r="E308" s="11"/>
      <c r="F308" s="11"/>
      <c r="G308" s="11"/>
    </row>
    <row r="309" customFormat="false" ht="14.65" hidden="false" customHeight="true" outlineLevel="0" collapsed="false">
      <c r="A309" s="1" t="s">
        <v>8</v>
      </c>
      <c r="B309" s="1" t="s">
        <v>9</v>
      </c>
      <c r="C309" s="12" t="n">
        <v>43096</v>
      </c>
      <c r="D309" s="3" t="n">
        <v>10869.01</v>
      </c>
      <c r="E309" s="11"/>
      <c r="F309" s="11"/>
      <c r="G309" s="11"/>
    </row>
    <row r="310" customFormat="false" ht="14.65" hidden="false" customHeight="true" outlineLevel="0" collapsed="false">
      <c r="A310" s="1" t="s">
        <v>8</v>
      </c>
      <c r="B310" s="1" t="s">
        <v>12</v>
      </c>
      <c r="C310" s="12" t="n">
        <v>43096</v>
      </c>
      <c r="D310" s="3" t="n">
        <v>10437.48</v>
      </c>
      <c r="E310" s="11"/>
      <c r="F310" s="11"/>
      <c r="G310" s="11"/>
    </row>
    <row r="311" customFormat="false" ht="14.65" hidden="false" customHeight="true" outlineLevel="0" collapsed="false">
      <c r="A311" s="1" t="s">
        <v>8</v>
      </c>
      <c r="B311" s="1" t="s">
        <v>11</v>
      </c>
      <c r="C311" s="12" t="n">
        <v>43096</v>
      </c>
      <c r="D311" s="11" t="n">
        <v>2190.24</v>
      </c>
      <c r="E311" s="11"/>
      <c r="F311" s="11"/>
      <c r="G311" s="11"/>
    </row>
    <row r="312" customFormat="false" ht="14.65" hidden="false" customHeight="true" outlineLevel="0" collapsed="false">
      <c r="A312" s="1" t="s">
        <v>8</v>
      </c>
      <c r="B312" s="11" t="s">
        <v>24</v>
      </c>
      <c r="C312" s="12" t="n">
        <v>43097</v>
      </c>
      <c r="D312" s="11"/>
      <c r="E312" s="3" t="n">
        <v>1207.18</v>
      </c>
      <c r="F312" s="11"/>
      <c r="G312" s="11"/>
    </row>
    <row r="313" customFormat="false" ht="14.65" hidden="false" customHeight="true" outlineLevel="0" collapsed="false">
      <c r="A313" s="1" t="s">
        <v>8</v>
      </c>
      <c r="B313" s="1" t="s">
        <v>19</v>
      </c>
      <c r="C313" s="12" t="n">
        <v>43097</v>
      </c>
      <c r="D313" s="3" t="n">
        <v>41017.55</v>
      </c>
      <c r="E313" s="11"/>
      <c r="F313" s="11"/>
      <c r="G313" s="11"/>
    </row>
    <row r="314" customFormat="false" ht="14.65" hidden="false" customHeight="true" outlineLevel="0" collapsed="false">
      <c r="A314" s="1" t="s">
        <v>8</v>
      </c>
      <c r="B314" s="1" t="s">
        <v>10</v>
      </c>
      <c r="C314" s="12" t="n">
        <v>43097</v>
      </c>
      <c r="D314" s="3" t="n">
        <v>6231.1</v>
      </c>
      <c r="E314" s="11"/>
      <c r="F314" s="11"/>
      <c r="G314" s="11"/>
    </row>
    <row r="315" customFormat="false" ht="14.65" hidden="false" customHeight="true" outlineLevel="0" collapsed="false">
      <c r="A315" s="1" t="s">
        <v>8</v>
      </c>
      <c r="B315" s="1" t="s">
        <v>9</v>
      </c>
      <c r="C315" s="12" t="n">
        <v>43097</v>
      </c>
      <c r="D315" s="11" t="n">
        <v>11019.15</v>
      </c>
      <c r="E315" s="11"/>
      <c r="F315" s="11"/>
      <c r="G315" s="11"/>
    </row>
    <row r="316" customFormat="false" ht="14.65" hidden="false" customHeight="true" outlineLevel="0" collapsed="false">
      <c r="A316" s="1" t="s">
        <v>8</v>
      </c>
      <c r="B316" s="1" t="s">
        <v>12</v>
      </c>
      <c r="C316" s="12" t="n">
        <v>43097</v>
      </c>
      <c r="D316" s="3" t="n">
        <v>10471.37</v>
      </c>
      <c r="E316" s="11"/>
      <c r="F316" s="11"/>
      <c r="G316" s="11"/>
    </row>
    <row r="317" customFormat="false" ht="14.65" hidden="false" customHeight="true" outlineLevel="0" collapsed="false">
      <c r="A317" s="1" t="s">
        <v>8</v>
      </c>
      <c r="B317" s="1" t="s">
        <v>11</v>
      </c>
      <c r="C317" s="12" t="n">
        <v>43097</v>
      </c>
      <c r="D317" s="11" t="n">
        <v>2119.52</v>
      </c>
      <c r="E317" s="11"/>
      <c r="F317" s="11"/>
      <c r="G317" s="11"/>
    </row>
    <row r="318" customFormat="false" ht="14.65" hidden="false" customHeight="true" outlineLevel="0" collapsed="false">
      <c r="A318" s="1" t="s">
        <v>8</v>
      </c>
      <c r="B318" s="1" t="s">
        <v>11</v>
      </c>
      <c r="C318" s="12" t="n">
        <v>43102</v>
      </c>
      <c r="D318" s="11" t="n">
        <v>2138.24</v>
      </c>
      <c r="E318" s="11"/>
      <c r="F318" s="11"/>
      <c r="G318" s="11"/>
    </row>
    <row r="319" customFormat="false" ht="14.65" hidden="false" customHeight="true" outlineLevel="0" collapsed="false">
      <c r="A319" s="1" t="s">
        <v>8</v>
      </c>
      <c r="B319" s="11" t="s">
        <v>24</v>
      </c>
      <c r="C319" s="12" t="n">
        <v>43102</v>
      </c>
      <c r="D319" s="3" t="n">
        <v>1207.18</v>
      </c>
      <c r="E319" s="11"/>
      <c r="F319" s="11"/>
      <c r="G319" s="11"/>
    </row>
    <row r="320" customFormat="false" ht="14.65" hidden="false" customHeight="true" outlineLevel="0" collapsed="false">
      <c r="A320" s="1" t="s">
        <v>8</v>
      </c>
      <c r="B320" s="1" t="s">
        <v>19</v>
      </c>
      <c r="C320" s="12" t="n">
        <v>43102</v>
      </c>
      <c r="D320" s="3" t="n">
        <v>41003.31</v>
      </c>
      <c r="E320" s="11"/>
      <c r="F320" s="11"/>
      <c r="G320" s="11"/>
    </row>
    <row r="321" customFormat="false" ht="14.65" hidden="false" customHeight="true" outlineLevel="0" collapsed="false">
      <c r="A321" s="1" t="s">
        <v>8</v>
      </c>
      <c r="B321" s="1" t="s">
        <v>10</v>
      </c>
      <c r="C321" s="12" t="n">
        <v>43102</v>
      </c>
      <c r="D321" s="3" t="n">
        <v>6235.16</v>
      </c>
      <c r="E321" s="11"/>
      <c r="F321" s="11"/>
      <c r="G321" s="11"/>
    </row>
    <row r="322" customFormat="false" ht="14.65" hidden="false" customHeight="true" outlineLevel="0" collapsed="false">
      <c r="A322" s="1" t="s">
        <v>8</v>
      </c>
      <c r="B322" s="1" t="s">
        <v>9</v>
      </c>
      <c r="C322" s="12" t="n">
        <v>43102</v>
      </c>
      <c r="D322" s="3" t="n">
        <v>11200.38</v>
      </c>
      <c r="E322" s="11"/>
      <c r="F322" s="11"/>
      <c r="G322" s="11"/>
    </row>
    <row r="323" customFormat="false" ht="14.65" hidden="false" customHeight="true" outlineLevel="0" collapsed="false">
      <c r="A323" s="1" t="s">
        <v>8</v>
      </c>
      <c r="B323" s="1" t="s">
        <v>12</v>
      </c>
      <c r="C323" s="12" t="n">
        <v>43102</v>
      </c>
      <c r="D323" s="3" t="n">
        <v>10685.49</v>
      </c>
      <c r="E323" s="11"/>
      <c r="F323" s="11"/>
      <c r="G323" s="11"/>
    </row>
    <row r="324" customFormat="false" ht="14.65" hidden="false" customHeight="true" outlineLevel="0" collapsed="false">
      <c r="A324" s="1" t="s">
        <v>20</v>
      </c>
      <c r="B324" s="11" t="s">
        <v>22</v>
      </c>
      <c r="C324" s="12" t="n">
        <v>43104</v>
      </c>
      <c r="D324" s="3" t="n">
        <v>14289.78</v>
      </c>
      <c r="E324" s="11"/>
      <c r="F324" s="11"/>
      <c r="G324" s="11"/>
    </row>
    <row r="325" customFormat="false" ht="14.65" hidden="false" customHeight="true" outlineLevel="0" collapsed="false">
      <c r="A325" s="1" t="s">
        <v>20</v>
      </c>
      <c r="B325" s="1" t="s">
        <v>19</v>
      </c>
      <c r="C325" s="12" t="n">
        <v>43104</v>
      </c>
      <c r="D325" s="3" t="n">
        <v>44978.23</v>
      </c>
      <c r="E325" s="11"/>
      <c r="F325" s="11"/>
      <c r="G325" s="11"/>
    </row>
    <row r="326" customFormat="false" ht="14.65" hidden="false" customHeight="true" outlineLevel="0" collapsed="false">
      <c r="A326" s="1" t="s">
        <v>20</v>
      </c>
      <c r="B326" s="1" t="s">
        <v>21</v>
      </c>
      <c r="C326" s="12" t="n">
        <v>43104</v>
      </c>
      <c r="D326" s="3" t="n">
        <v>12428.02</v>
      </c>
      <c r="E326" s="11"/>
      <c r="F326" s="11"/>
      <c r="G326" s="11"/>
    </row>
    <row r="327" customFormat="false" ht="14.65" hidden="false" customHeight="true" outlineLevel="0" collapsed="false">
      <c r="A327" s="1" t="s">
        <v>20</v>
      </c>
      <c r="B327" s="1" t="s">
        <v>23</v>
      </c>
      <c r="C327" s="12" t="n">
        <v>43104</v>
      </c>
      <c r="D327" s="3" t="n">
        <v>1154.76</v>
      </c>
      <c r="E327" s="11"/>
      <c r="F327" s="11"/>
      <c r="G327" s="11"/>
    </row>
    <row r="328" customFormat="false" ht="14.65" hidden="false" customHeight="true" outlineLevel="0" collapsed="false">
      <c r="A328" s="1" t="s">
        <v>20</v>
      </c>
      <c r="B328" s="11" t="s">
        <v>9</v>
      </c>
      <c r="C328" s="12" t="n">
        <v>43104</v>
      </c>
      <c r="D328" s="3" t="n">
        <v>9574.03</v>
      </c>
      <c r="E328" s="11" t="n">
        <v>5000</v>
      </c>
      <c r="F328" s="11"/>
      <c r="G328" s="11"/>
    </row>
    <row r="329" customFormat="false" ht="14.65" hidden="false" customHeight="true" outlineLevel="0" collapsed="false">
      <c r="A329" s="1" t="s">
        <v>8</v>
      </c>
      <c r="B329" s="1" t="s">
        <v>11</v>
      </c>
      <c r="C329" s="12" t="n">
        <v>43104</v>
      </c>
      <c r="D329" s="11" t="n">
        <v>2260</v>
      </c>
      <c r="E329" s="11"/>
      <c r="F329" s="11"/>
      <c r="G329" s="11"/>
    </row>
    <row r="330" customFormat="false" ht="14.65" hidden="false" customHeight="true" outlineLevel="0" collapsed="false">
      <c r="A330" s="1" t="s">
        <v>8</v>
      </c>
      <c r="B330" s="11" t="s">
        <v>24</v>
      </c>
      <c r="C330" s="12" t="n">
        <v>43104</v>
      </c>
      <c r="D330" s="3" t="n">
        <v>1205.33</v>
      </c>
      <c r="E330" s="11"/>
      <c r="F330" s="11"/>
      <c r="G330" s="11"/>
    </row>
    <row r="331" customFormat="false" ht="14.65" hidden="false" customHeight="true" outlineLevel="0" collapsed="false">
      <c r="A331" s="1" t="s">
        <v>8</v>
      </c>
      <c r="B331" s="1" t="s">
        <v>19</v>
      </c>
      <c r="C331" s="12" t="n">
        <v>43104</v>
      </c>
      <c r="D331" s="3" t="n">
        <v>41126.32</v>
      </c>
      <c r="E331" s="11"/>
      <c r="F331" s="11"/>
      <c r="G331" s="11"/>
    </row>
    <row r="332" customFormat="false" ht="14.65" hidden="false" customHeight="true" outlineLevel="0" collapsed="false">
      <c r="A332" s="1" t="s">
        <v>8</v>
      </c>
      <c r="B332" s="1" t="s">
        <v>10</v>
      </c>
      <c r="C332" s="12" t="n">
        <v>43104</v>
      </c>
      <c r="D332" s="3" t="n">
        <v>6239.22</v>
      </c>
      <c r="E332" s="11"/>
      <c r="F332" s="11"/>
      <c r="G332" s="11"/>
    </row>
    <row r="333" customFormat="false" ht="14.65" hidden="false" customHeight="true" outlineLevel="0" collapsed="false">
      <c r="A333" s="1" t="s">
        <v>8</v>
      </c>
      <c r="B333" s="1" t="s">
        <v>9</v>
      </c>
      <c r="C333" s="12" t="n">
        <v>43104</v>
      </c>
      <c r="D333" s="3" t="n">
        <v>11488.3</v>
      </c>
      <c r="E333" s="11"/>
      <c r="F333" s="11"/>
      <c r="G333" s="11"/>
    </row>
    <row r="334" customFormat="false" ht="14.65" hidden="false" customHeight="true" outlineLevel="0" collapsed="false">
      <c r="A334" s="1" t="s">
        <v>8</v>
      </c>
      <c r="B334" s="1" t="s">
        <v>12</v>
      </c>
      <c r="C334" s="12" t="n">
        <v>43104</v>
      </c>
      <c r="D334" s="3" t="n">
        <v>10782.21</v>
      </c>
      <c r="E334" s="11"/>
      <c r="F334" s="11"/>
      <c r="G334" s="11"/>
    </row>
    <row r="335" customFormat="false" ht="14.65" hidden="false" customHeight="true" outlineLevel="0" collapsed="false">
      <c r="A335" s="1" t="s">
        <v>20</v>
      </c>
      <c r="B335" s="11" t="s">
        <v>22</v>
      </c>
      <c r="C335" s="12" t="n">
        <v>43110</v>
      </c>
      <c r="D335" s="3" t="n">
        <v>14405.73</v>
      </c>
      <c r="E335" s="11"/>
      <c r="F335" s="11"/>
      <c r="G335" s="11"/>
    </row>
    <row r="336" customFormat="false" ht="14.65" hidden="false" customHeight="true" outlineLevel="0" collapsed="false">
      <c r="A336" s="1" t="s">
        <v>20</v>
      </c>
      <c r="B336" s="1" t="s">
        <v>19</v>
      </c>
      <c r="C336" s="12" t="n">
        <v>43110</v>
      </c>
      <c r="D336" s="3" t="n">
        <v>45753.28</v>
      </c>
      <c r="E336" s="11"/>
      <c r="F336" s="11"/>
      <c r="G336" s="11"/>
    </row>
    <row r="337" customFormat="false" ht="14.65" hidden="false" customHeight="true" outlineLevel="0" collapsed="false">
      <c r="A337" s="1" t="s">
        <v>20</v>
      </c>
      <c r="B337" s="1" t="s">
        <v>21</v>
      </c>
      <c r="C337" s="12" t="n">
        <v>43110</v>
      </c>
      <c r="D337" s="3" t="n">
        <v>12443.41</v>
      </c>
      <c r="E337" s="11"/>
      <c r="F337" s="11"/>
      <c r="G337" s="11"/>
    </row>
    <row r="338" customFormat="false" ht="14.65" hidden="false" customHeight="true" outlineLevel="0" collapsed="false">
      <c r="A338" s="1" t="s">
        <v>20</v>
      </c>
      <c r="B338" s="1" t="s">
        <v>23</v>
      </c>
      <c r="C338" s="12" t="n">
        <v>43110</v>
      </c>
      <c r="D338" s="3" t="n">
        <v>1167.36</v>
      </c>
      <c r="E338" s="11"/>
      <c r="F338" s="11"/>
      <c r="G338" s="11"/>
    </row>
    <row r="339" customFormat="false" ht="14.65" hidden="false" customHeight="true" outlineLevel="0" collapsed="false">
      <c r="A339" s="1" t="s">
        <v>20</v>
      </c>
      <c r="B339" s="11" t="s">
        <v>9</v>
      </c>
      <c r="C339" s="12" t="n">
        <v>43110</v>
      </c>
      <c r="D339" s="3" t="n">
        <v>14699.76</v>
      </c>
      <c r="E339" s="11"/>
      <c r="F339" s="11"/>
      <c r="G339" s="11"/>
    </row>
    <row r="340" customFormat="false" ht="14.65" hidden="false" customHeight="true" outlineLevel="0" collapsed="false">
      <c r="A340" s="1" t="s">
        <v>8</v>
      </c>
      <c r="B340" s="1" t="s">
        <v>11</v>
      </c>
      <c r="C340" s="12" t="n">
        <v>43110</v>
      </c>
      <c r="D340" s="11" t="n">
        <v>2137.2</v>
      </c>
      <c r="E340" s="11"/>
      <c r="F340" s="11"/>
      <c r="G340" s="11"/>
    </row>
    <row r="341" customFormat="false" ht="14.65" hidden="false" customHeight="true" outlineLevel="0" collapsed="false">
      <c r="A341" s="1" t="s">
        <v>8</v>
      </c>
      <c r="B341" s="11" t="s">
        <v>24</v>
      </c>
      <c r="C341" s="12" t="n">
        <v>43110</v>
      </c>
      <c r="D341" s="3" t="n">
        <v>1206.94</v>
      </c>
      <c r="E341" s="11"/>
      <c r="F341" s="11"/>
      <c r="G341" s="11"/>
    </row>
    <row r="342" customFormat="false" ht="14.65" hidden="false" customHeight="true" outlineLevel="0" collapsed="false">
      <c r="A342" s="1" t="s">
        <v>8</v>
      </c>
      <c r="B342" s="1" t="s">
        <v>19</v>
      </c>
      <c r="C342" s="12" t="n">
        <v>43110</v>
      </c>
      <c r="D342" s="3" t="n">
        <v>41843.12</v>
      </c>
      <c r="E342" s="11"/>
      <c r="F342" s="11"/>
      <c r="G342" s="11"/>
    </row>
    <row r="343" customFormat="false" ht="14.65" hidden="false" customHeight="true" outlineLevel="0" collapsed="false">
      <c r="A343" s="1" t="s">
        <v>8</v>
      </c>
      <c r="B343" s="1" t="s">
        <v>10</v>
      </c>
      <c r="C343" s="12" t="n">
        <v>43110</v>
      </c>
      <c r="D343" s="3" t="n">
        <v>6247.34</v>
      </c>
      <c r="E343" s="11"/>
      <c r="F343" s="11"/>
      <c r="G343" s="11"/>
    </row>
    <row r="344" customFormat="false" ht="14.65" hidden="false" customHeight="true" outlineLevel="0" collapsed="false">
      <c r="A344" s="1" t="s">
        <v>8</v>
      </c>
      <c r="B344" s="1" t="s">
        <v>9</v>
      </c>
      <c r="C344" s="12" t="n">
        <v>43110</v>
      </c>
      <c r="D344" s="3" t="n">
        <v>11634.64</v>
      </c>
      <c r="E344" s="11"/>
      <c r="F344" s="11"/>
      <c r="G344" s="11"/>
    </row>
    <row r="345" customFormat="false" ht="14.65" hidden="false" customHeight="true" outlineLevel="0" collapsed="false">
      <c r="A345" s="1" t="s">
        <v>8</v>
      </c>
      <c r="B345" s="1" t="s">
        <v>12</v>
      </c>
      <c r="C345" s="12" t="n">
        <v>43110</v>
      </c>
      <c r="D345" s="3" t="n">
        <v>10872.17</v>
      </c>
      <c r="E345" s="11"/>
      <c r="F345" s="11"/>
      <c r="G345" s="11"/>
    </row>
    <row r="346" customFormat="false" ht="14.65" hidden="false" customHeight="true" outlineLevel="0" collapsed="false">
      <c r="A346" s="1" t="s">
        <v>8</v>
      </c>
      <c r="B346" s="1" t="s">
        <v>11</v>
      </c>
      <c r="C346" s="12" t="n">
        <v>43115</v>
      </c>
      <c r="D346" s="11" t="n">
        <v>2096.64</v>
      </c>
      <c r="E346" s="11"/>
      <c r="F346" s="11"/>
      <c r="G346" s="11"/>
    </row>
    <row r="347" customFormat="false" ht="14.65" hidden="false" customHeight="true" outlineLevel="0" collapsed="false">
      <c r="A347" s="1" t="s">
        <v>8</v>
      </c>
      <c r="B347" s="11" t="s">
        <v>24</v>
      </c>
      <c r="C347" s="12" t="n">
        <v>43115</v>
      </c>
      <c r="D347" s="3" t="n">
        <v>1207.9</v>
      </c>
      <c r="E347" s="11"/>
      <c r="F347" s="11"/>
      <c r="G347" s="11"/>
    </row>
    <row r="348" customFormat="false" ht="14.65" hidden="false" customHeight="true" outlineLevel="0" collapsed="false">
      <c r="A348" s="1" t="s">
        <v>8</v>
      </c>
      <c r="B348" s="1" t="s">
        <v>19</v>
      </c>
      <c r="C348" s="12" t="n">
        <v>43115</v>
      </c>
      <c r="D348" s="3" t="n">
        <v>42015.06</v>
      </c>
      <c r="E348" s="11"/>
      <c r="F348" s="11"/>
      <c r="G348" s="11"/>
    </row>
    <row r="349" customFormat="false" ht="14.65" hidden="false" customHeight="true" outlineLevel="0" collapsed="false">
      <c r="A349" s="1" t="s">
        <v>8</v>
      </c>
      <c r="B349" s="1" t="s">
        <v>10</v>
      </c>
      <c r="C349" s="12" t="n">
        <v>43115</v>
      </c>
      <c r="D349" s="3" t="n">
        <v>6253.44</v>
      </c>
      <c r="E349" s="11"/>
      <c r="F349" s="11"/>
      <c r="G349" s="11"/>
    </row>
    <row r="350" customFormat="false" ht="14.65" hidden="false" customHeight="true" outlineLevel="0" collapsed="false">
      <c r="A350" s="1" t="s">
        <v>8</v>
      </c>
      <c r="B350" s="1" t="s">
        <v>9</v>
      </c>
      <c r="C350" s="12" t="n">
        <v>43115</v>
      </c>
      <c r="D350" s="3" t="n">
        <v>11562.53</v>
      </c>
      <c r="E350" s="11"/>
      <c r="F350" s="11"/>
      <c r="G350" s="11"/>
    </row>
    <row r="351" customFormat="false" ht="14.65" hidden="false" customHeight="true" outlineLevel="0" collapsed="false">
      <c r="A351" s="1" t="s">
        <v>8</v>
      </c>
      <c r="B351" s="1" t="s">
        <v>12</v>
      </c>
      <c r="C351" s="12" t="n">
        <v>43115</v>
      </c>
      <c r="D351" s="3" t="n">
        <v>10867.03</v>
      </c>
      <c r="E351" s="11"/>
      <c r="F351" s="11"/>
      <c r="G351" s="11"/>
    </row>
    <row r="352" customFormat="false" ht="14.65" hidden="false" customHeight="true" outlineLevel="0" collapsed="false">
      <c r="A352" s="1" t="s">
        <v>20</v>
      </c>
      <c r="B352" s="11" t="s">
        <v>22</v>
      </c>
      <c r="C352" s="12" t="n">
        <v>43115</v>
      </c>
      <c r="D352" s="3" t="n">
        <v>14398.92</v>
      </c>
      <c r="E352" s="11"/>
      <c r="F352" s="11"/>
      <c r="G352" s="11"/>
    </row>
    <row r="353" customFormat="false" ht="14.65" hidden="false" customHeight="true" outlineLevel="0" collapsed="false">
      <c r="A353" s="1" t="s">
        <v>20</v>
      </c>
      <c r="B353" s="1" t="s">
        <v>19</v>
      </c>
      <c r="C353" s="12" t="n">
        <v>43115</v>
      </c>
      <c r="D353" s="3" t="n">
        <v>45946.84</v>
      </c>
      <c r="E353" s="11"/>
      <c r="F353" s="11"/>
      <c r="G353" s="11"/>
    </row>
    <row r="354" customFormat="false" ht="14.65" hidden="false" customHeight="true" outlineLevel="0" collapsed="false">
      <c r="A354" s="1" t="s">
        <v>20</v>
      </c>
      <c r="B354" s="1" t="s">
        <v>21</v>
      </c>
      <c r="C354" s="12" t="n">
        <v>43115</v>
      </c>
      <c r="D354" s="3" t="n">
        <v>12454.96</v>
      </c>
      <c r="E354" s="11"/>
      <c r="F354" s="11"/>
      <c r="G354" s="11"/>
    </row>
    <row r="355" customFormat="false" ht="14.65" hidden="false" customHeight="true" outlineLevel="0" collapsed="false">
      <c r="A355" s="1" t="s">
        <v>20</v>
      </c>
      <c r="B355" s="1" t="s">
        <v>23</v>
      </c>
      <c r="C355" s="12" t="n">
        <v>43115</v>
      </c>
      <c r="D355" s="3" t="n">
        <v>1177.89</v>
      </c>
      <c r="E355" s="11"/>
      <c r="F355" s="11"/>
      <c r="G355" s="11"/>
    </row>
    <row r="356" customFormat="false" ht="14.65" hidden="false" customHeight="true" outlineLevel="0" collapsed="false">
      <c r="A356" s="1" t="s">
        <v>20</v>
      </c>
      <c r="B356" s="11" t="s">
        <v>9</v>
      </c>
      <c r="C356" s="12" t="n">
        <v>43115</v>
      </c>
      <c r="D356" s="3" t="n">
        <v>14609.03</v>
      </c>
      <c r="E356" s="11"/>
      <c r="F356" s="11"/>
      <c r="G356" s="11"/>
    </row>
    <row r="357" customFormat="false" ht="14.65" hidden="false" customHeight="true" outlineLevel="0" collapsed="false">
      <c r="A357" s="1" t="s">
        <v>8</v>
      </c>
      <c r="B357" s="1" t="s">
        <v>11</v>
      </c>
      <c r="C357" s="12" t="n">
        <v>43119</v>
      </c>
      <c r="D357" s="11" t="n">
        <v>2055.04</v>
      </c>
      <c r="E357" s="11"/>
      <c r="F357" s="11"/>
      <c r="G357" s="11"/>
    </row>
    <row r="358" customFormat="false" ht="14.65" hidden="false" customHeight="true" outlineLevel="0" collapsed="false">
      <c r="A358" s="1" t="s">
        <v>8</v>
      </c>
      <c r="B358" s="11" t="s">
        <v>24</v>
      </c>
      <c r="C358" s="12" t="n">
        <v>43119</v>
      </c>
      <c r="D358" s="11" t="n">
        <v>1208.19</v>
      </c>
      <c r="E358" s="11"/>
      <c r="F358" s="11" t="n">
        <v>1208.19</v>
      </c>
      <c r="G358" s="11"/>
    </row>
    <row r="359" customFormat="false" ht="14.65" hidden="false" customHeight="true" outlineLevel="0" collapsed="false">
      <c r="A359" s="1" t="s">
        <v>8</v>
      </c>
      <c r="B359" s="1" t="s">
        <v>19</v>
      </c>
      <c r="C359" s="12" t="n">
        <v>43119</v>
      </c>
      <c r="D359" s="11" t="n">
        <v>42607.03</v>
      </c>
      <c r="E359" s="11"/>
      <c r="F359" s="11"/>
      <c r="G359" s="11"/>
    </row>
    <row r="360" customFormat="false" ht="14.65" hidden="false" customHeight="true" outlineLevel="0" collapsed="false">
      <c r="A360" s="1" t="s">
        <v>8</v>
      </c>
      <c r="B360" s="1" t="s">
        <v>10</v>
      </c>
      <c r="C360" s="12" t="n">
        <v>43119</v>
      </c>
      <c r="D360" s="11" t="n">
        <v>6040.8</v>
      </c>
      <c r="E360" s="11"/>
      <c r="F360" s="11"/>
      <c r="G360" s="11"/>
    </row>
    <row r="361" customFormat="false" ht="14.65" hidden="false" customHeight="true" outlineLevel="0" collapsed="false">
      <c r="A361" s="1" t="s">
        <v>8</v>
      </c>
      <c r="B361" s="1" t="s">
        <v>9</v>
      </c>
      <c r="C361" s="12" t="n">
        <v>43119</v>
      </c>
      <c r="D361" s="11" t="n">
        <v>11613.53</v>
      </c>
      <c r="E361" s="11"/>
      <c r="F361" s="11"/>
      <c r="G361" s="11"/>
    </row>
    <row r="362" customFormat="false" ht="14.65" hidden="false" customHeight="true" outlineLevel="0" collapsed="false">
      <c r="A362" s="1" t="s">
        <v>8</v>
      </c>
      <c r="B362" s="1" t="s">
        <v>12</v>
      </c>
      <c r="C362" s="12" t="n">
        <v>43119</v>
      </c>
      <c r="D362" s="11" t="n">
        <v>10978.46</v>
      </c>
      <c r="E362" s="11"/>
      <c r="F362" s="11"/>
      <c r="G362" s="11"/>
    </row>
    <row r="363" customFormat="false" ht="14.65" hidden="false" customHeight="true" outlineLevel="0" collapsed="false">
      <c r="A363" s="1" t="s">
        <v>20</v>
      </c>
      <c r="B363" s="11" t="s">
        <v>22</v>
      </c>
      <c r="C363" s="12" t="n">
        <v>43129</v>
      </c>
      <c r="D363" s="3" t="n">
        <v>14816.01</v>
      </c>
      <c r="E363" s="11"/>
      <c r="F363" s="11"/>
      <c r="G363" s="11"/>
    </row>
    <row r="364" customFormat="false" ht="14.65" hidden="false" customHeight="true" outlineLevel="0" collapsed="false">
      <c r="A364" s="1" t="s">
        <v>20</v>
      </c>
      <c r="B364" s="1" t="s">
        <v>19</v>
      </c>
      <c r="C364" s="12" t="n">
        <v>43129</v>
      </c>
      <c r="D364" s="3" t="n">
        <v>47231.9</v>
      </c>
      <c r="E364" s="11"/>
      <c r="F364" s="11"/>
      <c r="G364" s="11"/>
    </row>
    <row r="365" customFormat="false" ht="14.65" hidden="false" customHeight="true" outlineLevel="0" collapsed="false">
      <c r="A365" s="1" t="s">
        <v>20</v>
      </c>
      <c r="B365" s="1" t="s">
        <v>21</v>
      </c>
      <c r="C365" s="12" t="n">
        <v>43129</v>
      </c>
      <c r="D365" s="3" t="n">
        <v>12493.55</v>
      </c>
      <c r="E365" s="11"/>
      <c r="F365" s="11"/>
      <c r="G365" s="11"/>
    </row>
    <row r="366" customFormat="false" ht="14.65" hidden="false" customHeight="true" outlineLevel="0" collapsed="false">
      <c r="A366" s="1" t="s">
        <v>20</v>
      </c>
      <c r="B366" s="1" t="s">
        <v>23</v>
      </c>
      <c r="C366" s="12" t="n">
        <v>43129</v>
      </c>
      <c r="D366" s="3" t="n">
        <v>1189.8</v>
      </c>
      <c r="E366" s="11"/>
      <c r="F366" s="11"/>
      <c r="G366" s="11"/>
    </row>
    <row r="367" customFormat="false" ht="14.65" hidden="false" customHeight="true" outlineLevel="0" collapsed="false">
      <c r="A367" s="1" t="s">
        <v>20</v>
      </c>
      <c r="B367" s="11" t="s">
        <v>9</v>
      </c>
      <c r="C367" s="12" t="n">
        <v>43129</v>
      </c>
      <c r="D367" s="3" t="n">
        <v>14909.76</v>
      </c>
      <c r="E367" s="11"/>
      <c r="F367" s="11"/>
      <c r="G367" s="11"/>
    </row>
    <row r="368" customFormat="false" ht="14.65" hidden="false" customHeight="true" outlineLevel="0" collapsed="false">
      <c r="A368" s="1" t="s">
        <v>8</v>
      </c>
      <c r="B368" s="1" t="s">
        <v>11</v>
      </c>
      <c r="C368" s="12" t="n">
        <v>43129</v>
      </c>
      <c r="D368" s="11" t="n">
        <v>2058.16</v>
      </c>
      <c r="E368" s="11"/>
      <c r="F368" s="11"/>
      <c r="G368" s="11"/>
    </row>
    <row r="369" customFormat="false" ht="14.65" hidden="false" customHeight="true" outlineLevel="0" collapsed="false">
      <c r="A369" s="1" t="s">
        <v>8</v>
      </c>
      <c r="B369" s="11" t="s">
        <v>24</v>
      </c>
      <c r="C369" s="12" t="n">
        <v>43129</v>
      </c>
      <c r="D369" s="11" t="n">
        <v>0</v>
      </c>
      <c r="E369" s="11" t="n">
        <v>6721.38</v>
      </c>
      <c r="F369" s="11"/>
      <c r="G369" s="11"/>
    </row>
    <row r="370" customFormat="false" ht="14.65" hidden="false" customHeight="true" outlineLevel="0" collapsed="false">
      <c r="A370" s="1" t="s">
        <v>8</v>
      </c>
      <c r="B370" s="1" t="s">
        <v>19</v>
      </c>
      <c r="C370" s="12" t="n">
        <v>43129</v>
      </c>
      <c r="D370" s="3" t="n">
        <v>43065.28</v>
      </c>
      <c r="E370" s="11"/>
      <c r="F370" s="11"/>
      <c r="G370" s="11"/>
    </row>
    <row r="371" customFormat="false" ht="14.65" hidden="false" customHeight="true" outlineLevel="0" collapsed="false">
      <c r="A371" s="1" t="s">
        <v>8</v>
      </c>
      <c r="B371" s="1" t="s">
        <v>10</v>
      </c>
      <c r="C371" s="12" t="n">
        <v>43129</v>
      </c>
      <c r="D371" s="3" t="n">
        <v>6273.8</v>
      </c>
      <c r="E371" s="11"/>
      <c r="F371" s="11"/>
      <c r="G371" s="11"/>
    </row>
    <row r="372" customFormat="false" ht="14.65" hidden="false" customHeight="true" outlineLevel="0" collapsed="false">
      <c r="A372" s="1" t="s">
        <v>8</v>
      </c>
      <c r="B372" s="1" t="s">
        <v>9</v>
      </c>
      <c r="C372" s="12" t="n">
        <v>43129</v>
      </c>
      <c r="D372" s="3" t="n">
        <v>11801.56</v>
      </c>
      <c r="E372" s="11"/>
      <c r="F372" s="11"/>
      <c r="G372" s="11"/>
    </row>
    <row r="373" customFormat="false" ht="14.65" hidden="false" customHeight="true" outlineLevel="0" collapsed="false">
      <c r="A373" s="1" t="s">
        <v>8</v>
      </c>
      <c r="B373" s="1" t="s">
        <v>12</v>
      </c>
      <c r="C373" s="12" t="n">
        <v>43129</v>
      </c>
      <c r="D373" s="3" t="n">
        <v>11181</v>
      </c>
      <c r="E373" s="11"/>
      <c r="F373" s="11"/>
      <c r="G373" s="11"/>
    </row>
    <row r="374" customFormat="false" ht="14.65" hidden="false" customHeight="true" outlineLevel="0" collapsed="false">
      <c r="A374" s="1" t="s">
        <v>8</v>
      </c>
      <c r="B374" s="1" t="s">
        <v>11</v>
      </c>
      <c r="C374" s="12" t="n">
        <v>43132</v>
      </c>
      <c r="D374" s="11" t="n">
        <v>2058.16</v>
      </c>
      <c r="E374" s="11"/>
      <c r="F374" s="11"/>
      <c r="G374" s="11" t="n">
        <f aca="false">D374+E374</f>
        <v>2058.16</v>
      </c>
    </row>
    <row r="375" customFormat="false" ht="14.65" hidden="false" customHeight="true" outlineLevel="0" collapsed="false">
      <c r="A375" s="1" t="s">
        <v>8</v>
      </c>
      <c r="B375" s="11" t="s">
        <v>24</v>
      </c>
      <c r="C375" s="12" t="n">
        <v>43132</v>
      </c>
      <c r="D375" s="3" t="n">
        <v>6714.95</v>
      </c>
      <c r="E375" s="11" t="n">
        <v>1308.32</v>
      </c>
      <c r="F375" s="11"/>
      <c r="G375" s="11" t="n">
        <f aca="false">D375+E375</f>
        <v>8023.27</v>
      </c>
    </row>
    <row r="376" customFormat="false" ht="14.65" hidden="false" customHeight="true" outlineLevel="0" collapsed="false">
      <c r="A376" s="1" t="s">
        <v>8</v>
      </c>
      <c r="B376" s="1" t="s">
        <v>19</v>
      </c>
      <c r="C376" s="12" t="n">
        <v>43132</v>
      </c>
      <c r="D376" s="3" t="n">
        <v>42853.62</v>
      </c>
      <c r="E376" s="11" t="n">
        <v>1792.1</v>
      </c>
      <c r="F376" s="11"/>
      <c r="G376" s="11" t="n">
        <f aca="false">D376+E376</f>
        <v>44645.72</v>
      </c>
    </row>
    <row r="377" customFormat="false" ht="14.65" hidden="false" customHeight="true" outlineLevel="0" collapsed="false">
      <c r="A377" s="1" t="s">
        <v>8</v>
      </c>
      <c r="B377" s="1" t="s">
        <v>10</v>
      </c>
      <c r="C377" s="12" t="n">
        <v>43132</v>
      </c>
      <c r="D377" s="3" t="n">
        <v>6279.93</v>
      </c>
      <c r="E377" s="11"/>
      <c r="F377" s="11"/>
      <c r="G377" s="11" t="n">
        <f aca="false">D377+E377</f>
        <v>6279.93</v>
      </c>
    </row>
    <row r="378" customFormat="false" ht="14.65" hidden="false" customHeight="true" outlineLevel="0" collapsed="false">
      <c r="A378" s="1" t="s">
        <v>8</v>
      </c>
      <c r="B378" s="1" t="s">
        <v>9</v>
      </c>
      <c r="C378" s="12" t="n">
        <v>43132</v>
      </c>
      <c r="D378" s="3" t="n">
        <v>11925.94</v>
      </c>
      <c r="E378" s="11"/>
      <c r="F378" s="11"/>
      <c r="G378" s="11" t="n">
        <f aca="false">D378+E378</f>
        <v>11925.94</v>
      </c>
    </row>
    <row r="379" customFormat="false" ht="14.65" hidden="false" customHeight="true" outlineLevel="0" collapsed="false">
      <c r="A379" s="1" t="s">
        <v>8</v>
      </c>
      <c r="B379" s="1" t="s">
        <v>12</v>
      </c>
      <c r="C379" s="12" t="n">
        <v>43132</v>
      </c>
      <c r="D379" s="3" t="n">
        <v>11292.68</v>
      </c>
      <c r="E379" s="11"/>
      <c r="F379" s="11"/>
      <c r="G379" s="11" t="n">
        <f aca="false">D379+E379</f>
        <v>11292.68</v>
      </c>
    </row>
    <row r="380" customFormat="false" ht="14.65" hidden="false" customHeight="true" outlineLevel="0" collapsed="false">
      <c r="A380" s="1" t="s">
        <v>20</v>
      </c>
      <c r="B380" s="11" t="s">
        <v>22</v>
      </c>
      <c r="C380" s="12" t="n">
        <v>43133</v>
      </c>
      <c r="D380" s="3" t="n">
        <v>14964.36</v>
      </c>
      <c r="E380" s="11"/>
      <c r="F380" s="11"/>
      <c r="G380" s="11" t="n">
        <f aca="false">D380+E380</f>
        <v>14964.36</v>
      </c>
    </row>
    <row r="381" customFormat="false" ht="14.65" hidden="false" customHeight="true" outlineLevel="0" collapsed="false">
      <c r="A381" s="1" t="s">
        <v>20</v>
      </c>
      <c r="B381" s="1" t="s">
        <v>19</v>
      </c>
      <c r="C381" s="12" t="n">
        <v>43133</v>
      </c>
      <c r="D381" s="3" t="n">
        <v>46898.44</v>
      </c>
      <c r="E381" s="11" t="n">
        <v>3028.4</v>
      </c>
      <c r="F381" s="11"/>
      <c r="G381" s="11" t="n">
        <f aca="false">D381+E381</f>
        <v>49926.84</v>
      </c>
    </row>
    <row r="382" customFormat="false" ht="14.65" hidden="false" customHeight="true" outlineLevel="0" collapsed="false">
      <c r="A382" s="1" t="s">
        <v>20</v>
      </c>
      <c r="B382" s="1" t="s">
        <v>21</v>
      </c>
      <c r="C382" s="12" t="n">
        <v>43133</v>
      </c>
      <c r="D382" s="3" t="n">
        <v>12509.02</v>
      </c>
      <c r="E382" s="11"/>
      <c r="F382" s="11"/>
      <c r="G382" s="11" t="n">
        <f aca="false">D382+E382</f>
        <v>12509.02</v>
      </c>
    </row>
    <row r="383" customFormat="false" ht="14.65" hidden="false" customHeight="true" outlineLevel="0" collapsed="false">
      <c r="A383" s="1" t="s">
        <v>20</v>
      </c>
      <c r="B383" s="1" t="s">
        <v>23</v>
      </c>
      <c r="C383" s="12" t="n">
        <v>43133</v>
      </c>
      <c r="D383" s="3" t="n">
        <v>1192.33</v>
      </c>
      <c r="E383" s="11"/>
      <c r="F383" s="11"/>
      <c r="G383" s="11" t="n">
        <f aca="false">D383+E383</f>
        <v>1192.33</v>
      </c>
    </row>
    <row r="384" customFormat="false" ht="14.65" hidden="false" customHeight="true" outlineLevel="0" collapsed="false">
      <c r="A384" s="1" t="s">
        <v>20</v>
      </c>
      <c r="B384" s="11" t="s">
        <v>9</v>
      </c>
      <c r="C384" s="12" t="n">
        <v>43133</v>
      </c>
      <c r="D384" s="3" t="n">
        <v>15066.26</v>
      </c>
      <c r="E384" s="11"/>
      <c r="F384" s="11"/>
      <c r="G384" s="11" t="n">
        <f aca="false">D384+E384</f>
        <v>15066.26</v>
      </c>
    </row>
    <row r="385" customFormat="false" ht="14.65" hidden="false" customHeight="true" outlineLevel="0" collapsed="false">
      <c r="A385" s="1" t="s">
        <v>8</v>
      </c>
      <c r="B385" s="1" t="s">
        <v>11</v>
      </c>
      <c r="C385" s="12" t="n">
        <v>43137</v>
      </c>
      <c r="D385" s="11" t="n">
        <v>2170.48</v>
      </c>
      <c r="E385" s="11"/>
      <c r="F385" s="11"/>
      <c r="G385" s="11"/>
    </row>
    <row r="386" customFormat="false" ht="14.65" hidden="false" customHeight="true" outlineLevel="0" collapsed="false">
      <c r="A386" s="1" t="s">
        <v>8</v>
      </c>
      <c r="B386" s="11" t="s">
        <v>24</v>
      </c>
      <c r="C386" s="12" t="n">
        <v>43137</v>
      </c>
      <c r="D386" s="3" t="n">
        <v>8024.87</v>
      </c>
      <c r="E386" s="11"/>
      <c r="F386" s="11"/>
      <c r="G386" s="11"/>
    </row>
    <row r="387" customFormat="false" ht="14.65" hidden="false" customHeight="true" outlineLevel="0" collapsed="false">
      <c r="A387" s="1" t="s">
        <v>8</v>
      </c>
      <c r="B387" s="1" t="s">
        <v>19</v>
      </c>
      <c r="C387" s="12" t="n">
        <v>43137</v>
      </c>
      <c r="D387" s="3" t="n">
        <v>43994</v>
      </c>
      <c r="E387" s="11"/>
      <c r="F387" s="11"/>
      <c r="G387" s="11"/>
    </row>
    <row r="388" customFormat="false" ht="14.65" hidden="false" customHeight="true" outlineLevel="0" collapsed="false">
      <c r="A388" s="1" t="s">
        <v>8</v>
      </c>
      <c r="B388" s="1" t="s">
        <v>10</v>
      </c>
      <c r="C388" s="12" t="n">
        <v>43137</v>
      </c>
      <c r="D388" s="3" t="n">
        <v>6286.06</v>
      </c>
      <c r="E388" s="11"/>
      <c r="F388" s="11"/>
      <c r="G388" s="11"/>
    </row>
    <row r="389" customFormat="false" ht="14.65" hidden="false" customHeight="true" outlineLevel="0" collapsed="false">
      <c r="A389" s="1" t="s">
        <v>8</v>
      </c>
      <c r="B389" s="1" t="s">
        <v>9</v>
      </c>
      <c r="C389" s="12" t="n">
        <v>43137</v>
      </c>
      <c r="D389" s="3" t="n">
        <v>11734.08</v>
      </c>
      <c r="E389" s="11"/>
      <c r="F389" s="11"/>
      <c r="G389" s="11"/>
    </row>
    <row r="390" customFormat="false" ht="14.65" hidden="false" customHeight="true" outlineLevel="0" collapsed="false">
      <c r="A390" s="1" t="s">
        <v>8</v>
      </c>
      <c r="B390" s="1" t="s">
        <v>12</v>
      </c>
      <c r="C390" s="12" t="n">
        <v>43137</v>
      </c>
      <c r="D390" s="3" t="n">
        <v>11225.94</v>
      </c>
      <c r="E390" s="11"/>
      <c r="F390" s="11"/>
      <c r="G390" s="11"/>
    </row>
    <row r="391" customFormat="false" ht="14.65" hidden="false" customHeight="true" outlineLevel="0" collapsed="false">
      <c r="A391" s="1" t="s">
        <v>20</v>
      </c>
      <c r="B391" s="11" t="s">
        <v>22</v>
      </c>
      <c r="C391" s="12" t="n">
        <v>43137</v>
      </c>
      <c r="D391" s="3" t="n">
        <v>14875.7</v>
      </c>
      <c r="E391" s="11"/>
      <c r="F391" s="11"/>
      <c r="G391" s="11"/>
    </row>
    <row r="392" customFormat="false" ht="14.65" hidden="false" customHeight="true" outlineLevel="0" collapsed="false">
      <c r="A392" s="1" t="s">
        <v>20</v>
      </c>
      <c r="B392" s="1" t="s">
        <v>19</v>
      </c>
      <c r="C392" s="12" t="n">
        <v>43137</v>
      </c>
      <c r="D392" s="3" t="n">
        <v>49291.72</v>
      </c>
      <c r="E392" s="11"/>
      <c r="F392" s="11"/>
      <c r="G392" s="11"/>
    </row>
    <row r="393" customFormat="false" ht="14.65" hidden="false" customHeight="true" outlineLevel="0" collapsed="false">
      <c r="A393" s="1" t="s">
        <v>20</v>
      </c>
      <c r="B393" s="1" t="s">
        <v>21</v>
      </c>
      <c r="C393" s="12" t="n">
        <v>43137</v>
      </c>
      <c r="D393" s="3" t="n">
        <v>12516.76</v>
      </c>
      <c r="E393" s="11"/>
      <c r="F393" s="11"/>
      <c r="G393" s="11"/>
    </row>
    <row r="394" customFormat="false" ht="14.65" hidden="false" customHeight="true" outlineLevel="0" collapsed="false">
      <c r="A394" s="1" t="s">
        <v>20</v>
      </c>
      <c r="B394" s="1" t="s">
        <v>23</v>
      </c>
      <c r="C394" s="12" t="n">
        <v>43137</v>
      </c>
      <c r="D394" s="3" t="n">
        <v>1180.18</v>
      </c>
      <c r="E394" s="11"/>
      <c r="F394" s="11"/>
      <c r="G394" s="11"/>
    </row>
    <row r="395" customFormat="false" ht="14.65" hidden="false" customHeight="true" outlineLevel="0" collapsed="false">
      <c r="A395" s="1" t="s">
        <v>20</v>
      </c>
      <c r="B395" s="11" t="s">
        <v>9</v>
      </c>
      <c r="C395" s="12" t="n">
        <v>43137</v>
      </c>
      <c r="D395" s="3" t="n">
        <v>14824.87</v>
      </c>
      <c r="E395" s="11"/>
      <c r="F395" s="11"/>
      <c r="G395" s="11"/>
    </row>
    <row r="396" customFormat="false" ht="14.65" hidden="false" customHeight="true" outlineLevel="0" collapsed="false">
      <c r="A396" s="1" t="s">
        <v>8</v>
      </c>
      <c r="B396" s="1" t="s">
        <v>11</v>
      </c>
      <c r="C396" s="12" t="n">
        <v>43146</v>
      </c>
      <c r="D396" s="11" t="n">
        <v>2262</v>
      </c>
      <c r="E396" s="11"/>
      <c r="F396" s="11"/>
      <c r="G396" s="11"/>
    </row>
    <row r="397" customFormat="false" ht="14.65" hidden="false" customHeight="true" outlineLevel="0" collapsed="false">
      <c r="A397" s="1" t="s">
        <v>8</v>
      </c>
      <c r="B397" s="11" t="s">
        <v>24</v>
      </c>
      <c r="C397" s="12" t="n">
        <v>43146</v>
      </c>
      <c r="D397" s="3" t="n">
        <v>8035.27</v>
      </c>
      <c r="E397" s="11"/>
      <c r="F397" s="11"/>
      <c r="G397" s="11"/>
    </row>
    <row r="398" customFormat="false" ht="14.65" hidden="false" customHeight="true" outlineLevel="0" collapsed="false">
      <c r="A398" s="1" t="s">
        <v>8</v>
      </c>
      <c r="B398" s="1" t="s">
        <v>19</v>
      </c>
      <c r="C398" s="12" t="n">
        <v>43146</v>
      </c>
      <c r="D398" s="3" t="n">
        <v>41586.26</v>
      </c>
      <c r="E398" s="11"/>
      <c r="F398" s="11"/>
      <c r="G398" s="11"/>
    </row>
    <row r="399" customFormat="false" ht="14.65" hidden="false" customHeight="true" outlineLevel="0" collapsed="false">
      <c r="A399" s="1" t="s">
        <v>8</v>
      </c>
      <c r="B399" s="1" t="s">
        <v>10</v>
      </c>
      <c r="C399" s="12" t="n">
        <v>43146</v>
      </c>
      <c r="D399" s="3" t="n">
        <v>6296.07</v>
      </c>
      <c r="E399" s="11"/>
      <c r="F399" s="11"/>
      <c r="G399" s="11"/>
    </row>
    <row r="400" customFormat="false" ht="14.65" hidden="false" customHeight="true" outlineLevel="0" collapsed="false">
      <c r="A400" s="1" t="s">
        <v>8</v>
      </c>
      <c r="B400" s="1" t="s">
        <v>9</v>
      </c>
      <c r="C400" s="12" t="n">
        <v>43146</v>
      </c>
      <c r="D400" s="3" t="n">
        <v>10959.55</v>
      </c>
      <c r="E400" s="11"/>
      <c r="F400" s="11"/>
      <c r="G400" s="11"/>
    </row>
    <row r="401" customFormat="false" ht="14.65" hidden="false" customHeight="true" outlineLevel="0" collapsed="false">
      <c r="A401" s="1" t="s">
        <v>8</v>
      </c>
      <c r="B401" s="1" t="s">
        <v>12</v>
      </c>
      <c r="C401" s="12" t="n">
        <v>43146</v>
      </c>
      <c r="D401" s="3" t="n">
        <v>10804.64</v>
      </c>
      <c r="E401" s="11"/>
      <c r="F401" s="11"/>
      <c r="G401" s="11"/>
    </row>
    <row r="402" customFormat="false" ht="14.65" hidden="false" customHeight="true" outlineLevel="0" collapsed="false">
      <c r="A402" s="1" t="s">
        <v>20</v>
      </c>
      <c r="B402" s="11" t="s">
        <v>22</v>
      </c>
      <c r="C402" s="12" t="n">
        <v>43146</v>
      </c>
      <c r="D402" s="3" t="n">
        <v>14316.03</v>
      </c>
      <c r="E402" s="11"/>
      <c r="F402" s="11"/>
      <c r="G402" s="11"/>
    </row>
    <row r="403" customFormat="false" ht="14.65" hidden="false" customHeight="true" outlineLevel="0" collapsed="false">
      <c r="A403" s="1" t="s">
        <v>20</v>
      </c>
      <c r="B403" s="1" t="s">
        <v>19</v>
      </c>
      <c r="C403" s="12" t="n">
        <v>43146</v>
      </c>
      <c r="D403" s="3" t="n">
        <v>46613.89</v>
      </c>
      <c r="E403" s="11"/>
      <c r="F403" s="11"/>
      <c r="G403" s="11"/>
    </row>
    <row r="404" customFormat="false" ht="14.65" hidden="false" customHeight="true" outlineLevel="0" collapsed="false">
      <c r="A404" s="1" t="s">
        <v>20</v>
      </c>
      <c r="B404" s="1" t="s">
        <v>21</v>
      </c>
      <c r="C404" s="12" t="n">
        <v>43146</v>
      </c>
      <c r="D404" s="3" t="n">
        <v>12535.73</v>
      </c>
      <c r="E404" s="11"/>
      <c r="F404" s="11"/>
      <c r="G404" s="11"/>
    </row>
    <row r="405" customFormat="false" ht="14.65" hidden="false" customHeight="true" outlineLevel="0" collapsed="false">
      <c r="A405" s="1" t="s">
        <v>20</v>
      </c>
      <c r="B405" s="1" t="s">
        <v>23</v>
      </c>
      <c r="C405" s="12" t="n">
        <v>43146</v>
      </c>
      <c r="D405" s="3" t="n">
        <v>1149.12</v>
      </c>
      <c r="E405" s="11"/>
      <c r="F405" s="11"/>
      <c r="G405" s="11"/>
    </row>
    <row r="406" customFormat="false" ht="14.65" hidden="false" customHeight="true" outlineLevel="0" collapsed="false">
      <c r="A406" s="1" t="s">
        <v>20</v>
      </c>
      <c r="B406" s="11" t="s">
        <v>9</v>
      </c>
      <c r="C406" s="12" t="n">
        <v>43146</v>
      </c>
      <c r="D406" s="3" t="n">
        <v>13824.01</v>
      </c>
      <c r="E406" s="11"/>
      <c r="F406" s="11"/>
      <c r="G406" s="11"/>
    </row>
    <row r="407" customFormat="false" ht="14.65" hidden="false" customHeight="true" outlineLevel="0" collapsed="false">
      <c r="A407" s="1" t="s">
        <v>8</v>
      </c>
      <c r="B407" s="1" t="s">
        <v>11</v>
      </c>
      <c r="C407" s="12" t="n">
        <v>43147</v>
      </c>
      <c r="D407" s="11" t="n">
        <v>2276.56</v>
      </c>
      <c r="E407" s="11"/>
      <c r="F407" s="11"/>
      <c r="G407" s="11"/>
    </row>
    <row r="408" customFormat="false" ht="14.65" hidden="false" customHeight="true" outlineLevel="0" collapsed="false">
      <c r="A408" s="1" t="s">
        <v>8</v>
      </c>
      <c r="B408" s="11" t="s">
        <v>24</v>
      </c>
      <c r="C408" s="12" t="n">
        <v>43147</v>
      </c>
      <c r="D408" s="3" t="n">
        <v>8033.3</v>
      </c>
      <c r="E408" s="11"/>
      <c r="F408" s="11"/>
      <c r="G408" s="11"/>
    </row>
    <row r="409" customFormat="false" ht="14.65" hidden="false" customHeight="true" outlineLevel="0" collapsed="false">
      <c r="A409" s="1" t="s">
        <v>8</v>
      </c>
      <c r="B409" s="1" t="s">
        <v>19</v>
      </c>
      <c r="C409" s="12" t="n">
        <v>43147</v>
      </c>
      <c r="D409" s="3" t="n">
        <v>43435.16</v>
      </c>
      <c r="E409" s="11"/>
      <c r="F409" s="11"/>
      <c r="G409" s="11"/>
    </row>
    <row r="410" customFormat="false" ht="14.65" hidden="false" customHeight="true" outlineLevel="0" collapsed="false">
      <c r="A410" s="1" t="s">
        <v>8</v>
      </c>
      <c r="B410" s="1" t="s">
        <v>10</v>
      </c>
      <c r="C410" s="12" t="n">
        <v>43147</v>
      </c>
      <c r="D410" s="3" t="n">
        <v>2298.05</v>
      </c>
      <c r="E410" s="11"/>
      <c r="F410" s="11"/>
      <c r="G410" s="11"/>
    </row>
    <row r="411" customFormat="false" ht="14.65" hidden="false" customHeight="true" outlineLevel="0" collapsed="false">
      <c r="A411" s="1" t="s">
        <v>8</v>
      </c>
      <c r="B411" s="1" t="s">
        <v>9</v>
      </c>
      <c r="C411" s="12" t="n">
        <v>43147</v>
      </c>
      <c r="D411" s="3" t="n">
        <v>11599.76</v>
      </c>
      <c r="E411" s="11"/>
      <c r="F411" s="11"/>
      <c r="G411" s="11"/>
    </row>
    <row r="412" customFormat="false" ht="14.65" hidden="false" customHeight="true" outlineLevel="0" collapsed="false">
      <c r="A412" s="1" t="s">
        <v>8</v>
      </c>
      <c r="B412" s="1" t="s">
        <v>12</v>
      </c>
      <c r="C412" s="12" t="n">
        <v>43147</v>
      </c>
      <c r="D412" s="3" t="n">
        <v>11060.16</v>
      </c>
      <c r="E412" s="11"/>
      <c r="F412" s="11"/>
      <c r="G412" s="11"/>
    </row>
    <row r="413" customFormat="false" ht="14.65" hidden="false" customHeight="true" outlineLevel="0" collapsed="false">
      <c r="A413" s="1" t="s">
        <v>8</v>
      </c>
      <c r="B413" s="1" t="s">
        <v>11</v>
      </c>
      <c r="C413" s="12" t="n">
        <v>43153</v>
      </c>
      <c r="D413" s="11" t="n">
        <v>2318.16</v>
      </c>
      <c r="E413" s="11"/>
      <c r="F413" s="11"/>
      <c r="G413" s="11"/>
    </row>
    <row r="414" customFormat="false" ht="14.65" hidden="false" customHeight="true" outlineLevel="0" collapsed="false">
      <c r="A414" s="1" t="s">
        <v>8</v>
      </c>
      <c r="B414" s="11" t="s">
        <v>24</v>
      </c>
      <c r="C414" s="12" t="n">
        <v>43153</v>
      </c>
      <c r="D414" s="3" t="n">
        <v>8041.58</v>
      </c>
      <c r="E414" s="11"/>
      <c r="F414" s="11"/>
      <c r="G414" s="11"/>
    </row>
    <row r="415" customFormat="false" ht="14.65" hidden="false" customHeight="true" outlineLevel="0" collapsed="false">
      <c r="A415" s="1" t="s">
        <v>8</v>
      </c>
      <c r="B415" s="1" t="s">
        <v>19</v>
      </c>
      <c r="C415" s="12" t="n">
        <v>43153</v>
      </c>
      <c r="D415" s="3" t="n">
        <v>43258.17</v>
      </c>
      <c r="E415" s="11"/>
      <c r="F415" s="11"/>
      <c r="G415" s="11"/>
    </row>
    <row r="416" customFormat="false" ht="14.65" hidden="false" customHeight="true" outlineLevel="0" collapsed="false">
      <c r="A416" s="1" t="s">
        <v>8</v>
      </c>
      <c r="B416" s="1" t="s">
        <v>10</v>
      </c>
      <c r="C416" s="12" t="n">
        <v>43153</v>
      </c>
      <c r="D416" s="3" t="n">
        <v>6305.96</v>
      </c>
      <c r="E416" s="11"/>
      <c r="F416" s="11"/>
      <c r="G416" s="11"/>
    </row>
    <row r="417" customFormat="false" ht="14.65" hidden="false" customHeight="true" outlineLevel="0" collapsed="false">
      <c r="A417" s="1" t="s">
        <v>8</v>
      </c>
      <c r="B417" s="1" t="s">
        <v>9</v>
      </c>
      <c r="C417" s="12" t="n">
        <v>43153</v>
      </c>
      <c r="D417" s="3" t="n">
        <v>12008.03</v>
      </c>
      <c r="E417" s="11"/>
      <c r="F417" s="11"/>
      <c r="G417" s="11"/>
    </row>
    <row r="418" customFormat="false" ht="14.65" hidden="false" customHeight="true" outlineLevel="0" collapsed="false">
      <c r="A418" s="1" t="s">
        <v>8</v>
      </c>
      <c r="B418" s="1" t="s">
        <v>12</v>
      </c>
      <c r="C418" s="12" t="n">
        <v>43153</v>
      </c>
      <c r="D418" s="3" t="n">
        <v>11193.46</v>
      </c>
      <c r="E418" s="11"/>
      <c r="F418" s="11"/>
      <c r="G418" s="11"/>
    </row>
    <row r="419" customFormat="false" ht="14.65" hidden="false" customHeight="true" outlineLevel="0" collapsed="false">
      <c r="A419" s="1" t="s">
        <v>20</v>
      </c>
      <c r="B419" s="11" t="s">
        <v>22</v>
      </c>
      <c r="C419" s="12" t="n">
        <v>43153</v>
      </c>
      <c r="D419" s="3" t="n">
        <v>14832.56</v>
      </c>
      <c r="E419" s="11"/>
      <c r="F419" s="11"/>
      <c r="G419" s="11"/>
    </row>
    <row r="420" customFormat="false" ht="14.65" hidden="false" customHeight="true" outlineLevel="0" collapsed="false">
      <c r="A420" s="1" t="s">
        <v>20</v>
      </c>
      <c r="B420" s="1" t="s">
        <v>19</v>
      </c>
      <c r="C420" s="12" t="n">
        <v>43153</v>
      </c>
      <c r="D420" s="3" t="n">
        <v>48449.38</v>
      </c>
      <c r="E420" s="11"/>
      <c r="F420" s="11"/>
      <c r="G420" s="11"/>
    </row>
    <row r="421" customFormat="false" ht="14.65" hidden="false" customHeight="true" outlineLevel="0" collapsed="false">
      <c r="A421" s="1" t="s">
        <v>20</v>
      </c>
      <c r="B421" s="1" t="s">
        <v>21</v>
      </c>
      <c r="C421" s="12" t="n">
        <v>43153</v>
      </c>
      <c r="D421" s="3" t="n">
        <v>12554.45</v>
      </c>
      <c r="E421" s="11"/>
      <c r="F421" s="11"/>
      <c r="G421" s="11"/>
    </row>
    <row r="422" customFormat="false" ht="14.65" hidden="false" customHeight="true" outlineLevel="0" collapsed="false">
      <c r="A422" s="1" t="s">
        <v>20</v>
      </c>
      <c r="B422" s="1" t="s">
        <v>23</v>
      </c>
      <c r="C422" s="12" t="n">
        <v>43153</v>
      </c>
      <c r="D422" s="3" t="n">
        <v>1154.36</v>
      </c>
      <c r="E422" s="11"/>
      <c r="F422" s="11"/>
      <c r="G422" s="11"/>
    </row>
    <row r="423" customFormat="false" ht="14.65" hidden="false" customHeight="true" outlineLevel="0" collapsed="false">
      <c r="A423" s="1" t="s">
        <v>20</v>
      </c>
      <c r="B423" s="11" t="s">
        <v>9</v>
      </c>
      <c r="C423" s="12" t="n">
        <v>43153</v>
      </c>
      <c r="D423" s="3" t="n">
        <v>15169.54</v>
      </c>
      <c r="E423" s="11"/>
      <c r="F423" s="11"/>
      <c r="G423" s="11"/>
    </row>
    <row r="424" customFormat="false" ht="14.65" hidden="false" customHeight="true" outlineLevel="0" collapsed="false">
      <c r="A424" s="1" t="s">
        <v>8</v>
      </c>
      <c r="B424" s="1" t="s">
        <v>11</v>
      </c>
      <c r="C424" s="12" t="n">
        <v>43159</v>
      </c>
      <c r="D424" s="11" t="n">
        <v>2253.68</v>
      </c>
      <c r="E424" s="11"/>
      <c r="F424" s="11"/>
      <c r="G424" s="11"/>
    </row>
    <row r="425" customFormat="false" ht="14.65" hidden="false" customHeight="true" outlineLevel="0" collapsed="false">
      <c r="A425" s="1" t="s">
        <v>8</v>
      </c>
      <c r="B425" s="11" t="s">
        <v>24</v>
      </c>
      <c r="C425" s="12" t="n">
        <v>43159</v>
      </c>
      <c r="D425" s="3" t="n">
        <v>8049.87</v>
      </c>
      <c r="E425" s="11"/>
      <c r="F425" s="11"/>
      <c r="G425" s="11"/>
    </row>
    <row r="426" customFormat="false" ht="14.65" hidden="false" customHeight="true" outlineLevel="0" collapsed="false">
      <c r="A426" s="1" t="s">
        <v>8</v>
      </c>
      <c r="B426" s="1" t="s">
        <v>19</v>
      </c>
      <c r="C426" s="12" t="n">
        <v>43159</v>
      </c>
      <c r="D426" s="3" t="n">
        <v>44158.1</v>
      </c>
      <c r="E426" s="11"/>
      <c r="F426" s="11"/>
      <c r="G426" s="11"/>
    </row>
    <row r="427" customFormat="false" ht="14.65" hidden="false" customHeight="true" outlineLevel="0" collapsed="false">
      <c r="A427" s="1" t="s">
        <v>8</v>
      </c>
      <c r="B427" s="1" t="s">
        <v>10</v>
      </c>
      <c r="C427" s="12" t="n">
        <v>43159</v>
      </c>
      <c r="D427" s="3" t="n">
        <v>6313.88</v>
      </c>
      <c r="E427" s="11"/>
      <c r="F427" s="11"/>
      <c r="G427" s="11"/>
    </row>
    <row r="428" customFormat="false" ht="14.65" hidden="false" customHeight="true" outlineLevel="0" collapsed="false">
      <c r="A428" s="1" t="s">
        <v>8</v>
      </c>
      <c r="B428" s="1" t="s">
        <v>9</v>
      </c>
      <c r="C428" s="12" t="n">
        <v>43159</v>
      </c>
      <c r="D428" s="3" t="n">
        <v>12526.1</v>
      </c>
      <c r="E428" s="11"/>
      <c r="F428" s="11"/>
      <c r="G428" s="11"/>
    </row>
    <row r="429" customFormat="false" ht="14.65" hidden="false" customHeight="true" outlineLevel="0" collapsed="false">
      <c r="A429" s="1" t="s">
        <v>8</v>
      </c>
      <c r="B429" s="1" t="s">
        <v>12</v>
      </c>
      <c r="C429" s="12" t="n">
        <v>43159</v>
      </c>
      <c r="D429" s="3" t="n">
        <v>11325.66</v>
      </c>
      <c r="E429" s="11"/>
      <c r="F429" s="11"/>
      <c r="G429" s="11"/>
    </row>
    <row r="430" customFormat="false" ht="14.65" hidden="false" customHeight="true" outlineLevel="0" collapsed="false">
      <c r="A430" s="1" t="s">
        <v>20</v>
      </c>
      <c r="B430" s="11" t="s">
        <v>22</v>
      </c>
      <c r="C430" s="12" t="n">
        <v>43159</v>
      </c>
      <c r="D430" s="3" t="n">
        <v>14894.37</v>
      </c>
      <c r="E430" s="11"/>
      <c r="F430" s="11"/>
      <c r="G430" s="11"/>
    </row>
    <row r="431" customFormat="false" ht="14.65" hidden="false" customHeight="true" outlineLevel="0" collapsed="false">
      <c r="A431" s="1" t="s">
        <v>20</v>
      </c>
      <c r="B431" s="1" t="s">
        <v>19</v>
      </c>
      <c r="C431" s="12" t="n">
        <v>43159</v>
      </c>
      <c r="D431" s="3" t="n">
        <v>49478.97</v>
      </c>
      <c r="E431" s="11"/>
      <c r="F431" s="11"/>
      <c r="G431" s="11"/>
    </row>
    <row r="432" customFormat="false" ht="14.65" hidden="false" customHeight="true" outlineLevel="0" collapsed="false">
      <c r="A432" s="1" t="s">
        <v>20</v>
      </c>
      <c r="B432" s="1" t="s">
        <v>21</v>
      </c>
      <c r="C432" s="12" t="n">
        <v>43159</v>
      </c>
      <c r="D432" s="3" t="n">
        <v>12569.45</v>
      </c>
      <c r="E432" s="11"/>
      <c r="F432" s="11"/>
      <c r="G432" s="11"/>
    </row>
    <row r="433" customFormat="false" ht="14.65" hidden="false" customHeight="true" outlineLevel="0" collapsed="false">
      <c r="A433" s="1" t="s">
        <v>20</v>
      </c>
      <c r="B433" s="1" t="s">
        <v>23</v>
      </c>
      <c r="C433" s="12" t="n">
        <v>43159</v>
      </c>
      <c r="D433" s="3" t="n">
        <v>1160.34</v>
      </c>
      <c r="E433" s="11"/>
      <c r="F433" s="11"/>
      <c r="G433" s="11"/>
    </row>
    <row r="434" customFormat="false" ht="14.65" hidden="false" customHeight="true" outlineLevel="0" collapsed="false">
      <c r="A434" s="1" t="s">
        <v>20</v>
      </c>
      <c r="B434" s="11" t="s">
        <v>9</v>
      </c>
      <c r="C434" s="12" t="n">
        <v>43159</v>
      </c>
      <c r="D434" s="3" t="n">
        <v>15821.34</v>
      </c>
      <c r="E434" s="11"/>
      <c r="F434" s="11"/>
      <c r="G434" s="11"/>
    </row>
    <row r="435" customFormat="false" ht="14.65" hidden="false" customHeight="true" outlineLevel="0" collapsed="false">
      <c r="A435" s="1" t="s">
        <v>20</v>
      </c>
      <c r="B435" s="11" t="s">
        <v>22</v>
      </c>
      <c r="C435" s="12" t="n">
        <v>43167</v>
      </c>
      <c r="D435" s="3" t="n">
        <v>14674.66</v>
      </c>
      <c r="E435" s="11"/>
      <c r="F435" s="11"/>
      <c r="G435" s="11"/>
    </row>
    <row r="436" customFormat="false" ht="14.65" hidden="false" customHeight="true" outlineLevel="0" collapsed="false">
      <c r="A436" s="1" t="s">
        <v>20</v>
      </c>
      <c r="B436" s="1" t="s">
        <v>19</v>
      </c>
      <c r="C436" s="12" t="n">
        <v>43167</v>
      </c>
      <c r="D436" s="3" t="n">
        <v>48734.99</v>
      </c>
      <c r="E436" s="11"/>
      <c r="F436" s="11"/>
      <c r="G436" s="11"/>
    </row>
    <row r="437" customFormat="false" ht="14.65" hidden="false" customHeight="true" outlineLevel="0" collapsed="false">
      <c r="A437" s="1" t="s">
        <v>20</v>
      </c>
      <c r="B437" s="1" t="s">
        <v>21</v>
      </c>
      <c r="C437" s="12" t="n">
        <v>43167</v>
      </c>
      <c r="D437" s="3" t="n">
        <v>12591.98</v>
      </c>
      <c r="E437" s="11"/>
      <c r="F437" s="11"/>
      <c r="G437" s="11"/>
    </row>
    <row r="438" customFormat="false" ht="14.65" hidden="false" customHeight="true" outlineLevel="0" collapsed="false">
      <c r="A438" s="1" t="s">
        <v>20</v>
      </c>
      <c r="B438" s="1" t="s">
        <v>23</v>
      </c>
      <c r="C438" s="12" t="n">
        <v>43167</v>
      </c>
      <c r="D438" s="3" t="n">
        <v>1162.73</v>
      </c>
      <c r="E438" s="11"/>
      <c r="F438" s="11" t="n">
        <v>1162.73</v>
      </c>
      <c r="G438" s="11"/>
    </row>
    <row r="439" customFormat="false" ht="14.65" hidden="false" customHeight="true" outlineLevel="0" collapsed="false">
      <c r="A439" s="1" t="s">
        <v>20</v>
      </c>
      <c r="B439" s="11" t="s">
        <v>9</v>
      </c>
      <c r="C439" s="12" t="n">
        <v>43167</v>
      </c>
      <c r="D439" s="3" t="n">
        <v>15726.71</v>
      </c>
      <c r="E439" s="11"/>
      <c r="F439" s="11"/>
      <c r="G439" s="11"/>
    </row>
    <row r="440" customFormat="false" ht="14.65" hidden="false" customHeight="true" outlineLevel="0" collapsed="false">
      <c r="A440" s="1" t="s">
        <v>20</v>
      </c>
      <c r="B440" s="11" t="s">
        <v>22</v>
      </c>
      <c r="C440" s="12" t="n">
        <v>43172</v>
      </c>
      <c r="D440" s="3" t="n">
        <v>15013.17</v>
      </c>
      <c r="E440" s="11"/>
      <c r="F440" s="11"/>
      <c r="G440" s="11"/>
    </row>
    <row r="441" customFormat="false" ht="14.65" hidden="false" customHeight="true" outlineLevel="0" collapsed="false">
      <c r="A441" s="1" t="s">
        <v>20</v>
      </c>
      <c r="B441" s="1" t="s">
        <v>19</v>
      </c>
      <c r="C441" s="12" t="n">
        <v>43172</v>
      </c>
      <c r="D441" s="3" t="n">
        <v>49622.84</v>
      </c>
      <c r="E441" s="11"/>
      <c r="F441" s="11"/>
      <c r="G441" s="11"/>
    </row>
    <row r="442" customFormat="false" ht="14.65" hidden="false" customHeight="true" outlineLevel="0" collapsed="false">
      <c r="A442" s="1" t="s">
        <v>20</v>
      </c>
      <c r="B442" s="1" t="s">
        <v>21</v>
      </c>
      <c r="C442" s="12" t="n">
        <v>43172</v>
      </c>
      <c r="D442" s="3" t="n">
        <v>12603.26</v>
      </c>
      <c r="E442" s="11"/>
      <c r="F442" s="11"/>
      <c r="G442" s="11"/>
    </row>
    <row r="443" customFormat="false" ht="14.65" hidden="false" customHeight="true" outlineLevel="0" collapsed="false">
      <c r="A443" s="1" t="s">
        <v>20</v>
      </c>
      <c r="B443" s="11" t="s">
        <v>9</v>
      </c>
      <c r="C443" s="12" t="n">
        <v>43172</v>
      </c>
      <c r="D443" s="3" t="n">
        <v>15838.62</v>
      </c>
      <c r="E443" s="11"/>
      <c r="F443" s="11"/>
      <c r="G443" s="11"/>
    </row>
    <row r="444" customFormat="false" ht="14.65" hidden="false" customHeight="true" outlineLevel="0" collapsed="false">
      <c r="A444" s="1" t="s">
        <v>8</v>
      </c>
      <c r="B444" s="1" t="s">
        <v>11</v>
      </c>
      <c r="C444" s="12" t="n">
        <v>43172</v>
      </c>
      <c r="D444" s="11" t="n">
        <v>2237.04</v>
      </c>
      <c r="E444" s="11"/>
      <c r="F444" s="11"/>
      <c r="G444" s="11"/>
    </row>
    <row r="445" customFormat="false" ht="14.65" hidden="false" customHeight="true" outlineLevel="0" collapsed="false">
      <c r="A445" s="1" t="s">
        <v>8</v>
      </c>
      <c r="B445" s="11" t="s">
        <v>24</v>
      </c>
      <c r="C445" s="12" t="n">
        <v>43172</v>
      </c>
      <c r="D445" s="3" t="n">
        <v>8068.54</v>
      </c>
      <c r="E445" s="11"/>
      <c r="F445" s="11"/>
      <c r="G445" s="11"/>
    </row>
    <row r="446" customFormat="false" ht="14.65" hidden="false" customHeight="true" outlineLevel="0" collapsed="false">
      <c r="A446" s="1" t="s">
        <v>8</v>
      </c>
      <c r="B446" s="1" t="s">
        <v>19</v>
      </c>
      <c r="C446" s="12" t="n">
        <v>43172</v>
      </c>
      <c r="D446" s="3" t="n">
        <v>44283.25</v>
      </c>
      <c r="E446" s="11"/>
      <c r="F446" s="11"/>
      <c r="G446" s="11"/>
    </row>
    <row r="447" customFormat="false" ht="14.65" hidden="false" customHeight="true" outlineLevel="0" collapsed="false">
      <c r="A447" s="1" t="s">
        <v>8</v>
      </c>
      <c r="B447" s="1" t="s">
        <v>10</v>
      </c>
      <c r="C447" s="12" t="n">
        <v>43172</v>
      </c>
      <c r="D447" s="3" t="n">
        <v>6331.73</v>
      </c>
      <c r="E447" s="11"/>
      <c r="F447" s="11"/>
      <c r="G447" s="11"/>
    </row>
    <row r="448" customFormat="false" ht="14.65" hidden="false" customHeight="true" outlineLevel="0" collapsed="false">
      <c r="A448" s="1" t="s">
        <v>8</v>
      </c>
      <c r="B448" s="1" t="s">
        <v>9</v>
      </c>
      <c r="C448" s="12" t="n">
        <v>43172</v>
      </c>
      <c r="D448" s="3" t="n">
        <v>12539.83</v>
      </c>
      <c r="E448" s="11"/>
      <c r="F448" s="11"/>
      <c r="G448" s="11"/>
    </row>
    <row r="449" customFormat="false" ht="14.65" hidden="false" customHeight="true" outlineLevel="0" collapsed="false">
      <c r="A449" s="1" t="s">
        <v>8</v>
      </c>
      <c r="B449" s="1" t="s">
        <v>12</v>
      </c>
      <c r="C449" s="12" t="n">
        <v>43172</v>
      </c>
      <c r="D449" s="3" t="n">
        <v>11329.42</v>
      </c>
      <c r="E449" s="11"/>
      <c r="F449" s="11"/>
      <c r="G449" s="11"/>
    </row>
    <row r="450" customFormat="false" ht="14.65" hidden="false" customHeight="true" outlineLevel="0" collapsed="false">
      <c r="A450" s="1" t="s">
        <v>20</v>
      </c>
      <c r="B450" s="11" t="s">
        <v>22</v>
      </c>
      <c r="C450" s="12" t="n">
        <v>43178</v>
      </c>
      <c r="D450" s="3" t="n">
        <v>14723.51</v>
      </c>
      <c r="E450" s="11"/>
      <c r="F450" s="11"/>
      <c r="G450" s="11"/>
    </row>
    <row r="451" customFormat="false" ht="14.65" hidden="false" customHeight="true" outlineLevel="0" collapsed="false">
      <c r="A451" s="1" t="s">
        <v>20</v>
      </c>
      <c r="B451" s="1" t="s">
        <v>19</v>
      </c>
      <c r="C451" s="12" t="n">
        <v>43178</v>
      </c>
      <c r="D451" s="3" t="n">
        <v>49142.21</v>
      </c>
      <c r="E451" s="11" t="n">
        <v>10154</v>
      </c>
      <c r="F451" s="11"/>
      <c r="G451" s="11"/>
    </row>
    <row r="452" customFormat="false" ht="14.65" hidden="false" customHeight="true" outlineLevel="0" collapsed="false">
      <c r="A452" s="1" t="s">
        <v>20</v>
      </c>
      <c r="B452" s="1" t="s">
        <v>21</v>
      </c>
      <c r="C452" s="12" t="n">
        <v>43178</v>
      </c>
      <c r="D452" s="3" t="n">
        <v>12618.32</v>
      </c>
      <c r="E452" s="11"/>
      <c r="F452" s="11"/>
      <c r="G452" s="11"/>
    </row>
    <row r="453" customFormat="false" ht="14.65" hidden="false" customHeight="true" outlineLevel="0" collapsed="false">
      <c r="A453" s="1" t="s">
        <v>20</v>
      </c>
      <c r="B453" s="11" t="s">
        <v>9</v>
      </c>
      <c r="C453" s="12" t="n">
        <v>43178</v>
      </c>
      <c r="D453" s="3" t="n">
        <v>15633.55</v>
      </c>
      <c r="E453" s="11" t="n">
        <v>10000</v>
      </c>
      <c r="F453" s="11"/>
      <c r="G453" s="11"/>
    </row>
    <row r="454" customFormat="false" ht="12.8" hidden="false" customHeight="false" outlineLevel="0" collapsed="false">
      <c r="A454" s="1" t="s">
        <v>8</v>
      </c>
      <c r="B454" s="1" t="s">
        <v>11</v>
      </c>
      <c r="C454" s="12" t="n">
        <v>43180</v>
      </c>
      <c r="D454" s="13" t="n">
        <v>2215.2</v>
      </c>
      <c r="E454" s="13"/>
      <c r="F454" s="13"/>
      <c r="G454" s="11"/>
    </row>
    <row r="455" customFormat="false" ht="12.8" hidden="false" customHeight="false" outlineLevel="0" collapsed="false">
      <c r="A455" s="1" t="s">
        <v>8</v>
      </c>
      <c r="B455" s="11" t="s">
        <v>24</v>
      </c>
      <c r="C455" s="12" t="n">
        <v>43180</v>
      </c>
      <c r="D455" s="14" t="n">
        <v>8081.03</v>
      </c>
      <c r="E455" s="13"/>
      <c r="F455" s="14" t="n">
        <v>8081.03</v>
      </c>
      <c r="G455" s="11"/>
    </row>
    <row r="456" customFormat="false" ht="12.8" hidden="false" customHeight="false" outlineLevel="0" collapsed="false">
      <c r="A456" s="1" t="s">
        <v>8</v>
      </c>
      <c r="B456" s="1" t="s">
        <v>19</v>
      </c>
      <c r="C456" s="12" t="n">
        <v>43180</v>
      </c>
      <c r="D456" s="14" t="n">
        <v>43480.2</v>
      </c>
      <c r="E456" s="13"/>
      <c r="F456" s="13"/>
      <c r="G456" s="11"/>
    </row>
    <row r="457" customFormat="false" ht="12.8" hidden="false" customHeight="false" outlineLevel="0" collapsed="false">
      <c r="A457" s="1" t="s">
        <v>8</v>
      </c>
      <c r="B457" s="1" t="s">
        <v>10</v>
      </c>
      <c r="C457" s="12" t="n">
        <v>43180</v>
      </c>
      <c r="D457" s="14" t="n">
        <v>6343.67</v>
      </c>
      <c r="E457" s="13"/>
      <c r="F457" s="13"/>
      <c r="G457" s="11"/>
    </row>
    <row r="458" customFormat="false" ht="12.8" hidden="false" customHeight="false" outlineLevel="0" collapsed="false">
      <c r="A458" s="1" t="s">
        <v>8</v>
      </c>
      <c r="B458" s="1" t="s">
        <v>9</v>
      </c>
      <c r="C458" s="12" t="n">
        <v>43180</v>
      </c>
      <c r="D458" s="14" t="n">
        <v>12344.62</v>
      </c>
      <c r="E458" s="13"/>
      <c r="F458" s="13"/>
      <c r="G458" s="11"/>
    </row>
    <row r="459" customFormat="false" ht="12.8" hidden="false" customHeight="false" outlineLevel="0" collapsed="false">
      <c r="A459" s="1" t="s">
        <v>8</v>
      </c>
      <c r="B459" s="1" t="s">
        <v>12</v>
      </c>
      <c r="C459" s="12" t="n">
        <v>43180</v>
      </c>
      <c r="D459" s="14" t="n">
        <v>11119.69</v>
      </c>
      <c r="E459" s="13"/>
      <c r="F459" s="13"/>
      <c r="G459" s="11"/>
    </row>
    <row r="460" customFormat="false" ht="12.8" hidden="false" customHeight="false" outlineLevel="0" collapsed="false">
      <c r="A460" s="1" t="s">
        <v>8</v>
      </c>
      <c r="B460" s="1" t="s">
        <v>11</v>
      </c>
      <c r="C460" s="12" t="n">
        <v>43185</v>
      </c>
      <c r="D460" s="11" t="n">
        <v>2208.96</v>
      </c>
      <c r="E460" s="11"/>
      <c r="F460" s="11"/>
      <c r="G460" s="11"/>
    </row>
    <row r="461" customFormat="false" ht="12.8" hidden="false" customHeight="false" outlineLevel="0" collapsed="false">
      <c r="A461" s="1" t="s">
        <v>8</v>
      </c>
      <c r="B461" s="1" t="s">
        <v>19</v>
      </c>
      <c r="C461" s="12" t="n">
        <v>43185</v>
      </c>
      <c r="D461" s="11" t="n">
        <v>42520.1</v>
      </c>
      <c r="E461" s="11"/>
      <c r="F461" s="11"/>
      <c r="G461" s="11"/>
    </row>
    <row r="462" customFormat="false" ht="12.8" hidden="false" customHeight="false" outlineLevel="0" collapsed="false">
      <c r="A462" s="1" t="s">
        <v>8</v>
      </c>
      <c r="B462" s="1" t="s">
        <v>10</v>
      </c>
      <c r="C462" s="12" t="n">
        <v>43185</v>
      </c>
      <c r="D462" s="11" t="n">
        <v>6349.5</v>
      </c>
      <c r="E462" s="11"/>
      <c r="F462" s="11"/>
      <c r="G462" s="11"/>
    </row>
    <row r="463" customFormat="false" ht="12.8" hidden="false" customHeight="false" outlineLevel="0" collapsed="false">
      <c r="A463" s="1" t="s">
        <v>8</v>
      </c>
      <c r="B463" s="1" t="s">
        <v>9</v>
      </c>
      <c r="C463" s="12" t="n">
        <v>43185</v>
      </c>
      <c r="D463" s="11" t="n">
        <v>12589.79</v>
      </c>
      <c r="E463" s="11" t="n">
        <v>11100</v>
      </c>
      <c r="F463" s="11"/>
      <c r="G463" s="11"/>
    </row>
    <row r="464" customFormat="false" ht="12.8" hidden="false" customHeight="false" outlineLevel="0" collapsed="false">
      <c r="A464" s="1" t="s">
        <v>8</v>
      </c>
      <c r="B464" s="1" t="s">
        <v>12</v>
      </c>
      <c r="C464" s="12" t="n">
        <v>43185</v>
      </c>
      <c r="D464" s="11" t="n">
        <v>11086.19</v>
      </c>
      <c r="E464" s="11"/>
      <c r="F464" s="11" t="n">
        <v>11086.19</v>
      </c>
      <c r="G464" s="11"/>
    </row>
    <row r="465" customFormat="false" ht="12.8" hidden="false" customHeight="false" outlineLevel="0" collapsed="false">
      <c r="A465" s="1" t="s">
        <v>20</v>
      </c>
      <c r="B465" s="11" t="s">
        <v>22</v>
      </c>
      <c r="C465" s="12" t="n">
        <v>43185</v>
      </c>
      <c r="D465" s="3" t="n">
        <v>14871.98</v>
      </c>
      <c r="E465" s="11"/>
      <c r="F465" s="11"/>
      <c r="G465" s="11"/>
    </row>
    <row r="466" customFormat="false" ht="12.8" hidden="false" customHeight="false" outlineLevel="0" collapsed="false">
      <c r="A466" s="1" t="s">
        <v>20</v>
      </c>
      <c r="B466" s="1" t="s">
        <v>19</v>
      </c>
      <c r="C466" s="12" t="n">
        <v>43185</v>
      </c>
      <c r="D466" s="3" t="n">
        <v>57532.57</v>
      </c>
      <c r="E466" s="11"/>
      <c r="F466" s="11"/>
      <c r="G466" s="11"/>
    </row>
    <row r="467" customFormat="false" ht="12.8" hidden="false" customHeight="false" outlineLevel="0" collapsed="false">
      <c r="A467" s="1" t="s">
        <v>20</v>
      </c>
      <c r="B467" s="1" t="s">
        <v>21</v>
      </c>
      <c r="C467" s="12" t="n">
        <v>43185</v>
      </c>
      <c r="D467" s="3" t="n">
        <v>12636.89</v>
      </c>
      <c r="E467" s="11"/>
      <c r="F467" s="11"/>
      <c r="G467" s="11"/>
    </row>
    <row r="468" customFormat="false" ht="12.8" hidden="false" customHeight="false" outlineLevel="0" collapsed="false">
      <c r="A468" s="1" t="s">
        <v>20</v>
      </c>
      <c r="B468" s="11" t="s">
        <v>9</v>
      </c>
      <c r="C468" s="12" t="n">
        <v>43185</v>
      </c>
      <c r="D468" s="3" t="n">
        <v>25972.11</v>
      </c>
      <c r="E468" s="11"/>
      <c r="F468" s="11"/>
      <c r="G468" s="11"/>
    </row>
    <row r="469" customFormat="false" ht="12.8" hidden="false" customHeight="false" outlineLevel="0" collapsed="false">
      <c r="A469" s="1" t="s">
        <v>20</v>
      </c>
      <c r="B469" s="11" t="s">
        <v>22</v>
      </c>
      <c r="C469" s="12" t="n">
        <v>43186</v>
      </c>
      <c r="D469" s="3" t="n">
        <v>14792.87</v>
      </c>
      <c r="E469" s="11"/>
      <c r="F469" s="11"/>
      <c r="G469" s="11"/>
    </row>
    <row r="470" customFormat="false" ht="12.8" hidden="false" customHeight="false" outlineLevel="0" collapsed="false">
      <c r="A470" s="1" t="s">
        <v>20</v>
      </c>
      <c r="B470" s="1" t="s">
        <v>19</v>
      </c>
      <c r="C470" s="12" t="n">
        <v>43186</v>
      </c>
      <c r="D470" s="3" t="n">
        <v>56704.28</v>
      </c>
      <c r="E470" s="11"/>
      <c r="F470" s="11" t="n">
        <v>1500</v>
      </c>
      <c r="G470" s="11"/>
    </row>
    <row r="471" customFormat="false" ht="12.8" hidden="false" customHeight="false" outlineLevel="0" collapsed="false">
      <c r="A471" s="1" t="s">
        <v>20</v>
      </c>
      <c r="B471" s="1" t="s">
        <v>21</v>
      </c>
      <c r="C471" s="12" t="n">
        <v>43186</v>
      </c>
      <c r="D471" s="3" t="n">
        <v>12640.52</v>
      </c>
      <c r="E471" s="11"/>
      <c r="F471" s="11"/>
      <c r="G471" s="11"/>
    </row>
    <row r="472" customFormat="false" ht="12.8" hidden="false" customHeight="false" outlineLevel="0" collapsed="false">
      <c r="A472" s="1" t="s">
        <v>20</v>
      </c>
      <c r="B472" s="11" t="s">
        <v>9</v>
      </c>
      <c r="C472" s="12" t="n">
        <v>43186</v>
      </c>
      <c r="D472" s="3" t="n">
        <v>25799.41</v>
      </c>
      <c r="E472" s="11"/>
      <c r="F472" s="11"/>
      <c r="G472" s="11"/>
    </row>
    <row r="473" customFormat="false" ht="12.8" hidden="false" customHeight="false" outlineLevel="0" collapsed="false">
      <c r="A473" s="1" t="s">
        <v>20</v>
      </c>
      <c r="B473" s="11" t="s">
        <v>22</v>
      </c>
      <c r="C473" s="12" t="n">
        <v>43189</v>
      </c>
      <c r="D473" s="3" t="n">
        <v>14790.08</v>
      </c>
      <c r="E473" s="11"/>
      <c r="F473" s="11"/>
      <c r="G473" s="11"/>
    </row>
    <row r="474" customFormat="false" ht="12.8" hidden="false" customHeight="false" outlineLevel="0" collapsed="false">
      <c r="A474" s="1" t="s">
        <v>20</v>
      </c>
      <c r="B474" s="1" t="s">
        <v>19</v>
      </c>
      <c r="C474" s="12" t="n">
        <v>43189</v>
      </c>
      <c r="D474" s="3" t="n">
        <v>55422.82</v>
      </c>
      <c r="E474" s="11"/>
      <c r="F474" s="11"/>
      <c r="G474" s="11"/>
    </row>
    <row r="475" customFormat="false" ht="12.8" hidden="false" customHeight="false" outlineLevel="0" collapsed="false">
      <c r="A475" s="1" t="s">
        <v>20</v>
      </c>
      <c r="B475" s="1" t="s">
        <v>21</v>
      </c>
      <c r="C475" s="12" t="n">
        <v>43189</v>
      </c>
      <c r="D475" s="3" t="n">
        <v>12651.43</v>
      </c>
      <c r="E475" s="11"/>
      <c r="F475" s="11"/>
      <c r="G475" s="11"/>
    </row>
    <row r="476" customFormat="false" ht="12.8" hidden="false" customHeight="false" outlineLevel="0" collapsed="false">
      <c r="A476" s="1" t="s">
        <v>20</v>
      </c>
      <c r="B476" s="11" t="s">
        <v>9</v>
      </c>
      <c r="C476" s="12" t="n">
        <v>43189</v>
      </c>
      <c r="D476" s="3" t="n">
        <v>25666.92</v>
      </c>
      <c r="E476" s="11"/>
      <c r="F476" s="11"/>
      <c r="G476" s="11"/>
    </row>
    <row r="477" customFormat="false" ht="12.8" hidden="false" customHeight="false" outlineLevel="0" collapsed="false">
      <c r="A477" s="1" t="s">
        <v>8</v>
      </c>
      <c r="B477" s="1" t="s">
        <v>11</v>
      </c>
      <c r="C477" s="12" t="n">
        <v>43189</v>
      </c>
      <c r="D477" s="11" t="n">
        <v>2227.68</v>
      </c>
      <c r="E477" s="11"/>
      <c r="F477" s="11"/>
      <c r="G477" s="11"/>
    </row>
    <row r="478" customFormat="false" ht="12.8" hidden="false" customHeight="false" outlineLevel="0" collapsed="false">
      <c r="A478" s="1" t="s">
        <v>8</v>
      </c>
      <c r="B478" s="1" t="s">
        <v>19</v>
      </c>
      <c r="C478" s="12" t="n">
        <v>43189</v>
      </c>
      <c r="D478" s="3" t="n">
        <v>42089.86</v>
      </c>
      <c r="E478" s="11"/>
      <c r="F478" s="11"/>
      <c r="G478" s="11"/>
    </row>
    <row r="479" customFormat="false" ht="12.8" hidden="false" customHeight="false" outlineLevel="0" collapsed="false">
      <c r="A479" s="1" t="s">
        <v>8</v>
      </c>
      <c r="B479" s="1" t="s">
        <v>10</v>
      </c>
      <c r="C479" s="12" t="n">
        <v>43189</v>
      </c>
      <c r="D479" s="3" t="n">
        <v>6357.18</v>
      </c>
      <c r="E479" s="11"/>
      <c r="F479" s="11"/>
      <c r="G479" s="11"/>
    </row>
    <row r="480" customFormat="false" ht="12.8" hidden="false" customHeight="false" outlineLevel="0" collapsed="false">
      <c r="A480" s="1" t="s">
        <v>8</v>
      </c>
      <c r="B480" s="1" t="s">
        <v>9</v>
      </c>
      <c r="C480" s="12" t="n">
        <v>43189</v>
      </c>
      <c r="D480" s="3" t="n">
        <v>23540.7</v>
      </c>
      <c r="E480" s="11"/>
      <c r="F480" s="11"/>
      <c r="G480" s="11"/>
    </row>
    <row r="481" customFormat="false" ht="12.8" hidden="false" customHeight="false" outlineLevel="0" collapsed="false">
      <c r="A481" s="1" t="s">
        <v>8</v>
      </c>
      <c r="B481" s="1" t="s">
        <v>11</v>
      </c>
      <c r="C481" s="12" t="n">
        <v>43192</v>
      </c>
      <c r="D481" s="11" t="n">
        <v>2241.2</v>
      </c>
      <c r="E481" s="11"/>
      <c r="F481" s="11"/>
      <c r="G481" s="11"/>
    </row>
    <row r="482" customFormat="false" ht="12.8" hidden="false" customHeight="false" outlineLevel="0" collapsed="false">
      <c r="A482" s="1" t="s">
        <v>8</v>
      </c>
      <c r="B482" s="1" t="s">
        <v>19</v>
      </c>
      <c r="C482" s="12" t="n">
        <v>43192</v>
      </c>
      <c r="D482" s="3" t="n">
        <v>42089.86</v>
      </c>
      <c r="E482" s="11"/>
      <c r="F482" s="11"/>
      <c r="G482" s="11"/>
      <c r="H482" s="15"/>
    </row>
    <row r="483" customFormat="false" ht="12.8" hidden="false" customHeight="false" outlineLevel="0" collapsed="false">
      <c r="A483" s="1" t="s">
        <v>8</v>
      </c>
      <c r="B483" s="1" t="s">
        <v>10</v>
      </c>
      <c r="C483" s="12" t="n">
        <v>43192</v>
      </c>
      <c r="D483" s="3" t="n">
        <v>6357.18</v>
      </c>
      <c r="E483" s="11"/>
      <c r="F483" s="11"/>
      <c r="G483" s="11"/>
      <c r="H483" s="15"/>
    </row>
    <row r="484" customFormat="false" ht="12.8" hidden="false" customHeight="false" outlineLevel="0" collapsed="false">
      <c r="A484" s="1" t="s">
        <v>8</v>
      </c>
      <c r="B484" s="1" t="s">
        <v>9</v>
      </c>
      <c r="C484" s="12" t="n">
        <v>43192</v>
      </c>
      <c r="D484" s="3" t="n">
        <v>23540.7</v>
      </c>
      <c r="E484" s="11" t="n">
        <v>5000</v>
      </c>
      <c r="F484" s="11"/>
      <c r="G484" s="11"/>
      <c r="H484" s="15"/>
    </row>
    <row r="485" customFormat="false" ht="12.8" hidden="false" customHeight="false" outlineLevel="0" collapsed="false">
      <c r="A485" s="1" t="s">
        <v>8</v>
      </c>
      <c r="B485" s="1" t="s">
        <v>24</v>
      </c>
      <c r="C485" s="12" t="n">
        <v>43192</v>
      </c>
      <c r="D485" s="11" t="n">
        <v>0</v>
      </c>
      <c r="E485" s="11" t="n">
        <v>2452.14</v>
      </c>
      <c r="F485" s="11"/>
      <c r="G485" s="11"/>
    </row>
    <row r="486" customFormat="false" ht="12.8" hidden="false" customHeight="false" outlineLevel="0" collapsed="false">
      <c r="A486" s="1" t="s">
        <v>8</v>
      </c>
      <c r="B486" s="1" t="s">
        <v>24</v>
      </c>
      <c r="C486" s="12" t="n">
        <v>43193</v>
      </c>
      <c r="D486" s="11" t="n">
        <v>2452.14</v>
      </c>
      <c r="E486" s="11" t="n">
        <v>1981.07</v>
      </c>
      <c r="F486" s="11"/>
      <c r="G486" s="11"/>
    </row>
    <row r="487" customFormat="false" ht="12.8" hidden="false" customHeight="false" outlineLevel="0" collapsed="false">
      <c r="A487" s="1" t="s">
        <v>20</v>
      </c>
      <c r="B487" s="11" t="s">
        <v>22</v>
      </c>
      <c r="C487" s="12" t="n">
        <v>43193</v>
      </c>
      <c r="D487" s="3" t="n">
        <v>14847.47</v>
      </c>
      <c r="E487" s="11"/>
      <c r="F487" s="11"/>
      <c r="G487" s="11"/>
    </row>
    <row r="488" customFormat="false" ht="12.8" hidden="false" customHeight="false" outlineLevel="0" collapsed="false">
      <c r="A488" s="1" t="s">
        <v>20</v>
      </c>
      <c r="B488" s="1" t="s">
        <v>19</v>
      </c>
      <c r="C488" s="12" t="n">
        <v>43193</v>
      </c>
      <c r="D488" s="3" t="n">
        <v>55981.37</v>
      </c>
      <c r="E488" s="3"/>
      <c r="F488" s="11" t="n">
        <v>15800</v>
      </c>
      <c r="G488" s="11"/>
    </row>
    <row r="489" customFormat="false" ht="12.8" hidden="false" customHeight="false" outlineLevel="0" collapsed="false">
      <c r="A489" s="1" t="s">
        <v>20</v>
      </c>
      <c r="B489" s="1" t="s">
        <v>21</v>
      </c>
      <c r="C489" s="12" t="n">
        <v>43193</v>
      </c>
      <c r="D489" s="3" t="n">
        <v>12655.07</v>
      </c>
      <c r="E489" s="3"/>
      <c r="F489" s="11"/>
      <c r="G489" s="11"/>
    </row>
    <row r="490" customFormat="false" ht="12.8" hidden="false" customHeight="false" outlineLevel="0" collapsed="false">
      <c r="A490" s="1" t="s">
        <v>20</v>
      </c>
      <c r="B490" s="11" t="s">
        <v>9</v>
      </c>
      <c r="C490" s="12" t="n">
        <v>43193</v>
      </c>
      <c r="D490" s="3" t="n">
        <v>26419.8</v>
      </c>
      <c r="E490" s="3"/>
      <c r="F490" s="11"/>
      <c r="G490" s="11"/>
    </row>
    <row r="491" customFormat="false" ht="12.8" hidden="false" customHeight="false" outlineLevel="0" collapsed="false">
      <c r="A491" s="1" t="s">
        <v>8</v>
      </c>
      <c r="B491" s="1" t="s">
        <v>19</v>
      </c>
      <c r="C491" s="12" t="n">
        <v>43193</v>
      </c>
      <c r="D491" s="3" t="n">
        <v>42489.65</v>
      </c>
      <c r="E491" s="11"/>
      <c r="F491" s="11" t="n">
        <v>6800</v>
      </c>
      <c r="G491" s="11"/>
    </row>
    <row r="492" customFormat="false" ht="12.8" hidden="false" customHeight="false" outlineLevel="0" collapsed="false">
      <c r="A492" s="1" t="s">
        <v>8</v>
      </c>
      <c r="B492" s="1" t="s">
        <v>10</v>
      </c>
      <c r="C492" s="12" t="n">
        <v>43193</v>
      </c>
      <c r="D492" s="3" t="n">
        <v>6359.1</v>
      </c>
      <c r="E492" s="11"/>
      <c r="F492" s="11"/>
      <c r="G492" s="11"/>
    </row>
    <row r="493" customFormat="false" ht="12.8" hidden="false" customHeight="false" outlineLevel="0" collapsed="false">
      <c r="A493" s="1" t="s">
        <v>8</v>
      </c>
      <c r="B493" s="1" t="s">
        <v>9</v>
      </c>
      <c r="C493" s="12" t="n">
        <v>43193</v>
      </c>
      <c r="D493" s="3" t="n">
        <f aca="false">23899.68+5000</f>
        <v>28899.68</v>
      </c>
      <c r="E493" s="11"/>
      <c r="F493" s="11"/>
      <c r="G493" s="11"/>
    </row>
    <row r="494" customFormat="false" ht="12.8" hidden="false" customHeight="false" outlineLevel="0" collapsed="false">
      <c r="A494" s="1" t="s">
        <v>8</v>
      </c>
      <c r="B494" s="1" t="s">
        <v>19</v>
      </c>
      <c r="C494" s="12" t="n">
        <v>43196</v>
      </c>
      <c r="D494" s="3" t="n">
        <v>35843.43</v>
      </c>
      <c r="E494" s="11"/>
      <c r="F494" s="11"/>
      <c r="G494" s="11"/>
    </row>
    <row r="495" customFormat="false" ht="12.8" hidden="false" customHeight="false" outlineLevel="0" collapsed="false">
      <c r="A495" s="1" t="s">
        <v>8</v>
      </c>
      <c r="B495" s="1" t="s">
        <v>10</v>
      </c>
      <c r="C495" s="12" t="n">
        <v>43196</v>
      </c>
      <c r="D495" s="3" t="n">
        <v>6364.87</v>
      </c>
      <c r="E495" s="11"/>
      <c r="F495" s="11"/>
      <c r="G495" s="11"/>
    </row>
    <row r="496" customFormat="false" ht="12.8" hidden="false" customHeight="false" outlineLevel="0" collapsed="false">
      <c r="A496" s="1" t="s">
        <v>8</v>
      </c>
      <c r="B496" s="1" t="s">
        <v>9</v>
      </c>
      <c r="C496" s="12" t="n">
        <v>43196</v>
      </c>
      <c r="D496" s="3" t="n">
        <v>28681.44</v>
      </c>
      <c r="E496" s="11" t="n">
        <v>6800</v>
      </c>
      <c r="F496" s="11"/>
      <c r="G496" s="11"/>
    </row>
    <row r="497" customFormat="false" ht="12.8" hidden="false" customHeight="false" outlineLevel="0" collapsed="false">
      <c r="A497" s="1" t="s">
        <v>8</v>
      </c>
      <c r="B497" s="1" t="s">
        <v>24</v>
      </c>
      <c r="C497" s="12" t="n">
        <v>43196</v>
      </c>
      <c r="D497" s="3" t="n">
        <v>4428.45</v>
      </c>
      <c r="E497" s="11"/>
      <c r="F497" s="11"/>
      <c r="G497" s="11"/>
    </row>
    <row r="498" customFormat="false" ht="12.8" hidden="false" customHeight="false" outlineLevel="0" collapsed="false">
      <c r="A498" s="1" t="s">
        <v>8</v>
      </c>
      <c r="B498" s="1" t="s">
        <v>11</v>
      </c>
      <c r="C498" s="12" t="n">
        <v>43196</v>
      </c>
      <c r="D498" s="11" t="n">
        <v>2238.08</v>
      </c>
      <c r="E498" s="11"/>
      <c r="F498" s="11"/>
      <c r="G498" s="11"/>
    </row>
    <row r="499" customFormat="false" ht="12.8" hidden="false" customHeight="false" outlineLevel="0" collapsed="false">
      <c r="A499" s="1" t="s">
        <v>20</v>
      </c>
      <c r="B499" s="11" t="s">
        <v>22</v>
      </c>
      <c r="C499" s="12" t="n">
        <v>43196</v>
      </c>
      <c r="D499" s="3" t="n">
        <v>14845.64</v>
      </c>
      <c r="E499" s="11"/>
      <c r="F499" s="11"/>
      <c r="G499" s="11"/>
    </row>
    <row r="500" customFormat="false" ht="12.8" hidden="false" customHeight="false" outlineLevel="0" collapsed="false">
      <c r="A500" s="1" t="s">
        <v>20</v>
      </c>
      <c r="B500" s="1" t="s">
        <v>19</v>
      </c>
      <c r="C500" s="12" t="n">
        <v>43196</v>
      </c>
      <c r="D500" s="3" t="n">
        <v>40449.67</v>
      </c>
      <c r="E500" s="11"/>
      <c r="F500" s="11"/>
      <c r="G500" s="11"/>
    </row>
    <row r="501" customFormat="false" ht="12.8" hidden="false" customHeight="false" outlineLevel="0" collapsed="false">
      <c r="A501" s="1" t="s">
        <v>20</v>
      </c>
      <c r="B501" s="1" t="s">
        <v>21</v>
      </c>
      <c r="C501" s="12" t="n">
        <v>43196</v>
      </c>
      <c r="D501" s="3" t="n">
        <v>12665.99</v>
      </c>
      <c r="E501" s="11"/>
      <c r="F501" s="11"/>
      <c r="G501" s="11"/>
    </row>
    <row r="502" customFormat="false" ht="12.8" hidden="false" customHeight="false" outlineLevel="0" collapsed="false">
      <c r="A502" s="1" t="s">
        <v>20</v>
      </c>
      <c r="B502" s="11" t="s">
        <v>9</v>
      </c>
      <c r="C502" s="12" t="n">
        <v>43196</v>
      </c>
      <c r="D502" s="3" t="n">
        <v>25826.54</v>
      </c>
      <c r="E502" s="11" t="n">
        <v>14700</v>
      </c>
      <c r="F502" s="11"/>
      <c r="G502" s="11"/>
    </row>
    <row r="503" customFormat="false" ht="12.8" hidden="false" customHeight="false" outlineLevel="0" collapsed="false">
      <c r="A503" s="1" t="s">
        <v>20</v>
      </c>
      <c r="B503" s="11" t="s">
        <v>22</v>
      </c>
      <c r="C503" s="12" t="n">
        <v>43200</v>
      </c>
      <c r="D503" s="3" t="n">
        <v>14810.05</v>
      </c>
      <c r="E503" s="11"/>
      <c r="F503" s="11"/>
      <c r="G503" s="11"/>
    </row>
    <row r="504" customFormat="false" ht="12.8" hidden="false" customHeight="false" outlineLevel="0" collapsed="false">
      <c r="A504" s="1" t="s">
        <v>20</v>
      </c>
      <c r="B504" s="1" t="s">
        <v>19</v>
      </c>
      <c r="C504" s="12" t="n">
        <v>43200</v>
      </c>
      <c r="D504" s="3" t="n">
        <v>39861.41</v>
      </c>
      <c r="E504" s="11"/>
      <c r="F504" s="11"/>
      <c r="G504" s="11"/>
    </row>
    <row r="505" customFormat="false" ht="12.8" hidden="false" customHeight="false" outlineLevel="0" collapsed="false">
      <c r="A505" s="1" t="s">
        <v>20</v>
      </c>
      <c r="B505" s="1" t="s">
        <v>21</v>
      </c>
      <c r="C505" s="12" t="n">
        <v>43200</v>
      </c>
      <c r="D505" s="3" t="n">
        <v>12673.28</v>
      </c>
      <c r="E505" s="11"/>
      <c r="F505" s="11"/>
      <c r="G505" s="11"/>
    </row>
    <row r="506" customFormat="false" ht="12.8" hidden="false" customHeight="false" outlineLevel="0" collapsed="false">
      <c r="A506" s="1" t="s">
        <v>20</v>
      </c>
      <c r="B506" s="11" t="s">
        <v>9</v>
      </c>
      <c r="C506" s="12" t="n">
        <v>43200</v>
      </c>
      <c r="D506" s="11" t="n">
        <f aca="false">26054.46 + 14700</f>
        <v>40754.46</v>
      </c>
      <c r="E506" s="11"/>
      <c r="F506" s="11"/>
      <c r="G506" s="11"/>
    </row>
    <row r="507" customFormat="false" ht="12.8" hidden="false" customHeight="false" outlineLevel="0" collapsed="false">
      <c r="A507" s="1" t="s">
        <v>8</v>
      </c>
      <c r="B507" s="1" t="s">
        <v>19</v>
      </c>
      <c r="C507" s="12" t="n">
        <v>43200</v>
      </c>
      <c r="D507" s="3" t="n">
        <v>35398.17</v>
      </c>
      <c r="E507" s="11"/>
      <c r="F507" s="11"/>
      <c r="G507" s="11"/>
    </row>
    <row r="508" customFormat="false" ht="12.8" hidden="false" customHeight="false" outlineLevel="0" collapsed="false">
      <c r="A508" s="1" t="s">
        <v>8</v>
      </c>
      <c r="B508" s="1" t="s">
        <v>10</v>
      </c>
      <c r="C508" s="12" t="n">
        <v>43200</v>
      </c>
      <c r="D508" s="3" t="n">
        <v>6368.72</v>
      </c>
      <c r="E508" s="11"/>
      <c r="F508" s="11"/>
      <c r="G508" s="11"/>
    </row>
    <row r="509" customFormat="false" ht="12.8" hidden="false" customHeight="false" outlineLevel="0" collapsed="false">
      <c r="A509" s="1" t="s">
        <v>8</v>
      </c>
      <c r="B509" s="1" t="s">
        <v>9</v>
      </c>
      <c r="C509" s="12" t="n">
        <v>43200</v>
      </c>
      <c r="D509" s="11" t="n">
        <f aca="false">28934.16+6800</f>
        <v>35734.16</v>
      </c>
      <c r="E509" s="11"/>
      <c r="F509" s="11"/>
      <c r="G509" s="11"/>
    </row>
    <row r="510" customFormat="false" ht="12.8" hidden="false" customHeight="false" outlineLevel="0" collapsed="false">
      <c r="A510" s="1" t="s">
        <v>8</v>
      </c>
      <c r="B510" s="1" t="s">
        <v>24</v>
      </c>
      <c r="C510" s="12" t="n">
        <v>43200</v>
      </c>
      <c r="D510" s="3" t="n">
        <v>4429.53</v>
      </c>
      <c r="E510" s="11"/>
      <c r="F510" s="11"/>
      <c r="G510" s="11"/>
    </row>
    <row r="511" customFormat="false" ht="12.8" hidden="false" customHeight="false" outlineLevel="0" collapsed="false">
      <c r="A511" s="1" t="s">
        <v>8</v>
      </c>
      <c r="B511" s="1" t="s">
        <v>19</v>
      </c>
      <c r="C511" s="12" t="n">
        <v>43202</v>
      </c>
      <c r="D511" s="3" t="n">
        <v>36098.88</v>
      </c>
      <c r="E511" s="11"/>
      <c r="F511" s="11"/>
      <c r="G511" s="11"/>
    </row>
    <row r="512" customFormat="false" ht="12.8" hidden="false" customHeight="false" outlineLevel="0" collapsed="false">
      <c r="A512" s="1" t="s">
        <v>8</v>
      </c>
      <c r="B512" s="1" t="s">
        <v>10</v>
      </c>
      <c r="C512" s="12" t="n">
        <v>43202</v>
      </c>
      <c r="D512" s="3" t="n">
        <v>6372.57</v>
      </c>
      <c r="E512" s="11"/>
      <c r="F512" s="11"/>
      <c r="G512" s="11"/>
    </row>
    <row r="513" customFormat="false" ht="12.8" hidden="false" customHeight="false" outlineLevel="0" collapsed="false">
      <c r="A513" s="1" t="s">
        <v>8</v>
      </c>
      <c r="B513" s="1" t="s">
        <v>9</v>
      </c>
      <c r="C513" s="12" t="n">
        <v>43202</v>
      </c>
      <c r="D513" s="3" t="n">
        <v>35765.08</v>
      </c>
      <c r="E513" s="11"/>
      <c r="F513" s="11"/>
      <c r="G513" s="11"/>
    </row>
    <row r="514" customFormat="false" ht="12.8" hidden="false" customHeight="false" outlineLevel="0" collapsed="false">
      <c r="A514" s="1" t="s">
        <v>8</v>
      </c>
      <c r="B514" s="1" t="s">
        <v>24</v>
      </c>
      <c r="C514" s="12" t="n">
        <v>43202</v>
      </c>
      <c r="D514" s="3" t="n">
        <v>4432.84</v>
      </c>
      <c r="E514" s="11"/>
      <c r="F514" s="11"/>
      <c r="G514" s="11"/>
    </row>
    <row r="515" customFormat="false" ht="12.8" hidden="false" customHeight="false" outlineLevel="0" collapsed="false">
      <c r="A515" s="1" t="s">
        <v>20</v>
      </c>
      <c r="B515" s="11" t="s">
        <v>22</v>
      </c>
      <c r="C515" s="12" t="n">
        <v>43202</v>
      </c>
      <c r="D515" s="3" t="n">
        <v>14722.77</v>
      </c>
      <c r="E515" s="11"/>
      <c r="F515" s="11"/>
      <c r="G515" s="11"/>
    </row>
    <row r="516" customFormat="false" ht="12.8" hidden="false" customHeight="false" outlineLevel="0" collapsed="false">
      <c r="A516" s="1" t="s">
        <v>20</v>
      </c>
      <c r="B516" s="1" t="s">
        <v>19</v>
      </c>
      <c r="C516" s="12" t="n">
        <v>43202</v>
      </c>
      <c r="D516" s="3" t="n">
        <v>40567.77</v>
      </c>
      <c r="E516" s="11"/>
      <c r="F516" s="11"/>
      <c r="G516" s="11"/>
    </row>
    <row r="517" customFormat="false" ht="12.8" hidden="false" customHeight="false" outlineLevel="0" collapsed="false">
      <c r="A517" s="1" t="s">
        <v>20</v>
      </c>
      <c r="B517" s="1" t="s">
        <v>21</v>
      </c>
      <c r="C517" s="12" t="n">
        <v>43202</v>
      </c>
      <c r="D517" s="3" t="n">
        <v>12680.57</v>
      </c>
      <c r="E517" s="11"/>
      <c r="F517" s="11"/>
      <c r="G517" s="11"/>
    </row>
    <row r="518" customFormat="false" ht="12.8" hidden="false" customHeight="false" outlineLevel="0" collapsed="false">
      <c r="A518" s="1" t="s">
        <v>20</v>
      </c>
      <c r="B518" s="11" t="s">
        <v>9</v>
      </c>
      <c r="C518" s="12" t="n">
        <v>43202</v>
      </c>
      <c r="D518" s="3" t="n">
        <v>40502.99</v>
      </c>
      <c r="E518" s="11"/>
      <c r="F518" s="11"/>
      <c r="G518" s="11"/>
    </row>
    <row r="519" customFormat="false" ht="12.8" hidden="false" customHeight="false" outlineLevel="0" collapsed="false">
      <c r="A519" s="11" t="s">
        <v>8</v>
      </c>
      <c r="B519" s="11" t="s">
        <v>11</v>
      </c>
      <c r="C519" s="12" t="n">
        <v>43202</v>
      </c>
      <c r="D519" s="11" t="n">
        <f aca="false">2181.83+77.18+1.77</f>
        <v>2260.78</v>
      </c>
      <c r="E519" s="11"/>
      <c r="F519" s="11" t="n">
        <f aca="false">2181.83+77.18+1.77</f>
        <v>2260.78</v>
      </c>
      <c r="G519" s="11"/>
    </row>
    <row r="520" customFormat="false" ht="12.8" hidden="false" customHeight="false" outlineLevel="0" collapsed="false">
      <c r="A520" s="1" t="s">
        <v>8</v>
      </c>
      <c r="B520" s="1" t="s">
        <v>19</v>
      </c>
      <c r="C520" s="12" t="n">
        <v>43209</v>
      </c>
      <c r="D520" s="3" t="n">
        <v>36526.85</v>
      </c>
      <c r="E520" s="11"/>
      <c r="F520" s="11"/>
      <c r="G520" s="11"/>
    </row>
    <row r="521" customFormat="false" ht="12.8" hidden="false" customHeight="false" outlineLevel="0" collapsed="false">
      <c r="A521" s="1" t="s">
        <v>8</v>
      </c>
      <c r="B521" s="1" t="s">
        <v>10</v>
      </c>
      <c r="C521" s="12" t="n">
        <v>43209</v>
      </c>
      <c r="D521" s="3" t="n">
        <v>6382.21</v>
      </c>
      <c r="E521" s="11"/>
      <c r="F521" s="11"/>
      <c r="G521" s="11"/>
    </row>
    <row r="522" customFormat="false" ht="12.8" hidden="false" customHeight="false" outlineLevel="0" collapsed="false">
      <c r="A522" s="1" t="s">
        <v>8</v>
      </c>
      <c r="B522" s="1" t="s">
        <v>9</v>
      </c>
      <c r="C522" s="12" t="n">
        <v>43209</v>
      </c>
      <c r="D522" s="3" t="n">
        <v>36081.85</v>
      </c>
      <c r="E522" s="11"/>
      <c r="F522" s="11"/>
      <c r="G522" s="11"/>
    </row>
    <row r="523" customFormat="false" ht="12.8" hidden="false" customHeight="false" outlineLevel="0" collapsed="false">
      <c r="A523" s="1" t="s">
        <v>8</v>
      </c>
      <c r="B523" s="1" t="s">
        <v>24</v>
      </c>
      <c r="C523" s="12" t="n">
        <v>43209</v>
      </c>
      <c r="D523" s="3" t="n">
        <v>4438.34</v>
      </c>
      <c r="E523" s="11"/>
      <c r="F523" s="11"/>
      <c r="G523" s="11"/>
    </row>
    <row r="524" customFormat="false" ht="12.8" hidden="false" customHeight="false" outlineLevel="0" collapsed="false">
      <c r="A524" s="1" t="s">
        <v>20</v>
      </c>
      <c r="B524" s="11" t="s">
        <v>22</v>
      </c>
      <c r="C524" s="12" t="n">
        <v>43209</v>
      </c>
      <c r="D524" s="3" t="n">
        <v>14600.27</v>
      </c>
      <c r="E524" s="11"/>
      <c r="F524" s="11"/>
      <c r="G524" s="11"/>
    </row>
    <row r="525" customFormat="false" ht="12.8" hidden="false" customHeight="false" outlineLevel="0" collapsed="false">
      <c r="A525" s="1" t="s">
        <v>20</v>
      </c>
      <c r="B525" s="1" t="s">
        <v>19</v>
      </c>
      <c r="C525" s="12" t="n">
        <v>43209</v>
      </c>
      <c r="D525" s="3" t="n">
        <v>41230.66</v>
      </c>
      <c r="E525" s="11"/>
      <c r="F525" s="11"/>
      <c r="G525" s="11"/>
    </row>
    <row r="526" customFormat="false" ht="12.8" hidden="false" customHeight="false" outlineLevel="0" collapsed="false">
      <c r="A526" s="1" t="s">
        <v>20</v>
      </c>
      <c r="B526" s="1" t="s">
        <v>21</v>
      </c>
      <c r="C526" s="12" t="n">
        <v>43209</v>
      </c>
      <c r="D526" s="3" t="n">
        <v>12698.82</v>
      </c>
      <c r="E526" s="11"/>
      <c r="F526" s="11"/>
      <c r="G526" s="11"/>
    </row>
    <row r="527" customFormat="false" ht="12.8" hidden="false" customHeight="false" outlineLevel="0" collapsed="false">
      <c r="A527" s="1" t="s">
        <v>20</v>
      </c>
      <c r="B527" s="11" t="s">
        <v>9</v>
      </c>
      <c r="C527" s="12" t="n">
        <v>43209</v>
      </c>
      <c r="D527" s="3" t="n">
        <v>41218.12</v>
      </c>
      <c r="E527" s="11"/>
      <c r="F527" s="11"/>
      <c r="G527" s="11"/>
    </row>
    <row r="528" customFormat="false" ht="12.8" hidden="false" customHeight="false" outlineLevel="0" collapsed="false">
      <c r="A528" s="1" t="s">
        <v>8</v>
      </c>
      <c r="B528" s="1" t="s">
        <v>19</v>
      </c>
      <c r="C528" s="12" t="n">
        <v>43213</v>
      </c>
      <c r="D528" s="3" t="n">
        <v>36382.89</v>
      </c>
      <c r="E528" s="11"/>
      <c r="F528" s="11"/>
      <c r="G528" s="11"/>
    </row>
    <row r="529" customFormat="false" ht="12.8" hidden="false" customHeight="false" outlineLevel="0" collapsed="false">
      <c r="A529" s="1" t="s">
        <v>8</v>
      </c>
      <c r="B529" s="1" t="s">
        <v>10</v>
      </c>
      <c r="C529" s="12" t="n">
        <v>43213</v>
      </c>
      <c r="D529" s="3" t="n">
        <v>6386.07</v>
      </c>
      <c r="E529" s="11"/>
      <c r="F529" s="11"/>
      <c r="G529" s="11"/>
    </row>
    <row r="530" customFormat="false" ht="12.8" hidden="false" customHeight="false" outlineLevel="0" collapsed="false">
      <c r="A530" s="1" t="s">
        <v>8</v>
      </c>
      <c r="B530" s="1" t="s">
        <v>9</v>
      </c>
      <c r="C530" s="12" t="n">
        <v>43213</v>
      </c>
      <c r="D530" s="3" t="n">
        <v>36508.29</v>
      </c>
      <c r="E530" s="11"/>
      <c r="F530" s="11"/>
      <c r="G530" s="11"/>
    </row>
    <row r="531" customFormat="false" ht="12.8" hidden="false" customHeight="false" outlineLevel="0" collapsed="false">
      <c r="A531" s="1" t="s">
        <v>8</v>
      </c>
      <c r="B531" s="1" t="s">
        <v>24</v>
      </c>
      <c r="C531" s="12" t="n">
        <v>43213</v>
      </c>
      <c r="D531" s="3" t="n">
        <v>4441.66</v>
      </c>
      <c r="E531" s="11"/>
      <c r="F531" s="3" t="n">
        <v>4441.66</v>
      </c>
      <c r="G531" s="11"/>
    </row>
    <row r="532" customFormat="false" ht="12.8" hidden="false" customHeight="false" outlineLevel="0" collapsed="false">
      <c r="A532" s="1" t="s">
        <v>20</v>
      </c>
      <c r="B532" s="11" t="s">
        <v>22</v>
      </c>
      <c r="C532" s="12" t="n">
        <v>43213</v>
      </c>
      <c r="D532" s="3" t="n">
        <v>14805.91</v>
      </c>
      <c r="E532" s="11"/>
      <c r="F532" s="11"/>
      <c r="G532" s="11"/>
    </row>
    <row r="533" customFormat="false" ht="12.8" hidden="false" customHeight="false" outlineLevel="0" collapsed="false">
      <c r="A533" s="1" t="s">
        <v>20</v>
      </c>
      <c r="B533" s="1" t="s">
        <v>19</v>
      </c>
      <c r="C533" s="12" t="n">
        <v>43213</v>
      </c>
      <c r="D533" s="3" t="n">
        <v>41066.16</v>
      </c>
      <c r="E533" s="11"/>
      <c r="F533" s="11"/>
      <c r="G533" s="11"/>
    </row>
    <row r="534" customFormat="false" ht="12.8" hidden="false" customHeight="false" outlineLevel="0" collapsed="false">
      <c r="A534" s="1" t="s">
        <v>20</v>
      </c>
      <c r="B534" s="1" t="s">
        <v>21</v>
      </c>
      <c r="C534" s="12" t="n">
        <v>43213</v>
      </c>
      <c r="D534" s="3" t="n">
        <v>12706.12</v>
      </c>
      <c r="E534" s="11"/>
      <c r="F534" s="11"/>
      <c r="G534" s="11"/>
    </row>
    <row r="535" customFormat="false" ht="12.8" hidden="false" customHeight="false" outlineLevel="0" collapsed="false">
      <c r="A535" s="1" t="s">
        <v>20</v>
      </c>
      <c r="B535" s="11" t="s">
        <v>9</v>
      </c>
      <c r="C535" s="12" t="n">
        <v>43213</v>
      </c>
      <c r="D535" s="3" t="n">
        <v>41704.81</v>
      </c>
      <c r="E535" s="11"/>
      <c r="F535" s="11"/>
      <c r="G535" s="11"/>
    </row>
    <row r="536" customFormat="false" ht="12.8" hidden="false" customHeight="false" outlineLevel="0" collapsed="false">
      <c r="A536" s="1" t="s">
        <v>8</v>
      </c>
      <c r="B536" s="1" t="s">
        <v>19</v>
      </c>
      <c r="C536" s="12" t="n">
        <v>43223</v>
      </c>
      <c r="D536" s="3" t="n">
        <v>35908.81</v>
      </c>
      <c r="E536" s="11"/>
      <c r="F536" s="11"/>
      <c r="G536" s="11"/>
    </row>
    <row r="537" customFormat="false" ht="12.8" hidden="false" customHeight="false" outlineLevel="0" collapsed="false">
      <c r="A537" s="1" t="s">
        <v>8</v>
      </c>
      <c r="B537" s="1" t="s">
        <v>10</v>
      </c>
      <c r="C537" s="12" t="n">
        <v>43223</v>
      </c>
      <c r="D537" s="3" t="n">
        <v>6399.6</v>
      </c>
      <c r="E537" s="11"/>
      <c r="F537" s="11"/>
      <c r="G537" s="11"/>
    </row>
    <row r="538" customFormat="false" ht="12.8" hidden="false" customHeight="false" outlineLevel="0" collapsed="false">
      <c r="A538" s="1" t="s">
        <v>8</v>
      </c>
      <c r="B538" s="1" t="s">
        <v>9</v>
      </c>
      <c r="C538" s="12" t="n">
        <v>43223</v>
      </c>
      <c r="D538" s="3" t="n">
        <v>36746.2</v>
      </c>
      <c r="E538" s="11"/>
      <c r="F538" s="11"/>
      <c r="G538" s="11"/>
    </row>
    <row r="539" customFormat="false" ht="12.8" hidden="false" customHeight="false" outlineLevel="0" collapsed="false">
      <c r="A539" s="1" t="s">
        <v>20</v>
      </c>
      <c r="B539" s="11" t="s">
        <v>22</v>
      </c>
      <c r="C539" s="12" t="n">
        <v>43223</v>
      </c>
      <c r="D539" s="3" t="n">
        <v>14684.72</v>
      </c>
      <c r="E539" s="11"/>
      <c r="F539" s="3"/>
      <c r="G539" s="11"/>
    </row>
    <row r="540" customFormat="false" ht="12.8" hidden="false" customHeight="false" outlineLevel="0" collapsed="false">
      <c r="A540" s="1" t="s">
        <v>20</v>
      </c>
      <c r="B540" s="1" t="s">
        <v>19</v>
      </c>
      <c r="C540" s="12" t="n">
        <v>43223</v>
      </c>
      <c r="D540" s="3" t="n">
        <v>40524.41</v>
      </c>
      <c r="E540" s="11"/>
      <c r="F540" s="11"/>
      <c r="G540" s="11"/>
    </row>
    <row r="541" customFormat="false" ht="12.8" hidden="false" customHeight="false" outlineLevel="0" collapsed="false">
      <c r="A541" s="1" t="s">
        <v>20</v>
      </c>
      <c r="B541" s="1" t="s">
        <v>21</v>
      </c>
      <c r="C541" s="12" t="n">
        <v>43223</v>
      </c>
      <c r="D541" s="3" t="n">
        <v>12731.73</v>
      </c>
      <c r="E541" s="11"/>
      <c r="F541" s="11"/>
      <c r="G541" s="11"/>
    </row>
    <row r="542" customFormat="false" ht="12.8" hidden="false" customHeight="false" outlineLevel="0" collapsed="false">
      <c r="A542" s="1" t="s">
        <v>20</v>
      </c>
      <c r="B542" s="11" t="s">
        <v>9</v>
      </c>
      <c r="C542" s="12" t="n">
        <v>43223</v>
      </c>
      <c r="D542" s="3" t="n">
        <v>41976.36</v>
      </c>
      <c r="E542" s="11"/>
      <c r="F542" s="11"/>
      <c r="G542" s="11"/>
    </row>
    <row r="543" customFormat="false" ht="12.8" hidden="false" customHeight="false" outlineLevel="0" collapsed="false">
      <c r="A543" s="1" t="s">
        <v>20</v>
      </c>
      <c r="B543" s="11" t="s">
        <v>22</v>
      </c>
      <c r="C543" s="12" t="n">
        <v>43228</v>
      </c>
      <c r="D543" s="3" t="n">
        <v>14052.97</v>
      </c>
      <c r="E543" s="11"/>
      <c r="F543" s="11"/>
      <c r="G543" s="11"/>
    </row>
    <row r="544" customFormat="false" ht="12.8" hidden="false" customHeight="false" outlineLevel="0" collapsed="false">
      <c r="A544" s="1" t="s">
        <v>20</v>
      </c>
      <c r="B544" s="1" t="s">
        <v>19</v>
      </c>
      <c r="C544" s="12" t="n">
        <v>43228</v>
      </c>
      <c r="D544" s="3" t="n">
        <v>40759.45</v>
      </c>
      <c r="E544" s="11"/>
      <c r="F544" s="11"/>
      <c r="G544" s="11"/>
    </row>
    <row r="545" customFormat="false" ht="12.8" hidden="false" customHeight="false" outlineLevel="0" collapsed="false">
      <c r="A545" s="1" t="s">
        <v>20</v>
      </c>
      <c r="B545" s="1" t="s">
        <v>21</v>
      </c>
      <c r="C545" s="12" t="n">
        <v>43228</v>
      </c>
      <c r="D545" s="3" t="n">
        <v>12742.72</v>
      </c>
      <c r="E545" s="11"/>
      <c r="F545" s="11"/>
      <c r="G545" s="11"/>
    </row>
    <row r="546" customFormat="false" ht="12.8" hidden="false" customHeight="false" outlineLevel="0" collapsed="false">
      <c r="A546" s="1" t="s">
        <v>20</v>
      </c>
      <c r="B546" s="11" t="s">
        <v>9</v>
      </c>
      <c r="C546" s="12" t="n">
        <v>43228</v>
      </c>
      <c r="D546" s="3" t="n">
        <v>40643.1</v>
      </c>
      <c r="E546" s="11"/>
      <c r="F546" s="11"/>
      <c r="G546" s="11"/>
    </row>
    <row r="547" customFormat="false" ht="12.8" hidden="false" customHeight="false" outlineLevel="0" collapsed="false">
      <c r="A547" s="1" t="s">
        <v>8</v>
      </c>
      <c r="B547" s="1" t="s">
        <v>19</v>
      </c>
      <c r="C547" s="12" t="n">
        <v>43228</v>
      </c>
      <c r="D547" s="3" t="n">
        <v>36120.34</v>
      </c>
      <c r="E547" s="11"/>
      <c r="F547" s="11"/>
      <c r="G547" s="11"/>
    </row>
    <row r="548" customFormat="false" ht="12.8" hidden="false" customHeight="false" outlineLevel="0" collapsed="false">
      <c r="A548" s="1" t="s">
        <v>8</v>
      </c>
      <c r="B548" s="1" t="s">
        <v>10</v>
      </c>
      <c r="C548" s="12" t="n">
        <v>43228</v>
      </c>
      <c r="D548" s="3" t="n">
        <v>6405.41</v>
      </c>
      <c r="E548" s="11"/>
      <c r="F548" s="11"/>
      <c r="G548" s="11"/>
    </row>
    <row r="549" customFormat="false" ht="12.8" hidden="false" customHeight="false" outlineLevel="0" collapsed="false">
      <c r="A549" s="1" t="s">
        <v>8</v>
      </c>
      <c r="B549" s="1" t="s">
        <v>9</v>
      </c>
      <c r="C549" s="12" t="n">
        <v>43228</v>
      </c>
      <c r="D549" s="3" t="n">
        <v>35578.07</v>
      </c>
      <c r="E549" s="11"/>
      <c r="F549" s="11"/>
      <c r="G549" s="11"/>
    </row>
    <row r="550" customFormat="false" ht="12.8" hidden="false" customHeight="false" outlineLevel="0" collapsed="false">
      <c r="A550" s="1" t="s">
        <v>20</v>
      </c>
      <c r="B550" s="11" t="s">
        <v>22</v>
      </c>
      <c r="C550" s="12" t="n">
        <v>43231</v>
      </c>
      <c r="D550" s="3" t="n">
        <v>14332.51</v>
      </c>
      <c r="E550" s="11"/>
      <c r="F550" s="11"/>
      <c r="G550" s="11"/>
    </row>
    <row r="551" customFormat="false" ht="12.8" hidden="false" customHeight="false" outlineLevel="0" collapsed="false">
      <c r="A551" s="1" t="s">
        <v>20</v>
      </c>
      <c r="B551" s="1" t="s">
        <v>19</v>
      </c>
      <c r="C551" s="12" t="n">
        <v>43231</v>
      </c>
      <c r="D551" s="3" t="n">
        <v>41474.83</v>
      </c>
      <c r="E551" s="11"/>
      <c r="F551" s="11"/>
      <c r="G551" s="11"/>
    </row>
    <row r="552" customFormat="false" ht="12.8" hidden="false" customHeight="false" outlineLevel="0" collapsed="false">
      <c r="A552" s="1" t="s">
        <v>20</v>
      </c>
      <c r="B552" s="1" t="s">
        <v>21</v>
      </c>
      <c r="C552" s="12" t="n">
        <v>43231</v>
      </c>
      <c r="D552" s="3" t="n">
        <v>12753.71</v>
      </c>
      <c r="E552" s="11"/>
      <c r="F552" s="11"/>
      <c r="G552" s="11"/>
    </row>
    <row r="553" customFormat="false" ht="12.8" hidden="false" customHeight="false" outlineLevel="0" collapsed="false">
      <c r="A553" s="1" t="s">
        <v>20</v>
      </c>
      <c r="B553" s="11" t="s">
        <v>9</v>
      </c>
      <c r="C553" s="12" t="n">
        <v>43231</v>
      </c>
      <c r="D553" s="3" t="n">
        <v>42092.09</v>
      </c>
      <c r="E553" s="11"/>
      <c r="F553" s="11"/>
      <c r="G553" s="11"/>
    </row>
    <row r="554" customFormat="false" ht="12.8" hidden="false" customHeight="false" outlineLevel="0" collapsed="false">
      <c r="A554" s="1" t="s">
        <v>8</v>
      </c>
      <c r="B554" s="1" t="s">
        <v>19</v>
      </c>
      <c r="C554" s="12" t="n">
        <v>43231</v>
      </c>
      <c r="D554" s="3" t="n">
        <v>36758.82</v>
      </c>
      <c r="E554" s="11"/>
      <c r="F554" s="11"/>
      <c r="G554" s="11"/>
    </row>
    <row r="555" customFormat="false" ht="12.8" hidden="false" customHeight="false" outlineLevel="0" collapsed="false">
      <c r="A555" s="1" t="s">
        <v>8</v>
      </c>
      <c r="B555" s="1" t="s">
        <v>10</v>
      </c>
      <c r="C555" s="12" t="n">
        <v>43231</v>
      </c>
      <c r="D555" s="3" t="n">
        <v>6411.22</v>
      </c>
      <c r="E555" s="11"/>
      <c r="F555" s="11"/>
      <c r="G555" s="11"/>
    </row>
    <row r="556" customFormat="false" ht="12.8" hidden="false" customHeight="false" outlineLevel="0" collapsed="false">
      <c r="A556" s="1" t="s">
        <v>8</v>
      </c>
      <c r="B556" s="1" t="s">
        <v>9</v>
      </c>
      <c r="C556" s="12" t="n">
        <v>43231</v>
      </c>
      <c r="D556" s="3" t="n">
        <v>36847.6</v>
      </c>
      <c r="E556" s="11"/>
      <c r="F556" s="11"/>
      <c r="G556" s="11"/>
    </row>
    <row r="557" customFormat="false" ht="12.8" hidden="false" customHeight="false" outlineLevel="0" collapsed="false">
      <c r="A557" s="1" t="s">
        <v>8</v>
      </c>
      <c r="B557" s="1" t="s">
        <v>19</v>
      </c>
      <c r="C557" s="12" t="n">
        <v>43236</v>
      </c>
      <c r="D557" s="3" t="n">
        <v>36274.78</v>
      </c>
      <c r="E557" s="11"/>
      <c r="F557" s="11"/>
      <c r="G557" s="11"/>
    </row>
    <row r="558" customFormat="false" ht="12.8" hidden="false" customHeight="false" outlineLevel="0" collapsed="false">
      <c r="A558" s="1" t="s">
        <v>8</v>
      </c>
      <c r="B558" s="1" t="s">
        <v>10</v>
      </c>
      <c r="C558" s="12" t="n">
        <v>43236</v>
      </c>
      <c r="D558" s="3" t="n">
        <v>6417.04</v>
      </c>
      <c r="E558" s="11"/>
      <c r="F558" s="11"/>
      <c r="G558" s="11"/>
    </row>
    <row r="559" customFormat="false" ht="12.8" hidden="false" customHeight="false" outlineLevel="0" collapsed="false">
      <c r="A559" s="1" t="s">
        <v>8</v>
      </c>
      <c r="B559" s="1" t="s">
        <v>9</v>
      </c>
      <c r="C559" s="12" t="n">
        <v>43236</v>
      </c>
      <c r="D559" s="3" t="n">
        <v>36660.86</v>
      </c>
      <c r="E559" s="11" t="n">
        <v>2350</v>
      </c>
      <c r="F559" s="11"/>
      <c r="G559" s="11"/>
    </row>
    <row r="560" customFormat="false" ht="12.8" hidden="false" customHeight="false" outlineLevel="0" collapsed="false">
      <c r="A560" s="1" t="s">
        <v>20</v>
      </c>
      <c r="B560" s="11" t="s">
        <v>22</v>
      </c>
      <c r="C560" s="12" t="n">
        <v>43255</v>
      </c>
      <c r="D560" s="3" t="n">
        <v>13365.56</v>
      </c>
      <c r="E560" s="11"/>
      <c r="F560" s="11"/>
      <c r="G560" s="11"/>
    </row>
    <row r="561" customFormat="false" ht="12.8" hidden="false" customHeight="false" outlineLevel="0" collapsed="false">
      <c r="A561" s="1" t="s">
        <v>20</v>
      </c>
      <c r="B561" s="1" t="s">
        <v>19</v>
      </c>
      <c r="C561" s="12" t="n">
        <v>43255</v>
      </c>
      <c r="D561" s="3" t="n">
        <v>41600.94</v>
      </c>
      <c r="E561" s="11"/>
      <c r="F561" s="11"/>
      <c r="G561" s="11"/>
    </row>
    <row r="562" customFormat="false" ht="12.8" hidden="false" customHeight="false" outlineLevel="0" collapsed="false">
      <c r="A562" s="1" t="s">
        <v>20</v>
      </c>
      <c r="B562" s="1" t="s">
        <v>21</v>
      </c>
      <c r="C562" s="12" t="n">
        <v>43255</v>
      </c>
      <c r="D562" s="3" t="n">
        <v>12812.53</v>
      </c>
      <c r="E562" s="11"/>
      <c r="F562" s="11"/>
      <c r="G562" s="11"/>
    </row>
    <row r="563" customFormat="false" ht="12.8" hidden="false" customHeight="false" outlineLevel="0" collapsed="false">
      <c r="A563" s="1" t="s">
        <v>20</v>
      </c>
      <c r="B563" s="11" t="s">
        <v>9</v>
      </c>
      <c r="C563" s="12" t="n">
        <v>43255</v>
      </c>
      <c r="D563" s="3" t="n">
        <v>37626.12</v>
      </c>
      <c r="E563" s="11"/>
      <c r="F563" s="11"/>
      <c r="G563" s="11"/>
    </row>
    <row r="564" customFormat="false" ht="12.8" hidden="false" customHeight="false" outlineLevel="0" collapsed="false">
      <c r="A564" s="1" t="s">
        <v>8</v>
      </c>
      <c r="B564" s="1" t="s">
        <v>19</v>
      </c>
      <c r="C564" s="12" t="n">
        <v>43255</v>
      </c>
      <c r="D564" s="3" t="n">
        <v>36885.59</v>
      </c>
      <c r="E564" s="11" t="n">
        <v>4600</v>
      </c>
      <c r="F564" s="11"/>
      <c r="G564" s="11"/>
    </row>
    <row r="565" customFormat="false" ht="12.8" hidden="false" customHeight="false" outlineLevel="0" collapsed="false">
      <c r="A565" s="1" t="s">
        <v>8</v>
      </c>
      <c r="B565" s="1" t="s">
        <v>10</v>
      </c>
      <c r="C565" s="12" t="n">
        <v>43255</v>
      </c>
      <c r="D565" s="3" t="n">
        <v>6442.31</v>
      </c>
      <c r="E565" s="11"/>
      <c r="F565" s="11"/>
      <c r="G565" s="11"/>
    </row>
    <row r="566" customFormat="false" ht="12.8" hidden="false" customHeight="false" outlineLevel="0" collapsed="false">
      <c r="A566" s="1" t="s">
        <v>8</v>
      </c>
      <c r="B566" s="1" t="s">
        <v>9</v>
      </c>
      <c r="C566" s="12" t="n">
        <v>43255</v>
      </c>
      <c r="D566" s="3" t="n">
        <v>35186.86</v>
      </c>
      <c r="E566" s="11"/>
      <c r="F566" s="11"/>
      <c r="G566" s="11"/>
    </row>
    <row r="567" customFormat="false" ht="12.8" hidden="false" customHeight="false" outlineLevel="0" collapsed="false">
      <c r="A567" s="1" t="s">
        <v>8</v>
      </c>
      <c r="B567" s="1" t="s">
        <v>19</v>
      </c>
      <c r="C567" s="12" t="n">
        <v>43257</v>
      </c>
      <c r="D567" s="11" t="n">
        <v>41796.41</v>
      </c>
      <c r="E567" s="11"/>
      <c r="F567" s="11"/>
      <c r="G567" s="11"/>
    </row>
    <row r="568" customFormat="false" ht="12.8" hidden="false" customHeight="false" outlineLevel="0" collapsed="false">
      <c r="A568" s="1" t="s">
        <v>8</v>
      </c>
      <c r="B568" s="1" t="s">
        <v>10</v>
      </c>
      <c r="C568" s="12" t="n">
        <v>43257</v>
      </c>
      <c r="D568" s="11" t="n">
        <v>6444.26</v>
      </c>
      <c r="E568" s="11"/>
      <c r="F568" s="11"/>
      <c r="G568" s="11"/>
    </row>
    <row r="569" customFormat="false" ht="12.8" hidden="false" customHeight="false" outlineLevel="0" collapsed="false">
      <c r="A569" s="1" t="s">
        <v>8</v>
      </c>
      <c r="B569" s="1" t="s">
        <v>9</v>
      </c>
      <c r="C569" s="12" t="n">
        <v>43257</v>
      </c>
      <c r="D569" s="11" t="n">
        <v>35242.19</v>
      </c>
      <c r="E569" s="11" t="n">
        <v>1600</v>
      </c>
      <c r="F569" s="11"/>
      <c r="G569" s="11"/>
    </row>
    <row r="570" customFormat="false" ht="12.8" hidden="false" customHeight="false" outlineLevel="0" collapsed="false">
      <c r="A570" s="1" t="s">
        <v>8</v>
      </c>
      <c r="B570" s="1" t="s">
        <v>19</v>
      </c>
      <c r="C570" s="12" t="n">
        <v>43262</v>
      </c>
      <c r="D570" s="3" t="n">
        <v>42176.62</v>
      </c>
      <c r="E570" s="11" t="n">
        <v>1000</v>
      </c>
      <c r="F570" s="11"/>
      <c r="G570" s="11"/>
    </row>
    <row r="571" customFormat="false" ht="12.8" hidden="false" customHeight="false" outlineLevel="0" collapsed="false">
      <c r="A571" s="1" t="s">
        <v>8</v>
      </c>
      <c r="B571" s="1" t="s">
        <v>10</v>
      </c>
      <c r="C571" s="12" t="n">
        <v>43262</v>
      </c>
      <c r="D571" s="11" t="n">
        <v>6450</v>
      </c>
      <c r="E571" s="11"/>
      <c r="F571" s="11"/>
      <c r="G571" s="11"/>
    </row>
    <row r="572" customFormat="false" ht="12.8" hidden="false" customHeight="false" outlineLevel="0" collapsed="false">
      <c r="A572" s="1" t="s">
        <v>8</v>
      </c>
      <c r="B572" s="1" t="s">
        <v>9</v>
      </c>
      <c r="C572" s="12" t="n">
        <v>43262</v>
      </c>
      <c r="D572" s="3" t="n">
        <f aca="false">33543.43+1600</f>
        <v>35143.43</v>
      </c>
      <c r="E572" s="11"/>
      <c r="F572" s="11"/>
      <c r="G572" s="11"/>
    </row>
    <row r="573" customFormat="false" ht="12.8" hidden="false" customHeight="false" outlineLevel="0" collapsed="false">
      <c r="A573" s="1" t="s">
        <v>20</v>
      </c>
      <c r="B573" s="11" t="s">
        <v>22</v>
      </c>
      <c r="C573" s="12" t="n">
        <v>43265</v>
      </c>
      <c r="D573" s="3" t="n">
        <v>12603.04</v>
      </c>
      <c r="E573" s="11"/>
      <c r="F573" s="11"/>
      <c r="G573" s="11"/>
    </row>
    <row r="574" customFormat="false" ht="12.8" hidden="false" customHeight="false" outlineLevel="0" collapsed="false">
      <c r="A574" s="1" t="s">
        <v>20</v>
      </c>
      <c r="B574" s="1" t="s">
        <v>19</v>
      </c>
      <c r="C574" s="12" t="n">
        <v>43265</v>
      </c>
      <c r="D574" s="3" t="n">
        <v>42445.22</v>
      </c>
      <c r="E574" s="11" t="n">
        <v>3040</v>
      </c>
      <c r="F574" s="11"/>
      <c r="G574" s="11"/>
    </row>
    <row r="575" customFormat="false" ht="12.8" hidden="false" customHeight="false" outlineLevel="0" collapsed="false">
      <c r="A575" s="1" t="s">
        <v>20</v>
      </c>
      <c r="B575" s="1" t="s">
        <v>21</v>
      </c>
      <c r="C575" s="12" t="n">
        <v>43265</v>
      </c>
      <c r="D575" s="3" t="n">
        <v>12838.35</v>
      </c>
      <c r="E575" s="11"/>
      <c r="F575" s="11"/>
      <c r="G575" s="11"/>
    </row>
    <row r="576" customFormat="false" ht="12.8" hidden="false" customHeight="false" outlineLevel="0" collapsed="false">
      <c r="A576" s="1" t="s">
        <v>20</v>
      </c>
      <c r="B576" s="11" t="s">
        <v>9</v>
      </c>
      <c r="C576" s="12" t="n">
        <v>43265</v>
      </c>
      <c r="D576" s="3" t="n">
        <v>34312.84</v>
      </c>
      <c r="E576" s="11"/>
      <c r="F576" s="11"/>
      <c r="G576" s="11"/>
    </row>
    <row r="577" customFormat="false" ht="12.8" hidden="false" customHeight="false" outlineLevel="0" collapsed="false">
      <c r="A577" s="1" t="s">
        <v>8</v>
      </c>
      <c r="B577" s="1" t="s">
        <v>19</v>
      </c>
      <c r="C577" s="12" t="n">
        <v>43285</v>
      </c>
      <c r="D577" s="3" t="n">
        <v>42392.38</v>
      </c>
      <c r="E577" s="11"/>
      <c r="F577" s="11"/>
      <c r="G577" s="11"/>
    </row>
    <row r="578" customFormat="false" ht="12.8" hidden="false" customHeight="false" outlineLevel="0" collapsed="false">
      <c r="A578" s="1" t="s">
        <v>8</v>
      </c>
      <c r="B578" s="1" t="s">
        <v>10</v>
      </c>
      <c r="C578" s="12" t="n">
        <v>43285</v>
      </c>
      <c r="D578" s="3" t="n">
        <v>6483.34</v>
      </c>
      <c r="E578" s="11"/>
      <c r="F578" s="11"/>
      <c r="G578" s="11"/>
    </row>
    <row r="579" customFormat="false" ht="12.8" hidden="false" customHeight="false" outlineLevel="0" collapsed="false">
      <c r="A579" s="1" t="s">
        <v>8</v>
      </c>
      <c r="B579" s="1" t="s">
        <v>9</v>
      </c>
      <c r="C579" s="12" t="n">
        <v>43285</v>
      </c>
      <c r="D579" s="3" t="n">
        <v>35036.76</v>
      </c>
      <c r="E579" s="11"/>
      <c r="F579" s="11"/>
      <c r="G579" s="11"/>
    </row>
    <row r="580" customFormat="false" ht="12.8" hidden="false" customHeight="false" outlineLevel="0" collapsed="false">
      <c r="A580" s="1" t="s">
        <v>20</v>
      </c>
      <c r="B580" s="11" t="s">
        <v>22</v>
      </c>
      <c r="C580" s="12" t="n">
        <v>43285</v>
      </c>
      <c r="D580" s="3" t="n">
        <v>12603.04</v>
      </c>
      <c r="E580" s="11"/>
      <c r="F580" s="11"/>
      <c r="G580" s="11"/>
    </row>
    <row r="581" customFormat="false" ht="12.8" hidden="false" customHeight="false" outlineLevel="0" collapsed="false">
      <c r="A581" s="1" t="s">
        <v>20</v>
      </c>
      <c r="B581" s="1" t="s">
        <v>19</v>
      </c>
      <c r="C581" s="12" t="n">
        <v>43285</v>
      </c>
      <c r="D581" s="3" t="n">
        <v>44540.4</v>
      </c>
      <c r="E581" s="11"/>
      <c r="F581" s="11"/>
      <c r="G581" s="11"/>
    </row>
    <row r="582" customFormat="false" ht="12.8" hidden="false" customHeight="false" outlineLevel="0" collapsed="false">
      <c r="A582" s="1" t="s">
        <v>20</v>
      </c>
      <c r="B582" s="1" t="s">
        <v>21</v>
      </c>
      <c r="C582" s="12" t="n">
        <v>43285</v>
      </c>
      <c r="D582" s="3" t="n">
        <v>12890.14</v>
      </c>
      <c r="E582" s="11"/>
      <c r="F582" s="11"/>
      <c r="G582" s="11"/>
    </row>
    <row r="583" customFormat="false" ht="12.8" hidden="false" customHeight="false" outlineLevel="0" collapsed="false">
      <c r="A583" s="1" t="s">
        <v>20</v>
      </c>
      <c r="B583" s="11" t="s">
        <v>9</v>
      </c>
      <c r="C583" s="12" t="n">
        <v>43285</v>
      </c>
      <c r="D583" s="3" t="n">
        <v>35678.53</v>
      </c>
      <c r="E583" s="11"/>
      <c r="F583" s="11"/>
      <c r="G583" s="11"/>
    </row>
    <row r="584" customFormat="false" ht="12.8" hidden="false" customHeight="false" outlineLevel="0" collapsed="false">
      <c r="A584" s="1" t="s">
        <v>20</v>
      </c>
      <c r="B584" s="11" t="s">
        <v>22</v>
      </c>
      <c r="C584" s="12" t="n">
        <v>43292</v>
      </c>
      <c r="D584" s="11" t="n">
        <v>12690</v>
      </c>
      <c r="E584" s="11"/>
      <c r="F584" s="11" t="n">
        <v>12690</v>
      </c>
      <c r="G584" s="11"/>
    </row>
    <row r="585" customFormat="false" ht="12.8" hidden="false" customHeight="false" outlineLevel="0" collapsed="false">
      <c r="A585" s="1" t="s">
        <v>20</v>
      </c>
      <c r="B585" s="1" t="s">
        <v>19</v>
      </c>
      <c r="C585" s="12" t="n">
        <v>43292</v>
      </c>
      <c r="D585" s="3" t="n">
        <v>45546.83</v>
      </c>
      <c r="E585" s="11"/>
      <c r="F585" s="11"/>
      <c r="G585" s="11"/>
    </row>
    <row r="586" customFormat="false" ht="12.8" hidden="false" customHeight="false" outlineLevel="0" collapsed="false">
      <c r="A586" s="1" t="s">
        <v>20</v>
      </c>
      <c r="B586" s="1" t="s">
        <v>21</v>
      </c>
      <c r="C586" s="12" t="n">
        <v>43292</v>
      </c>
      <c r="D586" s="3" t="n">
        <v>12908.69</v>
      </c>
      <c r="E586" s="11"/>
      <c r="F586" s="11"/>
      <c r="G586" s="11"/>
    </row>
    <row r="587" customFormat="false" ht="12.8" hidden="false" customHeight="false" outlineLevel="0" collapsed="false">
      <c r="A587" s="1" t="s">
        <v>20</v>
      </c>
      <c r="B587" s="11" t="s">
        <v>9</v>
      </c>
      <c r="C587" s="12" t="n">
        <v>43292</v>
      </c>
      <c r="D587" s="3" t="n">
        <v>37591.35</v>
      </c>
      <c r="E587" s="11"/>
      <c r="F587" s="11"/>
      <c r="G587" s="11"/>
    </row>
    <row r="588" customFormat="false" ht="12.8" hidden="false" customHeight="false" outlineLevel="0" collapsed="false">
      <c r="A588" s="11" t="s">
        <v>20</v>
      </c>
      <c r="B588" s="11" t="s">
        <v>24</v>
      </c>
      <c r="C588" s="12" t="n">
        <v>43292</v>
      </c>
      <c r="D588" s="3" t="n">
        <v>0</v>
      </c>
      <c r="E588" s="11" t="n">
        <v>12690</v>
      </c>
      <c r="F588" s="11"/>
      <c r="G588" s="11"/>
    </row>
    <row r="589" customFormat="false" ht="12.8" hidden="false" customHeight="false" outlineLevel="0" collapsed="false">
      <c r="A589" s="1" t="s">
        <v>8</v>
      </c>
      <c r="B589" s="1" t="s">
        <v>19</v>
      </c>
      <c r="C589" s="12" t="n">
        <v>43292</v>
      </c>
      <c r="D589" s="3" t="n">
        <v>43356.04</v>
      </c>
      <c r="E589" s="11"/>
      <c r="F589" s="11"/>
      <c r="G589" s="11"/>
    </row>
    <row r="590" customFormat="false" ht="12.8" hidden="false" customHeight="false" outlineLevel="0" collapsed="false">
      <c r="A590" s="1" t="s">
        <v>8</v>
      </c>
      <c r="B590" s="1" t="s">
        <v>10</v>
      </c>
      <c r="C590" s="12" t="n">
        <v>43292</v>
      </c>
      <c r="D590" s="3" t="n">
        <v>6493.15</v>
      </c>
      <c r="E590" s="11"/>
      <c r="F590" s="11"/>
      <c r="G590" s="11"/>
    </row>
    <row r="591" customFormat="false" ht="12.8" hidden="false" customHeight="false" outlineLevel="0" collapsed="false">
      <c r="A591" s="1" t="s">
        <v>8</v>
      </c>
      <c r="B591" s="1" t="s">
        <v>9</v>
      </c>
      <c r="C591" s="12" t="n">
        <v>43292</v>
      </c>
      <c r="D591" s="3" t="n">
        <v>36915.19</v>
      </c>
      <c r="E591" s="11"/>
      <c r="F591" s="11"/>
      <c r="G591" s="11"/>
    </row>
    <row r="592" customFormat="false" ht="12.8" hidden="false" customHeight="false" outlineLevel="0" collapsed="false">
      <c r="A592" s="1" t="s">
        <v>20</v>
      </c>
      <c r="B592" s="11" t="s">
        <v>22</v>
      </c>
      <c r="C592" s="12" t="n">
        <v>43293</v>
      </c>
      <c r="D592" s="11" t="n">
        <v>0</v>
      </c>
    </row>
    <row r="593" customFormat="false" ht="12.8" hidden="false" customHeight="false" outlineLevel="0" collapsed="false">
      <c r="A593" s="1" t="s">
        <v>20</v>
      </c>
      <c r="B593" s="1" t="s">
        <v>19</v>
      </c>
      <c r="C593" s="12" t="n">
        <v>43293</v>
      </c>
      <c r="D593" s="3" t="n">
        <v>45546.83</v>
      </c>
    </row>
    <row r="594" customFormat="false" ht="12.8" hidden="false" customHeight="false" outlineLevel="0" collapsed="false">
      <c r="A594" s="1" t="s">
        <v>20</v>
      </c>
      <c r="B594" s="1" t="s">
        <v>21</v>
      </c>
      <c r="C594" s="12" t="n">
        <v>43293</v>
      </c>
      <c r="D594" s="3" t="n">
        <v>12908.69</v>
      </c>
    </row>
    <row r="595" customFormat="false" ht="12.8" hidden="false" customHeight="false" outlineLevel="0" collapsed="false">
      <c r="A595" s="1" t="s">
        <v>20</v>
      </c>
      <c r="B595" s="11" t="s">
        <v>9</v>
      </c>
      <c r="C595" s="12" t="n">
        <v>43293</v>
      </c>
      <c r="D595" s="3" t="n">
        <v>37591.35</v>
      </c>
    </row>
    <row r="596" customFormat="false" ht="12.8" hidden="false" customHeight="false" outlineLevel="0" collapsed="false">
      <c r="A596" s="11" t="s">
        <v>20</v>
      </c>
      <c r="B596" s="11" t="s">
        <v>24</v>
      </c>
      <c r="C596" s="12" t="n">
        <v>43293</v>
      </c>
      <c r="D596" s="11" t="n">
        <v>12690</v>
      </c>
    </row>
    <row r="597" customFormat="false" ht="12.8" hidden="false" customHeight="false" outlineLevel="0" collapsed="false">
      <c r="A597" s="1" t="s">
        <v>8</v>
      </c>
      <c r="B597" s="1" t="s">
        <v>19</v>
      </c>
      <c r="C597" s="12" t="n">
        <v>43293</v>
      </c>
      <c r="D597" s="3" t="n">
        <v>43356.04</v>
      </c>
    </row>
    <row r="598" customFormat="false" ht="12.8" hidden="false" customHeight="false" outlineLevel="0" collapsed="false">
      <c r="A598" s="1" t="s">
        <v>8</v>
      </c>
      <c r="B598" s="1" t="s">
        <v>10</v>
      </c>
      <c r="C598" s="12" t="n">
        <v>43293</v>
      </c>
      <c r="D598" s="3" t="n">
        <v>6493.15</v>
      </c>
    </row>
    <row r="599" customFormat="false" ht="12.8" hidden="false" customHeight="false" outlineLevel="0" collapsed="false">
      <c r="A599" s="1" t="s">
        <v>8</v>
      </c>
      <c r="B599" s="1" t="s">
        <v>9</v>
      </c>
      <c r="C599" s="12" t="n">
        <v>43293</v>
      </c>
      <c r="D599" s="3" t="n">
        <v>36915.19</v>
      </c>
    </row>
    <row r="65527" customFormat="false" ht="12.8" hidden="false" customHeight="tru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11713</TotalTime>
  <Application>LibreOffice/5.4.7.2$Linux_X86_64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2018-07-11T16:07:47Z</dcterms:modified>
  <cp:revision>502</cp:revision>
  <dc:subject/>
  <dc:title/>
</cp:coreProperties>
</file>