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RPA-E\Documents\GitHub\relozwall\data_processing\2024\data\friction_vs_binder_content\"/>
    </mc:Choice>
  </mc:AlternateContent>
  <xr:revisionPtr revIDLastSave="0" documentId="13_ncr:1_{7FCFE17E-D0BD-4592-989E-AC31AAAAA3C4}" xr6:coauthVersionLast="47" xr6:coauthVersionMax="47" xr10:uidLastSave="{00000000-0000-0000-0000-000000000000}"/>
  <bookViews>
    <workbookView xWindow="12525" yWindow="585" windowWidth="15150" windowHeight="13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J6" i="1"/>
  <c r="I3" i="1"/>
  <c r="I4" i="1"/>
  <c r="I5" i="1"/>
  <c r="I6" i="1"/>
  <c r="I7" i="1"/>
  <c r="I2" i="1"/>
  <c r="H3" i="1"/>
  <c r="J3" i="1" s="1"/>
  <c r="H4" i="1"/>
  <c r="J4" i="1" s="1"/>
  <c r="H5" i="1"/>
  <c r="J5" i="1" s="1"/>
  <c r="H6" i="1"/>
  <c r="H7" i="1"/>
  <c r="J7" i="1" s="1"/>
  <c r="H2" i="1"/>
  <c r="J2" i="1" s="1"/>
  <c r="K2" i="1" s="1"/>
</calcChain>
</file>

<file path=xl/sharedStrings.xml><?xml version="1.0" encoding="utf-8"?>
<sst xmlns="http://schemas.openxmlformats.org/spreadsheetml/2006/main" count="17" uniqueCount="17">
  <si>
    <t>filename</t>
  </si>
  <si>
    <t>FRICTION_XTBC003_0350C_0.51CMPS_2024-09-11_1</t>
  </si>
  <si>
    <t>FRICTION_XTBC004_0350C_0.51CMPS_2024-09-11_1</t>
  </si>
  <si>
    <t>FRICTION_XTBC005_0350C_0.51CMPS_2024-09-11_1</t>
  </si>
  <si>
    <t>mean_speed_cmps</t>
  </si>
  <si>
    <t>FRICTION_XTBC006_0350C_0.51CMPS_2024-09-11_1</t>
  </si>
  <si>
    <t>FRICTION_XTBC007_0350C_0.51CMPS_2024-09-11_1</t>
  </si>
  <si>
    <t>binder_content</t>
  </si>
  <si>
    <t>sample_area</t>
  </si>
  <si>
    <t>sample_area_err</t>
  </si>
  <si>
    <t>FRICTION_XTBC008_0350C_0.51CMPS_2024-09-11_1</t>
  </si>
  <si>
    <t>mass_loss_pct</t>
  </si>
  <si>
    <t>mass_loss_err_g</t>
  </si>
  <si>
    <t>mass_loss_g</t>
  </si>
  <si>
    <t>mass_loss_err_pct</t>
  </si>
  <si>
    <t>mass_i_g</t>
  </si>
  <si>
    <t>mass_f_g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</si>
</sst>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G3" sqref="G3"/>
    </sheetView>
  </sheetViews>
  <sheetFormatPr defaultRowHeight="15" x14ac:dyDescent="0.25"/>
  <cols>
    <col min="1" max="1" width="39.28515625" customWidth="1"/>
    <col min="3" max="3" width="15" customWidth="1"/>
    <col min="6" max="7" width="9.140625" style="1"/>
    <col min="8" max="8" width="12.140625" customWidth="1"/>
    <col min="9" max="9" width="15.28515625" customWidth="1"/>
    <col min="10" max="10" width="14.5703125" customWidth="1"/>
  </cols>
  <sheetData>
    <row r="1" spans="1:11" x14ac:dyDescent="0.25">
      <c r="A1" t="s">
        <v>0</v>
      </c>
      <c r="B1" t="s">
        <v>4</v>
      </c>
      <c r="C1" t="s">
        <v>7</v>
      </c>
      <c r="D1" t="s">
        <v>8</v>
      </c>
      <c r="E1" t="s">
        <v>9</v>
      </c>
      <c r="F1" s="1" t="s">
        <v>15</v>
      </c>
      <c r="G1" s="1" t="s">
        <v>16</v>
      </c>
      <c r="H1" t="s">
        <v>13</v>
      </c>
      <c r="I1" t="s">
        <v>12</v>
      </c>
      <c r="J1" t="s">
        <v>11</v>
      </c>
      <c r="K1" t="s">
        <v>14</v>
      </c>
    </row>
    <row r="2" spans="1:11" x14ac:dyDescent="0.25">
      <c r="A2" t="s">
        <v>1</v>
      </c>
      <c r="B2">
        <v>0.53300000000000003</v>
      </c>
      <c r="C2">
        <v>20</v>
      </c>
      <c r="D2">
        <v>27.4</v>
      </c>
      <c r="E2">
        <v>0.6</v>
      </c>
      <c r="F2" s="1">
        <v>8.1020000000000003</v>
      </c>
      <c r="G2" s="1">
        <v>8.1010000000000009</v>
      </c>
      <c r="H2" s="1">
        <f>F2-G2</f>
        <v>9.9999999999944578E-4</v>
      </c>
      <c r="I2">
        <f>ROUND(SQRT(2)*0.002,3)</f>
        <v>3.0000000000000001E-3</v>
      </c>
      <c r="J2">
        <f>ROUND(100*H2/F2,3)</f>
        <v>1.2E-2</v>
      </c>
      <c r="K2">
        <f>ROUND(J2*SQRT(SUMSQ(I2/H2,0.002/F2)),2)</f>
        <v>0.04</v>
      </c>
    </row>
    <row r="3" spans="1:11" x14ac:dyDescent="0.25">
      <c r="A3" t="s">
        <v>2</v>
      </c>
      <c r="B3">
        <v>0.46100000000000002</v>
      </c>
      <c r="C3">
        <v>15</v>
      </c>
      <c r="D3">
        <v>25.2</v>
      </c>
      <c r="E3">
        <v>0.8</v>
      </c>
      <c r="F3" s="1">
        <v>7.6429999999999998</v>
      </c>
      <c r="G3" s="1">
        <v>7.6420000000000003</v>
      </c>
      <c r="H3" s="1">
        <f>F3-G3</f>
        <v>9.9999999999944578E-4</v>
      </c>
      <c r="I3">
        <f t="shared" ref="I3:I7" si="0">ROUND(SQRT(2)*0.002,3)</f>
        <v>3.0000000000000001E-3</v>
      </c>
      <c r="J3">
        <f>ROUND(100*H3/F3,3)</f>
        <v>1.2999999999999999E-2</v>
      </c>
      <c r="K3">
        <f t="shared" ref="K3:K7" si="1">ROUND(J3*SQRT(SUMSQ(I3/H3,0.002/F3)),2)</f>
        <v>0.04</v>
      </c>
    </row>
    <row r="4" spans="1:11" x14ac:dyDescent="0.25">
      <c r="A4" t="s">
        <v>3</v>
      </c>
      <c r="B4">
        <v>0.48899999999999999</v>
      </c>
      <c r="C4">
        <v>10</v>
      </c>
      <c r="D4">
        <v>30.5</v>
      </c>
      <c r="E4">
        <v>0.3</v>
      </c>
      <c r="F4" s="1">
        <v>10.128</v>
      </c>
      <c r="G4" s="1">
        <v>10.109</v>
      </c>
      <c r="H4" s="1">
        <f>F4-G4</f>
        <v>1.9000000000000128E-2</v>
      </c>
      <c r="I4">
        <f t="shared" si="0"/>
        <v>3.0000000000000001E-3</v>
      </c>
      <c r="J4">
        <f>ROUND(100*H4/F4,3)</f>
        <v>0.188</v>
      </c>
      <c r="K4">
        <f t="shared" si="1"/>
        <v>0.03</v>
      </c>
    </row>
    <row r="5" spans="1:11" x14ac:dyDescent="0.25">
      <c r="A5" t="s">
        <v>5</v>
      </c>
      <c r="B5">
        <v>0.48599999999999999</v>
      </c>
      <c r="C5">
        <v>7.5</v>
      </c>
      <c r="D5">
        <v>28.2</v>
      </c>
      <c r="E5">
        <v>1.6</v>
      </c>
      <c r="F5" s="1">
        <v>8.9960000000000004</v>
      </c>
      <c r="G5" s="1">
        <v>8.9830000000000005</v>
      </c>
      <c r="H5" s="1">
        <f>F5-G5</f>
        <v>1.2999999999999901E-2</v>
      </c>
      <c r="I5">
        <f t="shared" si="0"/>
        <v>3.0000000000000001E-3</v>
      </c>
      <c r="J5">
        <f>ROUND(100*H5/F5,3)</f>
        <v>0.14499999999999999</v>
      </c>
      <c r="K5">
        <f t="shared" si="1"/>
        <v>0.03</v>
      </c>
    </row>
    <row r="6" spans="1:11" x14ac:dyDescent="0.25">
      <c r="A6" t="s">
        <v>6</v>
      </c>
      <c r="B6">
        <v>0.47299999999999998</v>
      </c>
      <c r="C6">
        <v>5</v>
      </c>
      <c r="D6">
        <v>28.7</v>
      </c>
      <c r="E6">
        <v>0.6</v>
      </c>
      <c r="F6" s="1">
        <v>9.2289999999999992</v>
      </c>
      <c r="G6" s="1">
        <v>9.202</v>
      </c>
      <c r="H6" s="1">
        <f>F6-G6</f>
        <v>2.6999999999999247E-2</v>
      </c>
      <c r="I6">
        <f t="shared" si="0"/>
        <v>3.0000000000000001E-3</v>
      </c>
      <c r="J6">
        <f>ROUND(100*H6/F6,3)</f>
        <v>0.29299999999999998</v>
      </c>
      <c r="K6">
        <f t="shared" si="1"/>
        <v>0.03</v>
      </c>
    </row>
    <row r="7" spans="1:11" x14ac:dyDescent="0.25">
      <c r="A7" t="s">
        <v>10</v>
      </c>
      <c r="B7">
        <v>0.47</v>
      </c>
      <c r="C7">
        <v>2.5</v>
      </c>
      <c r="D7">
        <v>28.3</v>
      </c>
      <c r="E7">
        <v>1.3</v>
      </c>
      <c r="F7" s="1">
        <v>8.9429999999999996</v>
      </c>
      <c r="G7" s="1">
        <v>8.9169999999999998</v>
      </c>
      <c r="H7" s="1">
        <f>F7-G7</f>
        <v>2.5999999999999801E-2</v>
      </c>
      <c r="I7">
        <f t="shared" si="0"/>
        <v>3.0000000000000001E-3</v>
      </c>
      <c r="J7">
        <f>ROUND(100*H7/F7,3)</f>
        <v>0.29099999999999998</v>
      </c>
      <c r="K7">
        <f t="shared" si="1"/>
        <v>0.03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ARPA-E</dc:creator>
  <cp:lastModifiedBy>Erick R Martinez-loran</cp:lastModifiedBy>
  <dcterms:created xsi:type="dcterms:W3CDTF">2015-06-05T18:17:20Z</dcterms:created>
  <dcterms:modified xsi:type="dcterms:W3CDTF">2024-09-12T19:21:10Z</dcterms:modified>
</cp:coreProperties>
</file>