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ickmartinez/Library/Mobile Documents/com~apple~CloudDocs/Documents/GitHub/relozwall/data_processing/2024/manuscript3/data/"/>
    </mc:Choice>
  </mc:AlternateContent>
  <xr:revisionPtr revIDLastSave="0" documentId="13_ncr:1_{AABF837B-3738-A543-8B6B-5F168530DF4B}" xr6:coauthVersionLast="47" xr6:coauthVersionMax="47" xr10:uidLastSave="{00000000-0000-0000-0000-000000000000}"/>
  <bookViews>
    <workbookView xWindow="1240" yWindow="4000" windowWidth="20080" windowHeight="16940" xr2:uid="{F7ED9621-43C4-8240-85E0-79E406AA3C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21" i="1"/>
  <c r="J18" i="1"/>
  <c r="J15" i="1"/>
  <c r="J3" i="1"/>
  <c r="J4" i="1"/>
  <c r="J5" i="1"/>
  <c r="J6" i="1"/>
  <c r="J7" i="1"/>
  <c r="J8" i="1"/>
  <c r="J9" i="1"/>
  <c r="J10" i="1"/>
  <c r="J2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<sst xmlns="http://schemas.openxmlformats.org/spreadsheetml/2006/main" count="21" uniqueCount="15">
  <si>
    <t>Ion energy (eV)</t>
  </si>
  <si>
    <t>Sputtering yield</t>
  </si>
  <si>
    <t>Sputtering yield delta</t>
  </si>
  <si>
    <t>Mean sputtered energy (eV)</t>
  </si>
  <si>
    <t>ion</t>
  </si>
  <si>
    <t>D3+</t>
  </si>
  <si>
    <t>D2+</t>
  </si>
  <si>
    <t>D+</t>
  </si>
  <si>
    <t>Total plasma ion energy (eV)</t>
  </si>
  <si>
    <t xml:space="preserve">Ion concentration </t>
  </si>
  <si>
    <t>Y*C</t>
  </si>
  <si>
    <t>Y*C*E</t>
  </si>
  <si>
    <t>Mean sputtered energy (with error bars)</t>
  </si>
  <si>
    <t>Mean sputtered energy (@42 eV incidence)</t>
  </si>
  <si>
    <t>Weighted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</si>
</sst>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D1C42-85D2-7F4A-9424-90672DFF9939}">
  <dimension ref="A1:J21"/>
  <sheetViews>
    <sheetView tabSelected="1" workbookViewId="0">
      <selection activeCell="E9" sqref="E9:F9"/>
    </sheetView>
  </sheetViews>
  <sheetFormatPr baseColWidth="10" defaultRowHeight="16" x14ac:dyDescent="0.2"/>
  <sheetData>
    <row r="1" spans="1:10" s="2" customFormat="1" ht="51" x14ac:dyDescent="0.2">
      <c r="A1" s="2" t="s">
        <v>8</v>
      </c>
      <c r="B1" s="1" t="s">
        <v>4</v>
      </c>
      <c r="C1" s="2" t="s">
        <v>9</v>
      </c>
      <c r="D1" s="2" t="s">
        <v>0</v>
      </c>
      <c r="E1" s="2" t="s">
        <v>1</v>
      </c>
      <c r="F1" s="2" t="s">
        <v>2</v>
      </c>
      <c r="G1" s="2" t="s">
        <v>3</v>
      </c>
      <c r="I1" s="2" t="s">
        <v>10</v>
      </c>
      <c r="J1" s="2" t="s">
        <v>11</v>
      </c>
    </row>
    <row r="2" spans="1:10" x14ac:dyDescent="0.2">
      <c r="A2">
        <v>35</v>
      </c>
      <c r="B2" t="s">
        <v>5</v>
      </c>
      <c r="C2">
        <v>0.37</v>
      </c>
      <c r="D2">
        <v>11.67</v>
      </c>
      <c r="E2">
        <v>0</v>
      </c>
      <c r="F2">
        <v>0</v>
      </c>
      <c r="G2">
        <v>0</v>
      </c>
      <c r="I2">
        <f>C2*E2</f>
        <v>0</v>
      </c>
      <c r="J2">
        <f>C2*E2*G2</f>
        <v>0</v>
      </c>
    </row>
    <row r="3" spans="1:10" x14ac:dyDescent="0.2">
      <c r="A3">
        <v>42</v>
      </c>
      <c r="B3" t="s">
        <v>5</v>
      </c>
      <c r="C3">
        <v>0.37</v>
      </c>
      <c r="D3">
        <v>14</v>
      </c>
      <c r="E3">
        <v>0</v>
      </c>
      <c r="F3">
        <v>0</v>
      </c>
      <c r="G3">
        <v>0</v>
      </c>
      <c r="I3">
        <f>C3*E3</f>
        <v>0</v>
      </c>
      <c r="J3">
        <f t="shared" ref="J3:J10" si="0">C3*E3*G3</f>
        <v>0</v>
      </c>
    </row>
    <row r="4" spans="1:10" x14ac:dyDescent="0.2">
      <c r="A4">
        <v>50</v>
      </c>
      <c r="B4" t="s">
        <v>5</v>
      </c>
      <c r="C4">
        <v>0.37</v>
      </c>
      <c r="D4">
        <v>16.670000000000002</v>
      </c>
      <c r="E4">
        <v>0</v>
      </c>
      <c r="F4">
        <v>0</v>
      </c>
      <c r="G4">
        <v>0</v>
      </c>
      <c r="I4">
        <f t="shared" ref="I3:I10" si="1">C4*E4</f>
        <v>0</v>
      </c>
      <c r="J4">
        <f t="shared" si="0"/>
        <v>0</v>
      </c>
    </row>
    <row r="5" spans="1:10" x14ac:dyDescent="0.2">
      <c r="A5">
        <v>35</v>
      </c>
      <c r="B5" t="s">
        <v>6</v>
      </c>
      <c r="C5">
        <v>0.22</v>
      </c>
      <c r="D5">
        <v>17.5</v>
      </c>
      <c r="E5">
        <v>0</v>
      </c>
      <c r="F5">
        <v>0</v>
      </c>
      <c r="G5">
        <v>0</v>
      </c>
      <c r="I5">
        <f t="shared" si="1"/>
        <v>0</v>
      </c>
      <c r="J5">
        <f t="shared" si="0"/>
        <v>0</v>
      </c>
    </row>
    <row r="6" spans="1:10" x14ac:dyDescent="0.2">
      <c r="A6">
        <v>42</v>
      </c>
      <c r="B6" t="s">
        <v>6</v>
      </c>
      <c r="C6">
        <v>0.22</v>
      </c>
      <c r="D6">
        <v>21</v>
      </c>
      <c r="E6">
        <v>5.85538722205495E-3</v>
      </c>
      <c r="F6">
        <v>5.04595207644632E-3</v>
      </c>
      <c r="G6">
        <v>0</v>
      </c>
      <c r="I6">
        <f t="shared" si="1"/>
        <v>1.288185188852089E-3</v>
      </c>
      <c r="J6">
        <f t="shared" si="0"/>
        <v>0</v>
      </c>
    </row>
    <row r="7" spans="1:10" x14ac:dyDescent="0.2">
      <c r="A7">
        <v>50</v>
      </c>
      <c r="B7" t="s">
        <v>6</v>
      </c>
      <c r="C7">
        <v>0.22</v>
      </c>
      <c r="D7">
        <v>25</v>
      </c>
      <c r="E7">
        <v>8.8430790129896304E-3</v>
      </c>
      <c r="F7">
        <v>7.3417886684111599E-3</v>
      </c>
      <c r="G7">
        <v>0.260321975476415</v>
      </c>
      <c r="I7">
        <f t="shared" si="1"/>
        <v>1.9454773828577188E-3</v>
      </c>
      <c r="J7">
        <f t="shared" si="0"/>
        <v>5.064505155502071E-4</v>
      </c>
    </row>
    <row r="8" spans="1:10" x14ac:dyDescent="0.2">
      <c r="A8">
        <v>35</v>
      </c>
      <c r="B8" t="s">
        <v>7</v>
      </c>
      <c r="C8">
        <v>0.41</v>
      </c>
      <c r="D8">
        <v>35</v>
      </c>
      <c r="E8">
        <v>1.38770922625444E-2</v>
      </c>
      <c r="F8">
        <v>7.3287804005480401E-3</v>
      </c>
      <c r="G8">
        <v>1.3157408515717499</v>
      </c>
      <c r="I8">
        <f t="shared" si="1"/>
        <v>5.6896078276432033E-3</v>
      </c>
      <c r="J8">
        <f t="shared" si="0"/>
        <v>7.4860494482525625E-3</v>
      </c>
    </row>
    <row r="9" spans="1:10" x14ac:dyDescent="0.2">
      <c r="A9">
        <v>42</v>
      </c>
      <c r="B9" t="s">
        <v>7</v>
      </c>
      <c r="C9">
        <v>0.41</v>
      </c>
      <c r="D9">
        <v>42</v>
      </c>
      <c r="E9">
        <v>1.6705391656402599E-2</v>
      </c>
      <c r="F9">
        <v>7.9243381566904206E-3</v>
      </c>
      <c r="G9">
        <v>1.95233510517474</v>
      </c>
      <c r="I9">
        <f t="shared" si="1"/>
        <v>6.8492105791250653E-3</v>
      </c>
      <c r="J9">
        <f t="shared" si="0"/>
        <v>1.3371954256360076E-2</v>
      </c>
    </row>
    <row r="10" spans="1:10" x14ac:dyDescent="0.2">
      <c r="A10">
        <v>50</v>
      </c>
      <c r="B10" t="s">
        <v>7</v>
      </c>
      <c r="C10">
        <v>0.41</v>
      </c>
      <c r="D10">
        <v>50</v>
      </c>
      <c r="E10">
        <v>1.95028084481597E-2</v>
      </c>
      <c r="F10">
        <v>9.4541135649042797E-3</v>
      </c>
      <c r="G10">
        <v>2.6053236602303902</v>
      </c>
      <c r="I10">
        <f t="shared" si="1"/>
        <v>7.996151463745476E-3</v>
      </c>
      <c r="J10">
        <f t="shared" si="0"/>
        <v>2.0832562599281956E-2</v>
      </c>
    </row>
    <row r="14" spans="1:10" x14ac:dyDescent="0.2">
      <c r="J14" t="s">
        <v>12</v>
      </c>
    </row>
    <row r="15" spans="1:10" x14ac:dyDescent="0.2">
      <c r="J15">
        <f>SUM(I2:I10)/SUM(J2:J10)</f>
        <v>0.56327755452301853</v>
      </c>
    </row>
    <row r="17" spans="10:10" x14ac:dyDescent="0.2">
      <c r="J17" t="s">
        <v>13</v>
      </c>
    </row>
    <row r="18" spans="10:10" x14ac:dyDescent="0.2">
      <c r="J18">
        <f>SUM(J3,J6,J9)/SUM(I3,I6,I9)</f>
        <v>1.6432719555047721</v>
      </c>
    </row>
    <row r="20" spans="10:10" x14ac:dyDescent="0.2">
      <c r="J20" t="s">
        <v>14</v>
      </c>
    </row>
    <row r="21" spans="10:10" x14ac:dyDescent="0.2">
      <c r="J21">
        <f>SUM(I3,I6,I9)</f>
        <v>8.1373957679771545E-3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R Martinez-loran</dc:creator>
  <cp:lastModifiedBy>Erick R Martinez-loran</cp:lastModifiedBy>
  <dcterms:created xsi:type="dcterms:W3CDTF">2025-02-24T03:42:59Z</dcterms:created>
  <dcterms:modified xsi:type="dcterms:W3CDTF">2025-02-24T04:49:58Z</dcterms:modified>
</cp:coreProperties>
</file>