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4/PISCES-A/"/>
    </mc:Choice>
  </mc:AlternateContent>
  <xr:revisionPtr revIDLastSave="0" documentId="13_ncr:1_{6BBD2C12-2CE5-8B4C-85CB-D797BBEB90A9}" xr6:coauthVersionLast="47" xr6:coauthVersionMax="47" xr10:uidLastSave="{00000000-0000-0000-0000-000000000000}"/>
  <bookViews>
    <workbookView xWindow="3660" yWindow="2660" windowWidth="27640" windowHeight="16940" activeTab="2" xr2:uid="{0ACBCB35-AB61-4E49-A5C2-BF89012D53DC}"/>
  </bookViews>
  <sheets>
    <sheet name="plasma_parameters" sheetId="1" r:id="rId1"/>
    <sheet name="notes" sheetId="2" r:id="rId2"/>
    <sheet name="ave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A2" i="3"/>
  <c r="C2" i="3"/>
  <c r="B2" i="3"/>
</calcChain>
</file>

<file path=xl/sharedStrings.xml><?xml version="1.0" encoding="utf-8"?>
<sst xmlns="http://schemas.openxmlformats.org/spreadsheetml/2006/main" count="28" uniqueCount="25">
  <si>
    <t>Time</t>
  </si>
  <si>
    <t>Temp (°C)</t>
  </si>
  <si>
    <t>Shot # / R (-/Ohm)</t>
  </si>
  <si>
    <t>Flux 10^22 (/m^2/s)</t>
  </si>
  <si>
    <t>T_e (eV)</t>
  </si>
  <si>
    <t>n_e 10^18 (1/m^3)</t>
  </si>
  <si>
    <t>E_i (eV)</t>
  </si>
  <si>
    <t>202/20</t>
  </si>
  <si>
    <t>On</t>
  </si>
  <si>
    <t>Date</t>
  </si>
  <si>
    <t>205/20</t>
  </si>
  <si>
    <t>206/20</t>
  </si>
  <si>
    <t>207/20</t>
  </si>
  <si>
    <t>208/20</t>
  </si>
  <si>
    <t>Vf (V)</t>
  </si>
  <si>
    <t>V_s (V)</t>
  </si>
  <si>
    <t>note</t>
  </si>
  <si>
    <t>vf at target ~ -51.8 V</t>
  </si>
  <si>
    <t>phi_i ~ 1E25 /m^2</t>
  </si>
  <si>
    <t>∆t = 4709 s</t>
  </si>
  <si>
    <t>&lt;Flux_i&gt; ~ 0.21E22 /m^2/s</t>
  </si>
  <si>
    <t>E_i ~ 40 eV on Boron</t>
  </si>
  <si>
    <t>T_s ~ 180-200 °C</t>
  </si>
  <si>
    <t>Temp (K)</t>
  </si>
  <si>
    <t>Flux_i 10^22 (/m^2/s)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</si>
</sst>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420D-4A62-7E48-9958-49A6DD11CA10}">
  <dimension ref="A1:K8"/>
  <sheetViews>
    <sheetView workbookViewId="0"/>
  </sheetViews>
  <sheetFormatPr baseColWidth="10" defaultRowHeight="16" x14ac:dyDescent="0.2"/>
  <sheetData>
    <row r="1" spans="1:11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14</v>
      </c>
      <c r="J1" t="s">
        <v>6</v>
      </c>
      <c r="K1" t="s">
        <v>8</v>
      </c>
    </row>
    <row r="2" spans="1:11" x14ac:dyDescent="0.2">
      <c r="A2" s="2">
        <v>45519</v>
      </c>
      <c r="B2" s="1">
        <v>0.40277777777777779</v>
      </c>
      <c r="D2" t="s">
        <v>7</v>
      </c>
      <c r="E2">
        <v>0.26</v>
      </c>
      <c r="F2">
        <v>7.1</v>
      </c>
      <c r="G2">
        <v>0.23</v>
      </c>
      <c r="H2">
        <v>-14</v>
      </c>
      <c r="I2">
        <v>-42</v>
      </c>
      <c r="J2">
        <v>61</v>
      </c>
      <c r="K2" t="b">
        <v>1</v>
      </c>
    </row>
    <row r="3" spans="1:11" x14ac:dyDescent="0.2">
      <c r="A3" s="2">
        <v>45519</v>
      </c>
      <c r="B3" s="1">
        <v>0.40902777777777777</v>
      </c>
      <c r="C3">
        <v>180</v>
      </c>
    </row>
    <row r="4" spans="1:11" x14ac:dyDescent="0.2">
      <c r="A4" s="2">
        <v>45519</v>
      </c>
      <c r="B4" s="1">
        <v>0.41666666666666669</v>
      </c>
      <c r="C4">
        <v>176</v>
      </c>
      <c r="D4" t="s">
        <v>10</v>
      </c>
      <c r="E4">
        <v>0.2</v>
      </c>
      <c r="F4">
        <v>5.0999999999999996</v>
      </c>
      <c r="G4">
        <v>0.21</v>
      </c>
      <c r="H4">
        <v>-14</v>
      </c>
      <c r="I4">
        <v>-55</v>
      </c>
      <c r="J4">
        <v>61</v>
      </c>
      <c r="K4" t="b">
        <v>1</v>
      </c>
    </row>
    <row r="5" spans="1:11" x14ac:dyDescent="0.2">
      <c r="A5" s="2">
        <v>45519</v>
      </c>
      <c r="B5" s="1">
        <v>0.42708333333333331</v>
      </c>
      <c r="C5">
        <v>185</v>
      </c>
      <c r="D5" t="s">
        <v>11</v>
      </c>
      <c r="E5">
        <v>0.21</v>
      </c>
      <c r="F5">
        <v>6.6</v>
      </c>
      <c r="G5">
        <v>0.19</v>
      </c>
      <c r="H5">
        <v>-11</v>
      </c>
      <c r="I5">
        <v>-49</v>
      </c>
      <c r="J5">
        <v>64</v>
      </c>
      <c r="K5" t="b">
        <v>1</v>
      </c>
    </row>
    <row r="6" spans="1:11" x14ac:dyDescent="0.2">
      <c r="A6" s="2">
        <v>45519</v>
      </c>
      <c r="B6" s="1">
        <v>0.4375</v>
      </c>
      <c r="C6">
        <v>198</v>
      </c>
      <c r="D6" t="s">
        <v>12</v>
      </c>
      <c r="E6">
        <v>0.22</v>
      </c>
      <c r="F6">
        <v>6.2</v>
      </c>
      <c r="G6">
        <v>0.21</v>
      </c>
      <c r="H6">
        <v>-11</v>
      </c>
      <c r="I6">
        <v>-49</v>
      </c>
      <c r="J6">
        <v>64</v>
      </c>
      <c r="K6" t="b">
        <v>1</v>
      </c>
    </row>
    <row r="7" spans="1:11" x14ac:dyDescent="0.2">
      <c r="A7" s="2">
        <v>45519</v>
      </c>
      <c r="B7" s="1">
        <v>0.4513888888888889</v>
      </c>
      <c r="C7">
        <v>188</v>
      </c>
      <c r="D7" t="s">
        <v>13</v>
      </c>
      <c r="E7">
        <v>0.22</v>
      </c>
      <c r="F7">
        <v>5.5</v>
      </c>
      <c r="G7">
        <v>0.22</v>
      </c>
      <c r="H7">
        <v>-12</v>
      </c>
      <c r="I7">
        <v>-49</v>
      </c>
      <c r="J7">
        <v>63</v>
      </c>
      <c r="K7" t="b">
        <v>1</v>
      </c>
    </row>
    <row r="8" spans="1:11" x14ac:dyDescent="0.2">
      <c r="A8" s="2">
        <v>45519</v>
      </c>
      <c r="B8" s="1">
        <v>0.45694444444444443</v>
      </c>
      <c r="K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192D-91EA-DE46-9D68-16DDDCDE2717}">
  <dimension ref="A1:A7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22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9154-AF3F-EF41-B697-5312134E1280}">
  <dimension ref="A1:E2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s="3" t="s">
        <v>4</v>
      </c>
      <c r="B1" s="3" t="s">
        <v>5</v>
      </c>
      <c r="C1" s="3" t="s">
        <v>6</v>
      </c>
      <c r="D1" s="3" t="s">
        <v>23</v>
      </c>
      <c r="E1" s="3" t="s">
        <v>24</v>
      </c>
    </row>
    <row r="2" spans="1:5" x14ac:dyDescent="0.2">
      <c r="A2" s="3">
        <f>AVERAGE(plasma_parameters!F4:F7)</f>
        <v>5.85</v>
      </c>
      <c r="B2" s="3">
        <f>AVERAGE(plasma_parameters!G2:G7)</f>
        <v>0.21200000000000002</v>
      </c>
      <c r="C2" s="3">
        <f>AVERAGE(plasma_parameters!J2:J7)</f>
        <v>62.6</v>
      </c>
      <c r="D2">
        <f>AVERAGE(plasma_parameters!C3:C7)+273.15</f>
        <v>458.54999999999995</v>
      </c>
      <c r="E2">
        <f>AVERAGE(plasma_parameters!E4:E7)</f>
        <v>0.21249999999999999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plasma_parameters</vt:lpstr>
      <vt:lpstr>notes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2024-09-30T21:21:35Z</dcterms:created>
  <dcterms:modified xsi:type="dcterms:W3CDTF">2024-10-01T09:54:18Z</dcterms:modified>
</cp:coreProperties>
</file>