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524FC8A3-A4C0-4BD5-9073-20220D02CF9C}" xr6:coauthVersionLast="47" xr6:coauthVersionMax="47" xr10:uidLastSave="{00000000-0000-0000-0000-000000000000}"/>
  <bookViews>
    <workbookView xWindow="-120" yWindow="-120" windowWidth="29040" windowHeight="15720" activeTab="1" xr2:uid="{00000000-000D-0000-FFFF-FFFF00000000}"/>
  </bookViews>
  <sheets>
    <sheet name="Char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1" l="1"/>
  <c r="C46" i="11"/>
  <c r="C45" i="11"/>
  <c r="C44" i="11"/>
  <c r="C43" i="11"/>
  <c r="H38" i="11"/>
  <c r="H37" i="11"/>
  <c r="H36" i="11"/>
  <c r="H35" i="11"/>
  <c r="H34" i="11"/>
  <c r="H8" i="11" l="1"/>
  <c r="H7" i="11" l="1"/>
  <c r="H22" i="11" l="1"/>
  <c r="H21" i="11"/>
  <c r="H9" i="11" l="1"/>
  <c r="H10" i="11" l="1"/>
  <c r="H23" i="11"/>
  <c r="H15" i="11"/>
  <c r="H13" i="11"/>
  <c r="E12" i="11"/>
  <c r="H30" i="11" l="1"/>
  <c r="H28" i="11"/>
  <c r="H24" i="11"/>
  <c r="H16" i="11"/>
  <c r="E18" i="11"/>
  <c r="H11" i="11"/>
  <c r="H12" i="11"/>
  <c r="H29" i="11" l="1"/>
  <c r="H27" i="11"/>
  <c r="H26" i="11"/>
  <c r="H25" i="11"/>
  <c r="H19" i="11"/>
  <c r="H18" i="11"/>
  <c r="H17" i="11"/>
  <c r="H20" i="11" l="1"/>
</calcChain>
</file>

<file path=xl/sharedStrings.xml><?xml version="1.0" encoding="utf-8"?>
<sst xmlns="http://schemas.openxmlformats.org/spreadsheetml/2006/main" count="233" uniqueCount="114">
  <si>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</si>
  <si>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</si>
  <si>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</si>
  <si>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</si>
  <si>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</si>
  <si>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</si>
  <si>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</si>
  <si>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</si>
  <si>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</si>
  <si>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</si>
  <si>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</si>
  <si>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</si>
  <si>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</si>
  <si>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</si>
  <si>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</si>
  <si>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</si>
  <si>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</si>
  <si>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</si>
  <si>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</si>
  <si>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</si>
  <si>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</si>
  <si>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</si>
  <si>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</si>
  <si>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</si>
  <si>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</si>
  <si>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</si>
  <si>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</si>
  <si>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</si>
  <si>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</si>
  <si>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</si>
  <si>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</si>
  <si>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</si>
  <si>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</si>
  <si>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</si>
  <si>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</si>
  <si>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</si>
  <si>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Whistle Flashlight</t>
  </si>
  <si>
    <t>Group 3</t>
  </si>
  <si>
    <t>Item Planning</t>
  </si>
  <si>
    <t>All Members</t>
  </si>
  <si>
    <t>April, 20,2022</t>
  </si>
  <si>
    <t>April 20,2022</t>
  </si>
  <si>
    <t>M</t>
  </si>
  <si>
    <t>T</t>
  </si>
  <si>
    <t>W</t>
  </si>
  <si>
    <t>F</t>
  </si>
  <si>
    <t>TH</t>
  </si>
  <si>
    <t>SU</t>
  </si>
  <si>
    <t>SA</t>
  </si>
  <si>
    <t>April 27,2022</t>
  </si>
  <si>
    <t>Brain Storming on Features of the product</t>
  </si>
  <si>
    <t>All members</t>
  </si>
  <si>
    <t>April, 27,2022</t>
  </si>
  <si>
    <t>May, 4 , 2022</t>
  </si>
  <si>
    <t>May, 4, 2022</t>
  </si>
  <si>
    <t>May 4,2022</t>
  </si>
  <si>
    <t>May, 14, 2022</t>
  </si>
  <si>
    <t>May, 21, 2022</t>
  </si>
  <si>
    <t>May, 28, 2022</t>
  </si>
  <si>
    <t>Gant Chart Creation</t>
  </si>
  <si>
    <t>June, 8, 2022</t>
  </si>
  <si>
    <t>May 31,2022</t>
  </si>
  <si>
    <t>`</t>
  </si>
  <si>
    <t xml:space="preserve"> First meetings</t>
  </si>
  <si>
    <t>April, 26,2022</t>
  </si>
  <si>
    <t>Planning and initial Document Drafting</t>
  </si>
  <si>
    <t>Document Revisions</t>
  </si>
  <si>
    <t>June 24,2022</t>
  </si>
  <si>
    <t>Research and Development</t>
  </si>
  <si>
    <t>Project estimating</t>
  </si>
  <si>
    <t>May 5,2022</t>
  </si>
  <si>
    <t>May 18,2022</t>
  </si>
  <si>
    <t>Research and Canvassing</t>
  </si>
  <si>
    <t>Project Material Canvassing</t>
  </si>
  <si>
    <t>Marketing Introductory</t>
  </si>
  <si>
    <t>Budgeting and Costing</t>
  </si>
  <si>
    <t>June 10,2022</t>
  </si>
  <si>
    <t>June 15,2022</t>
  </si>
  <si>
    <t>May 28,2022</t>
  </si>
  <si>
    <t>Execution and Assembly</t>
  </si>
  <si>
    <t>Production and Manufacturing Execution</t>
  </si>
  <si>
    <t>Finalization</t>
  </si>
  <si>
    <t>July 10,2022</t>
  </si>
  <si>
    <t>June 30,2022</t>
  </si>
  <si>
    <t>June 24, 2022</t>
  </si>
  <si>
    <t>June 29,2022</t>
  </si>
  <si>
    <t>July 1,2022</t>
  </si>
  <si>
    <t>July 12,2022</t>
  </si>
  <si>
    <t>July 13,2022</t>
  </si>
  <si>
    <t>June 22,2022</t>
  </si>
  <si>
    <t>June 19,2022</t>
  </si>
  <si>
    <t>June 21,2022</t>
  </si>
  <si>
    <t>June 18,2022</t>
  </si>
  <si>
    <t>June 27,2022</t>
  </si>
  <si>
    <t>Material Testing</t>
  </si>
  <si>
    <t xml:space="preserve">Material Acquisition </t>
  </si>
  <si>
    <t>Finalization of Document</t>
  </si>
  <si>
    <t xml:space="preserve">Production planning </t>
  </si>
  <si>
    <t xml:space="preserve">Final Testing </t>
  </si>
  <si>
    <t xml:space="preserve">Quality Testing </t>
  </si>
  <si>
    <t>initial Testing</t>
  </si>
  <si>
    <t xml:space="preserve">Product Sampling and Testing </t>
  </si>
  <si>
    <t>Creating Blueprint</t>
  </si>
  <si>
    <t>Schematic Diagram</t>
  </si>
  <si>
    <t>Flow Chart</t>
  </si>
  <si>
    <t>Coding of source code to Arduino</t>
  </si>
  <si>
    <t>Product release</t>
  </si>
  <si>
    <t>Final Assembly Phase</t>
  </si>
  <si>
    <t xml:space="preserve">assembly of Flashlight </t>
  </si>
  <si>
    <t>Assembly of whistle</t>
  </si>
  <si>
    <t xml:space="preserve">Assembly of Circuit Module </t>
  </si>
  <si>
    <t>July 6,2022</t>
  </si>
  <si>
    <t>June, 1, 2022</t>
  </si>
  <si>
    <t>Tan, Calilung , Cagomoc, Kitts &amp; Macatangay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</si>
</sst>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9"/>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215881"/>
        <bgColor indexed="64"/>
      </patternFill>
    </fill>
    <fill>
      <patternFill patternType="solid">
        <fgColor rgb="FF7030A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medium">
        <color theme="0" tint="-0.14996795556505021"/>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
      <left style="thin">
        <color indexed="64"/>
      </left>
      <right style="thin">
        <color indexed="64"/>
      </right>
      <top style="thin">
        <color indexed="64"/>
      </top>
      <bottom style="thin">
        <color indexed="6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0" fillId="0" borderId="6" xfId="0" applyBorder="1" applyAlignment="1">
      <alignmen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0" borderId="2" xfId="12">
      <alignment horizontal="left" vertical="center" indent="2"/>
    </xf>
    <xf numFmtId="0" fontId="0" fillId="0" borderId="7" xfId="0" applyBorder="1"/>
    <xf numFmtId="0" fontId="22" fillId="0" borderId="0" xfId="0" applyFont="1"/>
    <xf numFmtId="0" fontId="23" fillId="0" borderId="0" xfId="1" applyFont="1" applyProtection="1">
      <alignment vertical="top"/>
    </xf>
    <xf numFmtId="0" fontId="5" fillId="0" borderId="0" xfId="0" applyFont="1" applyAlignment="1">
      <alignment vertical="top"/>
    </xf>
    <xf numFmtId="0" fontId="10" fillId="0" borderId="0" xfId="0" applyFont="1"/>
    <xf numFmtId="0" fontId="0" fillId="3" borderId="2" xfId="12" applyFont="1" applyFill="1">
      <alignment horizontal="left" vertical="center" indent="2"/>
    </xf>
    <xf numFmtId="0" fontId="0" fillId="3" borderId="2" xfId="11" applyFont="1" applyFill="1">
      <alignment horizontal="center" vertical="center"/>
    </xf>
    <xf numFmtId="0" fontId="0" fillId="0" borderId="6" xfId="0" applyBorder="1" applyAlignment="1">
      <alignment horizontal="center" vertical="center"/>
    </xf>
    <xf numFmtId="0" fontId="0" fillId="13" borderId="6" xfId="0" applyFill="1" applyBorder="1" applyAlignment="1">
      <alignment vertical="center"/>
    </xf>
    <xf numFmtId="0" fontId="24" fillId="13" borderId="6" xfId="0" applyFont="1" applyFill="1" applyBorder="1" applyAlignment="1">
      <alignment vertical="center"/>
    </xf>
    <xf numFmtId="0" fontId="24" fillId="13" borderId="6" xfId="0" applyFont="1" applyFill="1" applyBorder="1" applyAlignment="1">
      <alignment horizontal="right" vertical="center"/>
    </xf>
    <xf numFmtId="0" fontId="0" fillId="4" borderId="2" xfId="12" applyFont="1" applyFill="1">
      <alignment horizontal="left" vertical="center" indent="2"/>
    </xf>
    <xf numFmtId="166" fontId="0" fillId="14" borderId="0" xfId="0" applyNumberFormat="1" applyFill="1" applyBorder="1" applyAlignment="1">
      <alignment vertical="center"/>
    </xf>
    <xf numFmtId="166" fontId="0" fillId="14" borderId="0" xfId="0" applyNumberFormat="1" applyFill="1" applyBorder="1" applyAlignment="1">
      <alignment vertical="center" wrapText="1"/>
    </xf>
    <xf numFmtId="167" fontId="11" fillId="14" borderId="0" xfId="0" applyNumberFormat="1" applyFont="1" applyFill="1" applyBorder="1" applyAlignment="1">
      <alignment horizontal="center" vertical="center"/>
    </xf>
    <xf numFmtId="0" fontId="0" fillId="14" borderId="0" xfId="0" applyFill="1" applyBorder="1"/>
    <xf numFmtId="164" fontId="25" fillId="3" borderId="2" xfId="10" applyFont="1" applyFill="1">
      <alignment horizontal="center" vertical="center"/>
    </xf>
    <xf numFmtId="164" fontId="25" fillId="4" borderId="2" xfId="10"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0" borderId="15" xfId="0" applyBorder="1" applyAlignment="1">
      <alignment vertical="center"/>
    </xf>
    <xf numFmtId="0" fontId="0" fillId="2" borderId="15" xfId="0" applyFill="1" applyBorder="1" applyAlignment="1">
      <alignment vertical="center"/>
    </xf>
    <xf numFmtId="0" fontId="0" fillId="2" borderId="16" xfId="0" applyFill="1" applyBorder="1" applyAlignment="1">
      <alignment vertical="center"/>
    </xf>
    <xf numFmtId="0" fontId="0" fillId="0" borderId="14" xfId="0" applyBorder="1"/>
    <xf numFmtId="164" fontId="25" fillId="9" borderId="2" xfId="0" applyNumberFormat="1" applyFont="1" applyFill="1" applyBorder="1" applyAlignment="1">
      <alignment horizontal="center" vertical="center"/>
    </xf>
    <xf numFmtId="164" fontId="11" fillId="9" borderId="2" xfId="0" applyNumberFormat="1" applyFont="1" applyFill="1" applyBorder="1" applyAlignment="1">
      <alignment horizontal="center" vertical="center"/>
    </xf>
    <xf numFmtId="164" fontId="25" fillId="6" borderId="2" xfId="0" applyNumberFormat="1" applyFont="1" applyFill="1" applyBorder="1" applyAlignment="1">
      <alignment horizontal="center" vertical="center"/>
    </xf>
    <xf numFmtId="164" fontId="11" fillId="6" borderId="2" xfId="0" applyNumberFormat="1" applyFont="1" applyFill="1" applyBorder="1" applyAlignment="1">
      <alignment horizontal="center" vertical="center"/>
    </xf>
    <xf numFmtId="164" fontId="25" fillId="11" borderId="2" xfId="10" applyFont="1" applyFill="1">
      <alignment horizontal="center" vertical="center"/>
    </xf>
    <xf numFmtId="164" fontId="25" fillId="5" borderId="2" xfId="0" applyNumberFormat="1" applyFont="1" applyFill="1" applyBorder="1" applyAlignment="1">
      <alignment horizontal="center" vertical="center"/>
    </xf>
    <xf numFmtId="164" fontId="11" fillId="5" borderId="2" xfId="0" applyNumberFormat="1" applyFont="1" applyFill="1" applyBorder="1" applyAlignment="1">
      <alignment horizontal="center" vertical="center"/>
    </xf>
    <xf numFmtId="164" fontId="25" fillId="10" borderId="2" xfId="10" applyFont="1" applyFill="1">
      <alignment horizontal="center" vertical="center"/>
    </xf>
    <xf numFmtId="0" fontId="0" fillId="0" borderId="6" xfId="0" applyFill="1" applyBorder="1" applyAlignment="1">
      <alignment vertical="center"/>
    </xf>
    <xf numFmtId="0" fontId="0" fillId="15" borderId="6" xfId="0" applyFill="1" applyBorder="1" applyAlignment="1">
      <alignment vertical="center"/>
    </xf>
    <xf numFmtId="0" fontId="0" fillId="16" borderId="6" xfId="0" applyFill="1" applyBorder="1" applyAlignment="1">
      <alignment vertical="center"/>
    </xf>
    <xf numFmtId="0" fontId="24" fillId="0" borderId="6" xfId="0" applyFont="1" applyFill="1" applyBorder="1" applyAlignment="1">
      <alignment vertical="center"/>
    </xf>
    <xf numFmtId="0" fontId="0" fillId="0" borderId="0" xfId="0" applyFill="1" applyAlignment="1">
      <alignment vertical="center"/>
    </xf>
    <xf numFmtId="0" fontId="0" fillId="0" borderId="6" xfId="0" applyFill="1" applyBorder="1" applyAlignment="1">
      <alignment horizontal="right" vertical="center"/>
    </xf>
    <xf numFmtId="0" fontId="24" fillId="16" borderId="6" xfId="0" applyFont="1" applyFill="1" applyBorder="1" applyAlignment="1">
      <alignment vertical="center"/>
    </xf>
    <xf numFmtId="0" fontId="0" fillId="17" borderId="6" xfId="0" applyFill="1" applyBorder="1" applyAlignment="1">
      <alignment vertical="center"/>
    </xf>
    <xf numFmtId="0" fontId="24" fillId="15" borderId="6" xfId="0" applyFont="1" applyFill="1" applyBorder="1" applyAlignment="1">
      <alignment vertical="center"/>
    </xf>
    <xf numFmtId="0" fontId="0" fillId="0" borderId="0" xfId="0"/>
    <xf numFmtId="166" fontId="0" fillId="7" borderId="8" xfId="0" applyNumberFormat="1" applyFill="1" applyBorder="1" applyAlignment="1">
      <alignment horizontal="center" vertical="center" wrapText="1"/>
    </xf>
    <xf numFmtId="166" fontId="0" fillId="7" borderId="9" xfId="0" applyNumberFormat="1" applyFill="1" applyBorder="1" applyAlignment="1">
      <alignment horizontal="center" vertical="center" wrapText="1"/>
    </xf>
    <xf numFmtId="166" fontId="0" fillId="7" borderId="10" xfId="0" applyNumberFormat="1" applyFill="1" applyBorder="1" applyAlignment="1">
      <alignment horizontal="center" vertical="center" wrapText="1"/>
    </xf>
    <xf numFmtId="166" fontId="0" fillId="7" borderId="11" xfId="0" applyNumberFormat="1" applyFill="1" applyBorder="1" applyAlignment="1">
      <alignment horizontal="center" vertical="center" wrapText="1"/>
    </xf>
    <xf numFmtId="166" fontId="0" fillId="7" borderId="12" xfId="0" applyNumberFormat="1" applyFill="1" applyBorder="1" applyAlignment="1">
      <alignment horizontal="center" vertical="center" wrapText="1"/>
    </xf>
    <xf numFmtId="166" fontId="0" fillId="7" borderId="13" xfId="0" applyNumberFormat="1" applyFill="1" applyBorder="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6" fontId="0" fillId="7" borderId="8" xfId="0" applyNumberFormat="1" applyFill="1" applyBorder="1" applyAlignment="1">
      <alignment horizontal="left" vertical="center" wrapText="1" indent="1"/>
    </xf>
    <xf numFmtId="166" fontId="0" fillId="7" borderId="9" xfId="0" applyNumberFormat="1" applyFill="1" applyBorder="1" applyAlignment="1">
      <alignment horizontal="left" vertical="center" wrapText="1" indent="1"/>
    </xf>
    <xf numFmtId="166" fontId="0" fillId="7" borderId="10" xfId="0" applyNumberFormat="1" applyFill="1" applyBorder="1" applyAlignment="1">
      <alignment horizontal="left" vertical="center" wrapText="1" inden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9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4"/>
      <tableStyleElement type="headerRow" dxfId="193"/>
      <tableStyleElement type="totalRow" dxfId="192"/>
      <tableStyleElement type="firstColumn" dxfId="191"/>
      <tableStyleElement type="lastColumn" dxfId="190"/>
      <tableStyleElement type="firstRowStripe" dxfId="189"/>
      <tableStyleElement type="secondRowStripe" dxfId="188"/>
      <tableStyleElement type="firstColumnStripe" dxfId="187"/>
      <tableStyleElement type="secondColumnStripe" dxfId="1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344698816"/>
        <c:axId val="1344676352"/>
      </c:barChart>
      <c:catAx>
        <c:axId val="1344698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76352"/>
        <c:crosses val="autoZero"/>
        <c:auto val="1"/>
        <c:lblAlgn val="ctr"/>
        <c:lblOffset val="100"/>
        <c:noMultiLvlLbl val="0"/>
      </c:catAx>
      <c:valAx>
        <c:axId val="13446763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B4853D-3FFF-44D0-9EA2-E0BDE6547A55}">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absoluteAnchor>
    <xdr:pos x="0" y="0"/>
    <xdr:ext cx="8673171" cy="6295793"/>
    <xdr:graphicFrame macro="">
      <xdr:nvGraphicFramePr>
        <xdr:cNvPr id="2" name="Chart 1">
          <a:extLst>
            <a:ext uri="{FF2B5EF4-FFF2-40B4-BE49-F238E27FC236}">
              <a16:creationId xmlns:a16="http://schemas.microsoft.com/office/drawing/2014/main" id="{EECCA019-B330-4A50-980F-B0F9C7A741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55"/>
  <sheetViews>
    <sheetView showGridLines="0" tabSelected="1" showRuler="0" zoomScale="60" zoomScaleNormal="60" zoomScalePageLayoutView="70" workbookViewId="0">
      <pane ySplit="6" topLeftCell="A8" activePane="bottomLeft" state="frozen"/>
      <selection pane="bottomLeft" activeCell="B2" sqref="B2"/>
    </sheetView>
  </sheetViews>
  <sheetFormatPr defaultColWidth="9.140625" defaultRowHeight="30" customHeight="1" x14ac:dyDescent="0.25"/>
  <cols>
    <col min="1" max="1" width="2.7109375" style="43" customWidth="1"/>
    <col min="2" max="2" width="55.7109375" customWidth="1"/>
    <col min="3" max="3" width="28.5703125" customWidth="1"/>
    <col min="4" max="4" width="14" customWidth="1"/>
    <col min="5" max="5" width="19.7109375" style="5" customWidth="1"/>
    <col min="6" max="6" width="17.5703125" customWidth="1"/>
    <col min="7" max="7" width="2.7109375" customWidth="1"/>
    <col min="8" max="8" width="6.140625" hidden="1" customWidth="1"/>
    <col min="9" max="99" width="2.5703125" customWidth="1"/>
  </cols>
  <sheetData>
    <row r="1" spans="1:99" ht="26.25" customHeight="1" x14ac:dyDescent="0.45">
      <c r="A1" s="44" t="s">
        <v>0</v>
      </c>
      <c r="B1" s="47" t="s">
        <v>36</v>
      </c>
      <c r="C1" s="1"/>
      <c r="D1" s="2"/>
      <c r="E1" s="4"/>
      <c r="F1" s="32"/>
      <c r="H1" s="2"/>
      <c r="I1" s="63"/>
    </row>
    <row r="2" spans="1:99" ht="18.75" customHeight="1" x14ac:dyDescent="0.3">
      <c r="A2" s="43" t="s">
        <v>2</v>
      </c>
      <c r="B2" s="48" t="s">
        <v>37</v>
      </c>
      <c r="I2" s="64"/>
    </row>
    <row r="3" spans="1:99" ht="18" customHeight="1" x14ac:dyDescent="0.25">
      <c r="A3" s="43" t="s">
        <v>4</v>
      </c>
      <c r="B3" s="49" t="s">
        <v>113</v>
      </c>
      <c r="C3" s="103"/>
      <c r="D3" s="103"/>
      <c r="E3" s="103"/>
      <c r="F3" s="103"/>
    </row>
    <row r="4" spans="1:99" ht="3.75" customHeight="1" x14ac:dyDescent="0.3">
      <c r="A4" s="44" t="s">
        <v>5</v>
      </c>
      <c r="B4" s="66"/>
      <c r="C4" s="103"/>
      <c r="D4" s="103"/>
      <c r="E4"/>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74" t="s">
        <v>62</v>
      </c>
      <c r="AZ4" s="74"/>
      <c r="BA4" s="74"/>
      <c r="BB4" s="74"/>
      <c r="BC4" s="74"/>
      <c r="BD4" s="74"/>
      <c r="BE4" s="74"/>
      <c r="BF4" s="74"/>
      <c r="BG4" s="74"/>
      <c r="BH4" s="74"/>
      <c r="BI4" s="74"/>
      <c r="BJ4" s="74"/>
      <c r="BK4" s="74"/>
      <c r="BL4" s="74"/>
      <c r="BM4" s="75"/>
      <c r="BN4" s="75"/>
      <c r="BO4" s="75"/>
      <c r="BP4" s="75"/>
      <c r="BQ4" s="75"/>
      <c r="BR4" s="75"/>
      <c r="BS4" s="75"/>
    </row>
    <row r="5" spans="1:99" ht="5.25" customHeight="1" x14ac:dyDescent="0.25">
      <c r="A5" s="44" t="s">
        <v>6</v>
      </c>
      <c r="B5" s="62"/>
      <c r="C5" s="62"/>
      <c r="D5" s="62"/>
      <c r="E5" s="62"/>
      <c r="F5" s="62"/>
      <c r="G5" s="62"/>
      <c r="AY5" s="76"/>
      <c r="AZ5" s="76"/>
      <c r="BA5" s="76"/>
      <c r="BB5" s="76"/>
      <c r="BC5" s="76"/>
      <c r="BD5" s="76"/>
      <c r="BE5" s="76"/>
      <c r="BF5" s="76"/>
      <c r="BG5" s="76"/>
      <c r="BH5" s="76"/>
      <c r="BI5" s="76"/>
      <c r="BJ5" s="76"/>
      <c r="BK5" s="76"/>
      <c r="BL5" s="76"/>
      <c r="BM5" s="77"/>
      <c r="BN5" s="77"/>
      <c r="BO5" s="77"/>
      <c r="BP5" s="77"/>
      <c r="BQ5" s="77"/>
      <c r="BR5" s="77"/>
      <c r="BS5" s="77"/>
    </row>
    <row r="6" spans="1:99" ht="30" customHeight="1" thickBot="1" x14ac:dyDescent="0.3">
      <c r="A6" s="44" t="s">
        <v>7</v>
      </c>
      <c r="B6" s="6" t="s">
        <v>8</v>
      </c>
      <c r="C6" s="7" t="s">
        <v>9</v>
      </c>
      <c r="D6" s="7" t="s">
        <v>10</v>
      </c>
      <c r="E6" s="7" t="s">
        <v>11</v>
      </c>
      <c r="F6" s="7" t="s">
        <v>12</v>
      </c>
      <c r="G6" s="7"/>
      <c r="H6" s="7" t="s">
        <v>13</v>
      </c>
      <c r="I6" s="110" t="s">
        <v>41</v>
      </c>
      <c r="J6" s="111"/>
      <c r="K6" s="111"/>
      <c r="L6" s="111"/>
      <c r="M6" s="111"/>
      <c r="N6" s="111"/>
      <c r="O6" s="112"/>
      <c r="P6" s="110" t="s">
        <v>49</v>
      </c>
      <c r="Q6" s="111"/>
      <c r="R6" s="111"/>
      <c r="S6" s="111"/>
      <c r="T6" s="111"/>
      <c r="U6" s="111"/>
      <c r="V6" s="112"/>
      <c r="W6" s="113" t="s">
        <v>54</v>
      </c>
      <c r="X6" s="114"/>
      <c r="Y6" s="114"/>
      <c r="Z6" s="114"/>
      <c r="AA6" s="114"/>
      <c r="AB6" s="114"/>
      <c r="AC6" s="115"/>
      <c r="AD6" s="113" t="s">
        <v>56</v>
      </c>
      <c r="AE6" s="114"/>
      <c r="AF6" s="114"/>
      <c r="AG6" s="114"/>
      <c r="AH6" s="114"/>
      <c r="AI6" s="114"/>
      <c r="AJ6" s="115"/>
      <c r="AK6" s="104" t="s">
        <v>57</v>
      </c>
      <c r="AL6" s="105"/>
      <c r="AM6" s="105"/>
      <c r="AN6" s="105"/>
      <c r="AO6" s="105"/>
      <c r="AP6" s="105"/>
      <c r="AQ6" s="106"/>
      <c r="AR6" s="104" t="s">
        <v>58</v>
      </c>
      <c r="AS6" s="105"/>
      <c r="AT6" s="105"/>
      <c r="AU6" s="105"/>
      <c r="AV6" s="105"/>
      <c r="AW6" s="105"/>
      <c r="AX6" s="106"/>
      <c r="AY6" s="107" t="s">
        <v>112</v>
      </c>
      <c r="AZ6" s="108"/>
      <c r="BA6" s="108"/>
      <c r="BB6" s="108"/>
      <c r="BC6" s="108"/>
      <c r="BD6" s="108"/>
      <c r="BE6" s="109"/>
      <c r="BF6" s="107" t="s">
        <v>60</v>
      </c>
      <c r="BG6" s="108"/>
      <c r="BH6" s="108"/>
      <c r="BI6" s="108"/>
      <c r="BJ6" s="108"/>
      <c r="BK6" s="108"/>
      <c r="BL6" s="109"/>
      <c r="BM6" s="107" t="s">
        <v>77</v>
      </c>
      <c r="BN6" s="108"/>
      <c r="BO6" s="108"/>
      <c r="BP6" s="108"/>
      <c r="BQ6" s="108"/>
      <c r="BR6" s="108"/>
      <c r="BS6" s="109"/>
      <c r="BT6" s="107" t="s">
        <v>89</v>
      </c>
      <c r="BU6" s="108"/>
      <c r="BV6" s="108"/>
      <c r="BW6" s="108"/>
      <c r="BX6" s="108"/>
      <c r="BY6" s="108"/>
      <c r="BZ6" s="109"/>
      <c r="CA6" s="107" t="s">
        <v>85</v>
      </c>
      <c r="CB6" s="108"/>
      <c r="CC6" s="108"/>
      <c r="CD6" s="108"/>
      <c r="CE6" s="108"/>
      <c r="CF6" s="108"/>
      <c r="CG6" s="109"/>
      <c r="CH6" s="107" t="s">
        <v>111</v>
      </c>
      <c r="CI6" s="108"/>
      <c r="CJ6" s="108"/>
      <c r="CK6" s="108"/>
      <c r="CL6" s="108"/>
      <c r="CM6" s="108"/>
      <c r="CN6" s="109"/>
      <c r="CO6" s="107" t="s">
        <v>88</v>
      </c>
      <c r="CP6" s="108"/>
      <c r="CQ6" s="108"/>
      <c r="CR6" s="108"/>
      <c r="CS6" s="108"/>
      <c r="CT6" s="108"/>
      <c r="CU6" s="109"/>
    </row>
    <row r="7" spans="1:99" ht="17.25" hidden="1" customHeight="1" thickBot="1" x14ac:dyDescent="0.3">
      <c r="A7" s="43" t="s">
        <v>14</v>
      </c>
      <c r="C7" s="46"/>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H7" s="30"/>
      <c r="CI7" s="30"/>
      <c r="CJ7" s="30"/>
      <c r="CK7" s="30"/>
      <c r="CL7" s="30"/>
      <c r="CM7" s="30"/>
      <c r="CN7" s="30"/>
      <c r="CO7" s="30"/>
      <c r="CP7" s="30"/>
      <c r="CQ7" s="30"/>
      <c r="CR7" s="30"/>
      <c r="CS7" s="30"/>
      <c r="CT7" s="30"/>
      <c r="CU7" s="30"/>
    </row>
    <row r="8" spans="1:99" s="3" customFormat="1" ht="24" customHeight="1" thickBot="1" x14ac:dyDescent="0.3">
      <c r="A8" s="44" t="s">
        <v>15</v>
      </c>
      <c r="B8" s="12" t="s">
        <v>38</v>
      </c>
      <c r="C8" s="51"/>
      <c r="D8" s="13"/>
      <c r="E8" s="14"/>
      <c r="F8" s="15"/>
      <c r="G8" s="11"/>
      <c r="H8" s="11" t="str">
        <f t="shared" ref="H8:H30" si="0">IF(OR(ISBLANK(task_start),ISBLANK(task_end)),"",task_end-task_start+1)</f>
        <v/>
      </c>
      <c r="I8" s="69" t="s">
        <v>48</v>
      </c>
      <c r="J8" s="69" t="s">
        <v>47</v>
      </c>
      <c r="K8" s="69" t="s">
        <v>42</v>
      </c>
      <c r="L8" s="69" t="s">
        <v>43</v>
      </c>
      <c r="M8" s="69" t="s">
        <v>44</v>
      </c>
      <c r="N8" s="69" t="s">
        <v>46</v>
      </c>
      <c r="O8" s="69" t="s">
        <v>45</v>
      </c>
      <c r="P8" s="69" t="s">
        <v>48</v>
      </c>
      <c r="Q8" s="69" t="s">
        <v>47</v>
      </c>
      <c r="R8" s="69" t="s">
        <v>42</v>
      </c>
      <c r="S8" s="69" t="s">
        <v>43</v>
      </c>
      <c r="T8" s="69" t="s">
        <v>44</v>
      </c>
      <c r="U8" s="69" t="s">
        <v>46</v>
      </c>
      <c r="V8" s="69" t="s">
        <v>45</v>
      </c>
      <c r="W8" s="69" t="s">
        <v>48</v>
      </c>
      <c r="X8" s="69" t="s">
        <v>47</v>
      </c>
      <c r="Y8" s="69" t="s">
        <v>42</v>
      </c>
      <c r="Z8" s="69" t="s">
        <v>43</v>
      </c>
      <c r="AA8" s="69" t="s">
        <v>44</v>
      </c>
      <c r="AB8" s="69" t="s">
        <v>46</v>
      </c>
      <c r="AC8" s="69" t="s">
        <v>45</v>
      </c>
      <c r="AD8" s="69" t="s">
        <v>48</v>
      </c>
      <c r="AE8" s="69" t="s">
        <v>47</v>
      </c>
      <c r="AF8" s="69" t="s">
        <v>42</v>
      </c>
      <c r="AG8" s="69" t="s">
        <v>43</v>
      </c>
      <c r="AH8" s="69" t="s">
        <v>44</v>
      </c>
      <c r="AI8" s="69" t="s">
        <v>46</v>
      </c>
      <c r="AJ8" s="69" t="s">
        <v>45</v>
      </c>
      <c r="AK8" s="69" t="s">
        <v>48</v>
      </c>
      <c r="AL8" s="69" t="s">
        <v>47</v>
      </c>
      <c r="AM8" s="69" t="s">
        <v>42</v>
      </c>
      <c r="AN8" s="69" t="s">
        <v>43</v>
      </c>
      <c r="AO8" s="69" t="s">
        <v>44</v>
      </c>
      <c r="AP8" s="69" t="s">
        <v>46</v>
      </c>
      <c r="AQ8" s="69" t="s">
        <v>45</v>
      </c>
      <c r="AR8" s="69" t="s">
        <v>48</v>
      </c>
      <c r="AS8" s="69" t="s">
        <v>47</v>
      </c>
      <c r="AT8" s="69" t="s">
        <v>42</v>
      </c>
      <c r="AU8" s="69" t="s">
        <v>43</v>
      </c>
      <c r="AV8" s="69" t="s">
        <v>44</v>
      </c>
      <c r="AW8" s="69" t="s">
        <v>46</v>
      </c>
      <c r="AX8" s="69" t="s">
        <v>45</v>
      </c>
      <c r="AY8" s="69" t="s">
        <v>48</v>
      </c>
      <c r="AZ8" s="69" t="s">
        <v>47</v>
      </c>
      <c r="BA8" s="69" t="s">
        <v>42</v>
      </c>
      <c r="BB8" s="69" t="s">
        <v>43</v>
      </c>
      <c r="BC8" s="69" t="s">
        <v>44</v>
      </c>
      <c r="BD8" s="69" t="s">
        <v>46</v>
      </c>
      <c r="BE8" s="69" t="s">
        <v>45</v>
      </c>
      <c r="BF8" s="69" t="s">
        <v>48</v>
      </c>
      <c r="BG8" s="69" t="s">
        <v>47</v>
      </c>
      <c r="BH8" s="69" t="s">
        <v>42</v>
      </c>
      <c r="BI8" s="69" t="s">
        <v>43</v>
      </c>
      <c r="BJ8" s="69" t="s">
        <v>44</v>
      </c>
      <c r="BK8" s="69" t="s">
        <v>46</v>
      </c>
      <c r="BL8" s="69" t="s">
        <v>45</v>
      </c>
      <c r="BM8" s="69" t="s">
        <v>48</v>
      </c>
      <c r="BN8" s="69" t="s">
        <v>47</v>
      </c>
      <c r="BO8" s="69" t="s">
        <v>42</v>
      </c>
      <c r="BP8" s="69" t="s">
        <v>43</v>
      </c>
      <c r="BQ8" s="69" t="s">
        <v>44</v>
      </c>
      <c r="BR8" s="69" t="s">
        <v>46</v>
      </c>
      <c r="BS8" s="69" t="s">
        <v>45</v>
      </c>
      <c r="BT8" s="69" t="s">
        <v>48</v>
      </c>
      <c r="BU8" s="69" t="s">
        <v>47</v>
      </c>
      <c r="BV8" s="69" t="s">
        <v>42</v>
      </c>
      <c r="BW8" s="69" t="s">
        <v>43</v>
      </c>
      <c r="BX8" s="69" t="s">
        <v>44</v>
      </c>
      <c r="BY8" s="69" t="s">
        <v>46</v>
      </c>
      <c r="BZ8" s="69" t="s">
        <v>45</v>
      </c>
      <c r="CA8" s="69" t="s">
        <v>48</v>
      </c>
      <c r="CB8" s="69" t="s">
        <v>47</v>
      </c>
      <c r="CC8" s="69" t="s">
        <v>42</v>
      </c>
      <c r="CD8" s="69" t="s">
        <v>43</v>
      </c>
      <c r="CE8" s="69" t="s">
        <v>44</v>
      </c>
      <c r="CF8" s="69" t="s">
        <v>46</v>
      </c>
      <c r="CG8" s="69" t="s">
        <v>45</v>
      </c>
      <c r="CH8" s="69" t="s">
        <v>48</v>
      </c>
      <c r="CI8" s="69" t="s">
        <v>47</v>
      </c>
      <c r="CJ8" s="69" t="s">
        <v>42</v>
      </c>
      <c r="CK8" s="69" t="s">
        <v>43</v>
      </c>
      <c r="CL8" s="69" t="s">
        <v>44</v>
      </c>
      <c r="CM8" s="69" t="s">
        <v>46</v>
      </c>
      <c r="CN8" s="69" t="s">
        <v>45</v>
      </c>
      <c r="CO8" s="69" t="s">
        <v>48</v>
      </c>
      <c r="CP8" s="69" t="s">
        <v>47</v>
      </c>
      <c r="CQ8" s="69" t="s">
        <v>42</v>
      </c>
      <c r="CR8" s="69" t="s">
        <v>43</v>
      </c>
      <c r="CS8" s="69" t="s">
        <v>44</v>
      </c>
      <c r="CT8" s="69" t="s">
        <v>46</v>
      </c>
      <c r="CU8" s="69" t="s">
        <v>45</v>
      </c>
    </row>
    <row r="9" spans="1:99" s="3" customFormat="1" ht="30" customHeight="1" thickBot="1" x14ac:dyDescent="0.3">
      <c r="A9" s="44" t="s">
        <v>16</v>
      </c>
      <c r="B9" s="67" t="s">
        <v>63</v>
      </c>
      <c r="C9" s="68" t="s">
        <v>39</v>
      </c>
      <c r="D9" s="16">
        <v>1</v>
      </c>
      <c r="E9" s="78" t="s">
        <v>40</v>
      </c>
      <c r="F9" s="78" t="s">
        <v>64</v>
      </c>
      <c r="G9" s="11"/>
      <c r="H9" s="11" t="e">
        <f t="shared" si="0"/>
        <v>#VALUE!</v>
      </c>
      <c r="I9" s="30"/>
      <c r="J9" s="30"/>
      <c r="K9" s="30"/>
      <c r="L9" s="30"/>
      <c r="M9" s="70"/>
      <c r="N9" s="71"/>
      <c r="O9" s="71"/>
      <c r="P9" s="71"/>
      <c r="Q9" s="71"/>
      <c r="R9" s="71"/>
      <c r="S9" s="70"/>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c r="BN9" s="94"/>
      <c r="BO9" s="94"/>
      <c r="BP9" s="94"/>
      <c r="BQ9" s="94"/>
      <c r="BR9" s="94"/>
      <c r="BS9" s="94"/>
      <c r="BT9" s="94"/>
      <c r="BU9" s="94"/>
      <c r="BV9" s="94"/>
      <c r="BW9" s="94"/>
      <c r="BX9" s="94"/>
      <c r="BY9" s="94"/>
      <c r="BZ9" s="94"/>
      <c r="CA9" s="94"/>
      <c r="CB9" s="94"/>
      <c r="CC9" s="94"/>
      <c r="CD9" s="94"/>
      <c r="CE9" s="94"/>
      <c r="CF9" s="94"/>
      <c r="CG9" s="94"/>
      <c r="CH9" s="94"/>
      <c r="CI9" s="94"/>
      <c r="CJ9" s="94"/>
      <c r="CK9" s="94"/>
      <c r="CL9" s="94"/>
      <c r="CM9" s="94"/>
      <c r="CN9" s="94"/>
      <c r="CO9" s="30"/>
      <c r="CP9" s="30"/>
      <c r="CQ9" s="30"/>
      <c r="CR9" s="30"/>
      <c r="CS9" s="30"/>
      <c r="CT9" s="30"/>
      <c r="CU9" s="30"/>
    </row>
    <row r="10" spans="1:99" s="3" customFormat="1" ht="30" customHeight="1" thickBot="1" x14ac:dyDescent="0.3">
      <c r="A10" s="44" t="s">
        <v>17</v>
      </c>
      <c r="B10" s="67" t="s">
        <v>50</v>
      </c>
      <c r="C10" s="68" t="s">
        <v>51</v>
      </c>
      <c r="D10" s="16">
        <v>1</v>
      </c>
      <c r="E10" s="78" t="s">
        <v>40</v>
      </c>
      <c r="F10" s="78" t="s">
        <v>53</v>
      </c>
      <c r="G10" s="11"/>
      <c r="H10" s="11" t="e">
        <f t="shared" si="0"/>
        <v>#VALUE!</v>
      </c>
      <c r="I10" s="30"/>
      <c r="J10" s="30"/>
      <c r="K10" s="30"/>
      <c r="L10" s="30"/>
      <c r="M10" s="70"/>
      <c r="N10" s="71"/>
      <c r="O10" s="71"/>
      <c r="P10" s="71"/>
      <c r="Q10" s="71"/>
      <c r="R10" s="71"/>
      <c r="S10" s="71"/>
      <c r="T10" s="71"/>
      <c r="U10" s="72"/>
      <c r="V10" s="72"/>
      <c r="W10" s="71"/>
      <c r="X10" s="71"/>
      <c r="Y10" s="71"/>
      <c r="Z10" s="70"/>
      <c r="AA10" s="70"/>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30"/>
      <c r="CP10" s="30"/>
      <c r="CQ10" s="30"/>
      <c r="CR10" s="30"/>
      <c r="CS10" s="30"/>
      <c r="CT10" s="30"/>
      <c r="CU10" s="30"/>
    </row>
    <row r="11" spans="1:99" s="3" customFormat="1" ht="30" customHeight="1" thickBot="1" x14ac:dyDescent="0.3">
      <c r="A11" s="43"/>
      <c r="B11" s="67" t="s">
        <v>65</v>
      </c>
      <c r="C11" s="52"/>
      <c r="D11" s="16">
        <v>1</v>
      </c>
      <c r="E11" s="78" t="s">
        <v>52</v>
      </c>
      <c r="F11" s="78" t="s">
        <v>55</v>
      </c>
      <c r="G11" s="11"/>
      <c r="H11" s="11" t="e">
        <f t="shared" si="0"/>
        <v>#VALUE!</v>
      </c>
      <c r="I11" s="30"/>
      <c r="J11" s="30"/>
      <c r="K11" s="30"/>
      <c r="L11" s="30"/>
      <c r="M11" s="30"/>
      <c r="N11" s="94"/>
      <c r="O11" s="94"/>
      <c r="P11" s="94"/>
      <c r="Q11" s="94"/>
      <c r="R11" s="94"/>
      <c r="S11" s="94"/>
      <c r="T11" s="70"/>
      <c r="U11" s="70"/>
      <c r="V11" s="70"/>
      <c r="W11" s="70"/>
      <c r="X11" s="70"/>
      <c r="Y11" s="70"/>
      <c r="Z11" s="70"/>
      <c r="AA11" s="70"/>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30"/>
      <c r="CP11" s="30"/>
      <c r="CQ11" s="30"/>
      <c r="CR11" s="30"/>
      <c r="CS11" s="30"/>
      <c r="CT11" s="30"/>
      <c r="CU11" s="30"/>
    </row>
    <row r="12" spans="1:99" s="3" customFormat="1" ht="30" customHeight="1" thickBot="1" x14ac:dyDescent="0.3">
      <c r="A12" s="43"/>
      <c r="B12" s="67" t="s">
        <v>59</v>
      </c>
      <c r="C12" s="52"/>
      <c r="D12" s="16">
        <v>1</v>
      </c>
      <c r="E12" s="78" t="str">
        <f>F11</f>
        <v>May 4,2022</v>
      </c>
      <c r="F12" s="78" t="s">
        <v>78</v>
      </c>
      <c r="G12" s="11"/>
      <c r="H12" s="11" t="e">
        <f t="shared" si="0"/>
        <v>#VALUE!</v>
      </c>
      <c r="I12" s="30"/>
      <c r="J12" s="30"/>
      <c r="K12" s="30"/>
      <c r="L12" s="30"/>
      <c r="M12" s="30"/>
      <c r="N12" s="94"/>
      <c r="O12" s="94"/>
      <c r="P12" s="94"/>
      <c r="Q12" s="94"/>
      <c r="R12" s="94"/>
      <c r="S12" s="94"/>
      <c r="T12" s="94"/>
      <c r="U12" s="94"/>
      <c r="V12" s="94"/>
      <c r="W12" s="94"/>
      <c r="X12" s="94"/>
      <c r="Y12" s="98"/>
      <c r="Z12" s="97"/>
      <c r="AA12" s="71"/>
      <c r="AB12" s="71"/>
      <c r="AC12" s="71"/>
      <c r="AD12" s="71"/>
      <c r="AE12" s="71"/>
      <c r="AF12" s="71"/>
      <c r="AG12" s="71"/>
      <c r="AH12" s="71"/>
      <c r="AI12" s="71"/>
      <c r="AJ12" s="71"/>
      <c r="AK12" s="71"/>
      <c r="AL12" s="70"/>
      <c r="AM12" s="70"/>
      <c r="AN12" s="70"/>
      <c r="AO12" s="70"/>
      <c r="AP12" s="70"/>
      <c r="AQ12" s="70"/>
      <c r="AR12" s="71"/>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s="94"/>
      <c r="BQ12" s="94"/>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30"/>
      <c r="CP12" s="30"/>
      <c r="CQ12" s="30"/>
      <c r="CR12" s="30"/>
      <c r="CS12" s="30"/>
      <c r="CT12" s="30"/>
      <c r="CU12" s="30"/>
    </row>
    <row r="13" spans="1:99" s="3" customFormat="1" ht="29.25" customHeight="1" thickBot="1" x14ac:dyDescent="0.3">
      <c r="A13" s="43"/>
      <c r="B13" s="67" t="s">
        <v>66</v>
      </c>
      <c r="C13" s="52"/>
      <c r="D13" s="16">
        <v>0.3</v>
      </c>
      <c r="E13" s="78" t="s">
        <v>55</v>
      </c>
      <c r="F13" s="78" t="s">
        <v>67</v>
      </c>
      <c r="G13" s="11"/>
      <c r="H13" s="11" t="e">
        <f t="shared" si="0"/>
        <v>#VALUE!</v>
      </c>
      <c r="I13" s="30"/>
      <c r="J13" s="30"/>
      <c r="K13" s="30"/>
      <c r="L13" s="30"/>
      <c r="M13" s="30"/>
      <c r="N13" s="94"/>
      <c r="O13" s="94"/>
      <c r="P13" s="94"/>
      <c r="Q13" s="94"/>
      <c r="R13" s="94"/>
      <c r="S13" s="94"/>
      <c r="T13" s="94"/>
      <c r="U13" s="94"/>
      <c r="V13" s="94"/>
      <c r="W13" s="94"/>
      <c r="X13" s="94"/>
      <c r="Y13" s="99"/>
      <c r="Z13" s="94"/>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94"/>
      <c r="CB13" s="94"/>
      <c r="CC13" s="94"/>
      <c r="CD13" s="94"/>
      <c r="CE13" s="94"/>
      <c r="CF13" s="94"/>
      <c r="CG13" s="94"/>
      <c r="CH13" s="94"/>
      <c r="CI13" s="94"/>
      <c r="CJ13" s="94"/>
      <c r="CK13" s="94"/>
      <c r="CL13" s="94"/>
      <c r="CM13" s="94"/>
      <c r="CN13" s="94"/>
      <c r="CO13" s="30"/>
      <c r="CP13" s="30"/>
      <c r="CQ13" s="30"/>
      <c r="CR13" s="30"/>
      <c r="CS13" s="30"/>
      <c r="CT13" s="30"/>
      <c r="CU13" s="30"/>
    </row>
    <row r="14" spans="1:99" s="3" customFormat="1" ht="30" hidden="1" customHeight="1" thickBot="1" x14ac:dyDescent="0.3">
      <c r="A14" s="44" t="s">
        <v>18</v>
      </c>
      <c r="B14" s="67"/>
      <c r="C14" s="52"/>
      <c r="D14" s="16"/>
      <c r="E14" s="78"/>
      <c r="F14" s="78"/>
      <c r="G14" s="11"/>
      <c r="H14" s="11"/>
      <c r="I14" s="30"/>
      <c r="J14" s="30"/>
      <c r="K14" s="30"/>
      <c r="L14" s="30"/>
      <c r="M14" s="30"/>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c r="BN14" s="94"/>
      <c r="BO14" s="94"/>
      <c r="BP14" s="94"/>
      <c r="BQ14" s="94"/>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30"/>
      <c r="CP14" s="30"/>
      <c r="CQ14" s="30"/>
      <c r="CR14" s="30"/>
      <c r="CS14" s="30"/>
      <c r="CT14" s="30"/>
      <c r="CU14" s="30"/>
    </row>
    <row r="15" spans="1:99" s="3" customFormat="1" ht="22.5" customHeight="1" thickBot="1" x14ac:dyDescent="0.3">
      <c r="A15" s="44"/>
      <c r="B15" s="17" t="s">
        <v>72</v>
      </c>
      <c r="C15" s="53"/>
      <c r="D15" s="18"/>
      <c r="E15" s="86"/>
      <c r="F15" s="87"/>
      <c r="G15" s="11"/>
      <c r="H15" s="11" t="str">
        <f t="shared" si="0"/>
        <v/>
      </c>
      <c r="I15" s="30"/>
      <c r="J15" s="30"/>
      <c r="K15" s="30"/>
      <c r="L15" s="30"/>
      <c r="M15" s="30"/>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30"/>
      <c r="CP15" s="30"/>
      <c r="CQ15" s="30"/>
      <c r="CR15" s="30"/>
      <c r="CS15" s="30"/>
      <c r="CT15" s="30"/>
      <c r="CU15" s="30"/>
    </row>
    <row r="16" spans="1:99" s="3" customFormat="1" ht="30" customHeight="1" thickBot="1" x14ac:dyDescent="0.3">
      <c r="A16" s="43"/>
      <c r="B16" s="73" t="s">
        <v>68</v>
      </c>
      <c r="C16" s="54"/>
      <c r="D16" s="19">
        <v>0.5</v>
      </c>
      <c r="E16" s="79" t="s">
        <v>55</v>
      </c>
      <c r="F16" s="79" t="s">
        <v>67</v>
      </c>
      <c r="G16" s="11"/>
      <c r="H16" s="11" t="e">
        <f t="shared" si="0"/>
        <v>#VALUE!</v>
      </c>
      <c r="I16" s="30"/>
      <c r="J16" s="30"/>
      <c r="K16" s="30"/>
      <c r="L16" s="30"/>
      <c r="M16" s="30"/>
      <c r="N16" s="94"/>
      <c r="O16" s="94"/>
      <c r="P16" s="94"/>
      <c r="Q16" s="94"/>
      <c r="R16" s="94"/>
      <c r="S16" s="94"/>
      <c r="T16" s="94"/>
      <c r="U16" s="99"/>
      <c r="V16" s="99"/>
      <c r="W16" s="94"/>
      <c r="X16" s="94"/>
      <c r="Y16" s="94"/>
      <c r="Z16" s="94"/>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4"/>
      <c r="CB16" s="94"/>
      <c r="CC16" s="94"/>
      <c r="CD16" s="94"/>
      <c r="CE16" s="94"/>
      <c r="CF16" s="94"/>
      <c r="CG16" s="94"/>
      <c r="CH16" s="94"/>
      <c r="CI16" s="94"/>
      <c r="CJ16" s="94"/>
      <c r="CK16" s="94"/>
      <c r="CL16" s="94"/>
      <c r="CM16" s="94"/>
      <c r="CN16" s="94"/>
      <c r="CO16" s="30"/>
      <c r="CP16" s="30"/>
      <c r="CQ16" s="30"/>
      <c r="CR16" s="30"/>
      <c r="CS16" s="30"/>
      <c r="CT16" s="30"/>
      <c r="CU16" s="30"/>
    </row>
    <row r="17" spans="1:99" s="3" customFormat="1" ht="30" customHeight="1" thickBot="1" x14ac:dyDescent="0.3">
      <c r="A17" s="43"/>
      <c r="B17" s="73" t="s">
        <v>69</v>
      </c>
      <c r="C17" s="54"/>
      <c r="D17" s="19">
        <v>0.7</v>
      </c>
      <c r="E17" s="79" t="s">
        <v>70</v>
      </c>
      <c r="F17" s="79" t="s">
        <v>71</v>
      </c>
      <c r="G17" s="11"/>
      <c r="H17" s="11" t="e">
        <f t="shared" si="0"/>
        <v>#VALUE!</v>
      </c>
      <c r="I17" s="30"/>
      <c r="J17" s="30"/>
      <c r="K17" s="30"/>
      <c r="L17" s="30"/>
      <c r="M17" s="30"/>
      <c r="N17" s="94"/>
      <c r="O17" s="94"/>
      <c r="P17" s="94"/>
      <c r="Q17" s="94"/>
      <c r="R17" s="94"/>
      <c r="S17" s="94"/>
      <c r="T17" s="94"/>
      <c r="U17" s="94"/>
      <c r="V17" s="94"/>
      <c r="W17" s="94"/>
      <c r="X17" s="94"/>
      <c r="Y17" s="94"/>
      <c r="Z17" s="94"/>
      <c r="AA17" s="94"/>
      <c r="AB17" s="96"/>
      <c r="AC17" s="96"/>
      <c r="AD17" s="96"/>
      <c r="AE17" s="96"/>
      <c r="AF17" s="96"/>
      <c r="AG17" s="96"/>
      <c r="AH17" s="96"/>
      <c r="AI17" s="96"/>
      <c r="AJ17" s="96"/>
      <c r="AK17" s="96"/>
      <c r="AL17" s="96"/>
      <c r="AM17" s="96"/>
      <c r="AN17" s="96"/>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c r="BO17" s="94"/>
      <c r="BP17" s="94"/>
      <c r="BQ17" s="94"/>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30"/>
      <c r="CP17" s="30"/>
      <c r="CQ17" s="30"/>
      <c r="CR17" s="30"/>
      <c r="CS17" s="30"/>
      <c r="CT17" s="30"/>
      <c r="CU17" s="30"/>
    </row>
    <row r="18" spans="1:99" s="3" customFormat="1" ht="30" customHeight="1" thickBot="1" x14ac:dyDescent="0.3">
      <c r="A18" s="43"/>
      <c r="B18" s="73" t="s">
        <v>73</v>
      </c>
      <c r="C18" s="54"/>
      <c r="D18" s="16">
        <v>0.3</v>
      </c>
      <c r="E18" s="79" t="str">
        <f>F17</f>
        <v>May 18,2022</v>
      </c>
      <c r="F18" s="79" t="s">
        <v>61</v>
      </c>
      <c r="G18" s="11"/>
      <c r="H18" s="11" t="e">
        <f t="shared" si="0"/>
        <v>#VALUE!</v>
      </c>
      <c r="I18" s="30"/>
      <c r="J18" s="30"/>
      <c r="K18" s="30"/>
      <c r="L18" s="30"/>
      <c r="M18" s="30"/>
      <c r="N18" s="94"/>
      <c r="O18" s="94"/>
      <c r="P18" s="94"/>
      <c r="Q18" s="94"/>
      <c r="R18" s="94"/>
      <c r="S18" s="94"/>
      <c r="T18" s="94"/>
      <c r="U18" s="94"/>
      <c r="V18" s="94"/>
      <c r="W18" s="94"/>
      <c r="X18" s="94"/>
      <c r="Y18" s="99"/>
      <c r="Z18" s="94"/>
      <c r="AA18" s="94"/>
      <c r="AB18" s="94"/>
      <c r="AC18" s="94"/>
      <c r="AD18" s="94"/>
      <c r="AE18" s="94"/>
      <c r="AF18" s="94"/>
      <c r="AG18" s="94"/>
      <c r="AH18" s="94"/>
      <c r="AI18" s="94"/>
      <c r="AJ18" s="94"/>
      <c r="AK18" s="94"/>
      <c r="AL18" s="94"/>
      <c r="AM18" s="94"/>
      <c r="AN18" s="96"/>
      <c r="AO18" s="96"/>
      <c r="AP18" s="96"/>
      <c r="AQ18" s="96"/>
      <c r="AR18" s="96"/>
      <c r="AS18" s="96"/>
      <c r="AT18" s="96"/>
      <c r="AU18" s="96"/>
      <c r="AV18" s="94"/>
      <c r="AW18" s="94"/>
      <c r="AX18" s="94"/>
      <c r="AY18" s="94"/>
      <c r="AZ18" s="94"/>
      <c r="BA18" s="94"/>
      <c r="BB18" s="94"/>
      <c r="BC18" s="94"/>
      <c r="BD18" s="94"/>
      <c r="BE18" s="94"/>
      <c r="BF18" s="94"/>
      <c r="BG18" s="94"/>
      <c r="BH18" s="94"/>
      <c r="BI18" s="94"/>
      <c r="BJ18" s="94"/>
      <c r="BK18" s="94"/>
      <c r="BL18" s="94"/>
      <c r="BM18" s="94"/>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30"/>
      <c r="CP18" s="30"/>
      <c r="CQ18" s="30"/>
      <c r="CR18" s="30"/>
      <c r="CS18" s="30"/>
      <c r="CT18" s="30"/>
      <c r="CU18" s="30"/>
    </row>
    <row r="19" spans="1:99" s="3" customFormat="1" ht="30" customHeight="1" thickBot="1" x14ac:dyDescent="0.3">
      <c r="A19" s="43"/>
      <c r="B19" s="73" t="s">
        <v>74</v>
      </c>
      <c r="C19" s="54"/>
      <c r="D19" s="16">
        <v>0.3</v>
      </c>
      <c r="E19" s="79" t="s">
        <v>61</v>
      </c>
      <c r="F19" s="79" t="s">
        <v>76</v>
      </c>
      <c r="G19" s="11"/>
      <c r="H19" s="11" t="e">
        <f t="shared" si="0"/>
        <v>#VALUE!</v>
      </c>
      <c r="I19" s="30"/>
      <c r="J19" s="30"/>
      <c r="K19" s="30"/>
      <c r="L19" s="30"/>
      <c r="M19" s="30"/>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6"/>
      <c r="AV19" s="96"/>
      <c r="AW19" s="96"/>
      <c r="AX19" s="96"/>
      <c r="AY19" s="96"/>
      <c r="AZ19" s="96"/>
      <c r="BA19" s="96"/>
      <c r="BB19" s="96"/>
      <c r="BC19" s="96"/>
      <c r="BD19" s="96"/>
      <c r="BE19" s="96"/>
      <c r="BF19" s="96"/>
      <c r="BG19" s="96"/>
      <c r="BH19" s="96"/>
      <c r="BI19" s="96"/>
      <c r="BJ19" s="96"/>
      <c r="BK19" s="96"/>
      <c r="BL19" s="96"/>
      <c r="BM19" s="96"/>
      <c r="BN19" s="96"/>
      <c r="BO19" s="96"/>
      <c r="BP19" s="94"/>
      <c r="BQ19" s="94"/>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30"/>
      <c r="CP19" s="30"/>
      <c r="CQ19" s="30"/>
      <c r="CR19" s="30"/>
      <c r="CS19" s="30"/>
      <c r="CT19" s="30"/>
      <c r="CU19" s="30"/>
    </row>
    <row r="20" spans="1:99" s="3" customFormat="1" ht="30" customHeight="1" thickBot="1" x14ac:dyDescent="0.3">
      <c r="A20" s="43" t="s">
        <v>19</v>
      </c>
      <c r="B20" s="73" t="s">
        <v>75</v>
      </c>
      <c r="C20" s="54"/>
      <c r="D20" s="16">
        <v>0.3</v>
      </c>
      <c r="E20" s="79" t="s">
        <v>61</v>
      </c>
      <c r="F20" s="79" t="s">
        <v>77</v>
      </c>
      <c r="G20" s="11"/>
      <c r="H20" s="11" t="e">
        <f t="shared" si="0"/>
        <v>#VALUE!</v>
      </c>
      <c r="I20" s="30"/>
      <c r="J20" s="30"/>
      <c r="K20" s="30"/>
      <c r="L20" s="30"/>
      <c r="M20" s="30"/>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4"/>
      <c r="BV20" s="94"/>
      <c r="BW20" s="94"/>
      <c r="BX20" s="94"/>
      <c r="BY20" s="94"/>
      <c r="BZ20" s="94"/>
      <c r="CA20" s="94"/>
      <c r="CB20" s="94"/>
      <c r="CC20" s="94"/>
      <c r="CD20" s="94"/>
      <c r="CE20" s="94"/>
      <c r="CF20" s="94"/>
      <c r="CG20" s="94"/>
      <c r="CH20" s="94"/>
      <c r="CI20" s="94"/>
      <c r="CJ20" s="94"/>
      <c r="CK20" s="94"/>
      <c r="CL20" s="94"/>
      <c r="CM20" s="94"/>
      <c r="CN20" s="94"/>
      <c r="CO20" s="30"/>
      <c r="CP20" s="30"/>
      <c r="CQ20" s="30"/>
      <c r="CR20" s="30"/>
      <c r="CS20" s="30"/>
      <c r="CT20" s="30"/>
      <c r="CU20" s="30"/>
    </row>
    <row r="21" spans="1:99" s="3" customFormat="1" ht="30" customHeight="1" thickBot="1" x14ac:dyDescent="0.3">
      <c r="A21" s="43"/>
      <c r="B21" s="73" t="s">
        <v>97</v>
      </c>
      <c r="C21" s="54"/>
      <c r="D21" s="16">
        <v>0.3</v>
      </c>
      <c r="E21" s="79" t="s">
        <v>61</v>
      </c>
      <c r="F21" s="79" t="s">
        <v>67</v>
      </c>
      <c r="G21" s="11"/>
      <c r="H21" s="11" t="e">
        <f t="shared" si="0"/>
        <v>#VALUE!</v>
      </c>
      <c r="I21" s="30"/>
      <c r="J21" s="30"/>
      <c r="K21" s="30"/>
      <c r="L21" s="30"/>
      <c r="M21" s="30"/>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4"/>
      <c r="CC21" s="94"/>
      <c r="CD21" s="94"/>
      <c r="CE21" s="94"/>
      <c r="CF21" s="94"/>
      <c r="CG21" s="94"/>
      <c r="CH21" s="94"/>
      <c r="CI21" s="94"/>
      <c r="CJ21" s="94"/>
      <c r="CK21" s="94"/>
      <c r="CL21" s="94"/>
      <c r="CM21" s="94"/>
      <c r="CN21" s="94"/>
      <c r="CO21" s="30"/>
      <c r="CP21" s="30"/>
      <c r="CQ21" s="30"/>
      <c r="CR21" s="30"/>
      <c r="CS21" s="30"/>
      <c r="CT21" s="30"/>
      <c r="CU21" s="30"/>
    </row>
    <row r="22" spans="1:99" s="3" customFormat="1" ht="30" customHeight="1" thickBot="1" x14ac:dyDescent="0.3">
      <c r="A22" s="43"/>
      <c r="B22" s="73" t="s">
        <v>95</v>
      </c>
      <c r="C22" s="54"/>
      <c r="D22" s="16">
        <v>0.3</v>
      </c>
      <c r="E22" s="79" t="s">
        <v>83</v>
      </c>
      <c r="F22" s="79" t="s">
        <v>82</v>
      </c>
      <c r="G22" s="11"/>
      <c r="H22" s="11" t="e">
        <f t="shared" si="0"/>
        <v>#VALUE!</v>
      </c>
      <c r="I22" s="30"/>
      <c r="J22" s="30"/>
      <c r="K22" s="30"/>
      <c r="L22" s="30"/>
      <c r="M22" s="30"/>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c r="BO22" s="94"/>
      <c r="BP22" s="94"/>
      <c r="BQ22" s="94"/>
      <c r="BR22" s="94"/>
      <c r="BS22" s="94"/>
      <c r="BT22" s="94"/>
      <c r="BU22" s="94"/>
      <c r="BV22" s="94"/>
      <c r="BW22" s="94"/>
      <c r="BX22" s="94"/>
      <c r="BY22" s="94"/>
      <c r="BZ22" s="94"/>
      <c r="CA22" s="94"/>
      <c r="CB22" s="94"/>
      <c r="CC22" s="94"/>
      <c r="CD22" s="94"/>
      <c r="CE22" s="94"/>
      <c r="CF22" s="94"/>
      <c r="CG22" s="100"/>
      <c r="CH22" s="96"/>
      <c r="CI22" s="96"/>
      <c r="CJ22" s="96"/>
      <c r="CK22" s="96"/>
      <c r="CL22" s="96"/>
      <c r="CM22" s="96"/>
      <c r="CN22" s="96"/>
      <c r="CO22" s="96"/>
      <c r="CP22" s="96"/>
      <c r="CQ22" s="30"/>
      <c r="CR22" s="30"/>
      <c r="CS22" s="30"/>
      <c r="CT22" s="30"/>
      <c r="CU22" s="30"/>
    </row>
    <row r="23" spans="1:99" s="3" customFormat="1" ht="30" customHeight="1" thickBot="1" x14ac:dyDescent="0.3">
      <c r="A23" s="43"/>
      <c r="B23" s="73" t="s">
        <v>94</v>
      </c>
      <c r="C23" s="54"/>
      <c r="D23" s="16">
        <v>0.3</v>
      </c>
      <c r="E23" s="79" t="s">
        <v>83</v>
      </c>
      <c r="F23" s="79" t="s">
        <v>82</v>
      </c>
      <c r="G23" s="11"/>
      <c r="H23" s="11" t="e">
        <f t="shared" si="0"/>
        <v>#VALUE!</v>
      </c>
      <c r="I23" s="30"/>
      <c r="J23" s="30"/>
      <c r="K23" s="30"/>
      <c r="L23" s="30"/>
      <c r="M23" s="30"/>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c r="BO23" s="94"/>
      <c r="BP23" s="94"/>
      <c r="BQ23" s="94"/>
      <c r="BR23" s="94"/>
      <c r="BS23" s="94"/>
      <c r="BT23" s="94"/>
      <c r="BU23" s="94"/>
      <c r="BV23" s="94"/>
      <c r="BW23" s="94"/>
      <c r="BX23" s="94"/>
      <c r="BY23" s="94"/>
      <c r="BZ23" s="94"/>
      <c r="CA23" s="94"/>
      <c r="CB23" s="94"/>
      <c r="CC23" s="94"/>
      <c r="CD23" s="94"/>
      <c r="CE23" s="94"/>
      <c r="CF23" s="96"/>
      <c r="CG23" s="96"/>
      <c r="CH23" s="96"/>
      <c r="CI23" s="96"/>
      <c r="CJ23" s="96"/>
      <c r="CK23" s="96"/>
      <c r="CL23" s="96"/>
      <c r="CM23" s="96"/>
      <c r="CN23" s="96"/>
      <c r="CO23" s="96"/>
      <c r="CP23" s="96"/>
      <c r="CQ23" s="30"/>
      <c r="CR23" s="30"/>
      <c r="CS23" s="30"/>
      <c r="CT23" s="30"/>
      <c r="CU23" s="30"/>
    </row>
    <row r="24" spans="1:99" s="3" customFormat="1" ht="30" customHeight="1" thickBot="1" x14ac:dyDescent="0.3">
      <c r="A24" s="43"/>
      <c r="B24" s="73" t="s">
        <v>96</v>
      </c>
      <c r="C24" s="54"/>
      <c r="D24" s="16">
        <v>0.3</v>
      </c>
      <c r="E24" s="79" t="s">
        <v>84</v>
      </c>
      <c r="F24" s="79" t="s">
        <v>85</v>
      </c>
      <c r="G24" s="11"/>
      <c r="H24" s="11" t="e">
        <f t="shared" si="0"/>
        <v>#VALUE!</v>
      </c>
      <c r="I24" s="30"/>
      <c r="J24" s="30"/>
      <c r="K24" s="30"/>
      <c r="L24" s="30"/>
      <c r="M24" s="30"/>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6"/>
      <c r="CB24" s="96"/>
      <c r="CC24" s="96"/>
      <c r="CD24" s="96"/>
      <c r="CE24" s="96"/>
      <c r="CF24" s="96"/>
      <c r="CG24" s="94"/>
      <c r="CH24" s="94"/>
      <c r="CI24" s="94"/>
      <c r="CJ24" s="94"/>
      <c r="CK24" s="94"/>
      <c r="CL24" s="94"/>
      <c r="CM24" s="94"/>
      <c r="CN24" s="94"/>
      <c r="CO24" s="30"/>
      <c r="CP24" s="30"/>
      <c r="CQ24" s="30"/>
      <c r="CR24" s="30"/>
      <c r="CS24" s="30"/>
      <c r="CT24" s="30"/>
      <c r="CU24" s="30"/>
    </row>
    <row r="25" spans="1:99" s="3" customFormat="1" ht="24.75" customHeight="1" thickBot="1" x14ac:dyDescent="0.3">
      <c r="A25" s="43"/>
      <c r="B25" s="23" t="s">
        <v>81</v>
      </c>
      <c r="C25" s="57"/>
      <c r="D25" s="24"/>
      <c r="E25" s="91"/>
      <c r="F25" s="92"/>
      <c r="G25" s="11"/>
      <c r="H25" s="11" t="str">
        <f t="shared" si="0"/>
        <v/>
      </c>
      <c r="I25" s="30"/>
      <c r="J25" s="30"/>
      <c r="K25" s="30"/>
      <c r="L25" s="30"/>
      <c r="M25" s="30"/>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30"/>
      <c r="CP25" s="30"/>
      <c r="CQ25" s="30"/>
      <c r="CR25" s="30"/>
      <c r="CS25" s="30"/>
      <c r="CT25" s="30"/>
      <c r="CU25" s="30"/>
    </row>
    <row r="26" spans="1:99" s="3" customFormat="1" ht="30" customHeight="1" thickBot="1" x14ac:dyDescent="0.3">
      <c r="A26" s="43" t="s">
        <v>19</v>
      </c>
      <c r="B26" s="81" t="s">
        <v>105</v>
      </c>
      <c r="C26" s="58"/>
      <c r="D26" s="16">
        <v>0.3</v>
      </c>
      <c r="E26" s="93" t="s">
        <v>93</v>
      </c>
      <c r="F26" s="93" t="s">
        <v>83</v>
      </c>
      <c r="G26" s="11"/>
      <c r="H26" s="11" t="e">
        <f t="shared" si="0"/>
        <v>#VALUE!</v>
      </c>
      <c r="I26" s="30"/>
      <c r="J26" s="30"/>
      <c r="K26" s="30"/>
      <c r="L26" s="30"/>
      <c r="M26" s="30"/>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5"/>
      <c r="CD26" s="95"/>
      <c r="CE26" s="95"/>
      <c r="CF26" s="95"/>
      <c r="CG26" s="94"/>
      <c r="CH26" s="94"/>
      <c r="CI26" s="94"/>
      <c r="CJ26" s="94"/>
      <c r="CK26" s="94"/>
      <c r="CL26" s="94"/>
      <c r="CM26" s="94"/>
      <c r="CN26" s="94"/>
      <c r="CO26" s="30"/>
      <c r="CP26" s="30"/>
      <c r="CQ26" s="30"/>
      <c r="CR26" s="30"/>
      <c r="CS26" s="30"/>
      <c r="CT26" s="30"/>
      <c r="CU26" s="30"/>
    </row>
    <row r="27" spans="1:99" s="3" customFormat="1" ht="30" customHeight="1" thickBot="1" x14ac:dyDescent="0.3">
      <c r="A27" s="43"/>
      <c r="B27" s="81" t="s">
        <v>104</v>
      </c>
      <c r="C27" s="58"/>
      <c r="D27" s="16">
        <v>0.3</v>
      </c>
      <c r="E27" s="93" t="s">
        <v>61</v>
      </c>
      <c r="F27" s="93" t="s">
        <v>76</v>
      </c>
      <c r="G27" s="11"/>
      <c r="H27" s="11" t="e">
        <f t="shared" si="0"/>
        <v>#VALUE!</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95"/>
      <c r="BC27" s="95"/>
      <c r="BD27" s="95"/>
      <c r="BE27" s="95"/>
      <c r="BF27" s="95"/>
      <c r="BG27" s="95"/>
      <c r="BH27" s="95"/>
      <c r="BI27" s="95"/>
      <c r="BJ27" s="95"/>
      <c r="BK27" s="95"/>
      <c r="BL27" s="95"/>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row>
    <row r="28" spans="1:99" s="3" customFormat="1" ht="30" customHeight="1" thickBot="1" x14ac:dyDescent="0.3">
      <c r="A28" s="43"/>
      <c r="B28" s="81" t="s">
        <v>103</v>
      </c>
      <c r="C28" s="58"/>
      <c r="D28" s="16">
        <v>0.3</v>
      </c>
      <c r="E28" s="93" t="s">
        <v>61</v>
      </c>
      <c r="F28" s="93" t="s">
        <v>76</v>
      </c>
      <c r="G28" s="11"/>
      <c r="H28" s="11" t="e">
        <f t="shared" si="0"/>
        <v>#VALUE!</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95"/>
      <c r="BC28" s="95"/>
      <c r="BD28" s="95"/>
      <c r="BE28" s="95"/>
      <c r="BF28" s="95"/>
      <c r="BG28" s="95"/>
      <c r="BH28" s="95"/>
      <c r="BI28" s="95"/>
      <c r="BJ28" s="95"/>
      <c r="BK28" s="95"/>
      <c r="BL28" s="95"/>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row>
    <row r="29" spans="1:99" s="3" customFormat="1" ht="30" customHeight="1" thickBot="1" x14ac:dyDescent="0.3">
      <c r="A29" s="43"/>
      <c r="B29" s="81" t="s">
        <v>102</v>
      </c>
      <c r="C29" s="58"/>
      <c r="D29" s="16">
        <v>0.3</v>
      </c>
      <c r="E29" s="93" t="s">
        <v>77</v>
      </c>
      <c r="F29" s="93" t="s">
        <v>83</v>
      </c>
      <c r="G29" s="11"/>
      <c r="H29" s="11" t="e">
        <f t="shared" si="0"/>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95"/>
      <c r="BR29" s="95"/>
      <c r="BS29" s="95"/>
      <c r="BT29" s="95"/>
      <c r="BU29" s="95"/>
      <c r="BV29" s="95"/>
      <c r="BW29" s="95"/>
      <c r="BX29" s="95"/>
      <c r="BY29" s="95"/>
      <c r="BZ29" s="95"/>
      <c r="CA29" s="95"/>
      <c r="CB29" s="95"/>
      <c r="CC29" s="95"/>
      <c r="CD29" s="95"/>
      <c r="CE29" s="95"/>
      <c r="CF29" s="95"/>
      <c r="CG29" s="30"/>
      <c r="CH29" s="30"/>
      <c r="CI29" s="30"/>
      <c r="CJ29" s="30"/>
      <c r="CK29" s="30"/>
      <c r="CL29" s="30"/>
      <c r="CM29" s="30"/>
      <c r="CN29" s="30"/>
      <c r="CO29" s="30"/>
      <c r="CP29" s="30"/>
      <c r="CQ29" s="30"/>
      <c r="CR29" s="30"/>
      <c r="CS29" s="30"/>
      <c r="CT29" s="30"/>
      <c r="CU29" s="30"/>
    </row>
    <row r="30" spans="1:99" s="3" customFormat="1" ht="30" customHeight="1" thickBot="1" x14ac:dyDescent="0.3">
      <c r="A30" s="43"/>
      <c r="B30" s="81" t="s">
        <v>101</v>
      </c>
      <c r="C30" s="58"/>
      <c r="D30" s="16">
        <v>0.3</v>
      </c>
      <c r="E30" s="93" t="s">
        <v>77</v>
      </c>
      <c r="F30" s="93" t="s">
        <v>91</v>
      </c>
      <c r="G30" s="11"/>
      <c r="H30" s="11" t="e">
        <f t="shared" si="0"/>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95"/>
      <c r="BR30" s="95"/>
      <c r="BS30" s="95"/>
      <c r="BT30" s="95"/>
      <c r="BU30" s="95"/>
      <c r="BV30" s="95"/>
      <c r="BW30" s="102"/>
      <c r="BX30" s="30"/>
      <c r="BY30" s="30"/>
      <c r="BZ30" s="30"/>
      <c r="CA30" s="30"/>
      <c r="CB30" s="30"/>
      <c r="CC30" s="94"/>
      <c r="CD30" s="30"/>
      <c r="CE30" s="30"/>
      <c r="CF30" s="94"/>
      <c r="CG30" s="30"/>
      <c r="CH30" s="30"/>
      <c r="CI30" s="30"/>
      <c r="CJ30" s="30"/>
      <c r="CK30" s="30"/>
      <c r="CL30" s="30"/>
      <c r="CM30" s="30"/>
      <c r="CN30" s="30"/>
      <c r="CO30" s="30"/>
      <c r="CP30" s="30"/>
      <c r="CQ30" s="30"/>
      <c r="CR30" s="30"/>
      <c r="CS30" s="30"/>
      <c r="CT30" s="30"/>
      <c r="CU30" s="30"/>
    </row>
    <row r="31" spans="1:99" s="3" customFormat="1" ht="30" customHeight="1" thickBot="1" x14ac:dyDescent="0.3">
      <c r="A31" s="43"/>
      <c r="B31" s="81" t="s">
        <v>100</v>
      </c>
      <c r="C31" s="58"/>
      <c r="D31" s="16">
        <v>0.3</v>
      </c>
      <c r="E31" s="93" t="s">
        <v>77</v>
      </c>
      <c r="F31" s="93" t="s">
        <v>92</v>
      </c>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95"/>
      <c r="BR31" s="95"/>
      <c r="BS31" s="95"/>
      <c r="BT31" s="95"/>
      <c r="BU31" s="30"/>
      <c r="BV31" s="30"/>
      <c r="BW31" s="30"/>
      <c r="BX31" s="30"/>
      <c r="BY31" s="30"/>
      <c r="BZ31" s="30"/>
      <c r="CA31" s="31"/>
      <c r="CB31" s="31"/>
      <c r="CC31" s="31"/>
      <c r="CD31" s="31"/>
      <c r="CE31" s="31"/>
      <c r="CF31" s="31"/>
      <c r="CG31" s="31"/>
      <c r="CH31" s="31"/>
      <c r="CI31" s="31"/>
      <c r="CJ31" s="31"/>
      <c r="CK31" s="31"/>
      <c r="CL31" s="31"/>
      <c r="CM31" s="31"/>
      <c r="CN31" s="31"/>
      <c r="CO31" s="30"/>
      <c r="CP31" s="30"/>
      <c r="CQ31" s="30"/>
      <c r="CR31" s="30"/>
      <c r="CS31" s="30"/>
      <c r="CT31" s="30"/>
      <c r="CU31" s="30"/>
    </row>
    <row r="32" spans="1:99" s="3" customFormat="1" ht="30" customHeight="1" thickBot="1" x14ac:dyDescent="0.3">
      <c r="A32" s="43" t="s">
        <v>20</v>
      </c>
      <c r="B32" s="81" t="s">
        <v>99</v>
      </c>
      <c r="C32" s="58"/>
      <c r="D32" s="16">
        <v>0.3</v>
      </c>
      <c r="E32" s="93" t="s">
        <v>90</v>
      </c>
      <c r="F32" s="93" t="s">
        <v>91</v>
      </c>
      <c r="G32" s="82"/>
      <c r="H32" s="30"/>
      <c r="I32" s="30"/>
      <c r="J32" s="30"/>
      <c r="K32" s="30"/>
      <c r="L32" s="30"/>
      <c r="M32" s="30"/>
      <c r="N32" s="30"/>
      <c r="O32" s="85"/>
      <c r="P32" s="82"/>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95"/>
      <c r="BV32" s="95"/>
      <c r="BW32" s="95"/>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row>
    <row r="33" spans="1:99" s="3" customFormat="1" ht="30" customHeight="1" thickBot="1" x14ac:dyDescent="0.3">
      <c r="A33" s="44" t="s">
        <v>21</v>
      </c>
      <c r="B33" s="81" t="s">
        <v>98</v>
      </c>
      <c r="C33" s="58"/>
      <c r="D33" s="16">
        <v>0.3</v>
      </c>
      <c r="E33" s="93" t="s">
        <v>89</v>
      </c>
      <c r="F33" s="93" t="s">
        <v>67</v>
      </c>
      <c r="G33" s="83"/>
      <c r="H33" s="31"/>
      <c r="I33" s="31"/>
      <c r="J33" s="31"/>
      <c r="K33" s="31"/>
      <c r="L33" s="31"/>
      <c r="M33" s="31"/>
      <c r="N33" s="31"/>
      <c r="O33" s="84"/>
      <c r="P33" s="8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95"/>
      <c r="BY33" s="95"/>
      <c r="BZ33" s="95"/>
      <c r="CA33" s="31"/>
      <c r="CB33" s="31"/>
      <c r="CC33" s="31"/>
      <c r="CD33" s="31"/>
      <c r="CE33" s="31"/>
      <c r="CF33" s="31"/>
      <c r="CG33" s="31"/>
      <c r="CH33" s="31"/>
      <c r="CI33" s="31"/>
      <c r="CJ33" s="31"/>
      <c r="CK33" s="31"/>
      <c r="CL33" s="31"/>
      <c r="CM33" s="31"/>
      <c r="CN33" s="31"/>
      <c r="CO33" s="30"/>
      <c r="CP33" s="30"/>
      <c r="CQ33" s="30"/>
      <c r="CR33" s="30"/>
      <c r="CS33" s="30"/>
      <c r="CT33" s="30"/>
      <c r="CU33" s="30"/>
    </row>
    <row r="34" spans="1:99" ht="26.25" customHeight="1" thickBot="1" x14ac:dyDescent="0.3">
      <c r="B34" s="20" t="s">
        <v>79</v>
      </c>
      <c r="C34" s="55"/>
      <c r="D34" s="21"/>
      <c r="E34" s="88"/>
      <c r="F34" s="89"/>
      <c r="G34" s="11"/>
      <c r="H34" s="11" t="str">
        <f t="shared" ref="C34:H47" si="1">IF(OR(ISBLANK(task_start),ISBLANK(task_end)),"",task_end-task_start+1)</f>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1"/>
      <c r="CP34" s="31"/>
      <c r="CQ34" s="31"/>
      <c r="CR34" s="31"/>
      <c r="CS34" s="31"/>
      <c r="CT34" s="31"/>
      <c r="CU34" s="31"/>
    </row>
    <row r="35" spans="1:99" ht="30" customHeight="1" thickBot="1" x14ac:dyDescent="0.3">
      <c r="B35" s="80" t="s">
        <v>80</v>
      </c>
      <c r="C35" s="56"/>
      <c r="D35" s="16">
        <v>0.3</v>
      </c>
      <c r="E35" s="90" t="s">
        <v>86</v>
      </c>
      <c r="F35" s="90" t="s">
        <v>87</v>
      </c>
      <c r="G35" s="11"/>
      <c r="H35" s="11" t="e">
        <f t="shared" si="1"/>
        <v>#VALUE!</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101"/>
      <c r="CH35" s="101"/>
      <c r="CI35" s="101"/>
      <c r="CJ35" s="101"/>
      <c r="CK35" s="101"/>
      <c r="CL35" s="101"/>
      <c r="CM35" s="101"/>
      <c r="CN35" s="101"/>
      <c r="CO35" s="101"/>
      <c r="CP35" s="101"/>
      <c r="CQ35" s="101"/>
      <c r="CR35" s="101"/>
      <c r="CS35" s="30"/>
      <c r="CT35" s="30"/>
      <c r="CU35" s="30"/>
    </row>
    <row r="36" spans="1:99" ht="30" customHeight="1" thickBot="1" x14ac:dyDescent="0.3">
      <c r="B36" s="80" t="s">
        <v>110</v>
      </c>
      <c r="C36" s="56"/>
      <c r="D36" s="16">
        <v>0.3</v>
      </c>
      <c r="E36" s="90" t="s">
        <v>86</v>
      </c>
      <c r="F36" s="90" t="s">
        <v>87</v>
      </c>
      <c r="G36" s="11"/>
      <c r="H36" s="11" t="e">
        <f t="shared" si="1"/>
        <v>#VALUE!</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101"/>
      <c r="CH36" s="101"/>
      <c r="CI36" s="101"/>
      <c r="CJ36" s="101"/>
      <c r="CK36" s="101"/>
      <c r="CL36" s="101"/>
      <c r="CM36" s="101"/>
      <c r="CN36" s="101"/>
      <c r="CO36" s="101"/>
      <c r="CP36" s="101"/>
      <c r="CQ36" s="101"/>
      <c r="CR36" s="101"/>
      <c r="CS36" s="31"/>
      <c r="CT36" s="31"/>
      <c r="CU36" s="31"/>
    </row>
    <row r="37" spans="1:99" ht="30" customHeight="1" thickBot="1" x14ac:dyDescent="0.3">
      <c r="B37" s="80" t="s">
        <v>109</v>
      </c>
      <c r="C37" s="56"/>
      <c r="D37" s="16">
        <v>0.3</v>
      </c>
      <c r="E37" s="90" t="s">
        <v>86</v>
      </c>
      <c r="F37" s="90" t="s">
        <v>87</v>
      </c>
      <c r="G37" s="11"/>
      <c r="H37" s="11" t="e">
        <f t="shared" si="1"/>
        <v>#VALUE!</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101"/>
      <c r="CH37" s="101"/>
      <c r="CI37" s="101"/>
      <c r="CJ37" s="101"/>
      <c r="CK37" s="101"/>
      <c r="CL37" s="101"/>
      <c r="CM37" s="101"/>
      <c r="CN37" s="101"/>
      <c r="CO37" s="101"/>
      <c r="CP37" s="101"/>
      <c r="CQ37" s="101"/>
      <c r="CR37" s="101"/>
      <c r="CS37" s="30"/>
      <c r="CT37" s="30"/>
      <c r="CU37" s="30"/>
    </row>
    <row r="38" spans="1:99" ht="30" customHeight="1" thickBot="1" x14ac:dyDescent="0.3">
      <c r="B38" s="80" t="s">
        <v>108</v>
      </c>
      <c r="C38" s="56"/>
      <c r="D38" s="16">
        <v>0.3</v>
      </c>
      <c r="E38" s="90" t="s">
        <v>86</v>
      </c>
      <c r="F38" s="90" t="s">
        <v>87</v>
      </c>
      <c r="G38" s="11"/>
      <c r="H38" s="11" t="e">
        <f t="shared" si="1"/>
        <v>#VALUE!</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101"/>
      <c r="CH38" s="101"/>
      <c r="CI38" s="101"/>
      <c r="CJ38" s="101"/>
      <c r="CK38" s="101"/>
      <c r="CL38" s="101"/>
      <c r="CM38" s="101"/>
      <c r="CN38" s="101"/>
      <c r="CO38" s="101"/>
      <c r="CP38" s="101"/>
      <c r="CQ38" s="101"/>
      <c r="CR38" s="101"/>
      <c r="CS38" s="30"/>
      <c r="CT38" s="30"/>
      <c r="CU38" s="30"/>
    </row>
    <row r="39" spans="1:99" ht="30" customHeight="1" thickBot="1" x14ac:dyDescent="0.3">
      <c r="B39" s="80" t="s">
        <v>107</v>
      </c>
      <c r="C39" s="56"/>
      <c r="D39" s="16">
        <v>0.3</v>
      </c>
      <c r="E39" s="90" t="s">
        <v>82</v>
      </c>
      <c r="F39" s="90" t="s">
        <v>87</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1"/>
      <c r="CB39" s="31"/>
      <c r="CC39" s="31"/>
      <c r="CD39" s="31"/>
      <c r="CE39" s="31"/>
      <c r="CF39" s="31"/>
      <c r="CG39" s="31"/>
      <c r="CH39" s="31"/>
      <c r="CI39" s="31"/>
      <c r="CJ39" s="31"/>
      <c r="CK39" s="31"/>
      <c r="CL39" s="31"/>
      <c r="CM39" s="31"/>
      <c r="CN39" s="31"/>
      <c r="CO39" s="30"/>
      <c r="CP39" s="101"/>
      <c r="CQ39" s="101"/>
      <c r="CR39" s="101"/>
      <c r="CS39" s="30"/>
      <c r="CT39" s="30"/>
      <c r="CU39" s="30"/>
    </row>
    <row r="40" spans="1:99" ht="30" customHeight="1" thickBot="1" x14ac:dyDescent="0.3">
      <c r="B40" s="80" t="s">
        <v>106</v>
      </c>
      <c r="C40" s="56"/>
      <c r="D40" s="16">
        <v>0.3</v>
      </c>
      <c r="E40" s="90" t="s">
        <v>87</v>
      </c>
      <c r="F40" s="90" t="s">
        <v>88</v>
      </c>
      <c r="G40" s="82"/>
      <c r="H40" s="30"/>
      <c r="I40" s="30"/>
      <c r="J40" s="30"/>
      <c r="K40" s="30"/>
      <c r="L40" s="30"/>
      <c r="M40" s="30"/>
      <c r="N40" s="30"/>
      <c r="O40" s="85"/>
      <c r="P40" s="82"/>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101"/>
      <c r="CS40" s="101"/>
      <c r="CT40" s="30"/>
      <c r="CU40" s="30"/>
    </row>
    <row r="41" spans="1:99" ht="30" customHeight="1" thickBot="1" x14ac:dyDescent="0.3">
      <c r="B41" s="60"/>
      <c r="C41" s="56"/>
      <c r="D41" s="22"/>
      <c r="E41" s="90"/>
      <c r="F41" s="90"/>
      <c r="G41" s="83"/>
      <c r="H41" s="31"/>
      <c r="I41" s="31"/>
      <c r="J41" s="31"/>
      <c r="K41" s="31"/>
      <c r="L41" s="31"/>
      <c r="M41" s="31"/>
      <c r="N41" s="31"/>
      <c r="O41" s="84"/>
      <c r="P41" s="83"/>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0"/>
      <c r="CP41" s="30"/>
      <c r="CQ41" s="30"/>
      <c r="CR41" s="30"/>
      <c r="CS41" s="30"/>
      <c r="CT41" s="30"/>
      <c r="CU41" s="30"/>
    </row>
    <row r="42" spans="1:99" ht="30" customHeight="1" thickBot="1" x14ac:dyDescent="0.3">
      <c r="B42" s="83"/>
      <c r="C42" s="31"/>
      <c r="D42" s="31"/>
      <c r="E42" s="31"/>
      <c r="F42" s="31"/>
      <c r="G42" s="31"/>
      <c r="H42" s="31"/>
      <c r="I42" s="31"/>
      <c r="J42" s="84"/>
      <c r="K42" s="83"/>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row>
    <row r="43" spans="1:99" ht="30" customHeight="1" thickBot="1" x14ac:dyDescent="0.3">
      <c r="B43" s="11"/>
      <c r="C43" s="11" t="str">
        <f t="shared" si="1"/>
        <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row>
    <row r="44" spans="1:99" ht="30" customHeight="1" thickBot="1" x14ac:dyDescent="0.3">
      <c r="B44" s="11"/>
      <c r="C44" s="11" t="str">
        <f t="shared" si="1"/>
        <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1"/>
      <c r="CK44" s="31"/>
      <c r="CL44" s="31"/>
      <c r="CM44" s="31"/>
      <c r="CN44" s="31"/>
      <c r="CO44" s="31"/>
      <c r="CP44" s="31"/>
    </row>
    <row r="45" spans="1:99" ht="30" customHeight="1" thickBot="1" x14ac:dyDescent="0.3">
      <c r="B45" s="11"/>
      <c r="C45" s="11" t="str">
        <f t="shared" si="1"/>
        <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1"/>
      <c r="CK45" s="31"/>
      <c r="CL45" s="31"/>
      <c r="CM45" s="31"/>
      <c r="CN45" s="31"/>
      <c r="CO45" s="31"/>
      <c r="CP45" s="31"/>
    </row>
    <row r="46" spans="1:99" ht="30" customHeight="1" thickBot="1" x14ac:dyDescent="0.3">
      <c r="B46" s="11"/>
      <c r="C46" s="11" t="str">
        <f t="shared" si="1"/>
        <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row>
    <row r="47" spans="1:99" ht="30" customHeight="1" thickBot="1" x14ac:dyDescent="0.3">
      <c r="B47" s="11"/>
      <c r="C47" s="11" t="str">
        <f t="shared" si="1"/>
        <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row>
    <row r="48" spans="1:99" ht="30" customHeight="1" thickBot="1" x14ac:dyDescent="0.3">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1"/>
      <c r="BP48" s="31"/>
      <c r="BQ48" s="31"/>
      <c r="BR48" s="31"/>
      <c r="BS48" s="31"/>
      <c r="BT48" s="31"/>
      <c r="BU48" s="31"/>
      <c r="BV48" s="31"/>
      <c r="BW48" s="31"/>
      <c r="BX48" s="31"/>
      <c r="BY48" s="31"/>
      <c r="BZ48" s="31"/>
      <c r="CA48" s="31"/>
      <c r="CB48" s="31"/>
      <c r="CC48" s="31"/>
      <c r="CD48" s="31"/>
      <c r="CE48" s="31"/>
      <c r="CF48" s="31"/>
      <c r="CG48" s="31"/>
      <c r="CH48" s="31"/>
      <c r="CI48" s="31"/>
      <c r="CJ48" s="30"/>
      <c r="CK48" s="30"/>
      <c r="CL48" s="30"/>
      <c r="CM48" s="30"/>
      <c r="CN48" s="30"/>
      <c r="CO48" s="30"/>
      <c r="CP48" s="30"/>
    </row>
    <row r="49" spans="2:99" ht="30" customHeight="1" thickBot="1" x14ac:dyDescent="0.3">
      <c r="B49" s="82"/>
      <c r="C49" s="30"/>
      <c r="D49" s="30"/>
      <c r="E49" s="30"/>
      <c r="F49" s="30"/>
      <c r="G49" s="30"/>
      <c r="H49" s="30"/>
      <c r="I49" s="30"/>
      <c r="J49" s="85"/>
      <c r="K49" s="82"/>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row>
    <row r="50" spans="2:99" ht="30" customHeight="1" thickBot="1" x14ac:dyDescent="0.3">
      <c r="B50" s="83"/>
      <c r="C50" s="31"/>
      <c r="D50" s="31"/>
      <c r="E50" s="31"/>
      <c r="F50" s="31"/>
      <c r="G50" s="31"/>
      <c r="H50" s="31"/>
      <c r="I50" s="31"/>
      <c r="J50" s="84"/>
      <c r="K50" s="83"/>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0"/>
      <c r="CK50" s="30"/>
      <c r="CL50" s="30"/>
      <c r="CM50" s="30"/>
      <c r="CN50" s="30"/>
      <c r="CO50" s="30"/>
      <c r="CP50" s="30"/>
    </row>
    <row r="51" spans="2:99" ht="30" customHeight="1" thickBot="1" x14ac:dyDescent="0.3">
      <c r="B51" s="61"/>
      <c r="C51" s="59"/>
      <c r="D51" s="10"/>
      <c r="E51" s="50"/>
      <c r="F51" s="50"/>
      <c r="CO51" s="31"/>
      <c r="CP51" s="31"/>
      <c r="CQ51" s="31"/>
      <c r="CR51" s="31"/>
      <c r="CS51" s="31"/>
      <c r="CT51" s="31"/>
      <c r="CU51" s="31"/>
    </row>
    <row r="52" spans="2:99" ht="30" customHeight="1" thickBot="1" x14ac:dyDescent="0.3">
      <c r="B52" s="25" t="s">
        <v>22</v>
      </c>
      <c r="C52" s="26"/>
      <c r="D52" s="27"/>
      <c r="E52" s="28"/>
      <c r="F52" s="29"/>
      <c r="CO52" s="30"/>
      <c r="CP52" s="30"/>
      <c r="CQ52" s="30"/>
      <c r="CR52" s="30"/>
      <c r="CS52" s="30"/>
      <c r="CT52" s="30"/>
      <c r="CU52" s="30"/>
    </row>
    <row r="53" spans="2:99" ht="30" customHeight="1" thickBot="1" x14ac:dyDescent="0.3">
      <c r="CO53" s="31"/>
      <c r="CP53" s="31"/>
      <c r="CQ53" s="31"/>
      <c r="CR53" s="31"/>
      <c r="CS53" s="31"/>
      <c r="CT53" s="31"/>
      <c r="CU53" s="31"/>
    </row>
    <row r="54" spans="2:99" ht="30" customHeight="1" x14ac:dyDescent="0.25">
      <c r="C54" s="8"/>
      <c r="F54" s="45"/>
    </row>
    <row r="55" spans="2:99" ht="30" customHeight="1" x14ac:dyDescent="0.25">
      <c r="C55" s="9"/>
    </row>
  </sheetData>
  <mergeCells count="22">
    <mergeCell ref="CA6:CG6"/>
    <mergeCell ref="CH6:CN6"/>
    <mergeCell ref="CO6:CU6"/>
    <mergeCell ref="BF6:BL6"/>
    <mergeCell ref="BM6:BS6"/>
    <mergeCell ref="AK6:AQ6"/>
    <mergeCell ref="AR6:AX6"/>
    <mergeCell ref="AY6:BE6"/>
    <mergeCell ref="BT6:BZ6"/>
    <mergeCell ref="I6:O6"/>
    <mergeCell ref="P6:V6"/>
    <mergeCell ref="W6:AC6"/>
    <mergeCell ref="AD6:AJ6"/>
    <mergeCell ref="C3:D3"/>
    <mergeCell ref="C4:D4"/>
    <mergeCell ref="AK4:AQ4"/>
    <mergeCell ref="AR4:AX4"/>
    <mergeCell ref="E3:F3"/>
    <mergeCell ref="I4:O4"/>
    <mergeCell ref="P4:V4"/>
    <mergeCell ref="W4:AC4"/>
    <mergeCell ref="AD4:AJ4"/>
  </mergeCells>
  <conditionalFormatting sqref="D7:D24 D34:D52">
    <cfRule type="dataBar" priority="29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5:BL5 P12:X12 Z12:BL12 P7:BL7 P9:BL11 P13:BL41 CO51:CU51">
    <cfRule type="expression" dxfId="185" priority="313">
      <formula>AND(TODAY()&gt;=P$5,TODAY()&lt;Q$5)</formula>
    </cfRule>
  </conditionalFormatting>
  <conditionalFormatting sqref="P12:X12 Z12:BL12 P7:BL7 P9:BL11 P13:BL41 CO51:CU51">
    <cfRule type="expression" dxfId="184" priority="307">
      <formula>AND(task_start&lt;=P$5,ROUNDDOWN((task_end-task_start+1)*task_progress,0)+task_start-1&gt;=P$5)</formula>
    </cfRule>
    <cfRule type="expression" dxfId="183" priority="308" stopIfTrue="1">
      <formula>AND(task_end&gt;=P$5,task_start&lt;Q$5)</formula>
    </cfRule>
  </conditionalFormatting>
  <conditionalFormatting sqref="O5 O7:O30">
    <cfRule type="expression" dxfId="182" priority="315">
      <formula>AND(TODAY()&gt;=#REF!,TODAY()&lt;P$5)</formula>
    </cfRule>
  </conditionalFormatting>
  <conditionalFormatting sqref="O5 O7:O30">
    <cfRule type="expression" dxfId="181" priority="318">
      <formula>AND(task_start&lt;=#REF!,ROUNDDOWN((task_end-task_start+1)*task_progress,0)+task_start-1&gt;=#REF!)</formula>
    </cfRule>
    <cfRule type="expression" dxfId="180" priority="319" stopIfTrue="1">
      <formula>AND(task_end&gt;=#REF!,task_start&lt;P$5)</formula>
    </cfRule>
  </conditionalFormatting>
  <conditionalFormatting sqref="I5:N5 I7:N30">
    <cfRule type="expression" dxfId="179" priority="322">
      <formula>AND(TODAY()&gt;=#REF!,TODAY()&lt;#REF!)</formula>
    </cfRule>
  </conditionalFormatting>
  <conditionalFormatting sqref="I5:N5 I7:N30">
    <cfRule type="expression" dxfId="178" priority="327">
      <formula>AND(task_start&lt;=#REF!,ROUNDDOWN((task_end-task_start+1)*task_progress,0)+task_start-1&gt;=#REF!)</formula>
    </cfRule>
    <cfRule type="expression" dxfId="177" priority="328" stopIfTrue="1">
      <formula>AND(task_end&gt;=#REF!,task_start&lt;#REF!)</formula>
    </cfRule>
  </conditionalFormatting>
  <conditionalFormatting sqref="G31:N33">
    <cfRule type="expression" dxfId="176" priority="238">
      <formula>AND(TODAY()&gt;=G$5,TODAY()&lt;H$5)</formula>
    </cfRule>
  </conditionalFormatting>
  <conditionalFormatting sqref="G31:N33">
    <cfRule type="expression" dxfId="175" priority="236">
      <formula>AND(task_start&lt;=G$5,ROUNDDOWN((task_end-task_start+1)*task_progress,0)+task_start-1&gt;=G$5)</formula>
    </cfRule>
    <cfRule type="expression" dxfId="174" priority="237" stopIfTrue="1">
      <formula>AND(task_end&gt;=G$5,task_start&lt;H$5)</formula>
    </cfRule>
  </conditionalFormatting>
  <conditionalFormatting sqref="O33">
    <cfRule type="expression" dxfId="173" priority="233">
      <formula>AND(TODAY()&gt;=#REF!,TODAY()&lt;P$5)</formula>
    </cfRule>
  </conditionalFormatting>
  <conditionalFormatting sqref="O33">
    <cfRule type="expression" dxfId="172" priority="234">
      <formula>AND(task_start&lt;=#REF!,ROUNDDOWN((task_end-task_start+1)*task_progress,0)+task_start-1&gt;=#REF!)</formula>
    </cfRule>
    <cfRule type="expression" dxfId="171" priority="235" stopIfTrue="1">
      <formula>AND(task_end&gt;=#REF!,task_start&lt;P$5)</formula>
    </cfRule>
  </conditionalFormatting>
  <conditionalFormatting sqref="O31">
    <cfRule type="expression" dxfId="170" priority="232">
      <formula>AND(TODAY()&gt;=O$5,TODAY()&lt;P$5)</formula>
    </cfRule>
  </conditionalFormatting>
  <conditionalFormatting sqref="O31">
    <cfRule type="expression" dxfId="169" priority="230">
      <formula>AND(task_start&lt;=O$5,ROUNDDOWN((task_end-task_start+1)*task_progress,0)+task_start-1&gt;=O$5)</formula>
    </cfRule>
    <cfRule type="expression" dxfId="168" priority="231" stopIfTrue="1">
      <formula>AND(task_end&gt;=O$5,task_start&lt;P$5)</formula>
    </cfRule>
  </conditionalFormatting>
  <conditionalFormatting sqref="CH7:CN7 BT7:BZ7 BT9:CU11">
    <cfRule type="expression" dxfId="167" priority="220">
      <formula>AND(TODAY()&gt;=BF$5,TODAY()&lt;BG$5)</formula>
    </cfRule>
  </conditionalFormatting>
  <conditionalFormatting sqref="CH7:CN7 BT7:BZ7 BT9:CU11">
    <cfRule type="expression" dxfId="166" priority="218">
      <formula>AND(task_start&lt;=BF$5,ROUNDDOWN((task_end-task_start+1)*task_progress,0)+task_start-1&gt;=BF$5)</formula>
    </cfRule>
    <cfRule type="expression" dxfId="165" priority="219" stopIfTrue="1">
      <formula>AND(task_end&gt;=BF$5,task_start&lt;BG$5)</formula>
    </cfRule>
  </conditionalFormatting>
  <conditionalFormatting sqref="CA32:CG33 CA12:CN31 BM12:BZ41 CO37:CU41">
    <cfRule type="expression" dxfId="164" priority="211">
      <formula>AND(TODAY()&gt;=BF$5,TODAY()&lt;BG$5)</formula>
    </cfRule>
  </conditionalFormatting>
  <conditionalFormatting sqref="CA32:CG33 CA12:CN31 BM12:BZ41 CO37:CU41">
    <cfRule type="expression" dxfId="163" priority="209">
      <formula>AND(task_start&lt;=BF$5,ROUNDDOWN((task_end-task_start+1)*task_progress,0)+task_start-1&gt;=BF$5)</formula>
    </cfRule>
    <cfRule type="expression" dxfId="162" priority="210" stopIfTrue="1">
      <formula>AND(task_end&gt;=BF$5,task_start&lt;BG$5)</formula>
    </cfRule>
  </conditionalFormatting>
  <conditionalFormatting sqref="CO7:CU7">
    <cfRule type="expression" dxfId="161" priority="202">
      <formula>AND(TODAY()&gt;=CA$5,TODAY()&lt;CB$5)</formula>
    </cfRule>
  </conditionalFormatting>
  <conditionalFormatting sqref="CO7:CU7">
    <cfRule type="expression" dxfId="160" priority="200">
      <formula>AND(task_start&lt;=CA$5,ROUNDDOWN((task_end-task_start+1)*task_progress,0)+task_start-1&gt;=CA$5)</formula>
    </cfRule>
    <cfRule type="expression" dxfId="159" priority="201" stopIfTrue="1">
      <formula>AND(task_end&gt;=CA$5,task_start&lt;CB$5)</formula>
    </cfRule>
  </conditionalFormatting>
  <conditionalFormatting sqref="CH32:CN33">
    <cfRule type="expression" dxfId="158" priority="199">
      <formula>AND(TODAY()&gt;=CA$5,TODAY()&lt;CB$5)</formula>
    </cfRule>
  </conditionalFormatting>
  <conditionalFormatting sqref="CH32:CN33">
    <cfRule type="expression" dxfId="157" priority="197">
      <formula>AND(task_start&lt;=CA$5,ROUNDDOWN((task_end-task_start+1)*task_progress,0)+task_start-1&gt;=CA$5)</formula>
    </cfRule>
    <cfRule type="expression" dxfId="156" priority="198" stopIfTrue="1">
      <formula>AND(task_end&gt;=CA$5,task_start&lt;CB$5)</formula>
    </cfRule>
  </conditionalFormatting>
  <conditionalFormatting sqref="CA34:CN39">
    <cfRule type="expression" dxfId="155" priority="178">
      <formula>AND(TODAY()&gt;=BT$5,TODAY()&lt;BU$5)</formula>
    </cfRule>
  </conditionalFormatting>
  <conditionalFormatting sqref="CA34:CN39">
    <cfRule type="expression" dxfId="154" priority="176">
      <formula>AND(task_start&lt;=BT$5,ROUNDDOWN((task_end-task_start+1)*task_progress,0)+task_start-1&gt;=BT$5)</formula>
    </cfRule>
    <cfRule type="expression" dxfId="153" priority="177" stopIfTrue="1">
      <formula>AND(task_end&gt;=BT$5,task_start&lt;BU$5)</formula>
    </cfRule>
  </conditionalFormatting>
  <conditionalFormatting sqref="O34:O38">
    <cfRule type="expression" dxfId="152" priority="179">
      <formula>AND(TODAY()&gt;=#REF!,TODAY()&lt;P$5)</formula>
    </cfRule>
  </conditionalFormatting>
  <conditionalFormatting sqref="O34:O38">
    <cfRule type="expression" dxfId="151" priority="180">
      <formula>AND(task_start&lt;=#REF!,ROUNDDOWN((task_end-task_start+1)*task_progress,0)+task_start-1&gt;=#REF!)</formula>
    </cfRule>
    <cfRule type="expression" dxfId="150" priority="181" stopIfTrue="1">
      <formula>AND(task_end&gt;=#REF!,task_start&lt;P$5)</formula>
    </cfRule>
  </conditionalFormatting>
  <conditionalFormatting sqref="I34:N38">
    <cfRule type="expression" dxfId="149" priority="182">
      <formula>AND(TODAY()&gt;=#REF!,TODAY()&lt;#REF!)</formula>
    </cfRule>
  </conditionalFormatting>
  <conditionalFormatting sqref="I34:N38">
    <cfRule type="expression" dxfId="148" priority="183">
      <formula>AND(task_start&lt;=#REF!,ROUNDDOWN((task_end-task_start+1)*task_progress,0)+task_start-1&gt;=#REF!)</formula>
    </cfRule>
    <cfRule type="expression" dxfId="147" priority="184" stopIfTrue="1">
      <formula>AND(task_end&gt;=#REF!,task_start&lt;#REF!)</formula>
    </cfRule>
  </conditionalFormatting>
  <conditionalFormatting sqref="G39:N41">
    <cfRule type="expression" dxfId="146" priority="175">
      <formula>AND(TODAY()&gt;=G$5,TODAY()&lt;H$5)</formula>
    </cfRule>
  </conditionalFormatting>
  <conditionalFormatting sqref="G39:N41">
    <cfRule type="expression" dxfId="145" priority="173">
      <formula>AND(task_start&lt;=G$5,ROUNDDOWN((task_end-task_start+1)*task_progress,0)+task_start-1&gt;=G$5)</formula>
    </cfRule>
    <cfRule type="expression" dxfId="144" priority="174" stopIfTrue="1">
      <formula>AND(task_end&gt;=G$5,task_start&lt;H$5)</formula>
    </cfRule>
  </conditionalFormatting>
  <conditionalFormatting sqref="O41">
    <cfRule type="expression" dxfId="143" priority="170">
      <formula>AND(TODAY()&gt;=#REF!,TODAY()&lt;P$5)</formula>
    </cfRule>
  </conditionalFormatting>
  <conditionalFormatting sqref="O41">
    <cfRule type="expression" dxfId="142" priority="171">
      <formula>AND(task_start&lt;=#REF!,ROUNDDOWN((task_end-task_start+1)*task_progress,0)+task_start-1&gt;=#REF!)</formula>
    </cfRule>
    <cfRule type="expression" dxfId="141" priority="172" stopIfTrue="1">
      <formula>AND(task_end&gt;=#REF!,task_start&lt;P$5)</formula>
    </cfRule>
  </conditionalFormatting>
  <conditionalFormatting sqref="O39">
    <cfRule type="expression" dxfId="140" priority="169">
      <formula>AND(TODAY()&gt;=O$5,TODAY()&lt;P$5)</formula>
    </cfRule>
  </conditionalFormatting>
  <conditionalFormatting sqref="O39">
    <cfRule type="expression" dxfId="139" priority="167">
      <formula>AND(task_start&lt;=O$5,ROUNDDOWN((task_end-task_start+1)*task_progress,0)+task_start-1&gt;=O$5)</formula>
    </cfRule>
    <cfRule type="expression" dxfId="138" priority="168" stopIfTrue="1">
      <formula>AND(task_end&gt;=O$5,task_start&lt;P$5)</formula>
    </cfRule>
  </conditionalFormatting>
  <conditionalFormatting sqref="CA40:CG41">
    <cfRule type="expression" dxfId="137" priority="166">
      <formula>AND(TODAY()&gt;=BT$5,TODAY()&lt;BU$5)</formula>
    </cfRule>
  </conditionalFormatting>
  <conditionalFormatting sqref="CA40:CG41">
    <cfRule type="expression" dxfId="136" priority="164">
      <formula>AND(task_start&lt;=BT$5,ROUNDDOWN((task_end-task_start+1)*task_progress,0)+task_start-1&gt;=BT$5)</formula>
    </cfRule>
    <cfRule type="expression" dxfId="135" priority="165" stopIfTrue="1">
      <formula>AND(task_end&gt;=BT$5,task_start&lt;BU$5)</formula>
    </cfRule>
  </conditionalFormatting>
  <conditionalFormatting sqref="CH40:CN41">
    <cfRule type="expression" dxfId="134" priority="163">
      <formula>AND(TODAY()&gt;=CA$5,TODAY()&lt;CB$5)</formula>
    </cfRule>
  </conditionalFormatting>
  <conditionalFormatting sqref="CH40:CN41">
    <cfRule type="expression" dxfId="133" priority="161">
      <formula>AND(task_start&lt;=CA$5,ROUNDDOWN((task_end-task_start+1)*task_progress,0)+task_start-1&gt;=CA$5)</formula>
    </cfRule>
    <cfRule type="expression" dxfId="132" priority="162" stopIfTrue="1">
      <formula>AND(task_end&gt;=CA$5,task_start&lt;CB$5)</formula>
    </cfRule>
  </conditionalFormatting>
  <conditionalFormatting sqref="B42:I42 BO44:CB48 K42:BG43 K44:BN50 CJ47:CP50">
    <cfRule type="expression" dxfId="131" priority="157">
      <formula>AND(TODAY()&gt;=G$5,TODAY()&lt;H$5)</formula>
    </cfRule>
  </conditionalFormatting>
  <conditionalFormatting sqref="B42:I42 BO44:CB48 K42:BG43 K44:BN50 CJ47:CP50">
    <cfRule type="expression" dxfId="130" priority="155">
      <formula>AND(task_start&lt;=G$5,ROUNDDOWN((task_end-task_start+1)*task_progress,0)+task_start-1&gt;=G$5)</formula>
    </cfRule>
    <cfRule type="expression" dxfId="129" priority="156" stopIfTrue="1">
      <formula>AND(task_end&gt;=G$5,task_start&lt;H$5)</formula>
    </cfRule>
  </conditionalFormatting>
  <conditionalFormatting sqref="J42">
    <cfRule type="expression" dxfId="128" priority="152">
      <formula>AND(TODAY()&gt;=#REF!,TODAY()&lt;P$5)</formula>
    </cfRule>
  </conditionalFormatting>
  <conditionalFormatting sqref="J42">
    <cfRule type="expression" dxfId="127" priority="153">
      <formula>AND(task_start&lt;=#REF!,ROUNDDOWN((task_end-task_start+1)*task_progress,0)+task_start-1&gt;=#REF!)</formula>
    </cfRule>
    <cfRule type="expression" dxfId="126" priority="154" stopIfTrue="1">
      <formula>AND(task_end&gt;=#REF!,task_start&lt;P$5)</formula>
    </cfRule>
  </conditionalFormatting>
  <conditionalFormatting sqref="BO42:CB42 BO43:CI43 BH42:BN43 CJ46:CP46 CJ42:CP42">
    <cfRule type="expression" dxfId="125" priority="151">
      <formula>AND(TODAY()&gt;=BF$5,TODAY()&lt;BG$5)</formula>
    </cfRule>
  </conditionalFormatting>
  <conditionalFormatting sqref="BO42:CB42 BO43:CI43 BH42:BN43 CJ46:CP46 CJ42:CP42">
    <cfRule type="expression" dxfId="124" priority="149">
      <formula>AND(task_start&lt;=BF$5,ROUNDDOWN((task_end-task_start+1)*task_progress,0)+task_start-1&gt;=BF$5)</formula>
    </cfRule>
    <cfRule type="expression" dxfId="123" priority="150" stopIfTrue="1">
      <formula>AND(task_end&gt;=BF$5,task_start&lt;BG$5)</formula>
    </cfRule>
  </conditionalFormatting>
  <conditionalFormatting sqref="CC42:CI42">
    <cfRule type="expression" dxfId="122" priority="148">
      <formula>AND(TODAY()&gt;=CA$5,TODAY()&lt;CB$5)</formula>
    </cfRule>
  </conditionalFormatting>
  <conditionalFormatting sqref="CC42:CI42">
    <cfRule type="expression" dxfId="121" priority="146">
      <formula>AND(task_start&lt;=CA$5,ROUNDDOWN((task_end-task_start+1)*task_progress,0)+task_start-1&gt;=CA$5)</formula>
    </cfRule>
    <cfRule type="expression" dxfId="120" priority="147" stopIfTrue="1">
      <formula>AND(task_end&gt;=CA$5,task_start&lt;CB$5)</formula>
    </cfRule>
  </conditionalFormatting>
  <conditionalFormatting sqref="J43:J47">
    <cfRule type="expression" dxfId="119" priority="140">
      <formula>AND(TODAY()&gt;=#REF!,TODAY()&lt;P$5)</formula>
    </cfRule>
  </conditionalFormatting>
  <conditionalFormatting sqref="J43:J47">
    <cfRule type="expression" dxfId="118" priority="141">
      <formula>AND(task_start&lt;=#REF!,ROUNDDOWN((task_end-task_start+1)*task_progress,0)+task_start-1&gt;=#REF!)</formula>
    </cfRule>
    <cfRule type="expression" dxfId="117" priority="142" stopIfTrue="1">
      <formula>AND(task_end&gt;=#REF!,task_start&lt;P$5)</formula>
    </cfRule>
  </conditionalFormatting>
  <conditionalFormatting sqref="D43:I47">
    <cfRule type="expression" dxfId="116" priority="143">
      <formula>AND(TODAY()&gt;=#REF!,TODAY()&lt;#REF!)</formula>
    </cfRule>
  </conditionalFormatting>
  <conditionalFormatting sqref="D43:I47">
    <cfRule type="expression" dxfId="115" priority="144">
      <formula>AND(task_start&lt;=#REF!,ROUNDDOWN((task_end-task_start+1)*task_progress,0)+task_start-1&gt;=#REF!)</formula>
    </cfRule>
    <cfRule type="expression" dxfId="114" priority="145" stopIfTrue="1">
      <formula>AND(task_end&gt;=#REF!,task_start&lt;#REF!)</formula>
    </cfRule>
  </conditionalFormatting>
  <conditionalFormatting sqref="B48:I50">
    <cfRule type="expression" dxfId="113" priority="136">
      <formula>AND(TODAY()&gt;=G$5,TODAY()&lt;H$5)</formula>
    </cfRule>
  </conditionalFormatting>
  <conditionalFormatting sqref="B48:I50">
    <cfRule type="expression" dxfId="112" priority="134">
      <formula>AND(task_start&lt;=G$5,ROUNDDOWN((task_end-task_start+1)*task_progress,0)+task_start-1&gt;=G$5)</formula>
    </cfRule>
    <cfRule type="expression" dxfId="111" priority="135" stopIfTrue="1">
      <formula>AND(task_end&gt;=G$5,task_start&lt;H$5)</formula>
    </cfRule>
  </conditionalFormatting>
  <conditionalFormatting sqref="J50">
    <cfRule type="expression" dxfId="110" priority="131">
      <formula>AND(TODAY()&gt;=#REF!,TODAY()&lt;P$5)</formula>
    </cfRule>
  </conditionalFormatting>
  <conditionalFormatting sqref="J50">
    <cfRule type="expression" dxfId="109" priority="132">
      <formula>AND(task_start&lt;=#REF!,ROUNDDOWN((task_end-task_start+1)*task_progress,0)+task_start-1&gt;=#REF!)</formula>
    </cfRule>
    <cfRule type="expression" dxfId="108" priority="133" stopIfTrue="1">
      <formula>AND(task_end&gt;=#REF!,task_start&lt;P$5)</formula>
    </cfRule>
  </conditionalFormatting>
  <conditionalFormatting sqref="J48">
    <cfRule type="expression" dxfId="107" priority="130">
      <formula>AND(TODAY()&gt;=O$5,TODAY()&lt;P$5)</formula>
    </cfRule>
  </conditionalFormatting>
  <conditionalFormatting sqref="J48">
    <cfRule type="expression" dxfId="106" priority="128">
      <formula>AND(task_start&lt;=O$5,ROUNDDOWN((task_end-task_start+1)*task_progress,0)+task_start-1&gt;=O$5)</formula>
    </cfRule>
    <cfRule type="expression" dxfId="105" priority="129" stopIfTrue="1">
      <formula>AND(task_end&gt;=O$5,task_start&lt;P$5)</formula>
    </cfRule>
  </conditionalFormatting>
  <conditionalFormatting sqref="BO49:BU50">
    <cfRule type="expression" dxfId="104" priority="127">
      <formula>AND(TODAY()&gt;=BT$5,TODAY()&lt;BU$5)</formula>
    </cfRule>
  </conditionalFormatting>
  <conditionalFormatting sqref="BO49:BU50">
    <cfRule type="expression" dxfId="103" priority="125">
      <formula>AND(task_start&lt;=BT$5,ROUNDDOWN((task_end-task_start+1)*task_progress,0)+task_start-1&gt;=BT$5)</formula>
    </cfRule>
    <cfRule type="expression" dxfId="102" priority="126" stopIfTrue="1">
      <formula>AND(task_end&gt;=BT$5,task_start&lt;BU$5)</formula>
    </cfRule>
  </conditionalFormatting>
  <conditionalFormatting sqref="BV49:CB50">
    <cfRule type="expression" dxfId="101" priority="124">
      <formula>AND(TODAY()&gt;=CA$5,TODAY()&lt;CB$5)</formula>
    </cfRule>
  </conditionalFormatting>
  <conditionalFormatting sqref="BV49:CB50">
    <cfRule type="expression" dxfId="100" priority="122">
      <formula>AND(task_start&lt;=CA$5,ROUNDDOWN((task_end-task_start+1)*task_progress,0)+task_start-1&gt;=CA$5)</formula>
    </cfRule>
    <cfRule type="expression" dxfId="99" priority="123" stopIfTrue="1">
      <formula>AND(task_end&gt;=CA$5,task_start&lt;CB$5)</formula>
    </cfRule>
  </conditionalFormatting>
  <conditionalFormatting sqref="BM7:BS7 BM9:BS11">
    <cfRule type="expression" dxfId="98" priority="115">
      <formula>AND(TODAY()&gt;=AY$5,TODAY()&lt;AZ$5)</formula>
    </cfRule>
  </conditionalFormatting>
  <conditionalFormatting sqref="BM7:BS7 BM9:BS11">
    <cfRule type="expression" dxfId="97" priority="113">
      <formula>AND(task_start&lt;=AY$5,ROUNDDOWN((task_end-task_start+1)*task_progress,0)+task_start-1&gt;=AY$5)</formula>
    </cfRule>
    <cfRule type="expression" dxfId="96" priority="114" stopIfTrue="1">
      <formula>AND(task_end&gt;=AY$5,task_start&lt;AZ$5)</formula>
    </cfRule>
  </conditionalFormatting>
  <conditionalFormatting sqref="CC44:CI48">
    <cfRule type="expression" dxfId="95" priority="109">
      <formula>AND(TODAY()&gt;=CH$5,TODAY()&lt;CI$5)</formula>
    </cfRule>
  </conditionalFormatting>
  <conditionalFormatting sqref="CC44:CI48">
    <cfRule type="expression" dxfId="94" priority="107">
      <formula>AND(task_start&lt;=CH$5,ROUNDDOWN((task_end-task_start+1)*task_progress,0)+task_start-1&gt;=CH$5)</formula>
    </cfRule>
    <cfRule type="expression" dxfId="93" priority="108" stopIfTrue="1">
      <formula>AND(task_end&gt;=CH$5,task_start&lt;CI$5)</formula>
    </cfRule>
  </conditionalFormatting>
  <conditionalFormatting sqref="CC49:CI50">
    <cfRule type="expression" dxfId="92" priority="106">
      <formula>AND(TODAY()&gt;=CH$5,TODAY()&lt;CI$5)</formula>
    </cfRule>
  </conditionalFormatting>
  <conditionalFormatting sqref="CC49:CI50">
    <cfRule type="expression" dxfId="91" priority="104">
      <formula>AND(task_start&lt;=CH$5,ROUNDDOWN((task_end-task_start+1)*task_progress,0)+task_start-1&gt;=CH$5)</formula>
    </cfRule>
    <cfRule type="expression" dxfId="90" priority="105" stopIfTrue="1">
      <formula>AND(task_end&gt;=CH$5,task_start&lt;CI$5)</formula>
    </cfRule>
  </conditionalFormatting>
  <conditionalFormatting sqref="CO12:CU14">
    <cfRule type="expression" dxfId="89" priority="103">
      <formula>AND(TODAY()&gt;=CA$5,TODAY()&lt;CB$5)</formula>
    </cfRule>
  </conditionalFormatting>
  <conditionalFormatting sqref="CO12:CU14">
    <cfRule type="expression" dxfId="88" priority="101">
      <formula>AND(task_start&lt;=CA$5,ROUNDDOWN((task_end-task_start+1)*task_progress,0)+task_start-1&gt;=CA$5)</formula>
    </cfRule>
    <cfRule type="expression" dxfId="87" priority="102" stopIfTrue="1">
      <formula>AND(task_end&gt;=CA$5,task_start&lt;CB$5)</formula>
    </cfRule>
  </conditionalFormatting>
  <conditionalFormatting sqref="CO15:CU34">
    <cfRule type="expression" dxfId="86" priority="100">
      <formula>AND(TODAY()&gt;=CH$5,TODAY()&lt;CI$5)</formula>
    </cfRule>
  </conditionalFormatting>
  <conditionalFormatting sqref="CO15:CU34">
    <cfRule type="expression" dxfId="85" priority="98">
      <formula>AND(task_start&lt;=CH$5,ROUNDDOWN((task_end-task_start+1)*task_progress,0)+task_start-1&gt;=CH$5)</formula>
    </cfRule>
    <cfRule type="expression" dxfId="84" priority="99" stopIfTrue="1">
      <formula>AND(task_end&gt;=CH$5,task_start&lt;CI$5)</formula>
    </cfRule>
  </conditionalFormatting>
  <conditionalFormatting sqref="CO35:CU36">
    <cfRule type="expression" dxfId="83" priority="97">
      <formula>AND(TODAY()&gt;=CH$5,TODAY()&lt;CI$5)</formula>
    </cfRule>
  </conditionalFormatting>
  <conditionalFormatting sqref="CO35:CU36">
    <cfRule type="expression" dxfId="82" priority="95">
      <formula>AND(task_start&lt;=CH$5,ROUNDDOWN((task_end-task_start+1)*task_progress,0)+task_start-1&gt;=CH$5)</formula>
    </cfRule>
    <cfRule type="expression" dxfId="81" priority="96" stopIfTrue="1">
      <formula>AND(task_end&gt;=CH$5,task_start&lt;CI$5)</formula>
    </cfRule>
  </conditionalFormatting>
  <conditionalFormatting sqref="CJ43:CP44">
    <cfRule type="expression" dxfId="80" priority="91">
      <formula>AND(TODAY()&gt;=CH$5,TODAY()&lt;CI$5)</formula>
    </cfRule>
  </conditionalFormatting>
  <conditionalFormatting sqref="CJ43:CP44">
    <cfRule type="expression" dxfId="79" priority="89">
      <formula>AND(task_start&lt;=CH$5,ROUNDDOWN((task_end-task_start+1)*task_progress,0)+task_start-1&gt;=CH$5)</formula>
    </cfRule>
    <cfRule type="expression" dxfId="78" priority="90" stopIfTrue="1">
      <formula>AND(task_end&gt;=CH$5,task_start&lt;CI$5)</formula>
    </cfRule>
  </conditionalFormatting>
  <conditionalFormatting sqref="CJ45:CP45">
    <cfRule type="expression" dxfId="77" priority="88">
      <formula>AND(TODAY()&gt;=CH$5,TODAY()&lt;CI$5)</formula>
    </cfRule>
  </conditionalFormatting>
  <conditionalFormatting sqref="CJ45:CP45">
    <cfRule type="expression" dxfId="76" priority="86">
      <formula>AND(task_start&lt;=CH$5,ROUNDDOWN((task_end-task_start+1)*task_progress,0)+task_start-1&gt;=CH$5)</formula>
    </cfRule>
    <cfRule type="expression" dxfId="75" priority="87" stopIfTrue="1">
      <formula>AND(task_end&gt;=CH$5,task_start&lt;CI$5)</formula>
    </cfRule>
  </conditionalFormatting>
  <conditionalFormatting sqref="CO52:CU53">
    <cfRule type="expression" dxfId="74" priority="82">
      <formula>AND(TODAY()&gt;=CO$5,TODAY()&lt;CP$5)</formula>
    </cfRule>
  </conditionalFormatting>
  <conditionalFormatting sqref="CO52:CU53">
    <cfRule type="expression" dxfId="73" priority="80">
      <formula>AND(task_start&lt;=CO$5,ROUNDDOWN((task_end-task_start+1)*task_progress,0)+task_start-1&gt;=CO$5)</formula>
    </cfRule>
    <cfRule type="expression" dxfId="72" priority="81" stopIfTrue="1">
      <formula>AND(task_end&gt;=CO$5,task_start&lt;CP$5)</formula>
    </cfRule>
  </conditionalFormatting>
  <conditionalFormatting sqref="CU8">
    <cfRule type="expression" dxfId="71" priority="2">
      <formula>AND(TODAY()&gt;=#REF!,TODAY()&lt;CV$5)</formula>
    </cfRule>
  </conditionalFormatting>
  <conditionalFormatting sqref="CU8">
    <cfRule type="expression" dxfId="70" priority="3">
      <formula>AND(task_start&lt;=#REF!,ROUNDDOWN((task_end-task_start+1)*task_progress,0)+task_start-1&gt;=#REF!)</formula>
    </cfRule>
    <cfRule type="expression" dxfId="69" priority="4" stopIfTrue="1">
      <formula>AND(task_end&gt;=#REF!,task_start&lt;CV$5)</formula>
    </cfRule>
  </conditionalFormatting>
  <conditionalFormatting sqref="CO8:CT8">
    <cfRule type="expression" dxfId="68" priority="5">
      <formula>AND(TODAY()&gt;=#REF!,TODAY()&lt;#REF!)</formula>
    </cfRule>
  </conditionalFormatting>
  <conditionalFormatting sqref="CO8:CT8">
    <cfRule type="expression" dxfId="67" priority="6">
      <formula>AND(task_start&lt;=#REF!,ROUNDDOWN((task_end-task_start+1)*task_progress,0)+task_start-1&gt;=#REF!)</formula>
    </cfRule>
    <cfRule type="expression" dxfId="66" priority="7" stopIfTrue="1">
      <formula>AND(task_end&gt;=#REF!,task_start&lt;#REF!)</formula>
    </cfRule>
  </conditionalFormatting>
  <conditionalFormatting sqref="V8">
    <cfRule type="expression" dxfId="65" priority="68">
      <formula>AND(TODAY()&gt;=#REF!,TODAY()&lt;W$5)</formula>
    </cfRule>
  </conditionalFormatting>
  <conditionalFormatting sqref="V8">
    <cfRule type="expression" dxfId="64" priority="69">
      <formula>AND(task_start&lt;=#REF!,ROUNDDOWN((task_end-task_start+1)*task_progress,0)+task_start-1&gt;=#REF!)</formula>
    </cfRule>
    <cfRule type="expression" dxfId="63" priority="70" stopIfTrue="1">
      <formula>AND(task_end&gt;=#REF!,task_start&lt;W$5)</formula>
    </cfRule>
  </conditionalFormatting>
  <conditionalFormatting sqref="P8:U8">
    <cfRule type="expression" dxfId="62" priority="71">
      <formula>AND(TODAY()&gt;=#REF!,TODAY()&lt;#REF!)</formula>
    </cfRule>
  </conditionalFormatting>
  <conditionalFormatting sqref="P8:U8">
    <cfRule type="expression" dxfId="61" priority="72">
      <formula>AND(task_start&lt;=#REF!,ROUNDDOWN((task_end-task_start+1)*task_progress,0)+task_start-1&gt;=#REF!)</formula>
    </cfRule>
    <cfRule type="expression" dxfId="60" priority="73" stopIfTrue="1">
      <formula>AND(task_end&gt;=#REF!,task_start&lt;#REF!)</formula>
    </cfRule>
  </conditionalFormatting>
  <conditionalFormatting sqref="AC8">
    <cfRule type="expression" dxfId="59" priority="62">
      <formula>AND(TODAY()&gt;=#REF!,TODAY()&lt;AD$5)</formula>
    </cfRule>
  </conditionalFormatting>
  <conditionalFormatting sqref="AC8">
    <cfRule type="expression" dxfId="58" priority="63">
      <formula>AND(task_start&lt;=#REF!,ROUNDDOWN((task_end-task_start+1)*task_progress,0)+task_start-1&gt;=#REF!)</formula>
    </cfRule>
    <cfRule type="expression" dxfId="57" priority="64" stopIfTrue="1">
      <formula>AND(task_end&gt;=#REF!,task_start&lt;AD$5)</formula>
    </cfRule>
  </conditionalFormatting>
  <conditionalFormatting sqref="W8:AB8">
    <cfRule type="expression" dxfId="56" priority="65">
      <formula>AND(TODAY()&gt;=#REF!,TODAY()&lt;#REF!)</formula>
    </cfRule>
  </conditionalFormatting>
  <conditionalFormatting sqref="W8:AB8">
    <cfRule type="expression" dxfId="55" priority="66">
      <formula>AND(task_start&lt;=#REF!,ROUNDDOWN((task_end-task_start+1)*task_progress,0)+task_start-1&gt;=#REF!)</formula>
    </cfRule>
    <cfRule type="expression" dxfId="54" priority="67" stopIfTrue="1">
      <formula>AND(task_end&gt;=#REF!,task_start&lt;#REF!)</formula>
    </cfRule>
  </conditionalFormatting>
  <conditionalFormatting sqref="AJ8">
    <cfRule type="expression" dxfId="53" priority="56">
      <formula>AND(TODAY()&gt;=#REF!,TODAY()&lt;AK$5)</formula>
    </cfRule>
  </conditionalFormatting>
  <conditionalFormatting sqref="AJ8">
    <cfRule type="expression" dxfId="52" priority="57">
      <formula>AND(task_start&lt;=#REF!,ROUNDDOWN((task_end-task_start+1)*task_progress,0)+task_start-1&gt;=#REF!)</formula>
    </cfRule>
    <cfRule type="expression" dxfId="51" priority="58" stopIfTrue="1">
      <formula>AND(task_end&gt;=#REF!,task_start&lt;AK$5)</formula>
    </cfRule>
  </conditionalFormatting>
  <conditionalFormatting sqref="AD8:AI8">
    <cfRule type="expression" dxfId="50" priority="59">
      <formula>AND(TODAY()&gt;=#REF!,TODAY()&lt;#REF!)</formula>
    </cfRule>
  </conditionalFormatting>
  <conditionalFormatting sqref="AD8:AI8">
    <cfRule type="expression" dxfId="49" priority="60">
      <formula>AND(task_start&lt;=#REF!,ROUNDDOWN((task_end-task_start+1)*task_progress,0)+task_start-1&gt;=#REF!)</formula>
    </cfRule>
    <cfRule type="expression" dxfId="48" priority="61" stopIfTrue="1">
      <formula>AND(task_end&gt;=#REF!,task_start&lt;#REF!)</formula>
    </cfRule>
  </conditionalFormatting>
  <conditionalFormatting sqref="AQ8">
    <cfRule type="expression" dxfId="47" priority="50">
      <formula>AND(TODAY()&gt;=#REF!,TODAY()&lt;AR$5)</formula>
    </cfRule>
  </conditionalFormatting>
  <conditionalFormatting sqref="AQ8">
    <cfRule type="expression" dxfId="46" priority="51">
      <formula>AND(task_start&lt;=#REF!,ROUNDDOWN((task_end-task_start+1)*task_progress,0)+task_start-1&gt;=#REF!)</formula>
    </cfRule>
    <cfRule type="expression" dxfId="45" priority="52" stopIfTrue="1">
      <formula>AND(task_end&gt;=#REF!,task_start&lt;AR$5)</formula>
    </cfRule>
  </conditionalFormatting>
  <conditionalFormatting sqref="AK8:AP8">
    <cfRule type="expression" dxfId="44" priority="53">
      <formula>AND(TODAY()&gt;=#REF!,TODAY()&lt;#REF!)</formula>
    </cfRule>
  </conditionalFormatting>
  <conditionalFormatting sqref="AK8:AP8">
    <cfRule type="expression" dxfId="43" priority="54">
      <formula>AND(task_start&lt;=#REF!,ROUNDDOWN((task_end-task_start+1)*task_progress,0)+task_start-1&gt;=#REF!)</formula>
    </cfRule>
    <cfRule type="expression" dxfId="42" priority="55" stopIfTrue="1">
      <formula>AND(task_end&gt;=#REF!,task_start&lt;#REF!)</formula>
    </cfRule>
  </conditionalFormatting>
  <conditionalFormatting sqref="AX8">
    <cfRule type="expression" dxfId="41" priority="44">
      <formula>AND(TODAY()&gt;=#REF!,TODAY()&lt;AY$5)</formula>
    </cfRule>
  </conditionalFormatting>
  <conditionalFormatting sqref="AX8">
    <cfRule type="expression" dxfId="40" priority="45">
      <formula>AND(task_start&lt;=#REF!,ROUNDDOWN((task_end-task_start+1)*task_progress,0)+task_start-1&gt;=#REF!)</formula>
    </cfRule>
    <cfRule type="expression" dxfId="39" priority="46" stopIfTrue="1">
      <formula>AND(task_end&gt;=#REF!,task_start&lt;AY$5)</formula>
    </cfRule>
  </conditionalFormatting>
  <conditionalFormatting sqref="AR8:AW8">
    <cfRule type="expression" dxfId="38" priority="47">
      <formula>AND(TODAY()&gt;=#REF!,TODAY()&lt;#REF!)</formula>
    </cfRule>
  </conditionalFormatting>
  <conditionalFormatting sqref="AR8:AW8">
    <cfRule type="expression" dxfId="37" priority="48">
      <formula>AND(task_start&lt;=#REF!,ROUNDDOWN((task_end-task_start+1)*task_progress,0)+task_start-1&gt;=#REF!)</formula>
    </cfRule>
    <cfRule type="expression" dxfId="36" priority="49" stopIfTrue="1">
      <formula>AND(task_end&gt;=#REF!,task_start&lt;#REF!)</formula>
    </cfRule>
  </conditionalFormatting>
  <conditionalFormatting sqref="BE8">
    <cfRule type="expression" dxfId="35" priority="38">
      <formula>AND(TODAY()&gt;=#REF!,TODAY()&lt;BF$5)</formula>
    </cfRule>
  </conditionalFormatting>
  <conditionalFormatting sqref="BE8">
    <cfRule type="expression" dxfId="34" priority="39">
      <formula>AND(task_start&lt;=#REF!,ROUNDDOWN((task_end-task_start+1)*task_progress,0)+task_start-1&gt;=#REF!)</formula>
    </cfRule>
    <cfRule type="expression" dxfId="33" priority="40" stopIfTrue="1">
      <formula>AND(task_end&gt;=#REF!,task_start&lt;BF$5)</formula>
    </cfRule>
  </conditionalFormatting>
  <conditionalFormatting sqref="AY8:BD8">
    <cfRule type="expression" dxfId="32" priority="41">
      <formula>AND(TODAY()&gt;=#REF!,TODAY()&lt;#REF!)</formula>
    </cfRule>
  </conditionalFormatting>
  <conditionalFormatting sqref="AY8:BD8">
    <cfRule type="expression" dxfId="31" priority="42">
      <formula>AND(task_start&lt;=#REF!,ROUNDDOWN((task_end-task_start+1)*task_progress,0)+task_start-1&gt;=#REF!)</formula>
    </cfRule>
    <cfRule type="expression" dxfId="30" priority="43" stopIfTrue="1">
      <formula>AND(task_end&gt;=#REF!,task_start&lt;#REF!)</formula>
    </cfRule>
  </conditionalFormatting>
  <conditionalFormatting sqref="BL8">
    <cfRule type="expression" dxfId="29" priority="32">
      <formula>AND(TODAY()&gt;=#REF!,TODAY()&lt;BM$5)</formula>
    </cfRule>
  </conditionalFormatting>
  <conditionalFormatting sqref="BL8">
    <cfRule type="expression" dxfId="28" priority="33">
      <formula>AND(task_start&lt;=#REF!,ROUNDDOWN((task_end-task_start+1)*task_progress,0)+task_start-1&gt;=#REF!)</formula>
    </cfRule>
    <cfRule type="expression" dxfId="27" priority="34" stopIfTrue="1">
      <formula>AND(task_end&gt;=#REF!,task_start&lt;BM$5)</formula>
    </cfRule>
  </conditionalFormatting>
  <conditionalFormatting sqref="BF8:BK8">
    <cfRule type="expression" dxfId="26" priority="35">
      <formula>AND(TODAY()&gt;=#REF!,TODAY()&lt;#REF!)</formula>
    </cfRule>
  </conditionalFormatting>
  <conditionalFormatting sqref="BF8:BK8">
    <cfRule type="expression" dxfId="25" priority="36">
      <formula>AND(task_start&lt;=#REF!,ROUNDDOWN((task_end-task_start+1)*task_progress,0)+task_start-1&gt;=#REF!)</formula>
    </cfRule>
    <cfRule type="expression" dxfId="24" priority="37" stopIfTrue="1">
      <formula>AND(task_end&gt;=#REF!,task_start&lt;#REF!)</formula>
    </cfRule>
  </conditionalFormatting>
  <conditionalFormatting sqref="BS8">
    <cfRule type="expression" dxfId="23" priority="26">
      <formula>AND(TODAY()&gt;=#REF!,TODAY()&lt;BT$5)</formula>
    </cfRule>
  </conditionalFormatting>
  <conditionalFormatting sqref="BS8">
    <cfRule type="expression" dxfId="22" priority="27">
      <formula>AND(task_start&lt;=#REF!,ROUNDDOWN((task_end-task_start+1)*task_progress,0)+task_start-1&gt;=#REF!)</formula>
    </cfRule>
    <cfRule type="expression" dxfId="21" priority="28" stopIfTrue="1">
      <formula>AND(task_end&gt;=#REF!,task_start&lt;BT$5)</formula>
    </cfRule>
  </conditionalFormatting>
  <conditionalFormatting sqref="BM8:BR8">
    <cfRule type="expression" dxfId="20" priority="29">
      <formula>AND(TODAY()&gt;=#REF!,TODAY()&lt;#REF!)</formula>
    </cfRule>
  </conditionalFormatting>
  <conditionalFormatting sqref="BM8:BR8">
    <cfRule type="expression" dxfId="19" priority="30">
      <formula>AND(task_start&lt;=#REF!,ROUNDDOWN((task_end-task_start+1)*task_progress,0)+task_start-1&gt;=#REF!)</formula>
    </cfRule>
    <cfRule type="expression" dxfId="18" priority="31" stopIfTrue="1">
      <formula>AND(task_end&gt;=#REF!,task_start&lt;#REF!)</formula>
    </cfRule>
  </conditionalFormatting>
  <conditionalFormatting sqref="BZ8">
    <cfRule type="expression" dxfId="17" priority="20">
      <formula>AND(TODAY()&gt;=#REF!,TODAY()&lt;CA$5)</formula>
    </cfRule>
  </conditionalFormatting>
  <conditionalFormatting sqref="BZ8">
    <cfRule type="expression" dxfId="16" priority="21">
      <formula>AND(task_start&lt;=#REF!,ROUNDDOWN((task_end-task_start+1)*task_progress,0)+task_start-1&gt;=#REF!)</formula>
    </cfRule>
    <cfRule type="expression" dxfId="15" priority="22" stopIfTrue="1">
      <formula>AND(task_end&gt;=#REF!,task_start&lt;CA$5)</formula>
    </cfRule>
  </conditionalFormatting>
  <conditionalFormatting sqref="BT8:BY8">
    <cfRule type="expression" dxfId="14" priority="23">
      <formula>AND(TODAY()&gt;=#REF!,TODAY()&lt;#REF!)</formula>
    </cfRule>
  </conditionalFormatting>
  <conditionalFormatting sqref="BT8:BY8">
    <cfRule type="expression" dxfId="13" priority="24">
      <formula>AND(task_start&lt;=#REF!,ROUNDDOWN((task_end-task_start+1)*task_progress,0)+task_start-1&gt;=#REF!)</formula>
    </cfRule>
    <cfRule type="expression" dxfId="12" priority="25" stopIfTrue="1">
      <formula>AND(task_end&gt;=#REF!,task_start&lt;#REF!)</formula>
    </cfRule>
  </conditionalFormatting>
  <conditionalFormatting sqref="CG8">
    <cfRule type="expression" dxfId="11" priority="14">
      <formula>AND(TODAY()&gt;=#REF!,TODAY()&lt;CH$5)</formula>
    </cfRule>
  </conditionalFormatting>
  <conditionalFormatting sqref="CG8">
    <cfRule type="expression" dxfId="10" priority="15">
      <formula>AND(task_start&lt;=#REF!,ROUNDDOWN((task_end-task_start+1)*task_progress,0)+task_start-1&gt;=#REF!)</formula>
    </cfRule>
    <cfRule type="expression" dxfId="9" priority="16" stopIfTrue="1">
      <formula>AND(task_end&gt;=#REF!,task_start&lt;CH$5)</formula>
    </cfRule>
  </conditionalFormatting>
  <conditionalFormatting sqref="CA8:CF8">
    <cfRule type="expression" dxfId="8" priority="17">
      <formula>AND(TODAY()&gt;=#REF!,TODAY()&lt;#REF!)</formula>
    </cfRule>
  </conditionalFormatting>
  <conditionalFormatting sqref="CA8:CF8">
    <cfRule type="expression" dxfId="7" priority="18">
      <formula>AND(task_start&lt;=#REF!,ROUNDDOWN((task_end-task_start+1)*task_progress,0)+task_start-1&gt;=#REF!)</formula>
    </cfRule>
    <cfRule type="expression" dxfId="6" priority="19" stopIfTrue="1">
      <formula>AND(task_end&gt;=#REF!,task_start&lt;#REF!)</formula>
    </cfRule>
  </conditionalFormatting>
  <conditionalFormatting sqref="CN8">
    <cfRule type="expression" dxfId="5" priority="8">
      <formula>AND(TODAY()&gt;=#REF!,TODAY()&lt;CO$5)</formula>
    </cfRule>
  </conditionalFormatting>
  <conditionalFormatting sqref="CN8">
    <cfRule type="expression" dxfId="4" priority="9">
      <formula>AND(task_start&lt;=#REF!,ROUNDDOWN((task_end-task_start+1)*task_progress,0)+task_start-1&gt;=#REF!)</formula>
    </cfRule>
    <cfRule type="expression" dxfId="3" priority="10" stopIfTrue="1">
      <formula>AND(task_end&gt;=#REF!,task_start&lt;CO$5)</formula>
    </cfRule>
  </conditionalFormatting>
  <conditionalFormatting sqref="CH8:CM8">
    <cfRule type="expression" dxfId="2" priority="11">
      <formula>AND(TODAY()&gt;=#REF!,TODAY()&lt;#REF!)</formula>
    </cfRule>
  </conditionalFormatting>
  <conditionalFormatting sqref="CH8:CM8">
    <cfRule type="expression" dxfId="1" priority="12">
      <formula>AND(task_start&lt;=#REF!,ROUNDDOWN((task_end-task_start+1)*task_progress,0)+task_start-1&gt;=#REF!)</formula>
    </cfRule>
    <cfRule type="expression" dxfId="0" priority="13" stopIfTrue="1">
      <formula>AND(task_end&gt;=#REF!,task_start&lt;#REF!)</formula>
    </cfRule>
  </conditionalFormatting>
  <conditionalFormatting sqref="D25:D33">
    <cfRule type="dataBar" priority="1">
      <dataBar>
        <cfvo type="num" val="0"/>
        <cfvo type="num" val="1"/>
        <color theme="0" tint="-0.249977111117893"/>
      </dataBar>
      <extLst>
        <ext xmlns:x14="http://schemas.microsoft.com/office/spreadsheetml/2009/9/main" uri="{B025F937-C7B1-47D3-B67F-A62EFF666E3E}">
          <x14:id>{786761DE-6B82-4FB3-A60F-23AB7B880C71}</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 D34:D52</xm:sqref>
        </x14:conditionalFormatting>
        <x14:conditionalFormatting xmlns:xm="http://schemas.microsoft.com/office/excel/2006/main">
          <x14:cfRule type="dataBar" id="{786761DE-6B82-4FB3-A60F-23AB7B880C71}">
            <x14:dataBar minLength="0" maxLength="100" gradient="0">
              <x14:cfvo type="num">
                <xm:f>0</xm:f>
              </x14:cfvo>
              <x14:cfvo type="num">
                <xm:f>1</xm:f>
              </x14:cfvo>
              <x14:negativeFillColor rgb="FFFF0000"/>
              <x14:axisColor rgb="FF000000"/>
            </x14:dataBar>
          </x14:cfRule>
          <xm:sqref>D25:D33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1</v>
      </c>
      <c r="B2" s="34"/>
    </row>
    <row r="3" spans="1:2" s="39" customFormat="1" ht="27" customHeight="1" x14ac:dyDescent="0.25">
      <c r="A3" s="65" t="s">
        <v>3</v>
      </c>
      <c r="B3" s="40"/>
    </row>
    <row r="4" spans="1:2" s="36" customFormat="1" ht="26.25" x14ac:dyDescent="0.4">
      <c r="A4" s="37" t="s">
        <v>23</v>
      </c>
    </row>
    <row r="5" spans="1:2" ht="74.099999999999994" customHeight="1" x14ac:dyDescent="0.2">
      <c r="A5" s="38" t="s">
        <v>24</v>
      </c>
    </row>
    <row r="6" spans="1:2" ht="26.25" customHeight="1" x14ac:dyDescent="0.2">
      <c r="A6" s="37" t="s">
        <v>25</v>
      </c>
    </row>
    <row r="7" spans="1:2" s="33" customFormat="1" ht="204.95" customHeight="1" x14ac:dyDescent="0.25">
      <c r="A7" s="42" t="s">
        <v>26</v>
      </c>
    </row>
    <row r="8" spans="1:2" s="36" customFormat="1" ht="26.25" x14ac:dyDescent="0.4">
      <c r="A8" s="37" t="s">
        <v>27</v>
      </c>
    </row>
    <row r="9" spans="1:2" ht="60" x14ac:dyDescent="0.2">
      <c r="A9" s="38" t="s">
        <v>28</v>
      </c>
    </row>
    <row r="10" spans="1:2" s="33" customFormat="1" ht="27.95" customHeight="1" x14ac:dyDescent="0.25">
      <c r="A10" s="41" t="s">
        <v>29</v>
      </c>
    </row>
    <row r="11" spans="1:2" s="36" customFormat="1" ht="26.25" x14ac:dyDescent="0.4">
      <c r="A11" s="37" t="s">
        <v>30</v>
      </c>
    </row>
    <row r="12" spans="1:2" ht="30" x14ac:dyDescent="0.2">
      <c r="A12" s="38" t="s">
        <v>31</v>
      </c>
    </row>
    <row r="13" spans="1:2" s="33" customFormat="1" ht="27.95" customHeight="1" x14ac:dyDescent="0.25">
      <c r="A13" s="41" t="s">
        <v>32</v>
      </c>
    </row>
    <row r="14" spans="1:2" s="36" customFormat="1" ht="26.25" x14ac:dyDescent="0.4">
      <c r="A14" s="37" t="s">
        <v>33</v>
      </c>
    </row>
    <row r="15" spans="1:2" ht="75" customHeight="1" x14ac:dyDescent="0.2">
      <c r="A15" s="38" t="s">
        <v>34</v>
      </c>
    </row>
    <row r="16" spans="1:2" ht="75" x14ac:dyDescent="0.2">
      <c r="A16" s="38"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6</vt:i4>
      </vt:variant>
    </vt:vector>
  </HeadingPairs>
  <TitlesOfParts>
    <vt:vector size="9" baseType="lpstr">
      <vt:lpstr>ProjectSchedule</vt:lpstr>
      <vt:lpstr>About</vt:lpstr>
      <vt:lpstr>Chart1</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2022-05-11T06:54:16Z</dcterms:created>
  <dcterms:modified xsi:type="dcterms:W3CDTF">2022-06-01T06:41:07Z</dcterms:modified>
</cp:coreProperties>
</file>