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"/>
    </mc:Choice>
  </mc:AlternateContent>
  <xr:revisionPtr revIDLastSave="0" documentId="13_ncr:1_{A1E1157A-0C8D-42C5-AE5C-9501189BD1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studiantes" sheetId="1" r:id="rId1"/>
    <sheet name="Binders's Beverage" sheetId="2" r:id="rId2"/>
  </sheets>
  <definedNames>
    <definedName name="solver_adj" localSheetId="1" hidden="1">'Binders''s Beverage'!$K$43:$Z$43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'Binders''s Beverage'!$AA$46:$AA$55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'Binders''s Beverage'!$AA$44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hs1" localSheetId="1" hidden="1">'Binders''s Beverage'!$AC$46:$AC$55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6" i="2" l="1"/>
  <c r="AA47" i="2"/>
  <c r="AA48" i="2"/>
  <c r="AA49" i="2"/>
  <c r="AA50" i="2"/>
  <c r="AA51" i="2"/>
  <c r="AA52" i="2"/>
  <c r="AA53" i="2"/>
  <c r="AA54" i="2"/>
  <c r="AA55" i="2"/>
  <c r="AA44" i="2"/>
</calcChain>
</file>

<file path=xl/sharedStrings.xml><?xml version="1.0" encoding="utf-8"?>
<sst xmlns="http://schemas.openxmlformats.org/spreadsheetml/2006/main" count="68" uniqueCount="49">
  <si>
    <t>Aldahir Chaves B9</t>
  </si>
  <si>
    <t>Erick Vasquez B9</t>
  </si>
  <si>
    <t>1. Variables</t>
  </si>
  <si>
    <t>Xij= Distancia del nodo i al nodo j</t>
  </si>
  <si>
    <t>2. Función</t>
  </si>
  <si>
    <t xml:space="preserve">Min Z =  20X12 + 20X13 + 30X15 + 5X24 + 20X34 + 15X35 + 5X45 + 10X48 + 20X57 + 25X56 + 40X610 + 20X67 + 20X78 + 15X79 + 10X89 + 15X910 </t>
  </si>
  <si>
    <t>3. Restricciones</t>
  </si>
  <si>
    <t>Sujeto a;</t>
  </si>
  <si>
    <t>Nodo 1</t>
  </si>
  <si>
    <t>Nodo 2</t>
  </si>
  <si>
    <t>Nodo 3</t>
  </si>
  <si>
    <t>Nodo 4</t>
  </si>
  <si>
    <t>Nodo 5</t>
  </si>
  <si>
    <t>Nodo 6</t>
  </si>
  <si>
    <t>Nodo 7</t>
  </si>
  <si>
    <t>Nodo 8</t>
  </si>
  <si>
    <t>Nodo 9</t>
  </si>
  <si>
    <t>Nodo 10</t>
  </si>
  <si>
    <t>X12 - X24 = 0</t>
  </si>
  <si>
    <t>X13 - X34 - X35 = 0</t>
  </si>
  <si>
    <t>X24 + X34 - X45 - X48 = 0</t>
  </si>
  <si>
    <t>X15 + X35 + X45 - X56 - X57 = 0</t>
  </si>
  <si>
    <t>X56 - X67 - X610 = 0</t>
  </si>
  <si>
    <t>X57 + X67 - X78 - X79 = 0</t>
  </si>
  <si>
    <t>X48 + X78 - X89 = 0</t>
  </si>
  <si>
    <t>X79 + X89 - X910 = 0</t>
  </si>
  <si>
    <t>X610 + X910 = 1</t>
  </si>
  <si>
    <r>
      <t xml:space="preserve">Xij </t>
    </r>
    <r>
      <rPr>
        <sz val="11"/>
        <color theme="1"/>
        <rFont val="Calibri"/>
        <family val="2"/>
      </rPr>
      <t>≥ 0 ꓯ i,j</t>
    </r>
  </si>
  <si>
    <t xml:space="preserve">X12 </t>
  </si>
  <si>
    <t>X13</t>
  </si>
  <si>
    <t xml:space="preserve">X15 </t>
  </si>
  <si>
    <t>X24</t>
  </si>
  <si>
    <t>X34</t>
  </si>
  <si>
    <t>X35</t>
  </si>
  <si>
    <t>X45</t>
  </si>
  <si>
    <t>X48</t>
  </si>
  <si>
    <t>X57</t>
  </si>
  <si>
    <t>X56</t>
  </si>
  <si>
    <t>X610</t>
  </si>
  <si>
    <t>X67</t>
  </si>
  <si>
    <t>X79</t>
  </si>
  <si>
    <t>X89</t>
  </si>
  <si>
    <t>Variables</t>
  </si>
  <si>
    <t>F.O.</t>
  </si>
  <si>
    <t>Z</t>
  </si>
  <si>
    <t>=</t>
  </si>
  <si>
    <t>X910</t>
  </si>
  <si>
    <t>X12 + X13 + X15 = 1</t>
  </si>
  <si>
    <t>X78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</si>
</sst>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594892</xdr:colOff>
      <xdr:row>33</xdr:row>
      <xdr:rowOff>61488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D99240-F817-52A7-0576-34F77FC6A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28892" cy="6347988"/>
        </a:xfrm>
        <a:prstGeom prst="rect">
          <a:avLst/>
        </a:prstGeom>
      </xdr:spPr>
    </xdr:pic>
    <xdr:clientData/>
  </xdr:twoCellAnchor>
  <xdr:twoCellAnchor editAs="oneCell">
    <xdr:from>
      <xdr:col>8</xdr:col>
      <xdr:colOff>376102</xdr:colOff>
      <xdr:row>1</xdr:row>
      <xdr:rowOff>110763</xdr:rowOff>
    </xdr:from>
    <xdr:to>
      <xdr:col>21</xdr:col>
      <xdr:colOff>151160</xdr:colOff>
      <xdr:row>16</xdr:row>
      <xdr:rowOff>21468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6CC65A-5751-327F-D6BF-63AEAC6D8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2102" y="301263"/>
          <a:ext cx="4547083" cy="2768205"/>
        </a:xfrm>
        <a:prstGeom prst="rect">
          <a:avLst/>
        </a:prstGeom>
      </xdr:spPr>
    </xdr:pic>
    <xdr:clientData/>
  </xdr:twoCellAnchor>
  <xdr:oneCellAnchor>
    <xdr:from>
      <xdr:col>9</xdr:col>
      <xdr:colOff>136071</xdr:colOff>
      <xdr:row>8</xdr:row>
      <xdr:rowOff>40821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C3758E6-55AB-B062-D489-D059E96A0D11}"/>
            </a:ext>
          </a:extLst>
        </xdr:cNvPr>
        <xdr:cNvSpPr txBox="1"/>
      </xdr:nvSpPr>
      <xdr:spPr>
        <a:xfrm>
          <a:off x="6994071" y="1564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8</xdr:col>
      <xdr:colOff>372835</xdr:colOff>
      <xdr:row>6</xdr:row>
      <xdr:rowOff>2041</xdr:rowOff>
    </xdr:from>
    <xdr:to>
      <xdr:col>8</xdr:col>
      <xdr:colOff>721178</xdr:colOff>
      <xdr:row>7</xdr:row>
      <xdr:rowOff>27215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585F5A7-5085-0301-1B56-CF59C45E4667}"/>
            </a:ext>
          </a:extLst>
        </xdr:cNvPr>
        <xdr:cNvSpPr txBox="1"/>
      </xdr:nvSpPr>
      <xdr:spPr>
        <a:xfrm>
          <a:off x="6468835" y="1145041"/>
          <a:ext cx="348343" cy="215674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20</a:t>
          </a:r>
        </a:p>
      </xdr:txBody>
    </xdr:sp>
    <xdr:clientData/>
  </xdr:twoCellAnchor>
  <xdr:twoCellAnchor>
    <xdr:from>
      <xdr:col>9</xdr:col>
      <xdr:colOff>613682</xdr:colOff>
      <xdr:row>3</xdr:row>
      <xdr:rowOff>113620</xdr:rowOff>
    </xdr:from>
    <xdr:to>
      <xdr:col>10</xdr:col>
      <xdr:colOff>200025</xdr:colOff>
      <xdr:row>4</xdr:row>
      <xdr:rowOff>138794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D2F17CD-51AF-468B-A06F-1174A3CB02C8}"/>
            </a:ext>
          </a:extLst>
        </xdr:cNvPr>
        <xdr:cNvSpPr txBox="1"/>
      </xdr:nvSpPr>
      <xdr:spPr>
        <a:xfrm>
          <a:off x="7471682" y="685120"/>
          <a:ext cx="348343" cy="215674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5</a:t>
          </a:r>
        </a:p>
      </xdr:txBody>
    </xdr:sp>
    <xdr:clientData/>
  </xdr:twoCellAnchor>
  <xdr:twoCellAnchor>
    <xdr:from>
      <xdr:col>16</xdr:col>
      <xdr:colOff>72117</xdr:colOff>
      <xdr:row>3</xdr:row>
      <xdr:rowOff>109538</xdr:rowOff>
    </xdr:from>
    <xdr:to>
      <xdr:col>17</xdr:col>
      <xdr:colOff>108857</xdr:colOff>
      <xdr:row>4</xdr:row>
      <xdr:rowOff>134712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7BA0337-312E-4872-8A51-99A5B9FC2352}"/>
            </a:ext>
          </a:extLst>
        </xdr:cNvPr>
        <xdr:cNvSpPr txBox="1"/>
      </xdr:nvSpPr>
      <xdr:spPr>
        <a:xfrm>
          <a:off x="9447438" y="681038"/>
          <a:ext cx="329294" cy="215674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10</a:t>
          </a:r>
        </a:p>
      </xdr:txBody>
    </xdr:sp>
    <xdr:clientData/>
  </xdr:twoCellAnchor>
  <xdr:twoCellAnchor>
    <xdr:from>
      <xdr:col>9</xdr:col>
      <xdr:colOff>285750</xdr:colOff>
      <xdr:row>8</xdr:row>
      <xdr:rowOff>163285</xdr:rowOff>
    </xdr:from>
    <xdr:to>
      <xdr:col>9</xdr:col>
      <xdr:colOff>628649</xdr:colOff>
      <xdr:row>9</xdr:row>
      <xdr:rowOff>186416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8D46D91-1348-4CC2-BD23-5D13C9469B92}"/>
            </a:ext>
          </a:extLst>
        </xdr:cNvPr>
        <xdr:cNvSpPr txBox="1"/>
      </xdr:nvSpPr>
      <xdr:spPr>
        <a:xfrm>
          <a:off x="7143750" y="1687285"/>
          <a:ext cx="342899" cy="21363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20</a:t>
          </a:r>
        </a:p>
      </xdr:txBody>
    </xdr:sp>
    <xdr:clientData/>
  </xdr:twoCellAnchor>
  <xdr:twoCellAnchor>
    <xdr:from>
      <xdr:col>10</xdr:col>
      <xdr:colOff>197303</xdr:colOff>
      <xdr:row>5</xdr:row>
      <xdr:rowOff>91166</xdr:rowOff>
    </xdr:from>
    <xdr:to>
      <xdr:col>11</xdr:col>
      <xdr:colOff>231320</xdr:colOff>
      <xdr:row>6</xdr:row>
      <xdr:rowOff>114297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7F2EFA6B-8432-4254-A77E-1AE2C8803BB4}"/>
            </a:ext>
          </a:extLst>
        </xdr:cNvPr>
        <xdr:cNvSpPr txBox="1"/>
      </xdr:nvSpPr>
      <xdr:spPr>
        <a:xfrm flipH="1">
          <a:off x="7817303" y="1043666"/>
          <a:ext cx="326571" cy="21363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20</a:t>
          </a:r>
        </a:p>
      </xdr:txBody>
    </xdr:sp>
    <xdr:clientData/>
  </xdr:twoCellAnchor>
  <xdr:twoCellAnchor>
    <xdr:from>
      <xdr:col>9</xdr:col>
      <xdr:colOff>639537</xdr:colOff>
      <xdr:row>10</xdr:row>
      <xdr:rowOff>186417</xdr:rowOff>
    </xdr:from>
    <xdr:to>
      <xdr:col>10</xdr:col>
      <xdr:colOff>292553</xdr:colOff>
      <xdr:row>12</xdr:row>
      <xdr:rowOff>19048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D05E0E3-2AC6-458F-9DB0-01F50F153C3C}"/>
            </a:ext>
          </a:extLst>
        </xdr:cNvPr>
        <xdr:cNvSpPr txBox="1"/>
      </xdr:nvSpPr>
      <xdr:spPr>
        <a:xfrm>
          <a:off x="7497537" y="2091417"/>
          <a:ext cx="415016" cy="21363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30</a:t>
          </a:r>
        </a:p>
      </xdr:txBody>
    </xdr:sp>
    <xdr:clientData/>
  </xdr:twoCellAnchor>
  <xdr:twoCellAnchor>
    <xdr:from>
      <xdr:col>11</xdr:col>
      <xdr:colOff>259895</xdr:colOff>
      <xdr:row>7</xdr:row>
      <xdr:rowOff>12246</xdr:rowOff>
    </xdr:from>
    <xdr:to>
      <xdr:col>13</xdr:col>
      <xdr:colOff>88445</xdr:colOff>
      <xdr:row>8</xdr:row>
      <xdr:rowOff>35377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695839C-DF81-4525-ABF4-0E25F80B1820}"/>
            </a:ext>
          </a:extLst>
        </xdr:cNvPr>
        <xdr:cNvSpPr txBox="1"/>
      </xdr:nvSpPr>
      <xdr:spPr>
        <a:xfrm>
          <a:off x="8172449" y="1345746"/>
          <a:ext cx="413657" cy="21363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15</a:t>
          </a:r>
        </a:p>
      </xdr:txBody>
    </xdr:sp>
    <xdr:clientData/>
  </xdr:twoCellAnchor>
  <xdr:twoCellAnchor>
    <xdr:from>
      <xdr:col>18</xdr:col>
      <xdr:colOff>19049</xdr:colOff>
      <xdr:row>5</xdr:row>
      <xdr:rowOff>114300</xdr:rowOff>
    </xdr:from>
    <xdr:to>
      <xdr:col>19</xdr:col>
      <xdr:colOff>183696</xdr:colOff>
      <xdr:row>6</xdr:row>
      <xdr:rowOff>137431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5952D31-7A7F-4229-9CFD-E24AD4801BF3}"/>
            </a:ext>
          </a:extLst>
        </xdr:cNvPr>
        <xdr:cNvSpPr txBox="1"/>
      </xdr:nvSpPr>
      <xdr:spPr>
        <a:xfrm>
          <a:off x="9979478" y="1066800"/>
          <a:ext cx="457200" cy="21363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20</a:t>
          </a:r>
        </a:p>
      </xdr:txBody>
    </xdr:sp>
    <xdr:clientData/>
  </xdr:twoCellAnchor>
  <xdr:twoCellAnchor>
    <xdr:from>
      <xdr:col>18</xdr:col>
      <xdr:colOff>258534</xdr:colOff>
      <xdr:row>8</xdr:row>
      <xdr:rowOff>115660</xdr:rowOff>
    </xdr:from>
    <xdr:to>
      <xdr:col>19</xdr:col>
      <xdr:colOff>292551</xdr:colOff>
      <xdr:row>9</xdr:row>
      <xdr:rowOff>65312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ECAE82C-B06A-4027-B6A5-C229336281BF}"/>
            </a:ext>
          </a:extLst>
        </xdr:cNvPr>
        <xdr:cNvSpPr txBox="1"/>
      </xdr:nvSpPr>
      <xdr:spPr>
        <a:xfrm flipH="1">
          <a:off x="10218963" y="1639660"/>
          <a:ext cx="326570" cy="140152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15</a:t>
          </a:r>
        </a:p>
      </xdr:txBody>
    </xdr:sp>
    <xdr:clientData/>
  </xdr:twoCellAnchor>
  <xdr:twoCellAnchor>
    <xdr:from>
      <xdr:col>14</xdr:col>
      <xdr:colOff>5443</xdr:colOff>
      <xdr:row>5</xdr:row>
      <xdr:rowOff>137431</xdr:rowOff>
    </xdr:from>
    <xdr:to>
      <xdr:col>14</xdr:col>
      <xdr:colOff>190500</xdr:colOff>
      <xdr:row>6</xdr:row>
      <xdr:rowOff>160562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7C1DB472-35A6-41D4-A6B9-E2EBB7EEF116}"/>
            </a:ext>
          </a:extLst>
        </xdr:cNvPr>
        <xdr:cNvSpPr txBox="1"/>
      </xdr:nvSpPr>
      <xdr:spPr>
        <a:xfrm flipH="1">
          <a:off x="8795657" y="1089931"/>
          <a:ext cx="185057" cy="21363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5</a:t>
          </a:r>
        </a:p>
      </xdr:txBody>
    </xdr:sp>
    <xdr:clientData/>
  </xdr:twoCellAnchor>
  <xdr:twoCellAnchor>
    <xdr:from>
      <xdr:col>14</xdr:col>
      <xdr:colOff>244929</xdr:colOff>
      <xdr:row>9</xdr:row>
      <xdr:rowOff>95249</xdr:rowOff>
    </xdr:from>
    <xdr:to>
      <xdr:col>16</xdr:col>
      <xdr:colOff>23131</xdr:colOff>
      <xdr:row>10</xdr:row>
      <xdr:rowOff>118380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58081EEF-08F0-4733-8334-A068AF3066DC}"/>
            </a:ext>
          </a:extLst>
        </xdr:cNvPr>
        <xdr:cNvSpPr txBox="1"/>
      </xdr:nvSpPr>
      <xdr:spPr>
        <a:xfrm>
          <a:off x="9035143" y="1809749"/>
          <a:ext cx="363309" cy="21363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25</a:t>
          </a:r>
        </a:p>
      </xdr:txBody>
    </xdr:sp>
    <xdr:clientData/>
  </xdr:twoCellAnchor>
  <xdr:twoCellAnchor>
    <xdr:from>
      <xdr:col>17</xdr:col>
      <xdr:colOff>244930</xdr:colOff>
      <xdr:row>12</xdr:row>
      <xdr:rowOff>163285</xdr:rowOff>
    </xdr:from>
    <xdr:to>
      <xdr:col>19</xdr:col>
      <xdr:colOff>55791</xdr:colOff>
      <xdr:row>13</xdr:row>
      <xdr:rowOff>127905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74D59E3-FA92-4764-BD4D-65995FD4B41C}"/>
            </a:ext>
          </a:extLst>
        </xdr:cNvPr>
        <xdr:cNvSpPr txBox="1"/>
      </xdr:nvSpPr>
      <xdr:spPr>
        <a:xfrm>
          <a:off x="9912805" y="2449285"/>
          <a:ext cx="395968" cy="15512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40</a:t>
          </a:r>
        </a:p>
      </xdr:txBody>
    </xdr:sp>
    <xdr:clientData/>
  </xdr:twoCellAnchor>
  <xdr:twoCellAnchor>
    <xdr:from>
      <xdr:col>16</xdr:col>
      <xdr:colOff>20412</xdr:colOff>
      <xdr:row>5</xdr:row>
      <xdr:rowOff>129268</xdr:rowOff>
    </xdr:from>
    <xdr:to>
      <xdr:col>17</xdr:col>
      <xdr:colOff>130629</xdr:colOff>
      <xdr:row>6</xdr:row>
      <xdr:rowOff>152399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4503F14E-E73A-4268-9BA7-C422991203BD}"/>
            </a:ext>
          </a:extLst>
        </xdr:cNvPr>
        <xdr:cNvSpPr txBox="1"/>
      </xdr:nvSpPr>
      <xdr:spPr>
        <a:xfrm>
          <a:off x="9395733" y="1081768"/>
          <a:ext cx="402771" cy="21363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20</a:t>
          </a:r>
        </a:p>
      </xdr:txBody>
    </xdr:sp>
    <xdr:clientData/>
  </xdr:twoCellAnchor>
  <xdr:twoCellAnchor>
    <xdr:from>
      <xdr:col>16</xdr:col>
      <xdr:colOff>142875</xdr:colOff>
      <xdr:row>8</xdr:row>
      <xdr:rowOff>129268</xdr:rowOff>
    </xdr:from>
    <xdr:to>
      <xdr:col>17</xdr:col>
      <xdr:colOff>204107</xdr:colOff>
      <xdr:row>9</xdr:row>
      <xdr:rowOff>125185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4DE9D8F1-0890-4AB3-9ECE-43DFA767157E}"/>
            </a:ext>
          </a:extLst>
        </xdr:cNvPr>
        <xdr:cNvSpPr txBox="1"/>
      </xdr:nvSpPr>
      <xdr:spPr>
        <a:xfrm flipH="1">
          <a:off x="9518196" y="1653268"/>
          <a:ext cx="353786" cy="186417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20</a:t>
          </a:r>
        </a:p>
      </xdr:txBody>
    </xdr:sp>
    <xdr:clientData/>
  </xdr:twoCellAnchor>
  <xdr:twoCellAnchor>
    <xdr:from>
      <xdr:col>20</xdr:col>
      <xdr:colOff>159203</xdr:colOff>
      <xdr:row>6</xdr:row>
      <xdr:rowOff>23132</xdr:rowOff>
    </xdr:from>
    <xdr:to>
      <xdr:col>22</xdr:col>
      <xdr:colOff>0</xdr:colOff>
      <xdr:row>7</xdr:row>
      <xdr:rowOff>46263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369BADDE-2873-4226-9679-AB5C23023651}"/>
            </a:ext>
          </a:extLst>
        </xdr:cNvPr>
        <xdr:cNvSpPr txBox="1"/>
      </xdr:nvSpPr>
      <xdr:spPr>
        <a:xfrm>
          <a:off x="10704739" y="1166132"/>
          <a:ext cx="425904" cy="21363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10</a:t>
          </a:r>
        </a:p>
      </xdr:txBody>
    </xdr:sp>
    <xdr:clientData/>
  </xdr:twoCellAnchor>
  <xdr:twoCellAnchor>
    <xdr:from>
      <xdr:col>21</xdr:col>
      <xdr:colOff>13608</xdr:colOff>
      <xdr:row>10</xdr:row>
      <xdr:rowOff>20411</xdr:rowOff>
    </xdr:from>
    <xdr:to>
      <xdr:col>22</xdr:col>
      <xdr:colOff>81643</xdr:colOff>
      <xdr:row>11</xdr:row>
      <xdr:rowOff>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D87DC5F0-C8E1-4B6F-884B-48B461567832}"/>
            </a:ext>
          </a:extLst>
        </xdr:cNvPr>
        <xdr:cNvSpPr txBox="1"/>
      </xdr:nvSpPr>
      <xdr:spPr>
        <a:xfrm>
          <a:off x="10851697" y="1925411"/>
          <a:ext cx="360589" cy="17009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15</a:t>
          </a:r>
        </a:p>
      </xdr:txBody>
    </xdr:sp>
    <xdr:clientData/>
  </xdr:twoCellAnchor>
  <xdr:twoCellAnchor editAs="oneCell">
    <xdr:from>
      <xdr:col>9</xdr:col>
      <xdr:colOff>6803</xdr:colOff>
      <xdr:row>57</xdr:row>
      <xdr:rowOff>67543</xdr:rowOff>
    </xdr:from>
    <xdr:to>
      <xdr:col>24</xdr:col>
      <xdr:colOff>178988</xdr:colOff>
      <xdr:row>74</xdr:row>
      <xdr:rowOff>31864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BF75EBD2-EF74-D14F-09EB-4E0AB535F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64803" y="10926043"/>
          <a:ext cx="5029935" cy="3202821"/>
        </a:xfrm>
        <a:prstGeom prst="rect">
          <a:avLst/>
        </a:prstGeom>
      </xdr:spPr>
    </xdr:pic>
    <xdr:clientData/>
  </xdr:twoCellAnchor>
  <xdr:twoCellAnchor>
    <xdr:from>
      <xdr:col>9</xdr:col>
      <xdr:colOff>564696</xdr:colOff>
      <xdr:row>62</xdr:row>
      <xdr:rowOff>27214</xdr:rowOff>
    </xdr:from>
    <xdr:to>
      <xdr:col>9</xdr:col>
      <xdr:colOff>564696</xdr:colOff>
      <xdr:row>67</xdr:row>
      <xdr:rowOff>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40ABA977-3284-7C2F-3088-A79553E3C0BE}"/>
            </a:ext>
          </a:extLst>
        </xdr:cNvPr>
        <xdr:cNvCxnSpPr/>
      </xdr:nvCxnSpPr>
      <xdr:spPr>
        <a:xfrm>
          <a:off x="7422696" y="11838214"/>
          <a:ext cx="0" cy="925286"/>
        </a:xfrm>
        <a:prstGeom prst="line">
          <a:avLst/>
        </a:prstGeom>
        <a:ln>
          <a:solidFill>
            <a:srgbClr val="00B05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717096</xdr:colOff>
      <xdr:row>61</xdr:row>
      <xdr:rowOff>34018</xdr:rowOff>
    </xdr:from>
    <xdr:to>
      <xdr:col>13</xdr:col>
      <xdr:colOff>210910</xdr:colOff>
      <xdr:row>61</xdr:row>
      <xdr:rowOff>36739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D48834C0-09A1-4599-B205-3E68D29DBAAD}"/>
            </a:ext>
          </a:extLst>
        </xdr:cNvPr>
        <xdr:cNvCxnSpPr/>
      </xdr:nvCxnSpPr>
      <xdr:spPr>
        <a:xfrm flipV="1">
          <a:off x="7575096" y="11654518"/>
          <a:ext cx="1133475" cy="2721"/>
        </a:xfrm>
        <a:prstGeom prst="line">
          <a:avLst/>
        </a:prstGeom>
        <a:ln>
          <a:solidFill>
            <a:srgbClr val="00B05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258536</xdr:colOff>
      <xdr:row>61</xdr:row>
      <xdr:rowOff>27214</xdr:rowOff>
    </xdr:from>
    <xdr:to>
      <xdr:col>22</xdr:col>
      <xdr:colOff>13607</xdr:colOff>
      <xdr:row>61</xdr:row>
      <xdr:rowOff>34018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B7F44C7-A75C-42CE-9111-8EDA0F69A034}"/>
            </a:ext>
          </a:extLst>
        </xdr:cNvPr>
        <xdr:cNvCxnSpPr/>
      </xdr:nvCxnSpPr>
      <xdr:spPr>
        <a:xfrm flipV="1">
          <a:off x="9048750" y="11647714"/>
          <a:ext cx="2095500" cy="6804"/>
        </a:xfrm>
        <a:prstGeom prst="line">
          <a:avLst/>
        </a:prstGeom>
        <a:ln>
          <a:solidFill>
            <a:srgbClr val="00B05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81643</xdr:colOff>
      <xdr:row>62</xdr:row>
      <xdr:rowOff>40821</xdr:rowOff>
    </xdr:from>
    <xdr:to>
      <xdr:col>22</xdr:col>
      <xdr:colOff>88446</xdr:colOff>
      <xdr:row>63</xdr:row>
      <xdr:rowOff>149679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8F95BA95-90DB-4E5F-9DDE-CFABE1302661}"/>
            </a:ext>
          </a:extLst>
        </xdr:cNvPr>
        <xdr:cNvCxnSpPr/>
      </xdr:nvCxnSpPr>
      <xdr:spPr>
        <a:xfrm>
          <a:off x="11212286" y="11851821"/>
          <a:ext cx="6803" cy="299358"/>
        </a:xfrm>
        <a:prstGeom prst="line">
          <a:avLst/>
        </a:prstGeom>
        <a:ln>
          <a:solidFill>
            <a:srgbClr val="00B05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88447</xdr:colOff>
      <xdr:row>65</xdr:row>
      <xdr:rowOff>136071</xdr:rowOff>
    </xdr:from>
    <xdr:to>
      <xdr:col>22</xdr:col>
      <xdr:colOff>95250</xdr:colOff>
      <xdr:row>71</xdr:row>
      <xdr:rowOff>20411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C59106C5-1B1F-44D5-84D2-4FFA65D6E939}"/>
            </a:ext>
          </a:extLst>
        </xdr:cNvPr>
        <xdr:cNvCxnSpPr/>
      </xdr:nvCxnSpPr>
      <xdr:spPr>
        <a:xfrm>
          <a:off x="11219090" y="12518571"/>
          <a:ext cx="6803" cy="1027340"/>
        </a:xfrm>
        <a:prstGeom prst="line">
          <a:avLst/>
        </a:prstGeom>
        <a:ln>
          <a:solidFill>
            <a:srgbClr val="00B05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workbookViewId="0">
      <selection activeCell="D28" sqref="D28"/>
    </sheetView>
  </sheetViews>
  <sheetFormatPr baseColWidth="10" defaultColWidth="8.88671875" defaultRowHeight="14.4" x14ac:dyDescent="0.3"/>
  <sheetData>
    <row r="2" spans="2:2" x14ac:dyDescent="0.3">
      <c r="B2" t="s">
        <v>0</v>
      </c>
    </row>
    <row r="3" spans="2:2" x14ac:dyDescent="0.3">
      <c r="B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396F-E5EC-4D17-A3D0-F6310CC1E643}">
  <dimension ref="J20:AC55"/>
  <sheetViews>
    <sheetView tabSelected="1" topLeftCell="I1" zoomScale="160" zoomScaleNormal="160" workbookViewId="0">
      <selection activeCell="I23" sqref="I23"/>
    </sheetView>
  </sheetViews>
  <sheetFormatPr baseColWidth="10" defaultColWidth="11.5546875" defaultRowHeight="14.4" x14ac:dyDescent="0.3"/>
  <cols>
    <col min="10" max="10" width="11.44140625" customWidth="1"/>
    <col min="11" max="26" width="4.44140625" customWidth="1"/>
    <col min="27" max="27" width="5.88671875" customWidth="1"/>
    <col min="28" max="28" width="4.33203125" customWidth="1"/>
    <col min="29" max="29" width="4.5546875" customWidth="1"/>
  </cols>
  <sheetData>
    <row r="20" spans="10:11" x14ac:dyDescent="0.3">
      <c r="J20" t="s">
        <v>2</v>
      </c>
    </row>
    <row r="21" spans="10:11" x14ac:dyDescent="0.3">
      <c r="K21" t="s">
        <v>3</v>
      </c>
    </row>
    <row r="23" spans="10:11" x14ac:dyDescent="0.3">
      <c r="J23" t="s">
        <v>4</v>
      </c>
    </row>
    <row r="24" spans="10:11" x14ac:dyDescent="0.3">
      <c r="K24" t="s">
        <v>5</v>
      </c>
    </row>
    <row r="26" spans="10:11" x14ac:dyDescent="0.3">
      <c r="J26" t="s">
        <v>6</v>
      </c>
    </row>
    <row r="27" spans="10:11" x14ac:dyDescent="0.3">
      <c r="K27" t="s">
        <v>7</v>
      </c>
    </row>
    <row r="29" spans="10:11" x14ac:dyDescent="0.3">
      <c r="J29" t="s">
        <v>8</v>
      </c>
      <c r="K29" t="s">
        <v>47</v>
      </c>
    </row>
    <row r="30" spans="10:11" x14ac:dyDescent="0.3">
      <c r="J30" t="s">
        <v>9</v>
      </c>
      <c r="K30" t="s">
        <v>18</v>
      </c>
    </row>
    <row r="31" spans="10:11" x14ac:dyDescent="0.3">
      <c r="J31" t="s">
        <v>10</v>
      </c>
      <c r="K31" t="s">
        <v>19</v>
      </c>
    </row>
    <row r="32" spans="10:11" x14ac:dyDescent="0.3">
      <c r="J32" t="s">
        <v>11</v>
      </c>
      <c r="K32" t="s">
        <v>20</v>
      </c>
    </row>
    <row r="33" spans="10:29" x14ac:dyDescent="0.3">
      <c r="J33" t="s">
        <v>12</v>
      </c>
      <c r="K33" t="s">
        <v>21</v>
      </c>
    </row>
    <row r="34" spans="10:29" x14ac:dyDescent="0.3">
      <c r="J34" t="s">
        <v>13</v>
      </c>
      <c r="K34" t="s">
        <v>22</v>
      </c>
    </row>
    <row r="35" spans="10:29" x14ac:dyDescent="0.3">
      <c r="J35" t="s">
        <v>14</v>
      </c>
      <c r="K35" t="s">
        <v>23</v>
      </c>
    </row>
    <row r="36" spans="10:29" x14ac:dyDescent="0.3">
      <c r="J36" t="s">
        <v>15</v>
      </c>
      <c r="K36" t="s">
        <v>24</v>
      </c>
    </row>
    <row r="37" spans="10:29" x14ac:dyDescent="0.3">
      <c r="J37" t="s">
        <v>16</v>
      </c>
      <c r="K37" t="s">
        <v>25</v>
      </c>
    </row>
    <row r="38" spans="10:29" x14ac:dyDescent="0.3">
      <c r="J38" t="s">
        <v>17</v>
      </c>
      <c r="K38" t="s">
        <v>26</v>
      </c>
    </row>
    <row r="39" spans="10:29" x14ac:dyDescent="0.3">
      <c r="K39" t="s">
        <v>27</v>
      </c>
    </row>
    <row r="42" spans="10:29" x14ac:dyDescent="0.3">
      <c r="J42" s="1"/>
      <c r="K42" s="1" t="s">
        <v>28</v>
      </c>
      <c r="L42" s="1" t="s">
        <v>29</v>
      </c>
      <c r="M42" s="1" t="s">
        <v>30</v>
      </c>
      <c r="N42" s="1" t="s">
        <v>31</v>
      </c>
      <c r="O42" s="1" t="s">
        <v>32</v>
      </c>
      <c r="P42" s="1" t="s">
        <v>33</v>
      </c>
      <c r="Q42" s="1" t="s">
        <v>34</v>
      </c>
      <c r="R42" s="1" t="s">
        <v>35</v>
      </c>
      <c r="S42" s="1" t="s">
        <v>36</v>
      </c>
      <c r="T42" s="1" t="s">
        <v>37</v>
      </c>
      <c r="U42" s="1" t="s">
        <v>38</v>
      </c>
      <c r="V42" s="1" t="s">
        <v>39</v>
      </c>
      <c r="W42" s="1" t="s">
        <v>48</v>
      </c>
      <c r="X42" s="1" t="s">
        <v>40</v>
      </c>
      <c r="Y42" s="1" t="s">
        <v>41</v>
      </c>
      <c r="Z42" s="1" t="s">
        <v>46</v>
      </c>
      <c r="AA42" s="1"/>
      <c r="AB42" s="1"/>
      <c r="AC42" s="1"/>
    </row>
    <row r="43" spans="10:29" x14ac:dyDescent="0.3">
      <c r="J43" s="1" t="s">
        <v>42</v>
      </c>
      <c r="K43" s="1">
        <v>1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1</v>
      </c>
      <c r="AA43" s="1" t="s">
        <v>44</v>
      </c>
      <c r="AB43" s="1"/>
      <c r="AC43" s="1"/>
    </row>
    <row r="44" spans="10:29" x14ac:dyDescent="0.3">
      <c r="J44" s="1" t="s">
        <v>43</v>
      </c>
      <c r="K44" s="1">
        <v>20</v>
      </c>
      <c r="L44" s="1">
        <v>20</v>
      </c>
      <c r="M44" s="1">
        <v>30</v>
      </c>
      <c r="N44" s="1">
        <v>5</v>
      </c>
      <c r="O44" s="1">
        <v>20</v>
      </c>
      <c r="P44" s="1">
        <v>15</v>
      </c>
      <c r="Q44" s="1">
        <v>5</v>
      </c>
      <c r="R44" s="1">
        <v>10</v>
      </c>
      <c r="S44" s="1">
        <v>20</v>
      </c>
      <c r="T44" s="1">
        <v>25</v>
      </c>
      <c r="U44" s="1">
        <v>40</v>
      </c>
      <c r="V44" s="1">
        <v>20</v>
      </c>
      <c r="W44" s="1">
        <v>20</v>
      </c>
      <c r="X44" s="1">
        <v>15</v>
      </c>
      <c r="Y44" s="1">
        <v>10</v>
      </c>
      <c r="Z44" s="1">
        <v>15</v>
      </c>
      <c r="AA44" s="1">
        <f>SUMPRODUCT($K$43:$Z$43,K44:Z44)</f>
        <v>60</v>
      </c>
      <c r="AB44" s="1"/>
      <c r="AC44" s="1"/>
    </row>
    <row r="45" spans="10:29" x14ac:dyDescent="0.3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0:29" x14ac:dyDescent="0.3">
      <c r="J46" s="1" t="s">
        <v>8</v>
      </c>
      <c r="K46" s="1">
        <v>1</v>
      </c>
      <c r="L46" s="1">
        <v>1</v>
      </c>
      <c r="M46" s="1">
        <v>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>
        <f>SUMPRODUCT($K$43:$Z$43,K46:Z46)</f>
        <v>1</v>
      </c>
      <c r="AB46" s="1" t="s">
        <v>45</v>
      </c>
      <c r="AC46" s="1">
        <v>1</v>
      </c>
    </row>
    <row r="47" spans="10:29" x14ac:dyDescent="0.3">
      <c r="J47" s="1" t="s">
        <v>9</v>
      </c>
      <c r="K47" s="1">
        <v>1</v>
      </c>
      <c r="L47" s="1"/>
      <c r="M47" s="1"/>
      <c r="N47" s="1">
        <v>-1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>
        <f>SUMPRODUCT($K$43:$Z$43,K47:Z47)</f>
        <v>0</v>
      </c>
      <c r="AB47" s="1" t="s">
        <v>45</v>
      </c>
      <c r="AC47" s="1">
        <v>0</v>
      </c>
    </row>
    <row r="48" spans="10:29" x14ac:dyDescent="0.3">
      <c r="J48" s="1" t="s">
        <v>10</v>
      </c>
      <c r="K48" s="1"/>
      <c r="L48" s="1">
        <v>1</v>
      </c>
      <c r="M48" s="1"/>
      <c r="N48" s="1"/>
      <c r="O48" s="1">
        <v>-1</v>
      </c>
      <c r="P48" s="1">
        <v>-1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>
        <f t="shared" ref="AA48:AA55" si="0">SUMPRODUCT($K$43:$Z$43,K48:Z48)</f>
        <v>0</v>
      </c>
      <c r="AB48" s="1" t="s">
        <v>45</v>
      </c>
      <c r="AC48" s="1">
        <v>0</v>
      </c>
    </row>
    <row r="49" spans="10:29" x14ac:dyDescent="0.3">
      <c r="J49" s="1" t="s">
        <v>11</v>
      </c>
      <c r="K49" s="1"/>
      <c r="L49" s="1"/>
      <c r="M49" s="1"/>
      <c r="N49" s="1">
        <v>1</v>
      </c>
      <c r="O49" s="1">
        <v>1</v>
      </c>
      <c r="P49" s="1"/>
      <c r="Q49" s="1">
        <v>-1</v>
      </c>
      <c r="R49" s="1">
        <v>-1</v>
      </c>
      <c r="S49" s="1"/>
      <c r="T49" s="1"/>
      <c r="U49" s="1"/>
      <c r="V49" s="1"/>
      <c r="W49" s="1"/>
      <c r="X49" s="1"/>
      <c r="Y49" s="1"/>
      <c r="Z49" s="1"/>
      <c r="AA49" s="1">
        <f t="shared" si="0"/>
        <v>0</v>
      </c>
      <c r="AB49" s="1" t="s">
        <v>45</v>
      </c>
      <c r="AC49" s="1">
        <v>0</v>
      </c>
    </row>
    <row r="50" spans="10:29" x14ac:dyDescent="0.3">
      <c r="J50" s="1" t="s">
        <v>12</v>
      </c>
      <c r="K50" s="1"/>
      <c r="L50" s="1"/>
      <c r="M50" s="1">
        <v>1</v>
      </c>
      <c r="N50" s="1"/>
      <c r="O50" s="1"/>
      <c r="P50" s="1">
        <v>1</v>
      </c>
      <c r="Q50" s="1">
        <v>1</v>
      </c>
      <c r="R50" s="1"/>
      <c r="S50" s="1">
        <v>-1</v>
      </c>
      <c r="T50" s="1">
        <v>-1</v>
      </c>
      <c r="U50" s="1"/>
      <c r="V50" s="1"/>
      <c r="W50" s="1"/>
      <c r="X50" s="1"/>
      <c r="Y50" s="1"/>
      <c r="Z50" s="1"/>
      <c r="AA50" s="1">
        <f t="shared" si="0"/>
        <v>0</v>
      </c>
      <c r="AB50" s="1" t="s">
        <v>45</v>
      </c>
      <c r="AC50" s="1">
        <v>0</v>
      </c>
    </row>
    <row r="51" spans="10:29" x14ac:dyDescent="0.3">
      <c r="J51" s="1" t="s">
        <v>13</v>
      </c>
      <c r="K51" s="1"/>
      <c r="L51" s="1"/>
      <c r="M51" s="1"/>
      <c r="N51" s="1"/>
      <c r="O51" s="1"/>
      <c r="P51" s="1"/>
      <c r="Q51" s="1"/>
      <c r="R51" s="1"/>
      <c r="S51" s="1"/>
      <c r="T51" s="1">
        <v>1</v>
      </c>
      <c r="U51" s="1">
        <v>-1</v>
      </c>
      <c r="V51" s="1">
        <v>-1</v>
      </c>
      <c r="W51" s="1"/>
      <c r="X51" s="1"/>
      <c r="Y51" s="1"/>
      <c r="Z51" s="1"/>
      <c r="AA51" s="1">
        <f t="shared" si="0"/>
        <v>0</v>
      </c>
      <c r="AB51" s="1" t="s">
        <v>45</v>
      </c>
      <c r="AC51" s="1">
        <v>0</v>
      </c>
    </row>
    <row r="52" spans="10:29" x14ac:dyDescent="0.3">
      <c r="J52" s="1" t="s">
        <v>14</v>
      </c>
      <c r="K52" s="1"/>
      <c r="L52" s="1"/>
      <c r="M52" s="1"/>
      <c r="N52" s="1"/>
      <c r="O52" s="1"/>
      <c r="P52" s="1"/>
      <c r="Q52" s="1"/>
      <c r="R52" s="1"/>
      <c r="S52" s="1">
        <v>1</v>
      </c>
      <c r="T52" s="1"/>
      <c r="U52" s="1"/>
      <c r="V52" s="1">
        <v>1</v>
      </c>
      <c r="W52" s="1">
        <v>-1</v>
      </c>
      <c r="X52" s="1">
        <v>-1</v>
      </c>
      <c r="Y52" s="1"/>
      <c r="Z52" s="1"/>
      <c r="AA52" s="1">
        <f t="shared" si="0"/>
        <v>0</v>
      </c>
      <c r="AB52" s="1" t="s">
        <v>45</v>
      </c>
      <c r="AC52" s="1">
        <v>0</v>
      </c>
    </row>
    <row r="53" spans="10:29" x14ac:dyDescent="0.3">
      <c r="J53" s="1" t="s">
        <v>15</v>
      </c>
      <c r="K53" s="1"/>
      <c r="L53" s="1"/>
      <c r="M53" s="1"/>
      <c r="N53" s="1"/>
      <c r="O53" s="1"/>
      <c r="P53" s="1"/>
      <c r="Q53" s="1"/>
      <c r="R53" s="1">
        <v>1</v>
      </c>
      <c r="S53" s="1"/>
      <c r="T53" s="1"/>
      <c r="U53" s="1"/>
      <c r="V53" s="1"/>
      <c r="W53" s="1">
        <v>1</v>
      </c>
      <c r="X53" s="1"/>
      <c r="Y53" s="1">
        <v>-1</v>
      </c>
      <c r="Z53" s="1"/>
      <c r="AA53" s="1">
        <f t="shared" si="0"/>
        <v>0</v>
      </c>
      <c r="AB53" s="1" t="s">
        <v>45</v>
      </c>
      <c r="AC53" s="1">
        <v>0</v>
      </c>
    </row>
    <row r="54" spans="10:29" x14ac:dyDescent="0.3">
      <c r="J54" s="1" t="s">
        <v>16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>
        <v>1</v>
      </c>
      <c r="Y54" s="1">
        <v>1</v>
      </c>
      <c r="Z54" s="1">
        <v>-1</v>
      </c>
      <c r="AA54" s="1">
        <f t="shared" si="0"/>
        <v>0</v>
      </c>
      <c r="AB54" s="1" t="s">
        <v>45</v>
      </c>
      <c r="AC54" s="1">
        <v>0</v>
      </c>
    </row>
    <row r="55" spans="10:29" x14ac:dyDescent="0.3">
      <c r="J55" s="1" t="s">
        <v>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>
        <v>1</v>
      </c>
      <c r="V55" s="1"/>
      <c r="W55" s="1"/>
      <c r="X55" s="1"/>
      <c r="Y55" s="1"/>
      <c r="Z55" s="1">
        <v>1</v>
      </c>
      <c r="AA55" s="1">
        <f t="shared" si="0"/>
        <v>1</v>
      </c>
      <c r="AB55" s="1" t="s">
        <v>45</v>
      </c>
      <c r="AC55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Estudiantes</vt:lpstr>
      <vt:lpstr>Binders's Beverage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2015-06-05T18:17:20Z</dcterms:created>
  <dcterms:modified xsi:type="dcterms:W3CDTF">2022-07-16T08:16:31Z</dcterms:modified>
</cp:coreProperties>
</file>