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iCloudDrive\UCR\Métodos cuantitativos\II_Parcial\Tema 4\"/>
    </mc:Choice>
  </mc:AlternateContent>
  <xr:revisionPtr revIDLastSave="0" documentId="13_ncr:1_{FEDBFC9B-D392-4DF4-93EA-772D2A4ACFC4}" xr6:coauthVersionLast="47" xr6:coauthVersionMax="47" xr10:uidLastSave="{00000000-0000-0000-0000-000000000000}"/>
  <bookViews>
    <workbookView xWindow="28680" yWindow="-120" windowWidth="19440" windowHeight="15000" activeTab="2" xr2:uid="{7DB5E782-8DE4-43B7-A14B-7BD07CD39C90}"/>
  </bookViews>
  <sheets>
    <sheet name="Entera Mixta" sheetId="1" r:id="rId1"/>
    <sheet name="Entera Binaria" sheetId="2" r:id="rId2"/>
    <sheet name="Practica" sheetId="3" r:id="rId3"/>
  </sheets>
  <definedNames>
    <definedName name="solver_adj" localSheetId="1" hidden="1">'Entera Binaria'!$B$27:$O$27</definedName>
    <definedName name="solver_adj" localSheetId="0" hidden="1">'Entera Mixta'!$C$31:$F$31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'Entera Binaria'!$B$27:$O$27</definedName>
    <definedName name="solver_lhs1" localSheetId="0" hidden="1">'Entera Mixta'!$E$31:$F$31</definedName>
    <definedName name="solver_lhs2" localSheetId="1" hidden="1">'Entera Binaria'!$P$30:$P$42</definedName>
    <definedName name="solver_lhs2" localSheetId="0" hidden="1">'Entera Mixta'!$G$34:$G$37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2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'Entera Binaria'!$P$28</definedName>
    <definedName name="solver_opt" localSheetId="0" hidden="1">'Entera Mixta'!$G$32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5</definedName>
    <definedName name="solver_rel1" localSheetId="0" hidden="1">4</definedName>
    <definedName name="solver_rel2" localSheetId="1" hidden="1">1</definedName>
    <definedName name="solver_rel2" localSheetId="0" hidden="1">1</definedName>
    <definedName name="solver_rhs1" localSheetId="1" hidden="1">"binario"</definedName>
    <definedName name="solver_rhs1" localSheetId="0" hidden="1">"entero"</definedName>
    <definedName name="solver_rhs2" localSheetId="1" hidden="1">'Entera Binaria'!$R$30:$R$42</definedName>
    <definedName name="solver_rhs2" localSheetId="0" hidden="1">'Entera Mixta'!$I$34:$I$37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8" i="2" l="1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G34" i="1"/>
  <c r="G37" i="1"/>
  <c r="G36" i="1"/>
  <c r="G35" i="1"/>
  <c r="G32" i="1"/>
</calcChain>
</file>

<file path=xl/sharedStrings.xml><?xml version="1.0" encoding="utf-8"?>
<sst xmlns="http://schemas.openxmlformats.org/spreadsheetml/2006/main" count="110" uniqueCount="73">
  <si>
    <t>Variable s</t>
  </si>
  <si>
    <t>X1</t>
  </si>
  <si>
    <t>X2</t>
  </si>
  <si>
    <t>X3</t>
  </si>
  <si>
    <t>X4</t>
  </si>
  <si>
    <t xml:space="preserve"> = Pavo tipo A</t>
  </si>
  <si>
    <t xml:space="preserve"> = Pavo tipo B</t>
  </si>
  <si>
    <t>Enteras</t>
  </si>
  <si>
    <t>F.O. Max Z = 4X1 + 3X2 - 10X3 - 8X4</t>
  </si>
  <si>
    <t>Sujeto a:</t>
  </si>
  <si>
    <t>Carne Blanca</t>
  </si>
  <si>
    <t xml:space="preserve"> = Lb Croqueta tipo 1</t>
  </si>
  <si>
    <t xml:space="preserve"> = Lb Croqueta tipo 2</t>
  </si>
  <si>
    <r>
      <t xml:space="preserve">0.7 X1 + 0.6 X2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5X3 + 3X4</t>
    </r>
  </si>
  <si>
    <t>Carne Obscura</t>
  </si>
  <si>
    <r>
      <t xml:space="preserve">0.3 X1 + 0.4 X2 </t>
    </r>
    <r>
      <rPr>
        <sz val="11"/>
        <color theme="1"/>
        <rFont val="Calibri"/>
        <family val="2"/>
      </rPr>
      <t>≤ 2</t>
    </r>
    <r>
      <rPr>
        <sz val="11"/>
        <color theme="1"/>
        <rFont val="Calibri"/>
        <family val="2"/>
        <scheme val="minor"/>
      </rPr>
      <t>X3 + 3X5</t>
    </r>
  </si>
  <si>
    <t xml:space="preserve"> ===&gt;</t>
  </si>
  <si>
    <r>
      <t>0.7 X1 + 0.6 X2 -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5X3 - 3X4 ≤ 0</t>
    </r>
  </si>
  <si>
    <r>
      <t>0.3 X1 + 0.4 X2 -</t>
    </r>
    <r>
      <rPr>
        <sz val="11"/>
        <color theme="1"/>
        <rFont val="Calibri"/>
        <family val="2"/>
      </rPr>
      <t xml:space="preserve"> 2</t>
    </r>
    <r>
      <rPr>
        <sz val="11"/>
        <color theme="1"/>
        <rFont val="Calibri"/>
        <family val="2"/>
        <scheme val="minor"/>
      </rPr>
      <t>X3 - 3X5 ≤ 0</t>
    </r>
  </si>
  <si>
    <t>X1 ≤ 50</t>
  </si>
  <si>
    <t>X2 ≤ 30</t>
  </si>
  <si>
    <r>
      <t xml:space="preserve">Xi </t>
    </r>
    <r>
      <rPr>
        <sz val="11"/>
        <color theme="1"/>
        <rFont val="Calibri"/>
        <family val="2"/>
      </rPr>
      <t>≥ 0 ꓯ i</t>
    </r>
  </si>
  <si>
    <t>X3,X4 son enteras</t>
  </si>
  <si>
    <t xml:space="preserve">Variables </t>
  </si>
  <si>
    <t>Coeficientes</t>
  </si>
  <si>
    <t>Restricciones</t>
  </si>
  <si>
    <t>Demanda X1</t>
  </si>
  <si>
    <t>Demanda X2</t>
  </si>
  <si>
    <t>Z</t>
  </si>
  <si>
    <t>≤</t>
  </si>
  <si>
    <t>Xi =</t>
  </si>
  <si>
    <t xml:space="preserve">1 Si la misión i se lleva a cabo </t>
  </si>
  <si>
    <t>0 Si la  misión no se lleva a cabo</t>
  </si>
  <si>
    <t>i = (1, 2, 3,…,14)</t>
  </si>
  <si>
    <t>Funsión Objetivo</t>
  </si>
  <si>
    <t>Max Z= 200X1 + 3X2 + 20X3 + 50X4 + 70X5 + 20X6 + 5X7 + 10X8 + 200X9 +150X10 +18X11 + 8X12 +300X13 +185X14</t>
  </si>
  <si>
    <t>Sujeto a;</t>
  </si>
  <si>
    <r>
      <t xml:space="preserve">X4 +X5 </t>
    </r>
    <r>
      <rPr>
        <sz val="11"/>
        <color theme="1"/>
        <rFont val="Calibri"/>
        <family val="2"/>
      </rPr>
      <t>≤ 1</t>
    </r>
  </si>
  <si>
    <r>
      <t xml:space="preserve">X8 +X11 </t>
    </r>
    <r>
      <rPr>
        <sz val="11"/>
        <color theme="1"/>
        <rFont val="Calibri"/>
        <family val="2"/>
      </rPr>
      <t>≤ 1</t>
    </r>
  </si>
  <si>
    <r>
      <t xml:space="preserve">X9 +X14 </t>
    </r>
    <r>
      <rPr>
        <sz val="11"/>
        <color theme="1"/>
        <rFont val="Calibri"/>
        <family val="2"/>
      </rPr>
      <t>≤ 1</t>
    </r>
  </si>
  <si>
    <t>X4  ≤ X3</t>
  </si>
  <si>
    <t>X5  ≤ X3</t>
  </si>
  <si>
    <t>X6  ≤ X3</t>
  </si>
  <si>
    <t>X7  ≤ X3</t>
  </si>
  <si>
    <t>X11  ≤ X2</t>
  </si>
  <si>
    <r>
      <t xml:space="preserve">6X1 + 2X2 +3X3 +X7 +4X9+5X12 </t>
    </r>
    <r>
      <rPr>
        <sz val="11"/>
        <color theme="1"/>
        <rFont val="Calibri"/>
        <family val="2"/>
      </rPr>
      <t>≤ 10</t>
    </r>
  </si>
  <si>
    <t>3X2 + 5X3 + 5X5 + 8X7 +5X9 + 8X10 + 7X12 + X13 +4X14 ≤ 12</t>
  </si>
  <si>
    <t>8X5 + X6 + 4X10 + 2X11 + 4X13 + 5X14 ≤ 14</t>
  </si>
  <si>
    <t>8X6 + 5X8 + 7X11 + X13 + 3X14 ≤ 14</t>
  </si>
  <si>
    <t>10X4 + 4X6 +X13 +3X14 ≤ 14</t>
  </si>
  <si>
    <r>
      <t xml:space="preserve">Xi = </t>
    </r>
    <r>
      <rPr>
        <sz val="11"/>
        <color theme="1"/>
        <rFont val="Calibri"/>
        <family val="2"/>
      </rPr>
      <t xml:space="preserve"> { 0, 1 }  ꓯ i</t>
    </r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</si>
  <si>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</si>
  <si>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</si>
  <si>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</si>
  <si>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</si>
  <si>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</si>
  <si>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</si>
  <si>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</si>
  <si>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</si>
  <si>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</si>
  <si>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</si>
  <si>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Beneficios</t>
  </si>
  <si>
    <t xml:space="preserve"> == &gt;</t>
  </si>
  <si>
    <r>
      <t xml:space="preserve">X4 -X3 </t>
    </r>
    <r>
      <rPr>
        <sz val="11"/>
        <color theme="1"/>
        <rFont val="Calibri"/>
        <family val="2"/>
      </rPr>
      <t>≤ 0</t>
    </r>
  </si>
  <si>
    <r>
      <t xml:space="preserve">X5 -X3 </t>
    </r>
    <r>
      <rPr>
        <sz val="11"/>
        <color theme="1"/>
        <rFont val="Calibri"/>
        <family val="2"/>
      </rPr>
      <t>≤ 0</t>
    </r>
  </si>
  <si>
    <r>
      <t xml:space="preserve">X6 -X3 </t>
    </r>
    <r>
      <rPr>
        <sz val="11"/>
        <color theme="1"/>
        <rFont val="Calibri"/>
        <family val="2"/>
      </rPr>
      <t>≤ 0</t>
    </r>
  </si>
  <si>
    <r>
      <t xml:space="preserve">X7 -X3 </t>
    </r>
    <r>
      <rPr>
        <sz val="11"/>
        <color theme="1"/>
        <rFont val="Calibri"/>
        <family val="2"/>
      </rPr>
      <t>≤ 0</t>
    </r>
  </si>
  <si>
    <r>
      <t xml:space="preserve">X11 -X2 </t>
    </r>
    <r>
      <rPr>
        <sz val="11"/>
        <color theme="1"/>
        <rFont val="Calibri"/>
        <family val="2"/>
      </rPr>
      <t>≤ 0</t>
    </r>
  </si>
  <si>
    <t>A</t>
  </si>
  <si>
    <t>Mariposa</t>
  </si>
  <si>
    <t>Chris</t>
  </si>
  <si>
    <t>Libre</t>
  </si>
  <si>
    <t>Carl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</si>
</sst>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421525</xdr:colOff>
      <xdr:row>11</xdr:row>
      <xdr:rowOff>19329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C7F62D9-B4A3-8D34-B0A3-71D2DD6581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68484" cy="2000529"/>
        </a:xfrm>
        <a:prstGeom prst="rect">
          <a:avLst/>
        </a:prstGeom>
      </xdr:spPr>
    </xdr:pic>
    <xdr:clientData/>
  </xdr:twoCellAnchor>
  <xdr:twoCellAnchor>
    <xdr:from>
      <xdr:col>4</xdr:col>
      <xdr:colOff>504824</xdr:colOff>
      <xdr:row>15</xdr:row>
      <xdr:rowOff>57150</xdr:rowOff>
    </xdr:from>
    <xdr:to>
      <xdr:col>4</xdr:col>
      <xdr:colOff>666749</xdr:colOff>
      <xdr:row>16</xdr:row>
      <xdr:rowOff>152400</xdr:rowOff>
    </xdr:to>
    <xdr:sp macro="" textlink="">
      <xdr:nvSpPr>
        <xdr:cNvPr id="3" name="Cerrar llave 2">
          <a:extLst>
            <a:ext uri="{FF2B5EF4-FFF2-40B4-BE49-F238E27FC236}">
              <a16:creationId xmlns:a16="http://schemas.microsoft.com/office/drawing/2014/main" id="{E6955207-53E5-8BB0-8555-7276587958D8}"/>
            </a:ext>
          </a:extLst>
        </xdr:cNvPr>
        <xdr:cNvSpPr/>
      </xdr:nvSpPr>
      <xdr:spPr>
        <a:xfrm>
          <a:off x="3667124" y="2771775"/>
          <a:ext cx="161925" cy="276225"/>
        </a:xfrm>
        <a:prstGeom prst="rightBrace">
          <a:avLst>
            <a:gd name="adj1" fmla="val 8333"/>
            <a:gd name="adj2" fmla="val 22789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 editAs="oneCell">
    <xdr:from>
      <xdr:col>7</xdr:col>
      <xdr:colOff>131884</xdr:colOff>
      <xdr:row>41</xdr:row>
      <xdr:rowOff>0</xdr:rowOff>
    </xdr:from>
    <xdr:to>
      <xdr:col>14</xdr:col>
      <xdr:colOff>786950</xdr:colOff>
      <xdr:row>50</xdr:row>
      <xdr:rowOff>66181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3B7D66-6168-8ECA-E9E9-3DE01DB6F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1038" y="7510096"/>
          <a:ext cx="5534797" cy="17147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211455</xdr:colOff>
      <xdr:row>21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3258EB-97BF-AEA7-8926-BAFA3CEB2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5945" cy="397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558165</xdr:colOff>
      <xdr:row>18</xdr:row>
      <xdr:rowOff>41909</xdr:rowOff>
    </xdr:from>
    <xdr:to>
      <xdr:col>20</xdr:col>
      <xdr:colOff>19050</xdr:colOff>
      <xdr:row>19</xdr:row>
      <xdr:rowOff>141262</xdr:rowOff>
    </xdr:to>
    <xdr:sp macro="" textlink="">
      <xdr:nvSpPr>
        <xdr:cNvPr id="3" name="Cerrar llave 2">
          <a:extLst>
            <a:ext uri="{FF2B5EF4-FFF2-40B4-BE49-F238E27FC236}">
              <a16:creationId xmlns:a16="http://schemas.microsoft.com/office/drawing/2014/main" id="{950CE80A-E745-4B69-9BC0-040E2E777B5E}"/>
            </a:ext>
          </a:extLst>
        </xdr:cNvPr>
        <xdr:cNvSpPr/>
      </xdr:nvSpPr>
      <xdr:spPr>
        <a:xfrm rot="10800000">
          <a:off x="7673340" y="403859"/>
          <a:ext cx="251460" cy="280328"/>
        </a:xfrm>
        <a:prstGeom prst="rightBrace">
          <a:avLst>
            <a:gd name="adj1" fmla="val 8333"/>
            <a:gd name="adj2" fmla="val 49971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 editAs="oneCell">
    <xdr:from>
      <xdr:col>19</xdr:col>
      <xdr:colOff>60613</xdr:colOff>
      <xdr:row>45</xdr:row>
      <xdr:rowOff>151014</xdr:rowOff>
    </xdr:from>
    <xdr:to>
      <xdr:col>28</xdr:col>
      <xdr:colOff>311713</xdr:colOff>
      <xdr:row>56</xdr:row>
      <xdr:rowOff>151293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FDDE9E1-37FA-DB52-D6B3-79A7B13F7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2136" y="8333855"/>
          <a:ext cx="7342895" cy="20005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17165</xdr:colOff>
      <xdr:row>17</xdr:row>
      <xdr:rowOff>135255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35CE35-7883-0728-A521-21020E156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907300" cy="3223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0B748-F492-465F-B4A9-8D3D54DB74EE}">
  <dimension ref="B13:I37"/>
  <sheetViews>
    <sheetView topLeftCell="A22" zoomScale="130" zoomScaleNormal="130" workbookViewId="0">
      <selection activeCell="D47" sqref="D47"/>
    </sheetView>
  </sheetViews>
  <sheetFormatPr defaultColWidth="11.5546875" defaultRowHeight="14.4" x14ac:dyDescent="0.3"/>
  <cols>
    <col min="8" max="8" width="2" bestFit="1" customWidth="1"/>
  </cols>
  <sheetData>
    <row r="13" spans="2:6" x14ac:dyDescent="0.3">
      <c r="B13" t="s">
        <v>0</v>
      </c>
    </row>
    <row r="14" spans="2:6" x14ac:dyDescent="0.3">
      <c r="C14" t="s">
        <v>1</v>
      </c>
      <c r="D14" t="s">
        <v>11</v>
      </c>
    </row>
    <row r="15" spans="2:6" x14ac:dyDescent="0.3">
      <c r="C15" t="s">
        <v>2</v>
      </c>
      <c r="D15" t="s">
        <v>12</v>
      </c>
    </row>
    <row r="16" spans="2:6" x14ac:dyDescent="0.3">
      <c r="C16" t="s">
        <v>3</v>
      </c>
      <c r="D16" t="s">
        <v>5</v>
      </c>
      <c r="F16" t="s">
        <v>7</v>
      </c>
    </row>
    <row r="17" spans="2:7" x14ac:dyDescent="0.3">
      <c r="C17" t="s">
        <v>4</v>
      </c>
      <c r="D17" t="s">
        <v>6</v>
      </c>
    </row>
    <row r="20" spans="2:7" x14ac:dyDescent="0.3">
      <c r="B20" t="s">
        <v>8</v>
      </c>
    </row>
    <row r="22" spans="2:7" x14ac:dyDescent="0.3">
      <c r="B22" t="s">
        <v>9</v>
      </c>
    </row>
    <row r="23" spans="2:7" x14ac:dyDescent="0.3">
      <c r="B23" s="1" t="s">
        <v>10</v>
      </c>
      <c r="C23" t="s">
        <v>13</v>
      </c>
      <c r="E23" t="s">
        <v>16</v>
      </c>
      <c r="F23" t="s">
        <v>17</v>
      </c>
    </row>
    <row r="24" spans="2:7" x14ac:dyDescent="0.3">
      <c r="B24" s="1" t="s">
        <v>14</v>
      </c>
      <c r="C24" t="s">
        <v>15</v>
      </c>
      <c r="E24" t="s">
        <v>16</v>
      </c>
      <c r="F24" t="s">
        <v>18</v>
      </c>
    </row>
    <row r="25" spans="2:7" x14ac:dyDescent="0.3">
      <c r="B25" t="s">
        <v>26</v>
      </c>
      <c r="C25" t="s">
        <v>19</v>
      </c>
    </row>
    <row r="26" spans="2:7" x14ac:dyDescent="0.3">
      <c r="B26" t="s">
        <v>27</v>
      </c>
      <c r="C26" t="s">
        <v>20</v>
      </c>
    </row>
    <row r="27" spans="2:7" x14ac:dyDescent="0.3">
      <c r="C27" t="s">
        <v>21</v>
      </c>
    </row>
    <row r="28" spans="2:7" x14ac:dyDescent="0.3">
      <c r="C28" t="s">
        <v>22</v>
      </c>
    </row>
    <row r="30" spans="2:7" x14ac:dyDescent="0.3">
      <c r="C30" s="2" t="s">
        <v>1</v>
      </c>
      <c r="D30" s="2" t="s">
        <v>2</v>
      </c>
      <c r="E30" s="2" t="s">
        <v>3</v>
      </c>
      <c r="F30" s="2" t="s">
        <v>4</v>
      </c>
    </row>
    <row r="31" spans="2:7" x14ac:dyDescent="0.3">
      <c r="B31" t="s">
        <v>23</v>
      </c>
      <c r="C31" s="2">
        <v>50.000000000000007</v>
      </c>
      <c r="D31" s="2">
        <v>30</v>
      </c>
      <c r="E31" s="2">
        <v>9</v>
      </c>
      <c r="F31" s="2">
        <v>3</v>
      </c>
      <c r="G31" s="2" t="s">
        <v>28</v>
      </c>
    </row>
    <row r="32" spans="2:7" x14ac:dyDescent="0.3">
      <c r="B32" t="s">
        <v>24</v>
      </c>
      <c r="C32" s="2">
        <v>4</v>
      </c>
      <c r="D32" s="2">
        <v>3</v>
      </c>
      <c r="E32" s="2">
        <v>-10</v>
      </c>
      <c r="F32" s="2">
        <v>-8</v>
      </c>
      <c r="G32" s="2">
        <f>SUMPRODUCT($C$31:$F$31,C32:F32)</f>
        <v>176</v>
      </c>
    </row>
    <row r="33" spans="2:9" x14ac:dyDescent="0.3">
      <c r="B33" t="s">
        <v>25</v>
      </c>
      <c r="G33" s="2"/>
    </row>
    <row r="34" spans="2:9" x14ac:dyDescent="0.3">
      <c r="B34" s="1" t="s">
        <v>10</v>
      </c>
      <c r="C34" s="2">
        <v>0.7</v>
      </c>
      <c r="D34" s="2">
        <v>0.6</v>
      </c>
      <c r="E34" s="2">
        <v>-5</v>
      </c>
      <c r="F34" s="2">
        <v>-3</v>
      </c>
      <c r="G34" s="2">
        <f>SUMPRODUCT($C$31:$F$31,C34:F34)</f>
        <v>-1</v>
      </c>
      <c r="H34" t="s">
        <v>29</v>
      </c>
      <c r="I34" s="2">
        <v>0</v>
      </c>
    </row>
    <row r="35" spans="2:9" x14ac:dyDescent="0.3">
      <c r="B35" s="1" t="s">
        <v>14</v>
      </c>
      <c r="C35" s="2">
        <v>0.3</v>
      </c>
      <c r="D35" s="2">
        <v>0.4</v>
      </c>
      <c r="E35" s="2">
        <v>-2</v>
      </c>
      <c r="F35" s="2">
        <v>-3</v>
      </c>
      <c r="G35" s="2">
        <f>SUMPRODUCT($C$31:$F$31,C35:F35)</f>
        <v>0</v>
      </c>
      <c r="H35" t="s">
        <v>29</v>
      </c>
      <c r="I35" s="2">
        <v>0</v>
      </c>
    </row>
    <row r="36" spans="2:9" x14ac:dyDescent="0.3">
      <c r="B36" t="s">
        <v>26</v>
      </c>
      <c r="C36" s="2">
        <v>1</v>
      </c>
      <c r="D36" s="2">
        <v>0</v>
      </c>
      <c r="E36" s="2">
        <v>0</v>
      </c>
      <c r="F36" s="2">
        <v>0</v>
      </c>
      <c r="G36" s="2">
        <f>SUMPRODUCT($C$31:$F$31,C36:F36)</f>
        <v>50.000000000000007</v>
      </c>
      <c r="H36" t="s">
        <v>29</v>
      </c>
      <c r="I36" s="2">
        <v>50</v>
      </c>
    </row>
    <row r="37" spans="2:9" x14ac:dyDescent="0.3">
      <c r="B37" t="s">
        <v>27</v>
      </c>
      <c r="C37" s="2">
        <v>0</v>
      </c>
      <c r="D37" s="2">
        <v>1</v>
      </c>
      <c r="E37" s="2">
        <v>0</v>
      </c>
      <c r="F37" s="2">
        <v>0</v>
      </c>
      <c r="G37" s="2">
        <f>SUMPRODUCT($C$31:$F$31,C37:F37)</f>
        <v>30</v>
      </c>
      <c r="H37" t="s">
        <v>29</v>
      </c>
      <c r="I37" s="2">
        <v>30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3ED4-ADB2-4DC3-A90C-7BE3AE96CD47}">
  <dimension ref="A18:V44"/>
  <sheetViews>
    <sheetView topLeftCell="B31" zoomScale="110" zoomScaleNormal="110" workbookViewId="0">
      <selection activeCell="P50" sqref="P50"/>
    </sheetView>
  </sheetViews>
  <sheetFormatPr defaultColWidth="11.5546875" defaultRowHeight="14.4" x14ac:dyDescent="0.3"/>
  <cols>
    <col min="2" max="2" width="4.77734375" customWidth="1"/>
    <col min="3" max="16" width="4.88671875" customWidth="1"/>
    <col min="17" max="17" width="2" bestFit="1" customWidth="1"/>
    <col min="18" max="19" width="4.88671875" customWidth="1"/>
  </cols>
  <sheetData>
    <row r="18" spans="1:21" x14ac:dyDescent="0.3">
      <c r="T18" t="s">
        <v>23</v>
      </c>
    </row>
    <row r="19" spans="1:21" x14ac:dyDescent="0.3">
      <c r="T19" s="4" t="s">
        <v>30</v>
      </c>
      <c r="U19" t="s">
        <v>31</v>
      </c>
    </row>
    <row r="20" spans="1:21" x14ac:dyDescent="0.3">
      <c r="T20" s="4"/>
      <c r="U20" t="s">
        <v>32</v>
      </c>
    </row>
    <row r="22" spans="1:21" x14ac:dyDescent="0.3">
      <c r="T22" t="s">
        <v>33</v>
      </c>
    </row>
    <row r="24" spans="1:21" x14ac:dyDescent="0.3">
      <c r="T24" t="s">
        <v>34</v>
      </c>
    </row>
    <row r="26" spans="1:21" x14ac:dyDescent="0.3">
      <c r="B26" s="2" t="s">
        <v>1</v>
      </c>
      <c r="C26" s="2" t="s">
        <v>2</v>
      </c>
      <c r="D26" s="2" t="s">
        <v>3</v>
      </c>
      <c r="E26" s="2" t="s">
        <v>4</v>
      </c>
      <c r="F26" s="2" t="s">
        <v>51</v>
      </c>
      <c r="G26" s="2" t="s">
        <v>52</v>
      </c>
      <c r="H26" s="2" t="s">
        <v>53</v>
      </c>
      <c r="I26" s="2" t="s">
        <v>54</v>
      </c>
      <c r="J26" s="2" t="s">
        <v>55</v>
      </c>
      <c r="K26" s="2" t="s">
        <v>56</v>
      </c>
      <c r="L26" s="2" t="s">
        <v>57</v>
      </c>
      <c r="M26" s="2" t="s">
        <v>58</v>
      </c>
      <c r="N26" s="2" t="s">
        <v>59</v>
      </c>
      <c r="O26" s="2" t="s">
        <v>60</v>
      </c>
      <c r="T26" t="s">
        <v>35</v>
      </c>
    </row>
    <row r="27" spans="1:21" x14ac:dyDescent="0.3">
      <c r="A27" t="s">
        <v>23</v>
      </c>
      <c r="B27" s="2">
        <v>1</v>
      </c>
      <c r="C27" s="2">
        <v>0</v>
      </c>
      <c r="D27" s="2">
        <v>1</v>
      </c>
      <c r="E27" s="2">
        <v>1</v>
      </c>
      <c r="F27" s="2">
        <v>0</v>
      </c>
      <c r="G27" s="2">
        <v>0</v>
      </c>
      <c r="H27" s="2">
        <v>0</v>
      </c>
      <c r="I27" s="2">
        <v>1</v>
      </c>
      <c r="J27" s="2">
        <v>0</v>
      </c>
      <c r="K27" s="2">
        <v>0</v>
      </c>
      <c r="L27" s="2">
        <v>0</v>
      </c>
      <c r="M27" s="2">
        <v>0</v>
      </c>
      <c r="N27" s="2">
        <v>1</v>
      </c>
      <c r="O27" s="2">
        <v>1</v>
      </c>
      <c r="P27" s="2" t="s">
        <v>28</v>
      </c>
    </row>
    <row r="28" spans="1:21" x14ac:dyDescent="0.3">
      <c r="A28" t="s">
        <v>61</v>
      </c>
      <c r="B28" s="2">
        <v>200</v>
      </c>
      <c r="C28" s="2">
        <v>3</v>
      </c>
      <c r="D28" s="2">
        <v>20</v>
      </c>
      <c r="E28" s="2">
        <v>50</v>
      </c>
      <c r="F28" s="2">
        <v>70</v>
      </c>
      <c r="G28" s="2">
        <v>20</v>
      </c>
      <c r="H28" s="2">
        <v>5</v>
      </c>
      <c r="I28" s="2">
        <v>10</v>
      </c>
      <c r="J28" s="2">
        <v>200</v>
      </c>
      <c r="K28" s="2">
        <v>150</v>
      </c>
      <c r="L28" s="2">
        <v>18</v>
      </c>
      <c r="M28" s="2">
        <v>8</v>
      </c>
      <c r="N28" s="2">
        <v>300</v>
      </c>
      <c r="O28" s="2">
        <v>185</v>
      </c>
      <c r="P28" s="2">
        <f>SUMPRODUCT($B$27:$O$27,B28:O28)</f>
        <v>765</v>
      </c>
      <c r="T28" t="s">
        <v>36</v>
      </c>
    </row>
    <row r="29" spans="1:21" x14ac:dyDescent="0.3">
      <c r="A29" t="s">
        <v>25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21" x14ac:dyDescent="0.3">
      <c r="B30" s="2"/>
      <c r="C30" s="2"/>
      <c r="D30" s="2"/>
      <c r="E30" s="2">
        <v>1</v>
      </c>
      <c r="F30" s="2">
        <v>1</v>
      </c>
      <c r="G30" s="2"/>
      <c r="H30" s="2"/>
      <c r="I30" s="2"/>
      <c r="J30" s="2"/>
      <c r="K30" s="2"/>
      <c r="L30" s="2"/>
      <c r="M30" s="2"/>
      <c r="N30" s="2"/>
      <c r="O30" s="2"/>
      <c r="P30" s="2">
        <f t="shared" ref="P30:P42" si="0">SUMPRODUCT($B$27:$O$27,B30:O30)</f>
        <v>1</v>
      </c>
      <c r="Q30" s="3" t="s">
        <v>29</v>
      </c>
      <c r="R30" s="2">
        <v>1</v>
      </c>
      <c r="T30" t="s">
        <v>37</v>
      </c>
    </row>
    <row r="31" spans="1:21" x14ac:dyDescent="0.3">
      <c r="B31" s="2"/>
      <c r="C31" s="2"/>
      <c r="D31" s="2"/>
      <c r="E31" s="2"/>
      <c r="F31" s="2"/>
      <c r="G31" s="2"/>
      <c r="H31" s="2"/>
      <c r="I31" s="2">
        <v>1</v>
      </c>
      <c r="J31" s="2"/>
      <c r="K31" s="2"/>
      <c r="L31" s="2">
        <v>1</v>
      </c>
      <c r="M31" s="2"/>
      <c r="N31" s="2"/>
      <c r="O31" s="2"/>
      <c r="P31" s="2">
        <f t="shared" si="0"/>
        <v>1</v>
      </c>
      <c r="Q31" s="3" t="s">
        <v>29</v>
      </c>
      <c r="R31" s="2">
        <v>1</v>
      </c>
      <c r="T31" t="s">
        <v>38</v>
      </c>
    </row>
    <row r="32" spans="1:21" x14ac:dyDescent="0.3">
      <c r="B32" s="2"/>
      <c r="C32" s="2"/>
      <c r="D32" s="2"/>
      <c r="E32" s="2"/>
      <c r="F32" s="2"/>
      <c r="G32" s="2"/>
      <c r="H32" s="2"/>
      <c r="I32" s="2"/>
      <c r="J32" s="2">
        <v>1</v>
      </c>
      <c r="K32" s="2"/>
      <c r="L32" s="2"/>
      <c r="M32" s="2"/>
      <c r="N32" s="2"/>
      <c r="O32" s="2">
        <v>1</v>
      </c>
      <c r="P32" s="2">
        <f t="shared" si="0"/>
        <v>1</v>
      </c>
      <c r="Q32" s="3" t="s">
        <v>29</v>
      </c>
      <c r="R32" s="2">
        <v>1</v>
      </c>
      <c r="T32" t="s">
        <v>39</v>
      </c>
    </row>
    <row r="33" spans="2:22" x14ac:dyDescent="0.3">
      <c r="B33" s="2"/>
      <c r="C33" s="2"/>
      <c r="D33" s="2">
        <v>-1</v>
      </c>
      <c r="E33" s="2">
        <v>1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>
        <f t="shared" si="0"/>
        <v>0</v>
      </c>
      <c r="Q33" s="3" t="s">
        <v>29</v>
      </c>
      <c r="R33" s="2">
        <v>0</v>
      </c>
      <c r="T33" t="s">
        <v>40</v>
      </c>
      <c r="U33" t="s">
        <v>62</v>
      </c>
      <c r="V33" t="s">
        <v>63</v>
      </c>
    </row>
    <row r="34" spans="2:22" x14ac:dyDescent="0.3">
      <c r="B34" s="2"/>
      <c r="C34" s="2"/>
      <c r="D34" s="2">
        <v>-1</v>
      </c>
      <c r="E34" s="2"/>
      <c r="F34" s="2">
        <v>1</v>
      </c>
      <c r="G34" s="2"/>
      <c r="H34" s="2"/>
      <c r="I34" s="2"/>
      <c r="J34" s="2"/>
      <c r="K34" s="2"/>
      <c r="L34" s="2"/>
      <c r="M34" s="2"/>
      <c r="N34" s="2"/>
      <c r="O34" s="2"/>
      <c r="P34" s="2">
        <f t="shared" si="0"/>
        <v>-1</v>
      </c>
      <c r="Q34" s="3" t="s">
        <v>29</v>
      </c>
      <c r="R34" s="2">
        <v>0</v>
      </c>
      <c r="T34" t="s">
        <v>41</v>
      </c>
      <c r="U34" t="s">
        <v>62</v>
      </c>
      <c r="V34" t="s">
        <v>64</v>
      </c>
    </row>
    <row r="35" spans="2:22" x14ac:dyDescent="0.3">
      <c r="B35" s="2"/>
      <c r="C35" s="2"/>
      <c r="D35" s="2">
        <v>-1</v>
      </c>
      <c r="E35" s="2"/>
      <c r="F35" s="2"/>
      <c r="G35" s="2">
        <v>1</v>
      </c>
      <c r="H35" s="2"/>
      <c r="I35" s="2"/>
      <c r="J35" s="2"/>
      <c r="K35" s="2"/>
      <c r="L35" s="2"/>
      <c r="M35" s="2"/>
      <c r="N35" s="2"/>
      <c r="O35" s="2"/>
      <c r="P35" s="2">
        <f t="shared" si="0"/>
        <v>-1</v>
      </c>
      <c r="Q35" s="3" t="s">
        <v>29</v>
      </c>
      <c r="R35" s="2">
        <v>0</v>
      </c>
      <c r="T35" t="s">
        <v>42</v>
      </c>
      <c r="U35" t="s">
        <v>62</v>
      </c>
      <c r="V35" t="s">
        <v>65</v>
      </c>
    </row>
    <row r="36" spans="2:22" x14ac:dyDescent="0.3">
      <c r="B36" s="2"/>
      <c r="C36" s="2"/>
      <c r="D36" s="2">
        <v>-1</v>
      </c>
      <c r="E36" s="2"/>
      <c r="F36" s="2"/>
      <c r="G36" s="2"/>
      <c r="H36" s="2">
        <v>1</v>
      </c>
      <c r="I36" s="2"/>
      <c r="J36" s="2"/>
      <c r="K36" s="2"/>
      <c r="L36" s="2"/>
      <c r="M36" s="2"/>
      <c r="N36" s="2"/>
      <c r="O36" s="2"/>
      <c r="P36" s="2">
        <f t="shared" si="0"/>
        <v>-1</v>
      </c>
      <c r="Q36" s="3" t="s">
        <v>29</v>
      </c>
      <c r="R36" s="2">
        <v>0</v>
      </c>
      <c r="T36" t="s">
        <v>43</v>
      </c>
      <c r="U36" t="s">
        <v>62</v>
      </c>
      <c r="V36" t="s">
        <v>66</v>
      </c>
    </row>
    <row r="37" spans="2:22" x14ac:dyDescent="0.3">
      <c r="B37" s="2"/>
      <c r="C37" s="2">
        <v>-1</v>
      </c>
      <c r="D37" s="2"/>
      <c r="E37" s="2"/>
      <c r="F37" s="2"/>
      <c r="G37" s="2"/>
      <c r="H37" s="2"/>
      <c r="I37" s="2"/>
      <c r="J37" s="2"/>
      <c r="K37" s="2"/>
      <c r="L37" s="2">
        <v>1</v>
      </c>
      <c r="M37" s="2"/>
      <c r="N37" s="2"/>
      <c r="O37" s="2"/>
      <c r="P37" s="2">
        <f t="shared" si="0"/>
        <v>0</v>
      </c>
      <c r="Q37" s="3" t="s">
        <v>29</v>
      </c>
      <c r="R37" s="2">
        <v>0</v>
      </c>
      <c r="T37" t="s">
        <v>44</v>
      </c>
      <c r="U37" t="s">
        <v>62</v>
      </c>
      <c r="V37" t="s">
        <v>67</v>
      </c>
    </row>
    <row r="38" spans="2:22" x14ac:dyDescent="0.3">
      <c r="B38" s="2">
        <v>6</v>
      </c>
      <c r="C38" s="2">
        <v>2</v>
      </c>
      <c r="D38" s="2">
        <v>3</v>
      </c>
      <c r="E38" s="2"/>
      <c r="F38" s="2"/>
      <c r="G38" s="2"/>
      <c r="H38" s="2">
        <v>1</v>
      </c>
      <c r="I38" s="2"/>
      <c r="J38" s="2">
        <v>4</v>
      </c>
      <c r="K38" s="2"/>
      <c r="L38" s="2"/>
      <c r="M38" s="2">
        <v>5</v>
      </c>
      <c r="N38" s="2"/>
      <c r="O38" s="2"/>
      <c r="P38" s="2">
        <f t="shared" si="0"/>
        <v>9</v>
      </c>
      <c r="Q38" s="3" t="s">
        <v>29</v>
      </c>
      <c r="R38" s="2">
        <v>10</v>
      </c>
      <c r="T38" t="s">
        <v>45</v>
      </c>
    </row>
    <row r="39" spans="2:22" x14ac:dyDescent="0.3">
      <c r="B39" s="2"/>
      <c r="C39" s="2">
        <v>3</v>
      </c>
      <c r="D39" s="2">
        <v>5</v>
      </c>
      <c r="E39" s="2"/>
      <c r="F39" s="2">
        <v>5</v>
      </c>
      <c r="G39" s="2"/>
      <c r="H39" s="2">
        <v>8</v>
      </c>
      <c r="I39" s="2"/>
      <c r="J39" s="2">
        <v>5</v>
      </c>
      <c r="K39" s="2">
        <v>8</v>
      </c>
      <c r="L39" s="2"/>
      <c r="M39" s="2">
        <v>7</v>
      </c>
      <c r="N39" s="2">
        <v>1</v>
      </c>
      <c r="O39" s="2">
        <v>4</v>
      </c>
      <c r="P39" s="2">
        <f t="shared" si="0"/>
        <v>10</v>
      </c>
      <c r="Q39" s="3" t="s">
        <v>29</v>
      </c>
      <c r="R39" s="2">
        <v>12</v>
      </c>
      <c r="T39" t="s">
        <v>46</v>
      </c>
    </row>
    <row r="40" spans="2:22" x14ac:dyDescent="0.3">
      <c r="B40" s="2"/>
      <c r="C40" s="2"/>
      <c r="D40" s="2"/>
      <c r="E40" s="2"/>
      <c r="F40" s="2">
        <v>8</v>
      </c>
      <c r="G40" s="2">
        <v>1</v>
      </c>
      <c r="H40" s="2"/>
      <c r="I40" s="2"/>
      <c r="J40" s="2"/>
      <c r="K40" s="2">
        <v>4</v>
      </c>
      <c r="L40" s="2">
        <v>2</v>
      </c>
      <c r="M40" s="2"/>
      <c r="N40" s="2">
        <v>4</v>
      </c>
      <c r="O40" s="2">
        <v>5</v>
      </c>
      <c r="P40" s="2">
        <f t="shared" si="0"/>
        <v>9</v>
      </c>
      <c r="Q40" s="3" t="s">
        <v>29</v>
      </c>
      <c r="R40" s="2">
        <v>14</v>
      </c>
      <c r="T40" t="s">
        <v>47</v>
      </c>
      <c r="V40" t="s">
        <v>68</v>
      </c>
    </row>
    <row r="41" spans="2:22" x14ac:dyDescent="0.3">
      <c r="B41" s="2"/>
      <c r="C41" s="2"/>
      <c r="D41" s="2"/>
      <c r="E41" s="2"/>
      <c r="F41" s="2"/>
      <c r="G41" s="2">
        <v>8</v>
      </c>
      <c r="H41" s="2"/>
      <c r="I41" s="2">
        <v>5</v>
      </c>
      <c r="J41" s="2"/>
      <c r="K41" s="2"/>
      <c r="L41" s="2">
        <v>7</v>
      </c>
      <c r="M41" s="2"/>
      <c r="N41" s="2">
        <v>1</v>
      </c>
      <c r="O41" s="2">
        <v>3</v>
      </c>
      <c r="P41" s="2">
        <f t="shared" si="0"/>
        <v>9</v>
      </c>
      <c r="Q41" s="3" t="s">
        <v>29</v>
      </c>
      <c r="R41" s="2">
        <v>14</v>
      </c>
      <c r="T41" t="s">
        <v>48</v>
      </c>
    </row>
    <row r="42" spans="2:22" x14ac:dyDescent="0.3">
      <c r="B42" s="2"/>
      <c r="C42" s="2"/>
      <c r="D42" s="2"/>
      <c r="E42" s="2">
        <v>10</v>
      </c>
      <c r="F42" s="2"/>
      <c r="G42" s="2">
        <v>4</v>
      </c>
      <c r="H42" s="2"/>
      <c r="I42" s="2"/>
      <c r="J42" s="2"/>
      <c r="K42" s="2"/>
      <c r="L42" s="2"/>
      <c r="M42" s="2"/>
      <c r="N42" s="2">
        <v>1</v>
      </c>
      <c r="O42" s="2">
        <v>3</v>
      </c>
      <c r="P42" s="2">
        <f t="shared" si="0"/>
        <v>14</v>
      </c>
      <c r="Q42" s="3" t="s">
        <v>29</v>
      </c>
      <c r="R42" s="2">
        <v>14</v>
      </c>
      <c r="T42" t="s">
        <v>49</v>
      </c>
    </row>
    <row r="43" spans="2:22" x14ac:dyDescent="0.3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T43" t="s">
        <v>50</v>
      </c>
    </row>
    <row r="44" spans="2:22" x14ac:dyDescent="0.3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</sheetData>
  <mergeCells count="1">
    <mergeCell ref="T19:T20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67446-FCC4-48B0-A3B0-319BAA80F679}">
  <dimension ref="A19:B23"/>
  <sheetViews>
    <sheetView tabSelected="1" workbookViewId="0">
      <selection activeCell="J4" sqref="J4"/>
    </sheetView>
  </sheetViews>
  <sheetFormatPr defaultRowHeight="14.4" x14ac:dyDescent="0.3"/>
  <sheetData>
    <row r="19" spans="1:2" x14ac:dyDescent="0.3">
      <c r="A19" t="s">
        <v>69</v>
      </c>
      <c r="B19" t="s">
        <v>70</v>
      </c>
    </row>
    <row r="20" spans="1:2" x14ac:dyDescent="0.3">
      <c r="A20" t="s">
        <v>71</v>
      </c>
      <c r="B20" t="s">
        <v>72</v>
      </c>
    </row>
    <row r="23" spans="1:2" ht="15" customHeigh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Entera Mixta</vt:lpstr>
      <vt:lpstr>Entera Binaria</vt:lpstr>
      <vt:lpstr>Practica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Delgado</dc:creator>
  <cp:lastModifiedBy>Erick Vasquez</cp:lastModifiedBy>
  <dcterms:created xsi:type="dcterms:W3CDTF">2022-06-16T00:12:19Z</dcterms:created>
  <dcterms:modified xsi:type="dcterms:W3CDTF">2022-07-14T17:55:12Z</dcterms:modified>
</cp:coreProperties>
</file>