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5\"/>
    </mc:Choice>
  </mc:AlternateContent>
  <xr:revisionPtr revIDLastSave="0" documentId="13_ncr:1_{ED4520F1-2D42-471F-AE61-30407E9A4FAB}" xr6:coauthVersionLast="47" xr6:coauthVersionMax="47" xr10:uidLastSave="{00000000-0000-0000-0000-000000000000}"/>
  <bookViews>
    <workbookView xWindow="-108" yWindow="-108" windowWidth="23256" windowHeight="12576" activeTab="3" xr2:uid="{E9A08315-EFDD-407D-B1FF-EC3AC9EBAFEC}"/>
  </bookViews>
  <sheets>
    <sheet name="Flujo Max" sheetId="1" r:id="rId1"/>
    <sheet name="Ruta mas corta" sheetId="2" r:id="rId2"/>
    <sheet name="11-19" sheetId="5" r:id="rId3"/>
    <sheet name="11-17" sheetId="6" r:id="rId4"/>
    <sheet name="No entra" sheetId="3" r:id="rId5"/>
  </sheets>
  <definedNames>
    <definedName name="solver_adj" localSheetId="3" hidden="1">'11-17'!$G$21:$U$21</definedName>
    <definedName name="solver_adj" localSheetId="2" hidden="1">'11-19'!$O$2:$AQ$2</definedName>
    <definedName name="solver_adj" localSheetId="0" hidden="1">'Flujo Max'!$P$38:$AJ$38</definedName>
    <definedName name="solver_adj" localSheetId="1" hidden="1">'Ruta mas corta'!$R$23:$AC$23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3" hidden="1">'11-17'!$V$24:$V$32</definedName>
    <definedName name="solver_lhs1" localSheetId="2" hidden="1">'11-19'!$AR$32:$AR$42</definedName>
    <definedName name="solver_lhs1" localSheetId="0" hidden="1">'Flujo Max'!$AK$40:$AK$59</definedName>
    <definedName name="solver_lhs1" localSheetId="1" hidden="1">'Ruta mas corta'!$AD$26:$AD$33</definedName>
    <definedName name="solver_lhs2" localSheetId="2" hidden="1">'11-19'!$AR$4:$AR$31</definedName>
    <definedName name="solver_lhs2" localSheetId="0" hidden="1">'Flujo Max'!$AK$60:$AK$67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3" hidden="1">1</definedName>
    <definedName name="solver_num" localSheetId="2" hidden="1">2</definedName>
    <definedName name="solver_num" localSheetId="0" hidden="1">2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3" hidden="1">'11-17'!$V$22</definedName>
    <definedName name="solver_opt" localSheetId="2" hidden="1">'11-19'!$AR$3</definedName>
    <definedName name="solver_opt" localSheetId="0" hidden="1">'Flujo Max'!$AK$39</definedName>
    <definedName name="solver_opt" localSheetId="1" hidden="1">'Ruta mas corta'!$AD$24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3" hidden="1">2</definedName>
    <definedName name="solver_rel1" localSheetId="2" hidden="1">2</definedName>
    <definedName name="solver_rel1" localSheetId="0" hidden="1">1</definedName>
    <definedName name="solver_rel1" localSheetId="1" hidden="1">2</definedName>
    <definedName name="solver_rel2" localSheetId="2" hidden="1">1</definedName>
    <definedName name="solver_rel2" localSheetId="0" hidden="1">2</definedName>
    <definedName name="solver_rhs1" localSheetId="3" hidden="1">'11-17'!$X$24:$X$32</definedName>
    <definedName name="solver_rhs1" localSheetId="2" hidden="1">'11-19'!$AT$32:$AT$42</definedName>
    <definedName name="solver_rhs1" localSheetId="0" hidden="1">'Flujo Max'!$AM$40:$AM$59</definedName>
    <definedName name="solver_rhs1" localSheetId="1" hidden="1">'Ruta mas corta'!$AF$26:$AF$33</definedName>
    <definedName name="solver_rhs2" localSheetId="2" hidden="1">'11-19'!$AT$4:$AT$31</definedName>
    <definedName name="solver_rhs2" localSheetId="0" hidden="1">'Flujo Max'!$AM$60:$AM$67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2" hidden="1">1</definedName>
    <definedName name="solver_typ" localSheetId="0" hidden="1">1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4" i="6" l="1"/>
  <c r="V25" i="6"/>
  <c r="V26" i="6"/>
  <c r="V27" i="6"/>
  <c r="V28" i="6"/>
  <c r="V29" i="6"/>
  <c r="V30" i="6"/>
  <c r="V31" i="6"/>
  <c r="V32" i="6"/>
  <c r="V22" i="6"/>
  <c r="AR42" i="5"/>
  <c r="AR41" i="5"/>
  <c r="AR37" i="5"/>
  <c r="AR3" i="5"/>
  <c r="AR35" i="5"/>
  <c r="AR23" i="5"/>
  <c r="AR7" i="5"/>
  <c r="AR4" i="5"/>
  <c r="AR5" i="5"/>
  <c r="AR6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4" i="5"/>
  <c r="AR25" i="5"/>
  <c r="AR26" i="5"/>
  <c r="AR27" i="5"/>
  <c r="AR28" i="5"/>
  <c r="AR29" i="5"/>
  <c r="AR30" i="5"/>
  <c r="AR31" i="5"/>
  <c r="AR32" i="5"/>
  <c r="AR33" i="5"/>
  <c r="AR34" i="5"/>
  <c r="AR36" i="5"/>
  <c r="AR38" i="5"/>
  <c r="AR39" i="5"/>
  <c r="AR40" i="5"/>
  <c r="AK50" i="1"/>
  <c r="AK45" i="1"/>
  <c r="AD28" i="2"/>
  <c r="AD27" i="2"/>
  <c r="AD26" i="2"/>
  <c r="AD24" i="2"/>
  <c r="AD30" i="2"/>
  <c r="AD29" i="2"/>
  <c r="AD33" i="2"/>
  <c r="AD32" i="2"/>
  <c r="AD31" i="2"/>
  <c r="AK55" i="1"/>
  <c r="AK54" i="1"/>
  <c r="AK53" i="1"/>
  <c r="AK52" i="1"/>
  <c r="AK51" i="1"/>
  <c r="AK49" i="1"/>
  <c r="AK48" i="1"/>
  <c r="AK47" i="1"/>
  <c r="AK46" i="1"/>
  <c r="AK44" i="1"/>
  <c r="AK43" i="1"/>
  <c r="AK42" i="1"/>
  <c r="AK41" i="1"/>
  <c r="AK40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39" i="1"/>
</calcChain>
</file>

<file path=xl/sharedStrings.xml><?xml version="1.0" encoding="utf-8"?>
<sst xmlns="http://schemas.openxmlformats.org/spreadsheetml/2006/main" count="470" uniqueCount="194">
  <si>
    <t xml:space="preserve">Variables </t>
  </si>
  <si>
    <t>Max Z = Xmax</t>
  </si>
  <si>
    <r>
      <t xml:space="preserve">X12 </t>
    </r>
    <r>
      <rPr>
        <sz val="11"/>
        <color theme="1"/>
        <rFont val="Calibri"/>
        <family val="2"/>
      </rPr>
      <t>≤ 10</t>
    </r>
  </si>
  <si>
    <r>
      <t xml:space="preserve">X13 </t>
    </r>
    <r>
      <rPr>
        <sz val="11"/>
        <color theme="1"/>
        <rFont val="Calibri"/>
        <family val="2"/>
      </rPr>
      <t>≤ 8</t>
    </r>
  </si>
  <si>
    <r>
      <t xml:space="preserve">X24 </t>
    </r>
    <r>
      <rPr>
        <sz val="11"/>
        <color theme="1"/>
        <rFont val="Calibri"/>
        <family val="2"/>
      </rPr>
      <t>≤ 12</t>
    </r>
  </si>
  <si>
    <r>
      <t xml:space="preserve">X25 </t>
    </r>
    <r>
      <rPr>
        <sz val="11"/>
        <color theme="1"/>
        <rFont val="Calibri"/>
        <family val="2"/>
      </rPr>
      <t>≤ 6</t>
    </r>
  </si>
  <si>
    <r>
      <t xml:space="preserve">X35 </t>
    </r>
    <r>
      <rPr>
        <sz val="11"/>
        <color theme="1"/>
        <rFont val="Calibri"/>
        <family val="2"/>
      </rPr>
      <t>≤ 8</t>
    </r>
  </si>
  <si>
    <r>
      <t xml:space="preserve">X46 </t>
    </r>
    <r>
      <rPr>
        <sz val="11"/>
        <color theme="1"/>
        <rFont val="Calibri"/>
        <family val="2"/>
      </rPr>
      <t>≤ 10</t>
    </r>
  </si>
  <si>
    <r>
      <t xml:space="preserve">X56 </t>
    </r>
    <r>
      <rPr>
        <sz val="11"/>
        <color theme="1"/>
        <rFont val="Calibri"/>
        <family val="2"/>
      </rPr>
      <t>≤ 10</t>
    </r>
  </si>
  <si>
    <r>
      <t xml:space="preserve">X57 </t>
    </r>
    <r>
      <rPr>
        <sz val="11"/>
        <color theme="1"/>
        <rFont val="Calibri"/>
        <family val="2"/>
      </rPr>
      <t>≤ 5</t>
    </r>
  </si>
  <si>
    <r>
      <t xml:space="preserve">X68 </t>
    </r>
    <r>
      <rPr>
        <sz val="11"/>
        <color theme="1"/>
        <rFont val="Calibri"/>
        <family val="2"/>
      </rPr>
      <t>≤ 10</t>
    </r>
  </si>
  <si>
    <r>
      <t xml:space="preserve">X78 </t>
    </r>
    <r>
      <rPr>
        <sz val="11"/>
        <color theme="1"/>
        <rFont val="Calibri"/>
        <family val="2"/>
      </rPr>
      <t>≤ 10</t>
    </r>
  </si>
  <si>
    <r>
      <t xml:space="preserve">X21 </t>
    </r>
    <r>
      <rPr>
        <sz val="11"/>
        <color theme="1"/>
        <rFont val="Calibri"/>
        <family val="2"/>
      </rPr>
      <t>≤ 4</t>
    </r>
  </si>
  <si>
    <r>
      <t xml:space="preserve">X31 </t>
    </r>
    <r>
      <rPr>
        <sz val="11"/>
        <color theme="1"/>
        <rFont val="Calibri"/>
        <family val="2"/>
      </rPr>
      <t>≤ 2</t>
    </r>
  </si>
  <si>
    <r>
      <t xml:space="preserve">X42 </t>
    </r>
    <r>
      <rPr>
        <sz val="11"/>
        <color theme="1"/>
        <rFont val="Calibri"/>
        <family val="2"/>
      </rPr>
      <t>≤ 1</t>
    </r>
  </si>
  <si>
    <r>
      <t xml:space="preserve">X52 </t>
    </r>
    <r>
      <rPr>
        <sz val="11"/>
        <color theme="1"/>
        <rFont val="Calibri"/>
        <family val="2"/>
      </rPr>
      <t>≤ 6</t>
    </r>
  </si>
  <si>
    <r>
      <t xml:space="preserve">X53 </t>
    </r>
    <r>
      <rPr>
        <sz val="11"/>
        <color theme="1"/>
        <rFont val="Calibri"/>
        <family val="2"/>
      </rPr>
      <t>≤ 1</t>
    </r>
  </si>
  <si>
    <r>
      <t xml:space="preserve">X64 </t>
    </r>
    <r>
      <rPr>
        <sz val="11"/>
        <color theme="1"/>
        <rFont val="Calibri"/>
        <family val="2"/>
      </rPr>
      <t>≤ 2</t>
    </r>
  </si>
  <si>
    <r>
      <t xml:space="preserve">X65 </t>
    </r>
    <r>
      <rPr>
        <sz val="11"/>
        <color theme="1"/>
        <rFont val="Calibri"/>
        <family val="2"/>
      </rPr>
      <t>≤ 10</t>
    </r>
  </si>
  <si>
    <r>
      <t xml:space="preserve">X75 </t>
    </r>
    <r>
      <rPr>
        <sz val="11"/>
        <color theme="1"/>
        <rFont val="Calibri"/>
        <family val="2"/>
      </rPr>
      <t>≤ 5</t>
    </r>
  </si>
  <si>
    <r>
      <t xml:space="preserve">X86 </t>
    </r>
    <r>
      <rPr>
        <sz val="11"/>
        <color theme="1"/>
        <rFont val="Calibri"/>
        <family val="2"/>
      </rPr>
      <t>≤ 1</t>
    </r>
  </si>
  <si>
    <r>
      <t xml:space="preserve">X87 </t>
    </r>
    <r>
      <rPr>
        <sz val="11"/>
        <color theme="1"/>
        <rFont val="Calibri"/>
        <family val="2"/>
      </rPr>
      <t>≤ 1</t>
    </r>
  </si>
  <si>
    <t>Xmax</t>
  </si>
  <si>
    <t xml:space="preserve">  Xmax</t>
  </si>
  <si>
    <t>Xmax = X12 +X13</t>
  </si>
  <si>
    <t>X68 +X78 = Xmax</t>
  </si>
  <si>
    <t>X12+ X52 + X42 = X21 + X24 + X25</t>
  </si>
  <si>
    <t>X13+ X53  = X31 + X35</t>
  </si>
  <si>
    <t>X24 +X64 = X46 + X42</t>
  </si>
  <si>
    <t>X25 +X35+ X65 +X75 =X53 +X52+ X56 +X57</t>
  </si>
  <si>
    <t>X46+ X56 +X86 = X68 +X64 + X65</t>
  </si>
  <si>
    <t>X57 +X87 =X78 + X75</t>
  </si>
  <si>
    <t>Nodo 1</t>
  </si>
  <si>
    <t>Nodo 2</t>
  </si>
  <si>
    <t>Nodo 3</t>
  </si>
  <si>
    <t>Nodo 4</t>
  </si>
  <si>
    <t>Nodo 5</t>
  </si>
  <si>
    <t>Nodo 6</t>
  </si>
  <si>
    <t>Nodo 7</t>
  </si>
  <si>
    <t>Nodo 8</t>
  </si>
  <si>
    <r>
      <t xml:space="preserve">Xij </t>
    </r>
    <r>
      <rPr>
        <sz val="11"/>
        <color theme="1"/>
        <rFont val="Calibri"/>
        <family val="2"/>
      </rPr>
      <t>≥ 0 ꓯ i,j</t>
    </r>
  </si>
  <si>
    <t>Sujeto a;</t>
  </si>
  <si>
    <t>Xmax - X12 - X13 = 0</t>
  </si>
  <si>
    <t>X13+ X53  - X31 - X35 = 0</t>
  </si>
  <si>
    <t>X24 +X64 - X46 - X42 = 0</t>
  </si>
  <si>
    <t>X12+ X52 + X42 - X21 - X24 - X25 = 0</t>
  </si>
  <si>
    <t>X25 +X35+ X65 +X75 - X53 - X52 - X56 - X57 = 0</t>
  </si>
  <si>
    <t>X46+ X56 +X86 - X68 - X64 - X65 = 0</t>
  </si>
  <si>
    <t>X57 +X87 - X78 - X75 =0</t>
  </si>
  <si>
    <t>X68 + X78 - Xmax = 0</t>
  </si>
  <si>
    <t>FO</t>
  </si>
  <si>
    <t>X12</t>
  </si>
  <si>
    <t>X13</t>
  </si>
  <si>
    <t>X24</t>
  </si>
  <si>
    <t>X25</t>
  </si>
  <si>
    <t>X35</t>
  </si>
  <si>
    <t>X46</t>
  </si>
  <si>
    <t>X56</t>
  </si>
  <si>
    <t>X57</t>
  </si>
  <si>
    <t>X68</t>
  </si>
  <si>
    <t>X78</t>
  </si>
  <si>
    <t>X21</t>
  </si>
  <si>
    <t>X31</t>
  </si>
  <si>
    <t>X42</t>
  </si>
  <si>
    <t>X52</t>
  </si>
  <si>
    <t>X53</t>
  </si>
  <si>
    <t>X64</t>
  </si>
  <si>
    <t>X65</t>
  </si>
  <si>
    <t>X75</t>
  </si>
  <si>
    <t>X86</t>
  </si>
  <si>
    <t>X87</t>
  </si>
  <si>
    <t>Z</t>
  </si>
  <si>
    <t>≤</t>
  </si>
  <si>
    <t>=</t>
  </si>
  <si>
    <t>Origen</t>
  </si>
  <si>
    <t>Destino</t>
  </si>
  <si>
    <t xml:space="preserve">S.a. </t>
  </si>
  <si>
    <t>Min Z = 3X12 + 2X13 + 3X24 + 3X35 + X45 + 4X46 + 2X57 + 2X67 + 3X68 + 6X78 +X54 + 2X76</t>
  </si>
  <si>
    <t>X12+X13 = 1</t>
  </si>
  <si>
    <t>X12 = X24</t>
  </si>
  <si>
    <t>Xij= Rama del nodo i al nodo j (Binarias)</t>
  </si>
  <si>
    <t>X13=X35</t>
  </si>
  <si>
    <t>X24 + X54 = X46 + X45</t>
  </si>
  <si>
    <t>X35 + X45 = X57 + X54</t>
  </si>
  <si>
    <t>X46 + X76 = X67 + X68</t>
  </si>
  <si>
    <t>X57 + X67 = X78 + X76</t>
  </si>
  <si>
    <t>X68 +X78 = 1</t>
  </si>
  <si>
    <t>X12 - X24 = 0</t>
  </si>
  <si>
    <t>X13 - X35 = 0</t>
  </si>
  <si>
    <t>X24 + X54 - X46 - X45 = 0</t>
  </si>
  <si>
    <t>X35 + X45 - X57 - X54 = 0</t>
  </si>
  <si>
    <t>X46 + X76 - X67 - X68 = 0</t>
  </si>
  <si>
    <t>X57 + X67 - X78 - X76 = 0</t>
  </si>
  <si>
    <t xml:space="preserve"> ===&gt;</t>
  </si>
  <si>
    <t>Variables</t>
  </si>
  <si>
    <t>X45</t>
  </si>
  <si>
    <t>X67</t>
  </si>
  <si>
    <t>X54</t>
  </si>
  <si>
    <t>X76</t>
  </si>
  <si>
    <t>Fin</t>
  </si>
  <si>
    <t>La actividad F no puede quedar sin estar conectada</t>
  </si>
  <si>
    <t>Por lo que se conecta al final</t>
  </si>
  <si>
    <t>X1 = A</t>
  </si>
  <si>
    <t>X2 = B</t>
  </si>
  <si>
    <t>X3 = C</t>
  </si>
  <si>
    <t>X4 = D</t>
  </si>
  <si>
    <t>X5 = E</t>
  </si>
  <si>
    <t>X6 = F</t>
  </si>
  <si>
    <t>Xij= Distancia del nodo i al nodo j</t>
  </si>
  <si>
    <t>F.O Min Z = X6 - X1</t>
  </si>
  <si>
    <t>Restricciones</t>
  </si>
  <si>
    <t>F.O Max Z = Xmax</t>
  </si>
  <si>
    <t>X12 ≤ 10</t>
  </si>
  <si>
    <t>X13 ≤ 18</t>
  </si>
  <si>
    <t>X14 ≤ 8</t>
  </si>
  <si>
    <t>X15 ≤ 15</t>
  </si>
  <si>
    <t>X26 ≤ 3</t>
  </si>
  <si>
    <t>X37 ≤ 15</t>
  </si>
  <si>
    <t>X47 ≤ 8</t>
  </si>
  <si>
    <t>X48 ≤ 2</t>
  </si>
  <si>
    <t>X58 ≤ 14</t>
  </si>
  <si>
    <t>X69 ≤ 4</t>
  </si>
  <si>
    <t>X710 ≤ 8</t>
  </si>
  <si>
    <t>X810 ≤ 3</t>
  </si>
  <si>
    <t>X911 ≤ 8</t>
  </si>
  <si>
    <t>X1011 ≤ 10</t>
  </si>
  <si>
    <t>X119 ≤ 0</t>
  </si>
  <si>
    <t>X1110 ≤ 0</t>
  </si>
  <si>
    <t>X96 ≤ 0</t>
  </si>
  <si>
    <t>X108 ≤ 1</t>
  </si>
  <si>
    <t>X107 ≤ 0</t>
  </si>
  <si>
    <t>X62 ≤ 0</t>
  </si>
  <si>
    <t>X21 ≤ 2</t>
  </si>
  <si>
    <t>X73 ≤ 1</t>
  </si>
  <si>
    <t>X74 ≤ 0</t>
  </si>
  <si>
    <t>X84 ≤ 0</t>
  </si>
  <si>
    <t>X85 ≤ 2</t>
  </si>
  <si>
    <t>X31 ≤ 3</t>
  </si>
  <si>
    <t>X41 ≤ 0</t>
  </si>
  <si>
    <t>X51 ≤ 4</t>
  </si>
  <si>
    <t>Balance de nodos</t>
  </si>
  <si>
    <t>Nodo 9</t>
  </si>
  <si>
    <t>Nodo 10</t>
  </si>
  <si>
    <t>Nodo 11</t>
  </si>
  <si>
    <t>Xmax - X12 - X13 - X14 - X15 = 0</t>
  </si>
  <si>
    <t>X13 - X31 - X37 = 0</t>
  </si>
  <si>
    <t>X14 - X41 - X47 = 0</t>
  </si>
  <si>
    <t>X15 - X51 - X58 = 0</t>
  </si>
  <si>
    <t>X26 - X62 - X69 = 0</t>
  </si>
  <si>
    <t>X37 + X47 - X73 - X74 - X710 = 0</t>
  </si>
  <si>
    <t>X48 + X58 - X84 - X85 - X810 = 0</t>
  </si>
  <si>
    <t>X69 - X96 - X911 = 0</t>
  </si>
  <si>
    <t>X710 + X810 - X107 - X108 - X1011 = 0</t>
  </si>
  <si>
    <t>X14</t>
  </si>
  <si>
    <t>X15</t>
  </si>
  <si>
    <t>X26</t>
  </si>
  <si>
    <t>X37</t>
  </si>
  <si>
    <t>X47</t>
  </si>
  <si>
    <t>X48</t>
  </si>
  <si>
    <t>X58</t>
  </si>
  <si>
    <t>X69</t>
  </si>
  <si>
    <t>X710</t>
  </si>
  <si>
    <t>X810</t>
  </si>
  <si>
    <t>X911</t>
  </si>
  <si>
    <t>X1011</t>
  </si>
  <si>
    <t>X119</t>
  </si>
  <si>
    <t>X1110</t>
  </si>
  <si>
    <t>X96</t>
  </si>
  <si>
    <t>X108</t>
  </si>
  <si>
    <t>X107</t>
  </si>
  <si>
    <t>X62</t>
  </si>
  <si>
    <t>X73</t>
  </si>
  <si>
    <t>X74</t>
  </si>
  <si>
    <t>X84</t>
  </si>
  <si>
    <t>X85</t>
  </si>
  <si>
    <t>X41</t>
  </si>
  <si>
    <t>X51</t>
  </si>
  <si>
    <t>X12 - X21 - X26 = 0</t>
  </si>
  <si>
    <t xml:space="preserve"> X1011 + X911 - Xmax = 0</t>
  </si>
  <si>
    <t>F.O Min Z = 3X12 + 2X13 + 5X16 + 4X24 + 4X26 + 4X36 + 3X37 + 3X45 + 7X49 + 3X56 + 2X67 + 4X68 + 5X78 + 8X79 + 1X89</t>
  </si>
  <si>
    <t>X49 + X89 + X79 = 1</t>
  </si>
  <si>
    <t>X12 - X24 - X26 = 0</t>
  </si>
  <si>
    <t>X13 - X36 - X37 = 0</t>
  </si>
  <si>
    <t>X45 - X56 = 0</t>
  </si>
  <si>
    <t>X68 + X78 - X89 = 0</t>
  </si>
  <si>
    <t>X16</t>
  </si>
  <si>
    <t>X36</t>
  </si>
  <si>
    <t>X49</t>
  </si>
  <si>
    <t>X79</t>
  </si>
  <si>
    <t>X89</t>
  </si>
  <si>
    <t>X13 + X16 + X12 = 1</t>
  </si>
  <si>
    <t>X24 - X45 - X49 = 0</t>
  </si>
  <si>
    <t>X16 + X26 + X56 - X67 - X68 = 0</t>
  </si>
  <si>
    <t>X37 + X67 - X78 + X79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</si>
</sst>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135255</xdr:colOff>
      <xdr:row>30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3D41E1-6F26-3CED-776E-475ED97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99660" cy="550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684530</xdr:colOff>
      <xdr:row>14</xdr:row>
      <xdr:rowOff>34290</xdr:rowOff>
    </xdr:from>
    <xdr:to>
      <xdr:col>8</xdr:col>
      <xdr:colOff>135890</xdr:colOff>
      <xdr:row>15</xdr:row>
      <xdr:rowOff>72390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91CD6BB-0F25-479B-2639-1246A9C7E153}"/>
            </a:ext>
          </a:extLst>
        </xdr:cNvPr>
        <xdr:cNvSpPr/>
      </xdr:nvSpPr>
      <xdr:spPr>
        <a:xfrm>
          <a:off x="6240780" y="2612390"/>
          <a:ext cx="24511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1</a:t>
          </a:r>
        </a:p>
      </xdr:txBody>
    </xdr:sp>
    <xdr:clientData/>
  </xdr:twoCellAnchor>
  <xdr:twoCellAnchor>
    <xdr:from>
      <xdr:col>8</xdr:col>
      <xdr:colOff>720090</xdr:colOff>
      <xdr:row>10</xdr:row>
      <xdr:rowOff>35560</xdr:rowOff>
    </xdr:from>
    <xdr:to>
      <xdr:col>9</xdr:col>
      <xdr:colOff>170180</xdr:colOff>
      <xdr:row>11</xdr:row>
      <xdr:rowOff>73660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4B6B3D0C-9B56-5071-E9CB-CF5288610075}"/>
            </a:ext>
          </a:extLst>
        </xdr:cNvPr>
        <xdr:cNvSpPr/>
      </xdr:nvSpPr>
      <xdr:spPr>
        <a:xfrm>
          <a:off x="7070090" y="1877060"/>
          <a:ext cx="24384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2</a:t>
          </a:r>
        </a:p>
      </xdr:txBody>
    </xdr:sp>
    <xdr:clientData/>
  </xdr:twoCellAnchor>
  <xdr:twoCellAnchor>
    <xdr:from>
      <xdr:col>8</xdr:col>
      <xdr:colOff>685800</xdr:colOff>
      <xdr:row>16</xdr:row>
      <xdr:rowOff>77470</xdr:rowOff>
    </xdr:from>
    <xdr:to>
      <xdr:col>9</xdr:col>
      <xdr:colOff>135890</xdr:colOff>
      <xdr:row>17</xdr:row>
      <xdr:rowOff>115570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EBE8287-9B2B-16B3-A841-5234A0DD4EB6}"/>
            </a:ext>
          </a:extLst>
        </xdr:cNvPr>
        <xdr:cNvSpPr/>
      </xdr:nvSpPr>
      <xdr:spPr>
        <a:xfrm>
          <a:off x="7035800" y="3023870"/>
          <a:ext cx="24384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3</a:t>
          </a:r>
        </a:p>
      </xdr:txBody>
    </xdr:sp>
    <xdr:clientData/>
  </xdr:twoCellAnchor>
  <xdr:twoCellAnchor>
    <xdr:from>
      <xdr:col>10</xdr:col>
      <xdr:colOff>266700</xdr:colOff>
      <xdr:row>10</xdr:row>
      <xdr:rowOff>25400</xdr:rowOff>
    </xdr:from>
    <xdr:to>
      <xdr:col>10</xdr:col>
      <xdr:colOff>511810</xdr:colOff>
      <xdr:row>11</xdr:row>
      <xdr:rowOff>63500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BCC0462-D54A-EB12-0467-287BD69BFE89}"/>
            </a:ext>
          </a:extLst>
        </xdr:cNvPr>
        <xdr:cNvSpPr/>
      </xdr:nvSpPr>
      <xdr:spPr>
        <a:xfrm>
          <a:off x="8204200" y="1866900"/>
          <a:ext cx="24511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4</a:t>
          </a:r>
        </a:p>
      </xdr:txBody>
    </xdr:sp>
    <xdr:clientData/>
  </xdr:twoCellAnchor>
  <xdr:twoCellAnchor>
    <xdr:from>
      <xdr:col>10</xdr:col>
      <xdr:colOff>317500</xdr:colOff>
      <xdr:row>16</xdr:row>
      <xdr:rowOff>76200</xdr:rowOff>
    </xdr:from>
    <xdr:to>
      <xdr:col>10</xdr:col>
      <xdr:colOff>562610</xdr:colOff>
      <xdr:row>17</xdr:row>
      <xdr:rowOff>114300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F4103BF-5763-9B94-2273-6CABCD8FB6A7}"/>
            </a:ext>
          </a:extLst>
        </xdr:cNvPr>
        <xdr:cNvSpPr/>
      </xdr:nvSpPr>
      <xdr:spPr>
        <a:xfrm>
          <a:off x="8255000" y="3022600"/>
          <a:ext cx="24511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5</a:t>
          </a:r>
        </a:p>
      </xdr:txBody>
    </xdr:sp>
    <xdr:clientData/>
  </xdr:twoCellAnchor>
  <xdr:twoCellAnchor>
    <xdr:from>
      <xdr:col>11</xdr:col>
      <xdr:colOff>646430</xdr:colOff>
      <xdr:row>10</xdr:row>
      <xdr:rowOff>22860</xdr:rowOff>
    </xdr:from>
    <xdr:to>
      <xdr:col>12</xdr:col>
      <xdr:colOff>96520</xdr:colOff>
      <xdr:row>11</xdr:row>
      <xdr:rowOff>60960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36EA4950-9255-950C-6035-E3CA1646B8E4}"/>
            </a:ext>
          </a:extLst>
        </xdr:cNvPr>
        <xdr:cNvSpPr/>
      </xdr:nvSpPr>
      <xdr:spPr>
        <a:xfrm>
          <a:off x="9377680" y="1864360"/>
          <a:ext cx="24384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6</a:t>
          </a:r>
        </a:p>
      </xdr:txBody>
    </xdr:sp>
    <xdr:clientData/>
  </xdr:twoCellAnchor>
  <xdr:twoCellAnchor>
    <xdr:from>
      <xdr:col>11</xdr:col>
      <xdr:colOff>676910</xdr:colOff>
      <xdr:row>16</xdr:row>
      <xdr:rowOff>77470</xdr:rowOff>
    </xdr:from>
    <xdr:to>
      <xdr:col>12</xdr:col>
      <xdr:colOff>127000</xdr:colOff>
      <xdr:row>17</xdr:row>
      <xdr:rowOff>115570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E408C3CF-322C-1763-F7BF-594F336BAF17}"/>
            </a:ext>
          </a:extLst>
        </xdr:cNvPr>
        <xdr:cNvSpPr/>
      </xdr:nvSpPr>
      <xdr:spPr>
        <a:xfrm>
          <a:off x="9408160" y="3023870"/>
          <a:ext cx="24384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7</a:t>
          </a:r>
        </a:p>
      </xdr:txBody>
    </xdr:sp>
    <xdr:clientData/>
  </xdr:twoCellAnchor>
  <xdr:twoCellAnchor>
    <xdr:from>
      <xdr:col>13</xdr:col>
      <xdr:colOff>27940</xdr:colOff>
      <xdr:row>13</xdr:row>
      <xdr:rowOff>30480</xdr:rowOff>
    </xdr:from>
    <xdr:to>
      <xdr:col>13</xdr:col>
      <xdr:colOff>273050</xdr:colOff>
      <xdr:row>14</xdr:row>
      <xdr:rowOff>68580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1086855-345C-4BC8-FF70-6572BAC3C008}"/>
            </a:ext>
          </a:extLst>
        </xdr:cNvPr>
        <xdr:cNvSpPr/>
      </xdr:nvSpPr>
      <xdr:spPr>
        <a:xfrm>
          <a:off x="10346690" y="2424430"/>
          <a:ext cx="24511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8</a:t>
          </a:r>
        </a:p>
      </xdr:txBody>
    </xdr:sp>
    <xdr:clientData/>
  </xdr:twoCellAnchor>
  <xdr:twoCellAnchor>
    <xdr:from>
      <xdr:col>8</xdr:col>
      <xdr:colOff>99994</xdr:colOff>
      <xdr:row>11</xdr:row>
      <xdr:rowOff>41112</xdr:rowOff>
    </xdr:from>
    <xdr:to>
      <xdr:col>8</xdr:col>
      <xdr:colOff>755800</xdr:colOff>
      <xdr:row>14</xdr:row>
      <xdr:rowOff>66838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06AEB0E-E6D4-560D-A649-09E6488AEA74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6449994" y="2066762"/>
          <a:ext cx="655806" cy="578176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99994</xdr:colOff>
      <xdr:row>15</xdr:row>
      <xdr:rowOff>39842</xdr:rowOff>
    </xdr:from>
    <xdr:to>
      <xdr:col>8</xdr:col>
      <xdr:colOff>721510</xdr:colOff>
      <xdr:row>16</xdr:row>
      <xdr:rowOff>110018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2B80E3CB-3A22-4B01-8488-64D315537941}"/>
            </a:ext>
          </a:extLst>
        </xdr:cNvPr>
        <xdr:cNvCxnSpPr>
          <a:stCxn id="3" idx="5"/>
          <a:endCxn id="5" idx="1"/>
        </xdr:cNvCxnSpPr>
      </xdr:nvCxnSpPr>
      <xdr:spPr>
        <a:xfrm>
          <a:off x="6449994" y="2802092"/>
          <a:ext cx="621516" cy="254326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170180</xdr:colOff>
      <xdr:row>10</xdr:row>
      <xdr:rowOff>136525</xdr:rowOff>
    </xdr:from>
    <xdr:to>
      <xdr:col>10</xdr:col>
      <xdr:colOff>266700</xdr:colOff>
      <xdr:row>10</xdr:row>
      <xdr:rowOff>146685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886558C5-8927-4947-AAFD-2B4CDB759D1C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7313930" y="1978025"/>
          <a:ext cx="890270" cy="1016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134470</xdr:colOff>
      <xdr:row>11</xdr:row>
      <xdr:rowOff>41112</xdr:rowOff>
    </xdr:from>
    <xdr:to>
      <xdr:col>10</xdr:col>
      <xdr:colOff>353396</xdr:colOff>
      <xdr:row>16</xdr:row>
      <xdr:rowOff>108748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9F6965A-B043-4A4C-9CBA-BE842D9EF74C}"/>
            </a:ext>
          </a:extLst>
        </xdr:cNvPr>
        <xdr:cNvCxnSpPr>
          <a:stCxn id="4" idx="5"/>
          <a:endCxn id="7" idx="1"/>
        </xdr:cNvCxnSpPr>
      </xdr:nvCxnSpPr>
      <xdr:spPr>
        <a:xfrm>
          <a:off x="7278220" y="2066762"/>
          <a:ext cx="1012676" cy="988386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135890</xdr:colOff>
      <xdr:row>17</xdr:row>
      <xdr:rowOff>3175</xdr:rowOff>
    </xdr:from>
    <xdr:to>
      <xdr:col>10</xdr:col>
      <xdr:colOff>317500</xdr:colOff>
      <xdr:row>17</xdr:row>
      <xdr:rowOff>4445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A0AD9E53-953D-4747-B0CB-C9F2C0468CDA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7279640" y="3133725"/>
          <a:ext cx="975360" cy="127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511810</xdr:colOff>
      <xdr:row>10</xdr:row>
      <xdr:rowOff>133985</xdr:rowOff>
    </xdr:from>
    <xdr:to>
      <xdr:col>11</xdr:col>
      <xdr:colOff>646430</xdr:colOff>
      <xdr:row>10</xdr:row>
      <xdr:rowOff>136525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88348727-0314-4E1A-8262-540FD0D95D30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8449310" y="1975485"/>
          <a:ext cx="928370" cy="254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526714</xdr:colOff>
      <xdr:row>11</xdr:row>
      <xdr:rowOff>28412</xdr:rowOff>
    </xdr:from>
    <xdr:to>
      <xdr:col>11</xdr:col>
      <xdr:colOff>682140</xdr:colOff>
      <xdr:row>16</xdr:row>
      <xdr:rowOff>108748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7A2AEE7-FE2A-4C49-8F18-E075C2691AD6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8464214" y="2054062"/>
          <a:ext cx="949176" cy="1001086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562610</xdr:colOff>
      <xdr:row>17</xdr:row>
      <xdr:rowOff>3175</xdr:rowOff>
    </xdr:from>
    <xdr:to>
      <xdr:col>11</xdr:col>
      <xdr:colOff>676910</xdr:colOff>
      <xdr:row>17</xdr:row>
      <xdr:rowOff>4445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95AD3171-5EE1-490D-A16A-3EB8795FED66}"/>
            </a:ext>
          </a:extLst>
        </xdr:cNvPr>
        <xdr:cNvCxnSpPr>
          <a:stCxn id="7" idx="6"/>
          <a:endCxn id="9" idx="2"/>
        </xdr:cNvCxnSpPr>
      </xdr:nvCxnSpPr>
      <xdr:spPr>
        <a:xfrm>
          <a:off x="8500110" y="3133725"/>
          <a:ext cx="908050" cy="127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60810</xdr:colOff>
      <xdr:row>11</xdr:row>
      <xdr:rowOff>28412</xdr:rowOff>
    </xdr:from>
    <xdr:to>
      <xdr:col>13</xdr:col>
      <xdr:colOff>63836</xdr:colOff>
      <xdr:row>13</xdr:row>
      <xdr:rowOff>63028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4F8E7825-5D15-4270-BEFF-25389B335843}"/>
            </a:ext>
          </a:extLst>
        </xdr:cNvPr>
        <xdr:cNvCxnSpPr>
          <a:stCxn id="8" idx="5"/>
          <a:endCxn id="10" idx="1"/>
        </xdr:cNvCxnSpPr>
      </xdr:nvCxnSpPr>
      <xdr:spPr>
        <a:xfrm>
          <a:off x="9585810" y="2054062"/>
          <a:ext cx="796776" cy="402916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14</xdr:row>
      <xdr:rowOff>36032</xdr:rowOff>
    </xdr:from>
    <xdr:to>
      <xdr:col>13</xdr:col>
      <xdr:colOff>63836</xdr:colOff>
      <xdr:row>17</xdr:row>
      <xdr:rowOff>4445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E42C0743-AD6D-4D3D-A1DC-DF321B94C3D6}"/>
            </a:ext>
          </a:extLst>
        </xdr:cNvPr>
        <xdr:cNvCxnSpPr>
          <a:stCxn id="9" idx="6"/>
          <a:endCxn id="10" idx="3"/>
        </xdr:cNvCxnSpPr>
      </xdr:nvCxnSpPr>
      <xdr:spPr>
        <a:xfrm flipV="1">
          <a:off x="9652000" y="2614132"/>
          <a:ext cx="730586" cy="520863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692150</xdr:colOff>
      <xdr:row>12</xdr:row>
      <xdr:rowOff>171450</xdr:rowOff>
    </xdr:from>
    <xdr:to>
      <xdr:col>8</xdr:col>
      <xdr:colOff>304800</xdr:colOff>
      <xdr:row>14</xdr:row>
      <xdr:rowOff>127000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B8F3B14E-BC86-E38C-DD76-E9BB48A1EC7C}"/>
            </a:ext>
          </a:extLst>
        </xdr:cNvPr>
        <xdr:cNvSpPr txBox="1"/>
      </xdr:nvSpPr>
      <xdr:spPr>
        <a:xfrm>
          <a:off x="6248400" y="23812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10</a:t>
          </a:r>
        </a:p>
      </xdr:txBody>
    </xdr:sp>
    <xdr:clientData/>
  </xdr:twoCellAnchor>
  <xdr:twoCellAnchor>
    <xdr:from>
      <xdr:col>8</xdr:col>
      <xdr:colOff>419100</xdr:colOff>
      <xdr:row>10</xdr:row>
      <xdr:rowOff>38100</xdr:rowOff>
    </xdr:from>
    <xdr:to>
      <xdr:col>9</xdr:col>
      <xdr:colOff>31750</xdr:colOff>
      <xdr:row>11</xdr:row>
      <xdr:rowOff>177800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34C73CFD-7E48-869D-9EF8-44272C9F5A7E}"/>
            </a:ext>
          </a:extLst>
        </xdr:cNvPr>
        <xdr:cNvSpPr txBox="1"/>
      </xdr:nvSpPr>
      <xdr:spPr>
        <a:xfrm>
          <a:off x="6769100" y="18796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4</a:t>
          </a:r>
        </a:p>
      </xdr:txBody>
    </xdr:sp>
    <xdr:clientData/>
  </xdr:twoCellAnchor>
  <xdr:twoCellAnchor>
    <xdr:from>
      <xdr:col>7</xdr:col>
      <xdr:colOff>787400</xdr:colOff>
      <xdr:row>15</xdr:row>
      <xdr:rowOff>19050</xdr:rowOff>
    </xdr:from>
    <xdr:to>
      <xdr:col>8</xdr:col>
      <xdr:colOff>400050</xdr:colOff>
      <xdr:row>16</xdr:row>
      <xdr:rowOff>158750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9B568131-99F4-C105-1AB8-D9C0BEB3F060}"/>
            </a:ext>
          </a:extLst>
        </xdr:cNvPr>
        <xdr:cNvSpPr txBox="1"/>
      </xdr:nvSpPr>
      <xdr:spPr>
        <a:xfrm>
          <a:off x="6343650" y="27813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8</a:t>
          </a:r>
        </a:p>
      </xdr:txBody>
    </xdr:sp>
    <xdr:clientData/>
  </xdr:twoCellAnchor>
  <xdr:twoCellAnchor>
    <xdr:from>
      <xdr:col>8</xdr:col>
      <xdr:colOff>457200</xdr:colOff>
      <xdr:row>16</xdr:row>
      <xdr:rowOff>69850</xdr:rowOff>
    </xdr:from>
    <xdr:to>
      <xdr:col>9</xdr:col>
      <xdr:colOff>69850</xdr:colOff>
      <xdr:row>18</xdr:row>
      <xdr:rowOff>25400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E920B1FE-FC93-768E-CA12-9404599AB548}"/>
            </a:ext>
          </a:extLst>
        </xdr:cNvPr>
        <xdr:cNvSpPr txBox="1"/>
      </xdr:nvSpPr>
      <xdr:spPr>
        <a:xfrm>
          <a:off x="6807200" y="30162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2</a:t>
          </a:r>
        </a:p>
      </xdr:txBody>
    </xdr:sp>
    <xdr:clientData/>
  </xdr:twoCellAnchor>
  <xdr:twoCellAnchor>
    <xdr:from>
      <xdr:col>9</xdr:col>
      <xdr:colOff>114300</xdr:colOff>
      <xdr:row>9</xdr:row>
      <xdr:rowOff>69850</xdr:rowOff>
    </xdr:from>
    <xdr:to>
      <xdr:col>9</xdr:col>
      <xdr:colOff>520700</xdr:colOff>
      <xdr:row>11</xdr:row>
      <xdr:rowOff>25400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6F1DAFC7-395D-1CCB-1CCD-A6CAEFF03919}"/>
            </a:ext>
          </a:extLst>
        </xdr:cNvPr>
        <xdr:cNvSpPr txBox="1"/>
      </xdr:nvSpPr>
      <xdr:spPr>
        <a:xfrm>
          <a:off x="7258050" y="17272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12</a:t>
          </a:r>
        </a:p>
      </xdr:txBody>
    </xdr:sp>
    <xdr:clientData/>
  </xdr:twoCellAnchor>
  <xdr:twoCellAnchor>
    <xdr:from>
      <xdr:col>10</xdr:col>
      <xdr:colOff>44450</xdr:colOff>
      <xdr:row>9</xdr:row>
      <xdr:rowOff>69850</xdr:rowOff>
    </xdr:from>
    <xdr:to>
      <xdr:col>10</xdr:col>
      <xdr:colOff>450850</xdr:colOff>
      <xdr:row>11</xdr:row>
      <xdr:rowOff>25400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DA5F68A7-5ECC-96AE-6C0F-B9D93A7F6597}"/>
            </a:ext>
          </a:extLst>
        </xdr:cNvPr>
        <xdr:cNvSpPr txBox="1"/>
      </xdr:nvSpPr>
      <xdr:spPr>
        <a:xfrm>
          <a:off x="7981950" y="17272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</a:t>
          </a:r>
        </a:p>
      </xdr:txBody>
    </xdr:sp>
    <xdr:clientData/>
  </xdr:twoCellAnchor>
  <xdr:twoCellAnchor>
    <xdr:from>
      <xdr:col>10</xdr:col>
      <xdr:colOff>209550</xdr:colOff>
      <xdr:row>14</xdr:row>
      <xdr:rowOff>165100</xdr:rowOff>
    </xdr:from>
    <xdr:to>
      <xdr:col>10</xdr:col>
      <xdr:colOff>615950</xdr:colOff>
      <xdr:row>16</xdr:row>
      <xdr:rowOff>120650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CF0A1B8-69FC-F1F0-2A81-3D1C8A76F73B}"/>
            </a:ext>
          </a:extLst>
        </xdr:cNvPr>
        <xdr:cNvSpPr txBox="1"/>
      </xdr:nvSpPr>
      <xdr:spPr>
        <a:xfrm>
          <a:off x="8147050" y="27432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6</a:t>
          </a:r>
        </a:p>
      </xdr:txBody>
    </xdr:sp>
    <xdr:clientData/>
  </xdr:twoCellAnchor>
  <xdr:twoCellAnchor>
    <xdr:from>
      <xdr:col>9</xdr:col>
      <xdr:colOff>228600</xdr:colOff>
      <xdr:row>10</xdr:row>
      <xdr:rowOff>171450</xdr:rowOff>
    </xdr:from>
    <xdr:to>
      <xdr:col>9</xdr:col>
      <xdr:colOff>635000</xdr:colOff>
      <xdr:row>12</xdr:row>
      <xdr:rowOff>127000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390BD06D-B018-9AE8-D927-590D60AAA91F}"/>
            </a:ext>
          </a:extLst>
        </xdr:cNvPr>
        <xdr:cNvSpPr txBox="1"/>
      </xdr:nvSpPr>
      <xdr:spPr>
        <a:xfrm>
          <a:off x="7372350" y="2012950"/>
          <a:ext cx="406400" cy="323850"/>
        </a:xfrm>
        <a:prstGeom prst="rect">
          <a:avLst/>
        </a:prstGeom>
        <a:ln>
          <a:noFill/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es-CR" sz="1100"/>
            <a:t>6</a:t>
          </a:r>
        </a:p>
      </xdr:txBody>
    </xdr:sp>
    <xdr:clientData/>
  </xdr:twoCellAnchor>
  <xdr:twoCellAnchor>
    <xdr:from>
      <xdr:col>9</xdr:col>
      <xdr:colOff>76200</xdr:colOff>
      <xdr:row>16</xdr:row>
      <xdr:rowOff>171450</xdr:rowOff>
    </xdr:from>
    <xdr:to>
      <xdr:col>9</xdr:col>
      <xdr:colOff>482600</xdr:colOff>
      <xdr:row>18</xdr:row>
      <xdr:rowOff>127000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D034A6FA-174F-BA65-C21D-FB96C10648C7}"/>
            </a:ext>
          </a:extLst>
        </xdr:cNvPr>
        <xdr:cNvSpPr txBox="1"/>
      </xdr:nvSpPr>
      <xdr:spPr>
        <a:xfrm>
          <a:off x="7219950" y="31178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8</a:t>
          </a:r>
        </a:p>
      </xdr:txBody>
    </xdr:sp>
    <xdr:clientData/>
  </xdr:twoCellAnchor>
  <xdr:twoCellAnchor>
    <xdr:from>
      <xdr:col>10</xdr:col>
      <xdr:colOff>31750</xdr:colOff>
      <xdr:row>16</xdr:row>
      <xdr:rowOff>171450</xdr:rowOff>
    </xdr:from>
    <xdr:to>
      <xdr:col>10</xdr:col>
      <xdr:colOff>438150</xdr:colOff>
      <xdr:row>18</xdr:row>
      <xdr:rowOff>127000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4ACB0684-D010-A2DA-0FBA-C9E1B46BBE16}"/>
            </a:ext>
          </a:extLst>
        </xdr:cNvPr>
        <xdr:cNvSpPr txBox="1"/>
      </xdr:nvSpPr>
      <xdr:spPr>
        <a:xfrm>
          <a:off x="7969250" y="31178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</a:t>
          </a:r>
        </a:p>
      </xdr:txBody>
    </xdr:sp>
    <xdr:clientData/>
  </xdr:twoCellAnchor>
  <xdr:twoCellAnchor>
    <xdr:from>
      <xdr:col>10</xdr:col>
      <xdr:colOff>457200</xdr:colOff>
      <xdr:row>9</xdr:row>
      <xdr:rowOff>50800</xdr:rowOff>
    </xdr:from>
    <xdr:to>
      <xdr:col>11</xdr:col>
      <xdr:colOff>69850</xdr:colOff>
      <xdr:row>11</xdr:row>
      <xdr:rowOff>6350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B14871C5-E942-E810-6AB7-69A1B6492DE3}"/>
            </a:ext>
          </a:extLst>
        </xdr:cNvPr>
        <xdr:cNvSpPr txBox="1"/>
      </xdr:nvSpPr>
      <xdr:spPr>
        <a:xfrm>
          <a:off x="8394700" y="1708150"/>
          <a:ext cx="406400" cy="323850"/>
        </a:xfrm>
        <a:prstGeom prst="rect">
          <a:avLst/>
        </a:prstGeom>
        <a:ln>
          <a:noFill/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tx1"/>
              </a:solidFill>
              <a:latin typeface="+mn-lt"/>
              <a:ea typeface="+mn-ea"/>
              <a:cs typeface="+mn-cs"/>
            </a:rPr>
            <a:t>10</a:t>
          </a:r>
        </a:p>
      </xdr:txBody>
    </xdr:sp>
    <xdr:clientData/>
  </xdr:twoCellAnchor>
  <xdr:twoCellAnchor>
    <xdr:from>
      <xdr:col>11</xdr:col>
      <xdr:colOff>374650</xdr:colOff>
      <xdr:row>8</xdr:row>
      <xdr:rowOff>177800</xdr:rowOff>
    </xdr:from>
    <xdr:to>
      <xdr:col>11</xdr:col>
      <xdr:colOff>781050</xdr:colOff>
      <xdr:row>10</xdr:row>
      <xdr:rowOff>133350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DD280C56-FD54-1113-B693-911A82207786}"/>
            </a:ext>
          </a:extLst>
        </xdr:cNvPr>
        <xdr:cNvSpPr txBox="1"/>
      </xdr:nvSpPr>
      <xdr:spPr>
        <a:xfrm>
          <a:off x="9105900" y="1651000"/>
          <a:ext cx="406400" cy="323850"/>
        </a:xfrm>
        <a:prstGeom prst="rect">
          <a:avLst/>
        </a:prstGeom>
        <a:ln>
          <a:noFill/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es-CR" sz="1100"/>
            <a:t>2</a:t>
          </a:r>
        </a:p>
      </xdr:txBody>
    </xdr:sp>
    <xdr:clientData/>
  </xdr:twoCellAnchor>
  <xdr:twoCellAnchor>
    <xdr:from>
      <xdr:col>10</xdr:col>
      <xdr:colOff>368300</xdr:colOff>
      <xdr:row>14</xdr:row>
      <xdr:rowOff>127000</xdr:rowOff>
    </xdr:from>
    <xdr:to>
      <xdr:col>10</xdr:col>
      <xdr:colOff>774700</xdr:colOff>
      <xdr:row>16</xdr:row>
      <xdr:rowOff>82550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AD6BA687-C669-55EC-FBAF-067A8DADD276}"/>
            </a:ext>
          </a:extLst>
        </xdr:cNvPr>
        <xdr:cNvSpPr txBox="1"/>
      </xdr:nvSpPr>
      <xdr:spPr>
        <a:xfrm>
          <a:off x="8305800" y="27051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10</a:t>
          </a:r>
        </a:p>
      </xdr:txBody>
    </xdr:sp>
    <xdr:clientData/>
  </xdr:twoCellAnchor>
  <xdr:twoCellAnchor>
    <xdr:from>
      <xdr:col>11</xdr:col>
      <xdr:colOff>279400</xdr:colOff>
      <xdr:row>10</xdr:row>
      <xdr:rowOff>133350</xdr:rowOff>
    </xdr:from>
    <xdr:to>
      <xdr:col>11</xdr:col>
      <xdr:colOff>685800</xdr:colOff>
      <xdr:row>12</xdr:row>
      <xdr:rowOff>88900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D2BFC18E-0C7E-7BF5-E3EB-70398450D065}"/>
            </a:ext>
          </a:extLst>
        </xdr:cNvPr>
        <xdr:cNvSpPr txBox="1"/>
      </xdr:nvSpPr>
      <xdr:spPr>
        <a:xfrm>
          <a:off x="9010650" y="19748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10</a:t>
          </a:r>
        </a:p>
      </xdr:txBody>
    </xdr:sp>
    <xdr:clientData/>
  </xdr:twoCellAnchor>
  <xdr:twoCellAnchor>
    <xdr:from>
      <xdr:col>10</xdr:col>
      <xdr:colOff>546100</xdr:colOff>
      <xdr:row>17</xdr:row>
      <xdr:rowOff>6350</xdr:rowOff>
    </xdr:from>
    <xdr:to>
      <xdr:col>11</xdr:col>
      <xdr:colOff>158750</xdr:colOff>
      <xdr:row>18</xdr:row>
      <xdr:rowOff>146050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9D4E9B9E-C4A5-B3B9-A285-73DBF58927CB}"/>
            </a:ext>
          </a:extLst>
        </xdr:cNvPr>
        <xdr:cNvSpPr txBox="1"/>
      </xdr:nvSpPr>
      <xdr:spPr>
        <a:xfrm>
          <a:off x="8483600" y="31369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5</a:t>
          </a:r>
        </a:p>
      </xdr:txBody>
    </xdr:sp>
    <xdr:clientData/>
  </xdr:twoCellAnchor>
  <xdr:twoCellAnchor>
    <xdr:from>
      <xdr:col>11</xdr:col>
      <xdr:colOff>476250</xdr:colOff>
      <xdr:row>16</xdr:row>
      <xdr:rowOff>171450</xdr:rowOff>
    </xdr:from>
    <xdr:to>
      <xdr:col>12</xdr:col>
      <xdr:colOff>88900</xdr:colOff>
      <xdr:row>18</xdr:row>
      <xdr:rowOff>127000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B4175D40-C2BC-C346-4939-3639F5A2086C}"/>
            </a:ext>
          </a:extLst>
        </xdr:cNvPr>
        <xdr:cNvSpPr txBox="1"/>
      </xdr:nvSpPr>
      <xdr:spPr>
        <a:xfrm>
          <a:off x="9207500" y="31178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5</a:t>
          </a:r>
        </a:p>
      </xdr:txBody>
    </xdr: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476250</xdr:colOff>
      <xdr:row>11</xdr:row>
      <xdr:rowOff>88900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8B658D9F-311C-5325-54BA-6498B207403A}"/>
            </a:ext>
          </a:extLst>
        </xdr:cNvPr>
        <xdr:cNvSpPr txBox="1"/>
      </xdr:nvSpPr>
      <xdr:spPr>
        <a:xfrm>
          <a:off x="9594850" y="17907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10</a:t>
          </a:r>
        </a:p>
      </xdr:txBody>
    </xdr:sp>
    <xdr:clientData/>
  </xdr:twoCellAnchor>
  <xdr:twoCellAnchor>
    <xdr:from>
      <xdr:col>12</xdr:col>
      <xdr:colOff>749300</xdr:colOff>
      <xdr:row>11</xdr:row>
      <xdr:rowOff>177800</xdr:rowOff>
    </xdr:from>
    <xdr:to>
      <xdr:col>13</xdr:col>
      <xdr:colOff>361950</xdr:colOff>
      <xdr:row>13</xdr:row>
      <xdr:rowOff>133350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C4DF10DB-BAEE-F27B-C12C-6279430270C4}"/>
            </a:ext>
          </a:extLst>
        </xdr:cNvPr>
        <xdr:cNvSpPr txBox="1"/>
      </xdr:nvSpPr>
      <xdr:spPr>
        <a:xfrm>
          <a:off x="10274300" y="22034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</a:t>
          </a:r>
        </a:p>
      </xdr:txBody>
    </xdr:sp>
    <xdr:clientData/>
  </xdr:twoCellAnchor>
  <xdr:twoCellAnchor>
    <xdr:from>
      <xdr:col>12</xdr:col>
      <xdr:colOff>63500</xdr:colOff>
      <xdr:row>16</xdr:row>
      <xdr:rowOff>158750</xdr:rowOff>
    </xdr:from>
    <xdr:to>
      <xdr:col>12</xdr:col>
      <xdr:colOff>469900</xdr:colOff>
      <xdr:row>18</xdr:row>
      <xdr:rowOff>114300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82D1B212-F60D-076C-4A9E-CFA2818146E2}"/>
            </a:ext>
          </a:extLst>
        </xdr:cNvPr>
        <xdr:cNvSpPr txBox="1"/>
      </xdr:nvSpPr>
      <xdr:spPr>
        <a:xfrm>
          <a:off x="9588500" y="310515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10</a:t>
          </a:r>
        </a:p>
      </xdr:txBody>
    </xdr:sp>
    <xdr:clientData/>
  </xdr:twoCellAnchor>
  <xdr:twoCellAnchor>
    <xdr:from>
      <xdr:col>12</xdr:col>
      <xdr:colOff>723900</xdr:colOff>
      <xdr:row>14</xdr:row>
      <xdr:rowOff>88900</xdr:rowOff>
    </xdr:from>
    <xdr:to>
      <xdr:col>13</xdr:col>
      <xdr:colOff>336550</xdr:colOff>
      <xdr:row>16</xdr:row>
      <xdr:rowOff>44450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FD8E556C-E8A1-E767-5C68-907D90C61024}"/>
            </a:ext>
          </a:extLst>
        </xdr:cNvPr>
        <xdr:cNvSpPr txBox="1"/>
      </xdr:nvSpPr>
      <xdr:spPr>
        <a:xfrm>
          <a:off x="10248900" y="2667000"/>
          <a:ext cx="406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</a:t>
          </a:r>
        </a:p>
      </xdr:txBody>
    </xdr:sp>
    <xdr:clientData/>
  </xdr:twoCellAnchor>
  <xdr:twoCellAnchor>
    <xdr:from>
      <xdr:col>7</xdr:col>
      <xdr:colOff>425450</xdr:colOff>
      <xdr:row>14</xdr:row>
      <xdr:rowOff>145415</xdr:rowOff>
    </xdr:from>
    <xdr:to>
      <xdr:col>7</xdr:col>
      <xdr:colOff>684530</xdr:colOff>
      <xdr:row>14</xdr:row>
      <xdr:rowOff>146050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97AF13B7-E3D4-4DBD-BAE5-D23A582CED03}"/>
            </a:ext>
          </a:extLst>
        </xdr:cNvPr>
        <xdr:cNvCxnSpPr>
          <a:endCxn id="3" idx="2"/>
        </xdr:cNvCxnSpPr>
      </xdr:nvCxnSpPr>
      <xdr:spPr>
        <a:xfrm flipV="1">
          <a:off x="5981700" y="2723515"/>
          <a:ext cx="259080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273050</xdr:colOff>
      <xdr:row>13</xdr:row>
      <xdr:rowOff>139065</xdr:rowOff>
    </xdr:from>
    <xdr:to>
      <xdr:col>13</xdr:col>
      <xdr:colOff>557530</xdr:colOff>
      <xdr:row>13</xdr:row>
      <xdr:rowOff>141605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4FC66A93-F69D-3EC6-A044-4F5331B0F1F7}"/>
            </a:ext>
          </a:extLst>
        </xdr:cNvPr>
        <xdr:cNvCxnSpPr>
          <a:stCxn id="10" idx="6"/>
        </xdr:cNvCxnSpPr>
      </xdr:nvCxnSpPr>
      <xdr:spPr>
        <a:xfrm flipV="1">
          <a:off x="10591800" y="2533015"/>
          <a:ext cx="284480" cy="2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135890</xdr:colOff>
      <xdr:row>13</xdr:row>
      <xdr:rowOff>141605</xdr:rowOff>
    </xdr:from>
    <xdr:to>
      <xdr:col>13</xdr:col>
      <xdr:colOff>27940</xdr:colOff>
      <xdr:row>14</xdr:row>
      <xdr:rowOff>145415</xdr:rowOff>
    </xdr:to>
    <xdr:cxnSp macro="">
      <xdr:nvCxnSpPr>
        <xdr:cNvPr id="81" name="Conector: curvado 80">
          <a:extLst>
            <a:ext uri="{FF2B5EF4-FFF2-40B4-BE49-F238E27FC236}">
              <a16:creationId xmlns:a16="http://schemas.microsoft.com/office/drawing/2014/main" id="{CC0F1DEF-9231-F9FD-5454-680DE8D7961F}"/>
            </a:ext>
          </a:extLst>
        </xdr:cNvPr>
        <xdr:cNvCxnSpPr>
          <a:stCxn id="3" idx="6"/>
          <a:endCxn id="10" idx="2"/>
        </xdr:cNvCxnSpPr>
      </xdr:nvCxnSpPr>
      <xdr:spPr>
        <a:xfrm flipV="1">
          <a:off x="6485890" y="2535555"/>
          <a:ext cx="3860800" cy="187960"/>
        </a:xfrm>
        <a:prstGeom prst="curved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419100</xdr:colOff>
      <xdr:row>30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A982CD-2A01-E512-7480-0B712ADC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73980" cy="558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707390</xdr:colOff>
      <xdr:row>13</xdr:row>
      <xdr:rowOff>72390</xdr:rowOff>
    </xdr:from>
    <xdr:to>
      <xdr:col>10</xdr:col>
      <xdr:colOff>158750</xdr:colOff>
      <xdr:row>14</xdr:row>
      <xdr:rowOff>110490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C778043-2870-4328-B887-2601299E16B2}"/>
            </a:ext>
          </a:extLst>
        </xdr:cNvPr>
        <xdr:cNvSpPr/>
      </xdr:nvSpPr>
      <xdr:spPr>
        <a:xfrm>
          <a:off x="7839710" y="2449830"/>
          <a:ext cx="24384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1</a:t>
          </a:r>
        </a:p>
      </xdr:txBody>
    </xdr:sp>
    <xdr:clientData/>
  </xdr:twoCellAnchor>
  <xdr:twoCellAnchor>
    <xdr:from>
      <xdr:col>10</xdr:col>
      <xdr:colOff>720090</xdr:colOff>
      <xdr:row>10</xdr:row>
      <xdr:rowOff>35560</xdr:rowOff>
    </xdr:from>
    <xdr:to>
      <xdr:col>11</xdr:col>
      <xdr:colOff>170180</xdr:colOff>
      <xdr:row>11</xdr:row>
      <xdr:rowOff>73660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97BB119-E951-4CA7-A0F2-B7D833175320}"/>
            </a:ext>
          </a:extLst>
        </xdr:cNvPr>
        <xdr:cNvSpPr/>
      </xdr:nvSpPr>
      <xdr:spPr>
        <a:xfrm>
          <a:off x="7059930" y="1864360"/>
          <a:ext cx="24257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2</a:t>
          </a:r>
        </a:p>
      </xdr:txBody>
    </xdr:sp>
    <xdr:clientData/>
  </xdr:twoCellAnchor>
  <xdr:twoCellAnchor>
    <xdr:from>
      <xdr:col>10</xdr:col>
      <xdr:colOff>685800</xdr:colOff>
      <xdr:row>16</xdr:row>
      <xdr:rowOff>77470</xdr:rowOff>
    </xdr:from>
    <xdr:to>
      <xdr:col>11</xdr:col>
      <xdr:colOff>135890</xdr:colOff>
      <xdr:row>17</xdr:row>
      <xdr:rowOff>115570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AD80195-079F-4837-9DAD-90CF6CD76876}"/>
            </a:ext>
          </a:extLst>
        </xdr:cNvPr>
        <xdr:cNvSpPr/>
      </xdr:nvSpPr>
      <xdr:spPr>
        <a:xfrm>
          <a:off x="7025640" y="3003550"/>
          <a:ext cx="24257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3</a:t>
          </a:r>
        </a:p>
      </xdr:txBody>
    </xdr:sp>
    <xdr:clientData/>
  </xdr:twoCellAnchor>
  <xdr:twoCellAnchor>
    <xdr:from>
      <xdr:col>12</xdr:col>
      <xdr:colOff>266700</xdr:colOff>
      <xdr:row>10</xdr:row>
      <xdr:rowOff>25400</xdr:rowOff>
    </xdr:from>
    <xdr:to>
      <xdr:col>12</xdr:col>
      <xdr:colOff>511810</xdr:colOff>
      <xdr:row>11</xdr:row>
      <xdr:rowOff>63500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1C095A23-91E5-4FAC-A9CA-FB8FC5A6B75C}"/>
            </a:ext>
          </a:extLst>
        </xdr:cNvPr>
        <xdr:cNvSpPr/>
      </xdr:nvSpPr>
      <xdr:spPr>
        <a:xfrm>
          <a:off x="8191500" y="1854200"/>
          <a:ext cx="24511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4</a:t>
          </a:r>
        </a:p>
      </xdr:txBody>
    </xdr:sp>
    <xdr:clientData/>
  </xdr:twoCellAnchor>
  <xdr:twoCellAnchor>
    <xdr:from>
      <xdr:col>12</xdr:col>
      <xdr:colOff>256540</xdr:colOff>
      <xdr:row>16</xdr:row>
      <xdr:rowOff>76200</xdr:rowOff>
    </xdr:from>
    <xdr:to>
      <xdr:col>12</xdr:col>
      <xdr:colOff>501650</xdr:colOff>
      <xdr:row>17</xdr:row>
      <xdr:rowOff>114300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6E37A06-CBCF-42E3-BE5C-68DDC6A73794}"/>
            </a:ext>
          </a:extLst>
        </xdr:cNvPr>
        <xdr:cNvSpPr/>
      </xdr:nvSpPr>
      <xdr:spPr>
        <a:xfrm>
          <a:off x="9766300" y="3002280"/>
          <a:ext cx="24511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5</a:t>
          </a:r>
        </a:p>
      </xdr:txBody>
    </xdr:sp>
    <xdr:clientData/>
  </xdr:twoCellAnchor>
  <xdr:twoCellAnchor>
    <xdr:from>
      <xdr:col>13</xdr:col>
      <xdr:colOff>676910</xdr:colOff>
      <xdr:row>10</xdr:row>
      <xdr:rowOff>22860</xdr:rowOff>
    </xdr:from>
    <xdr:to>
      <xdr:col>14</xdr:col>
      <xdr:colOff>127000</xdr:colOff>
      <xdr:row>11</xdr:row>
      <xdr:rowOff>60960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D302EF57-DB1F-4EC2-82A7-10F29F14AF45}"/>
            </a:ext>
          </a:extLst>
        </xdr:cNvPr>
        <xdr:cNvSpPr/>
      </xdr:nvSpPr>
      <xdr:spPr>
        <a:xfrm>
          <a:off x="10979150" y="1851660"/>
          <a:ext cx="24257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6</a:t>
          </a:r>
        </a:p>
      </xdr:txBody>
    </xdr:sp>
    <xdr:clientData/>
  </xdr:twoCellAnchor>
  <xdr:twoCellAnchor>
    <xdr:from>
      <xdr:col>13</xdr:col>
      <xdr:colOff>676910</xdr:colOff>
      <xdr:row>16</xdr:row>
      <xdr:rowOff>77470</xdr:rowOff>
    </xdr:from>
    <xdr:to>
      <xdr:col>14</xdr:col>
      <xdr:colOff>127000</xdr:colOff>
      <xdr:row>17</xdr:row>
      <xdr:rowOff>115570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BF794DE-C98A-44EB-AB8C-2EDF8C124948}"/>
            </a:ext>
          </a:extLst>
        </xdr:cNvPr>
        <xdr:cNvSpPr/>
      </xdr:nvSpPr>
      <xdr:spPr>
        <a:xfrm>
          <a:off x="9394190" y="3003550"/>
          <a:ext cx="24257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7</a:t>
          </a:r>
        </a:p>
      </xdr:txBody>
    </xdr:sp>
    <xdr:clientData/>
  </xdr:twoCellAnchor>
  <xdr:twoCellAnchor>
    <xdr:from>
      <xdr:col>15</xdr:col>
      <xdr:colOff>27940</xdr:colOff>
      <xdr:row>13</xdr:row>
      <xdr:rowOff>30480</xdr:rowOff>
    </xdr:from>
    <xdr:to>
      <xdr:col>15</xdr:col>
      <xdr:colOff>273050</xdr:colOff>
      <xdr:row>14</xdr:row>
      <xdr:rowOff>68580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56EBA7AB-7810-4601-A5B9-BD12972BEE7F}"/>
            </a:ext>
          </a:extLst>
        </xdr:cNvPr>
        <xdr:cNvSpPr/>
      </xdr:nvSpPr>
      <xdr:spPr>
        <a:xfrm>
          <a:off x="10330180" y="2407920"/>
          <a:ext cx="24511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8</a:t>
          </a:r>
        </a:p>
      </xdr:txBody>
    </xdr:sp>
    <xdr:clientData/>
  </xdr:twoCellAnchor>
  <xdr:twoCellAnchor>
    <xdr:from>
      <xdr:col>10</xdr:col>
      <xdr:colOff>123040</xdr:colOff>
      <xdr:row>11</xdr:row>
      <xdr:rowOff>41298</xdr:rowOff>
    </xdr:from>
    <xdr:to>
      <xdr:col>10</xdr:col>
      <xdr:colOff>755614</xdr:colOff>
      <xdr:row>13</xdr:row>
      <xdr:rowOff>104752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1118F76-715A-48D0-9424-6B96F812D4BC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8047840" y="2052978"/>
          <a:ext cx="632574" cy="42921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123040</xdr:colOff>
      <xdr:row>14</xdr:row>
      <xdr:rowOff>78128</xdr:rowOff>
    </xdr:from>
    <xdr:to>
      <xdr:col>10</xdr:col>
      <xdr:colOff>721324</xdr:colOff>
      <xdr:row>16</xdr:row>
      <xdr:rowOff>109832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7843027-434A-43DF-A3C8-A0EE0D9528E5}"/>
            </a:ext>
          </a:extLst>
        </xdr:cNvPr>
        <xdr:cNvCxnSpPr>
          <a:stCxn id="3" idx="5"/>
          <a:endCxn id="5" idx="1"/>
        </xdr:cNvCxnSpPr>
      </xdr:nvCxnSpPr>
      <xdr:spPr>
        <a:xfrm>
          <a:off x="8047840" y="2638448"/>
          <a:ext cx="598284" cy="39746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170180</xdr:colOff>
      <xdr:row>10</xdr:row>
      <xdr:rowOff>136525</xdr:rowOff>
    </xdr:from>
    <xdr:to>
      <xdr:col>12</xdr:col>
      <xdr:colOff>266700</xdr:colOff>
      <xdr:row>10</xdr:row>
      <xdr:rowOff>146685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9A0D5BB-4CEB-4B7D-9398-938CBDF0ECB1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7302500" y="1965325"/>
          <a:ext cx="889000" cy="101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379095</xdr:colOff>
      <xdr:row>11</xdr:row>
      <xdr:rowOff>63500</xdr:rowOff>
    </xdr:from>
    <xdr:to>
      <xdr:col>12</xdr:col>
      <xdr:colOff>389255</xdr:colOff>
      <xdr:row>16</xdr:row>
      <xdr:rowOff>76200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86F4D8D-A7FE-4331-B9E3-011D66E82492}"/>
            </a:ext>
          </a:extLst>
        </xdr:cNvPr>
        <xdr:cNvCxnSpPr>
          <a:stCxn id="6" idx="4"/>
          <a:endCxn id="7" idx="0"/>
        </xdr:cNvCxnSpPr>
      </xdr:nvCxnSpPr>
      <xdr:spPr>
        <a:xfrm flipH="1">
          <a:off x="9888855" y="2075180"/>
          <a:ext cx="10160" cy="92710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135890</xdr:colOff>
      <xdr:row>17</xdr:row>
      <xdr:rowOff>3810</xdr:rowOff>
    </xdr:from>
    <xdr:to>
      <xdr:col>12</xdr:col>
      <xdr:colOff>256540</xdr:colOff>
      <xdr:row>17</xdr:row>
      <xdr:rowOff>5080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67AADD15-F5B6-44EE-8597-55957A2C2B9E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8853170" y="3112770"/>
          <a:ext cx="913130" cy="127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511810</xdr:colOff>
      <xdr:row>10</xdr:row>
      <xdr:rowOff>133350</xdr:rowOff>
    </xdr:from>
    <xdr:to>
      <xdr:col>13</xdr:col>
      <xdr:colOff>676910</xdr:colOff>
      <xdr:row>10</xdr:row>
      <xdr:rowOff>135890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F0996318-57E7-474D-BD15-797856B96E05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10021570" y="1962150"/>
          <a:ext cx="957580" cy="25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</xdr:colOff>
      <xdr:row>11</xdr:row>
      <xdr:rowOff>60960</xdr:rowOff>
    </xdr:from>
    <xdr:to>
      <xdr:col>14</xdr:col>
      <xdr:colOff>5715</xdr:colOff>
      <xdr:row>16</xdr:row>
      <xdr:rowOff>77470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DC97B12B-97A0-4DFF-967F-96AE8588352D}"/>
            </a:ext>
          </a:extLst>
        </xdr:cNvPr>
        <xdr:cNvCxnSpPr>
          <a:stCxn id="8" idx="4"/>
          <a:endCxn id="9" idx="0"/>
        </xdr:cNvCxnSpPr>
      </xdr:nvCxnSpPr>
      <xdr:spPr>
        <a:xfrm>
          <a:off x="11100435" y="2072640"/>
          <a:ext cx="0" cy="93091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501650</xdr:colOff>
      <xdr:row>17</xdr:row>
      <xdr:rowOff>3810</xdr:rowOff>
    </xdr:from>
    <xdr:to>
      <xdr:col>13</xdr:col>
      <xdr:colOff>676910</xdr:colOff>
      <xdr:row>17</xdr:row>
      <xdr:rowOff>5080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C926FF8F-9B3D-4DC7-B90C-4F8D0150F863}"/>
            </a:ext>
          </a:extLst>
        </xdr:cNvPr>
        <xdr:cNvCxnSpPr>
          <a:stCxn id="7" idx="6"/>
          <a:endCxn id="9" idx="2"/>
        </xdr:cNvCxnSpPr>
      </xdr:nvCxnSpPr>
      <xdr:spPr>
        <a:xfrm>
          <a:off x="10011410" y="3112770"/>
          <a:ext cx="967740" cy="127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91476</xdr:colOff>
      <xdr:row>11</xdr:row>
      <xdr:rowOff>28598</xdr:rowOff>
    </xdr:from>
    <xdr:to>
      <xdr:col>15</xdr:col>
      <xdr:colOff>63836</xdr:colOff>
      <xdr:row>13</xdr:row>
      <xdr:rowOff>62842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6DAB960E-6ED5-4BF4-98BB-12AB4C8BEE6F}"/>
            </a:ext>
          </a:extLst>
        </xdr:cNvPr>
        <xdr:cNvCxnSpPr>
          <a:stCxn id="8" idx="5"/>
          <a:endCxn id="10" idx="1"/>
        </xdr:cNvCxnSpPr>
      </xdr:nvCxnSpPr>
      <xdr:spPr>
        <a:xfrm>
          <a:off x="11186196" y="2040278"/>
          <a:ext cx="764840" cy="40000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14</xdr:row>
      <xdr:rowOff>36032</xdr:rowOff>
    </xdr:from>
    <xdr:to>
      <xdr:col>15</xdr:col>
      <xdr:colOff>63836</xdr:colOff>
      <xdr:row>17</xdr:row>
      <xdr:rowOff>4445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D4C0130-C6E1-415C-86F6-73D6569467EA}"/>
            </a:ext>
          </a:extLst>
        </xdr:cNvPr>
        <xdr:cNvCxnSpPr>
          <a:stCxn id="9" idx="6"/>
          <a:endCxn id="10" idx="3"/>
        </xdr:cNvCxnSpPr>
      </xdr:nvCxnSpPr>
      <xdr:spPr>
        <a:xfrm flipV="1">
          <a:off x="9636760" y="2596352"/>
          <a:ext cx="729316" cy="51705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11</xdr:row>
      <xdr:rowOff>137160</xdr:rowOff>
    </xdr:from>
    <xdr:to>
      <xdr:col>10</xdr:col>
      <xdr:colOff>610870</xdr:colOff>
      <xdr:row>13</xdr:row>
      <xdr:rowOff>93980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FF0ABC1-AD25-4C08-BBC0-2750DDD69FB1}"/>
            </a:ext>
          </a:extLst>
        </xdr:cNvPr>
        <xdr:cNvSpPr txBox="1"/>
      </xdr:nvSpPr>
      <xdr:spPr>
        <a:xfrm>
          <a:off x="8130540" y="2148840"/>
          <a:ext cx="405130" cy="322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3</a:t>
          </a:r>
        </a:p>
      </xdr:txBody>
    </xdr:sp>
    <xdr:clientData/>
  </xdr:twoCellAnchor>
  <xdr:twoCellAnchor>
    <xdr:from>
      <xdr:col>10</xdr:col>
      <xdr:colOff>220980</xdr:colOff>
      <xdr:row>15</xdr:row>
      <xdr:rowOff>138430</xdr:rowOff>
    </xdr:from>
    <xdr:to>
      <xdr:col>10</xdr:col>
      <xdr:colOff>626110</xdr:colOff>
      <xdr:row>17</xdr:row>
      <xdr:rowOff>93980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82772A94-E44D-472F-A6E6-8355E8DBA070}"/>
            </a:ext>
          </a:extLst>
        </xdr:cNvPr>
        <xdr:cNvSpPr txBox="1"/>
      </xdr:nvSpPr>
      <xdr:spPr>
        <a:xfrm>
          <a:off x="8145780" y="2881630"/>
          <a:ext cx="40513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11</xdr:col>
      <xdr:colOff>486410</xdr:colOff>
      <xdr:row>9</xdr:row>
      <xdr:rowOff>69850</xdr:rowOff>
    </xdr:from>
    <xdr:to>
      <xdr:col>12</xdr:col>
      <xdr:colOff>100330</xdr:colOff>
      <xdr:row>11</xdr:row>
      <xdr:rowOff>25400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5C321FC5-C730-4926-BF30-563E7CEE81AE}"/>
            </a:ext>
          </a:extLst>
        </xdr:cNvPr>
        <xdr:cNvSpPr txBox="1"/>
      </xdr:nvSpPr>
      <xdr:spPr>
        <a:xfrm>
          <a:off x="9203690" y="1715770"/>
          <a:ext cx="40640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12</xdr:col>
      <xdr:colOff>140970</xdr:colOff>
      <xdr:row>13</xdr:row>
      <xdr:rowOff>20320</xdr:rowOff>
    </xdr:from>
    <xdr:to>
      <xdr:col>12</xdr:col>
      <xdr:colOff>547370</xdr:colOff>
      <xdr:row>14</xdr:row>
      <xdr:rowOff>158750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EBA1B29E-19BA-4DF7-AAD1-725516A4345C}"/>
            </a:ext>
          </a:extLst>
        </xdr:cNvPr>
        <xdr:cNvSpPr txBox="1"/>
      </xdr:nvSpPr>
      <xdr:spPr>
        <a:xfrm>
          <a:off x="9650730" y="2397760"/>
          <a:ext cx="40640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11</xdr:col>
      <xdr:colOff>397510</xdr:colOff>
      <xdr:row>16</xdr:row>
      <xdr:rowOff>179070</xdr:rowOff>
    </xdr:from>
    <xdr:to>
      <xdr:col>12</xdr:col>
      <xdr:colOff>11430</xdr:colOff>
      <xdr:row>18</xdr:row>
      <xdr:rowOff>134620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172A055-C62D-4C6D-A51B-9CFAC3752CCF}"/>
            </a:ext>
          </a:extLst>
        </xdr:cNvPr>
        <xdr:cNvSpPr txBox="1"/>
      </xdr:nvSpPr>
      <xdr:spPr>
        <a:xfrm>
          <a:off x="9114790" y="3105150"/>
          <a:ext cx="40640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3</a:t>
          </a:r>
        </a:p>
      </xdr:txBody>
    </xdr:sp>
    <xdr:clientData/>
  </xdr:twoCellAnchor>
  <xdr:twoCellAnchor>
    <xdr:from>
      <xdr:col>13</xdr:col>
      <xdr:colOff>1270</xdr:colOff>
      <xdr:row>9</xdr:row>
      <xdr:rowOff>71120</xdr:rowOff>
    </xdr:from>
    <xdr:to>
      <xdr:col>13</xdr:col>
      <xdr:colOff>407670</xdr:colOff>
      <xdr:row>11</xdr:row>
      <xdr:rowOff>26670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BBD1B2B6-92DE-4C14-B99B-C5499D22275C}"/>
            </a:ext>
          </a:extLst>
        </xdr:cNvPr>
        <xdr:cNvSpPr txBox="1"/>
      </xdr:nvSpPr>
      <xdr:spPr>
        <a:xfrm>
          <a:off x="10303510" y="1717040"/>
          <a:ext cx="40640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13</xdr:col>
      <xdr:colOff>72390</xdr:colOff>
      <xdr:row>16</xdr:row>
      <xdr:rowOff>133350</xdr:rowOff>
    </xdr:from>
    <xdr:to>
      <xdr:col>13</xdr:col>
      <xdr:colOff>477520</xdr:colOff>
      <xdr:row>18</xdr:row>
      <xdr:rowOff>88900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E63FCFD6-BA00-4D1D-B9C4-F83F8A496B34}"/>
            </a:ext>
          </a:extLst>
        </xdr:cNvPr>
        <xdr:cNvSpPr txBox="1"/>
      </xdr:nvSpPr>
      <xdr:spPr>
        <a:xfrm>
          <a:off x="10374630" y="3059430"/>
          <a:ext cx="40513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2</a:t>
          </a:r>
        </a:p>
      </xdr:txBody>
    </xdr:sp>
    <xdr:clientData/>
  </xdr:twoCellAnchor>
  <xdr:twoCellAnchor>
    <xdr:from>
      <xdr:col>13</xdr:col>
      <xdr:colOff>557530</xdr:colOff>
      <xdr:row>12</xdr:row>
      <xdr:rowOff>171450</xdr:rowOff>
    </xdr:from>
    <xdr:to>
      <xdr:col>14</xdr:col>
      <xdr:colOff>171450</xdr:colOff>
      <xdr:row>14</xdr:row>
      <xdr:rowOff>127000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214BA95-1852-483E-9D00-98D86E3D6738}"/>
            </a:ext>
          </a:extLst>
        </xdr:cNvPr>
        <xdr:cNvSpPr txBox="1"/>
      </xdr:nvSpPr>
      <xdr:spPr>
        <a:xfrm>
          <a:off x="10859770" y="2366010"/>
          <a:ext cx="40640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14</xdr:col>
      <xdr:colOff>436880</xdr:colOff>
      <xdr:row>11</xdr:row>
      <xdr:rowOff>2540</xdr:rowOff>
    </xdr:from>
    <xdr:to>
      <xdr:col>15</xdr:col>
      <xdr:colOff>49530</xdr:colOff>
      <xdr:row>12</xdr:row>
      <xdr:rowOff>140970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4A67F8-B0FA-44AA-90DE-5851F41D29C2}"/>
            </a:ext>
          </a:extLst>
        </xdr:cNvPr>
        <xdr:cNvSpPr txBox="1"/>
      </xdr:nvSpPr>
      <xdr:spPr>
        <a:xfrm>
          <a:off x="11531600" y="2014220"/>
          <a:ext cx="40513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14</xdr:col>
      <xdr:colOff>411480</xdr:colOff>
      <xdr:row>15</xdr:row>
      <xdr:rowOff>127000</xdr:rowOff>
    </xdr:from>
    <xdr:to>
      <xdr:col>15</xdr:col>
      <xdr:colOff>24130</xdr:colOff>
      <xdr:row>17</xdr:row>
      <xdr:rowOff>82550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E3BAD85A-D060-4C6A-8E7F-7AB7160F5D88}"/>
            </a:ext>
          </a:extLst>
        </xdr:cNvPr>
        <xdr:cNvSpPr txBox="1"/>
      </xdr:nvSpPr>
      <xdr:spPr>
        <a:xfrm>
          <a:off x="11506200" y="2870200"/>
          <a:ext cx="405130" cy="32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6</a:t>
          </a:r>
        </a:p>
      </xdr:txBody>
    </xdr:sp>
    <xdr:clientData/>
  </xdr:twoCellAnchor>
  <xdr:twoCellAnchor>
    <xdr:from>
      <xdr:col>9</xdr:col>
      <xdr:colOff>448310</xdr:colOff>
      <xdr:row>14</xdr:row>
      <xdr:rowOff>635</xdr:rowOff>
    </xdr:from>
    <xdr:to>
      <xdr:col>9</xdr:col>
      <xdr:colOff>707390</xdr:colOff>
      <xdr:row>14</xdr:row>
      <xdr:rowOff>1270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1E54586-EB81-46AF-8B07-2EA60325FAB9}"/>
            </a:ext>
          </a:extLst>
        </xdr:cNvPr>
        <xdr:cNvCxnSpPr>
          <a:endCxn id="3" idx="2"/>
        </xdr:cNvCxnSpPr>
      </xdr:nvCxnSpPr>
      <xdr:spPr>
        <a:xfrm flipV="1">
          <a:off x="7580630" y="2560955"/>
          <a:ext cx="259080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273050</xdr:colOff>
      <xdr:row>13</xdr:row>
      <xdr:rowOff>140970</xdr:rowOff>
    </xdr:from>
    <xdr:to>
      <xdr:col>15</xdr:col>
      <xdr:colOff>539750</xdr:colOff>
      <xdr:row>13</xdr:row>
      <xdr:rowOff>145415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98C49612-23EB-744D-CCEF-1A650C7E21BE}"/>
            </a:ext>
          </a:extLst>
        </xdr:cNvPr>
        <xdr:cNvCxnSpPr>
          <a:stCxn id="10" idx="6"/>
        </xdr:cNvCxnSpPr>
      </xdr:nvCxnSpPr>
      <xdr:spPr>
        <a:xfrm>
          <a:off x="12160250" y="2518410"/>
          <a:ext cx="266700" cy="44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16601</xdr:colOff>
      <xdr:row>0</xdr:row>
      <xdr:rowOff>0</xdr:rowOff>
    </xdr:from>
    <xdr:to>
      <xdr:col>6</xdr:col>
      <xdr:colOff>554899</xdr:colOff>
      <xdr:row>9</xdr:row>
      <xdr:rowOff>155001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E5DE3D-0852-2A75-C8E9-40D3ED0AF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1" y="0"/>
          <a:ext cx="5269774" cy="1808269"/>
        </a:xfrm>
        <a:prstGeom prst="rect">
          <a:avLst/>
        </a:prstGeom>
      </xdr:spPr>
    </xdr:pic>
    <xdr:clientData/>
  </xdr:twoCellAnchor>
  <xdr:twoCellAnchor editAs="oneCell">
    <xdr:from>
      <xdr:col>0</xdr:col>
      <xdr:colOff>753292</xdr:colOff>
      <xdr:row>10</xdr:row>
      <xdr:rowOff>158388</xdr:rowOff>
    </xdr:from>
    <xdr:to>
      <xdr:col>6</xdr:col>
      <xdr:colOff>323578</xdr:colOff>
      <xdr:row>26</xdr:row>
      <xdr:rowOff>134761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56063B-C342-6315-B56B-E49B8629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292" y="1995352"/>
          <a:ext cx="4301762" cy="2902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248491</xdr:colOff>
      <xdr:row>12</xdr:row>
      <xdr:rowOff>99059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E044FF-C4B1-BFDA-9BAA-39BDABEB5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10791" cy="2270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398144</xdr:colOff>
      <xdr:row>22</xdr:row>
      <xdr:rowOff>111007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C02FA-6F12-1DB6-3396-63771993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84394" cy="4152328"/>
        </a:xfrm>
        <a:prstGeom prst="rect">
          <a:avLst/>
        </a:prstGeom>
      </xdr:spPr>
    </xdr:pic>
    <xdr:clientData/>
  </xdr:twoCellAnchor>
  <xdr:twoCellAnchor>
    <xdr:from>
      <xdr:col>9</xdr:col>
      <xdr:colOff>707390</xdr:colOff>
      <xdr:row>7</xdr:row>
      <xdr:rowOff>72390</xdr:rowOff>
    </xdr:from>
    <xdr:to>
      <xdr:col>10</xdr:col>
      <xdr:colOff>158750</xdr:colOff>
      <xdr:row>8</xdr:row>
      <xdr:rowOff>110490</xdr:rowOff>
    </xdr:to>
    <xdr:sp macro="" textlink="">
      <xdr:nvSpPr>
        <xdr:cNvPr id="63" name="Elipse 62">
          <a:extLst>
            <a:ext uri="{FF2B5EF4-FFF2-40B4-BE49-F238E27FC236}">
              <a16:creationId xmlns:a16="http://schemas.microsoft.com/office/drawing/2014/main" id="{15EAE674-2956-4FCB-BF5F-478D81D0901C}"/>
            </a:ext>
          </a:extLst>
        </xdr:cNvPr>
        <xdr:cNvSpPr/>
      </xdr:nvSpPr>
      <xdr:spPr>
        <a:xfrm>
          <a:off x="7839710" y="2449830"/>
          <a:ext cx="24384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1</a:t>
          </a:r>
        </a:p>
      </xdr:txBody>
    </xdr:sp>
    <xdr:clientData/>
  </xdr:twoCellAnchor>
  <xdr:twoCellAnchor>
    <xdr:from>
      <xdr:col>10</xdr:col>
      <xdr:colOff>720090</xdr:colOff>
      <xdr:row>4</xdr:row>
      <xdr:rowOff>35560</xdr:rowOff>
    </xdr:from>
    <xdr:to>
      <xdr:col>11</xdr:col>
      <xdr:colOff>170180</xdr:colOff>
      <xdr:row>5</xdr:row>
      <xdr:rowOff>73660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AE5FACAD-4BAC-4822-8A66-78F3CAC8893C}"/>
            </a:ext>
          </a:extLst>
        </xdr:cNvPr>
        <xdr:cNvSpPr/>
      </xdr:nvSpPr>
      <xdr:spPr>
        <a:xfrm>
          <a:off x="8644890" y="1864360"/>
          <a:ext cx="24257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2</a:t>
          </a:r>
        </a:p>
      </xdr:txBody>
    </xdr:sp>
    <xdr:clientData/>
  </xdr:twoCellAnchor>
  <xdr:twoCellAnchor>
    <xdr:from>
      <xdr:col>10</xdr:col>
      <xdr:colOff>123040</xdr:colOff>
      <xdr:row>5</xdr:row>
      <xdr:rowOff>41298</xdr:rowOff>
    </xdr:from>
    <xdr:to>
      <xdr:col>10</xdr:col>
      <xdr:colOff>755614</xdr:colOff>
      <xdr:row>7</xdr:row>
      <xdr:rowOff>104752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A2A3FCF4-F94F-41B1-A9A1-E4AC3C20F816}"/>
            </a:ext>
          </a:extLst>
        </xdr:cNvPr>
        <xdr:cNvCxnSpPr>
          <a:stCxn id="63" idx="7"/>
          <a:endCxn id="64" idx="3"/>
        </xdr:cNvCxnSpPr>
      </xdr:nvCxnSpPr>
      <xdr:spPr>
        <a:xfrm flipV="1">
          <a:off x="8047840" y="2052978"/>
          <a:ext cx="632574" cy="42921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115631</xdr:colOff>
      <xdr:row>7</xdr:row>
      <xdr:rowOff>179387</xdr:rowOff>
    </xdr:from>
    <xdr:to>
      <xdr:col>11</xdr:col>
      <xdr:colOff>81915</xdr:colOff>
      <xdr:row>7</xdr:row>
      <xdr:rowOff>181129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DD721A65-7C5D-49E3-BB46-6859D9A41FF8}"/>
            </a:ext>
          </a:extLst>
        </xdr:cNvPr>
        <xdr:cNvCxnSpPr>
          <a:cxnSpLocks/>
        </xdr:cNvCxnSpPr>
      </xdr:nvCxnSpPr>
      <xdr:spPr>
        <a:xfrm flipV="1">
          <a:off x="6227506" y="1457325"/>
          <a:ext cx="577472" cy="174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448310</xdr:colOff>
      <xdr:row>8</xdr:row>
      <xdr:rowOff>635</xdr:rowOff>
    </xdr:from>
    <xdr:to>
      <xdr:col>9</xdr:col>
      <xdr:colOff>707390</xdr:colOff>
      <xdr:row>8</xdr:row>
      <xdr:rowOff>1270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3CA6E59E-4A7A-46C4-9C17-E0E8E2B29972}"/>
            </a:ext>
          </a:extLst>
        </xdr:cNvPr>
        <xdr:cNvCxnSpPr>
          <a:endCxn id="63" idx="2"/>
        </xdr:cNvCxnSpPr>
      </xdr:nvCxnSpPr>
      <xdr:spPr>
        <a:xfrm flipV="1">
          <a:off x="7580630" y="2560955"/>
          <a:ext cx="259080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78332</xdr:colOff>
      <xdr:row>8</xdr:row>
      <xdr:rowOff>110490</xdr:rowOff>
    </xdr:from>
    <xdr:to>
      <xdr:col>11</xdr:col>
      <xdr:colOff>86995</xdr:colOff>
      <xdr:row>11</xdr:row>
      <xdr:rowOff>9117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E2ADB1D6-4944-422C-8742-36E12C01F0FD}"/>
            </a:ext>
          </a:extLst>
        </xdr:cNvPr>
        <xdr:cNvCxnSpPr>
          <a:cxnSpLocks/>
          <a:stCxn id="63" idx="4"/>
          <a:endCxn id="100" idx="2"/>
        </xdr:cNvCxnSpPr>
      </xdr:nvCxnSpPr>
      <xdr:spPr>
        <a:xfrm>
          <a:off x="6201546" y="1580061"/>
          <a:ext cx="620985" cy="449717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100965</xdr:colOff>
      <xdr:row>7</xdr:row>
      <xdr:rowOff>70803</xdr:rowOff>
    </xdr:from>
    <xdr:to>
      <xdr:col>11</xdr:col>
      <xdr:colOff>271145</xdr:colOff>
      <xdr:row>8</xdr:row>
      <xdr:rowOff>108903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A5D7068E-D3F0-43EC-8CD1-ECF737527B97}"/>
            </a:ext>
          </a:extLst>
        </xdr:cNvPr>
        <xdr:cNvSpPr/>
      </xdr:nvSpPr>
      <xdr:spPr>
        <a:xfrm>
          <a:off x="6824028" y="1348741"/>
          <a:ext cx="170180" cy="2206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3</a:t>
          </a:r>
        </a:p>
      </xdr:txBody>
    </xdr:sp>
    <xdr:clientData/>
  </xdr:twoCellAnchor>
  <xdr:twoCellAnchor>
    <xdr:from>
      <xdr:col>11</xdr:col>
      <xdr:colOff>85090</xdr:colOff>
      <xdr:row>10</xdr:row>
      <xdr:rowOff>80010</xdr:rowOff>
    </xdr:from>
    <xdr:to>
      <xdr:col>11</xdr:col>
      <xdr:colOff>259080</xdr:colOff>
      <xdr:row>11</xdr:row>
      <xdr:rowOff>118110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420F3BFD-E16D-4ED1-8B29-90BEA1854875}"/>
            </a:ext>
          </a:extLst>
        </xdr:cNvPr>
        <xdr:cNvSpPr/>
      </xdr:nvSpPr>
      <xdr:spPr>
        <a:xfrm>
          <a:off x="6790690" y="1921510"/>
          <a:ext cx="173990" cy="222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4</a:t>
          </a:r>
        </a:p>
      </xdr:txBody>
    </xdr:sp>
    <xdr:clientData/>
  </xdr:twoCellAnchor>
  <xdr:oneCellAnchor>
    <xdr:from>
      <xdr:col>10</xdr:col>
      <xdr:colOff>39688</xdr:colOff>
      <xdr:row>5</xdr:row>
      <xdr:rowOff>19367</xdr:rowOff>
    </xdr:from>
    <xdr:ext cx="26629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7290C667-B757-9749-988D-1BC8189B5421}"/>
            </a:ext>
          </a:extLst>
        </xdr:cNvPr>
        <xdr:cNvSpPr txBox="1"/>
      </xdr:nvSpPr>
      <xdr:spPr>
        <a:xfrm>
          <a:off x="6151563" y="93218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A</a:t>
          </a:r>
        </a:p>
      </xdr:txBody>
    </xdr:sp>
    <xdr:clientData/>
  </xdr:oneCellAnchor>
  <xdr:oneCellAnchor>
    <xdr:from>
      <xdr:col>10</xdr:col>
      <xdr:colOff>285750</xdr:colOff>
      <xdr:row>7</xdr:row>
      <xdr:rowOff>136842</xdr:rowOff>
    </xdr:from>
    <xdr:ext cx="261418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D5F8C927-1796-4AB8-ADA7-E478758ED2B4}"/>
            </a:ext>
          </a:extLst>
        </xdr:cNvPr>
        <xdr:cNvSpPr txBox="1"/>
      </xdr:nvSpPr>
      <xdr:spPr>
        <a:xfrm>
          <a:off x="6397625" y="1414780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B</a:t>
          </a:r>
        </a:p>
      </xdr:txBody>
    </xdr:sp>
    <xdr:clientData/>
  </xdr:oneCellAnchor>
  <xdr:oneCellAnchor>
    <xdr:from>
      <xdr:col>10</xdr:col>
      <xdr:colOff>131127</xdr:colOff>
      <xdr:row>9</xdr:row>
      <xdr:rowOff>130810</xdr:rowOff>
    </xdr:from>
    <xdr:ext cx="259879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3F6CA691-9667-4376-AE3B-1ABDDAAFC304}"/>
            </a:ext>
          </a:extLst>
        </xdr:cNvPr>
        <xdr:cNvSpPr txBox="1"/>
      </xdr:nvSpPr>
      <xdr:spPr>
        <a:xfrm>
          <a:off x="6243002" y="1773873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C</a:t>
          </a:r>
        </a:p>
      </xdr:txBody>
    </xdr:sp>
    <xdr:clientData/>
  </xdr:oneCellAnchor>
  <xdr:twoCellAnchor>
    <xdr:from>
      <xdr:col>11</xdr:col>
      <xdr:colOff>139382</xdr:colOff>
      <xdr:row>4</xdr:row>
      <xdr:rowOff>134620</xdr:rowOff>
    </xdr:from>
    <xdr:to>
      <xdr:col>13</xdr:col>
      <xdr:colOff>378993</xdr:colOff>
      <xdr:row>5</xdr:row>
      <xdr:rowOff>90299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2B60A715-2242-410A-9D72-444431B0D5E9}"/>
            </a:ext>
          </a:extLst>
        </xdr:cNvPr>
        <xdr:cNvCxnSpPr>
          <a:endCxn id="113" idx="1"/>
        </xdr:cNvCxnSpPr>
      </xdr:nvCxnSpPr>
      <xdr:spPr>
        <a:xfrm>
          <a:off x="6874918" y="869406"/>
          <a:ext cx="1464254" cy="1393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460375</xdr:colOff>
      <xdr:row>2</xdr:row>
      <xdr:rowOff>97155</xdr:rowOff>
    </xdr:from>
    <xdr:ext cx="271485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EF614CDD-515E-D655-EECD-76FFD2FEB5E8}"/>
            </a:ext>
          </a:extLst>
        </xdr:cNvPr>
        <xdr:cNvSpPr txBox="1"/>
      </xdr:nvSpPr>
      <xdr:spPr>
        <a:xfrm>
          <a:off x="7183438" y="462280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D</a:t>
          </a:r>
        </a:p>
      </xdr:txBody>
    </xdr:sp>
    <xdr:clientData/>
  </xdr:oneCellAnchor>
  <xdr:twoCellAnchor>
    <xdr:from>
      <xdr:col>11</xdr:col>
      <xdr:colOff>288743</xdr:colOff>
      <xdr:row>6</xdr:row>
      <xdr:rowOff>52211</xdr:rowOff>
    </xdr:from>
    <xdr:to>
      <xdr:col>13</xdr:col>
      <xdr:colOff>378993</xdr:colOff>
      <xdr:row>7</xdr:row>
      <xdr:rowOff>180703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DBAE9DDD-1CBC-4C17-85DA-2FE108EF18D4}"/>
            </a:ext>
          </a:extLst>
        </xdr:cNvPr>
        <xdr:cNvCxnSpPr>
          <a:endCxn id="113" idx="3"/>
        </xdr:cNvCxnSpPr>
      </xdr:nvCxnSpPr>
      <xdr:spPr>
        <a:xfrm flipV="1">
          <a:off x="7024279" y="1154390"/>
          <a:ext cx="1314893" cy="3121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453573</xdr:colOff>
      <xdr:row>6</xdr:row>
      <xdr:rowOff>97427</xdr:rowOff>
    </xdr:from>
    <xdr:ext cx="2535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F5017A2B-B573-30A0-72DC-0D1D9303FE6D}"/>
            </a:ext>
          </a:extLst>
        </xdr:cNvPr>
        <xdr:cNvSpPr txBox="1"/>
      </xdr:nvSpPr>
      <xdr:spPr>
        <a:xfrm>
          <a:off x="7189109" y="1199606"/>
          <a:ext cx="25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E</a:t>
          </a:r>
        </a:p>
      </xdr:txBody>
    </xdr:sp>
    <xdr:clientData/>
  </xdr:oneCellAnchor>
  <xdr:twoCellAnchor>
    <xdr:from>
      <xdr:col>11</xdr:col>
      <xdr:colOff>288744</xdr:colOff>
      <xdr:row>8</xdr:row>
      <xdr:rowOff>58959</xdr:rowOff>
    </xdr:from>
    <xdr:to>
      <xdr:col>14</xdr:col>
      <xdr:colOff>387048</xdr:colOff>
      <xdr:row>11</xdr:row>
      <xdr:rowOff>56334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4E619704-C5F8-B2ED-1AFE-7F11E259A573}"/>
            </a:ext>
          </a:extLst>
        </xdr:cNvPr>
        <xdr:cNvCxnSpPr>
          <a:endCxn id="115" idx="3"/>
        </xdr:cNvCxnSpPr>
      </xdr:nvCxnSpPr>
      <xdr:spPr>
        <a:xfrm flipV="1">
          <a:off x="7024280" y="1528530"/>
          <a:ext cx="1935268" cy="54846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351063</xdr:colOff>
      <xdr:row>5</xdr:row>
      <xdr:rowOff>56333</xdr:rowOff>
    </xdr:from>
    <xdr:to>
      <xdr:col>13</xdr:col>
      <xdr:colOff>530678</xdr:colOff>
      <xdr:row>6</xdr:row>
      <xdr:rowOff>80462</xdr:rowOff>
    </xdr:to>
    <xdr:sp macro="" textlink="">
      <xdr:nvSpPr>
        <xdr:cNvPr id="113" name="Elipse 112">
          <a:extLst>
            <a:ext uri="{FF2B5EF4-FFF2-40B4-BE49-F238E27FC236}">
              <a16:creationId xmlns:a16="http://schemas.microsoft.com/office/drawing/2014/main" id="{6479E01B-6590-6268-2AC9-3A6BBB4297C7}"/>
            </a:ext>
          </a:extLst>
        </xdr:cNvPr>
        <xdr:cNvSpPr/>
      </xdr:nvSpPr>
      <xdr:spPr>
        <a:xfrm>
          <a:off x="8311242" y="974815"/>
          <a:ext cx="179615" cy="2078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5</a:t>
          </a:r>
        </a:p>
      </xdr:txBody>
    </xdr:sp>
    <xdr:clientData/>
  </xdr:twoCellAnchor>
  <xdr:oneCellAnchor>
    <xdr:from>
      <xdr:col>12</xdr:col>
      <xdr:colOff>483054</xdr:colOff>
      <xdr:row>8</xdr:row>
      <xdr:rowOff>88447</xdr:rowOff>
    </xdr:from>
    <xdr:ext cx="249492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8D1E6F56-7399-4DA3-B43A-B7FC03530028}"/>
            </a:ext>
          </a:extLst>
        </xdr:cNvPr>
        <xdr:cNvSpPr txBox="1"/>
      </xdr:nvSpPr>
      <xdr:spPr>
        <a:xfrm>
          <a:off x="7830911" y="1558018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F</a:t>
          </a:r>
        </a:p>
      </xdr:txBody>
    </xdr:sp>
    <xdr:clientData/>
  </xdr:oneCellAnchor>
  <xdr:twoCellAnchor>
    <xdr:from>
      <xdr:col>14</xdr:col>
      <xdr:colOff>363584</xdr:colOff>
      <xdr:row>7</xdr:row>
      <xdr:rowOff>49530</xdr:rowOff>
    </xdr:from>
    <xdr:to>
      <xdr:col>14</xdr:col>
      <xdr:colOff>544106</xdr:colOff>
      <xdr:row>8</xdr:row>
      <xdr:rowOff>87630</xdr:rowOff>
    </xdr:to>
    <xdr:sp macro="" textlink="">
      <xdr:nvSpPr>
        <xdr:cNvPr id="115" name="Elipse 114">
          <a:extLst>
            <a:ext uri="{FF2B5EF4-FFF2-40B4-BE49-F238E27FC236}">
              <a16:creationId xmlns:a16="http://schemas.microsoft.com/office/drawing/2014/main" id="{B7EECBD3-FA09-47A9-A6A8-499781D72CE0}"/>
            </a:ext>
          </a:extLst>
        </xdr:cNvPr>
        <xdr:cNvSpPr/>
      </xdr:nvSpPr>
      <xdr:spPr>
        <a:xfrm>
          <a:off x="8936084" y="1335405"/>
          <a:ext cx="180522" cy="2217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6</a:t>
          </a:r>
        </a:p>
      </xdr:txBody>
    </xdr:sp>
    <xdr:clientData/>
  </xdr:twoCellAnchor>
  <xdr:twoCellAnchor>
    <xdr:from>
      <xdr:col>13</xdr:col>
      <xdr:colOff>479560</xdr:colOff>
      <xdr:row>5</xdr:row>
      <xdr:rowOff>151221</xdr:rowOff>
    </xdr:from>
    <xdr:to>
      <xdr:col>14</xdr:col>
      <xdr:colOff>387048</xdr:colOff>
      <xdr:row>7</xdr:row>
      <xdr:rowOff>85821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CD56846E-D9AC-43D5-BA84-F23D1FB3AFEF}"/>
            </a:ext>
          </a:extLst>
        </xdr:cNvPr>
        <xdr:cNvCxnSpPr>
          <a:endCxn id="115" idx="1"/>
        </xdr:cNvCxnSpPr>
      </xdr:nvCxnSpPr>
      <xdr:spPr>
        <a:xfrm>
          <a:off x="8439739" y="1069703"/>
          <a:ext cx="519809" cy="30199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59010</xdr:colOff>
      <xdr:row>5</xdr:row>
      <xdr:rowOff>48079</xdr:rowOff>
    </xdr:from>
    <xdr:ext cx="273665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4E441597-0BD6-45D1-B4EB-61CC42C333D8}"/>
            </a:ext>
          </a:extLst>
        </xdr:cNvPr>
        <xdr:cNvSpPr txBox="1"/>
      </xdr:nvSpPr>
      <xdr:spPr>
        <a:xfrm>
          <a:off x="8631510" y="966561"/>
          <a:ext cx="273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100"/>
            <a:t>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27A-7944-42FF-9289-59B52FC71E1B}">
  <dimension ref="H14:AO67"/>
  <sheetViews>
    <sheetView topLeftCell="C27" zoomScaleNormal="100" workbookViewId="0">
      <selection activeCell="P70" sqref="P70"/>
    </sheetView>
  </sheetViews>
  <sheetFormatPr baseColWidth="10" defaultColWidth="11.5546875" defaultRowHeight="14.4" x14ac:dyDescent="0.3"/>
  <cols>
    <col min="8" max="8" width="11.5546875" customWidth="1"/>
    <col min="14" max="14" width="13.5546875" customWidth="1"/>
    <col min="16" max="35" width="4.77734375" customWidth="1"/>
    <col min="36" max="36" width="5.44140625" bestFit="1" customWidth="1"/>
    <col min="38" max="38" width="2" bestFit="1" customWidth="1"/>
    <col min="39" max="39" width="3" bestFit="1" customWidth="1"/>
  </cols>
  <sheetData>
    <row r="14" spans="8:14" x14ac:dyDescent="0.3">
      <c r="N14" s="2" t="s">
        <v>22</v>
      </c>
    </row>
    <row r="15" spans="8:14" x14ac:dyDescent="0.3">
      <c r="H15" t="s">
        <v>23</v>
      </c>
    </row>
    <row r="23" spans="8:12" x14ac:dyDescent="0.3">
      <c r="H23" t="s">
        <v>1</v>
      </c>
    </row>
    <row r="24" spans="8:12" x14ac:dyDescent="0.3">
      <c r="H24" t="s">
        <v>41</v>
      </c>
    </row>
    <row r="25" spans="8:12" x14ac:dyDescent="0.3">
      <c r="I25" s="1" t="s">
        <v>2</v>
      </c>
      <c r="J25" s="1" t="s">
        <v>12</v>
      </c>
      <c r="K25" t="s">
        <v>32</v>
      </c>
      <c r="L25" t="s">
        <v>24</v>
      </c>
    </row>
    <row r="26" spans="8:12" x14ac:dyDescent="0.3">
      <c r="I26" s="1" t="s">
        <v>3</v>
      </c>
      <c r="J26" s="1" t="s">
        <v>13</v>
      </c>
      <c r="K26" t="s">
        <v>33</v>
      </c>
      <c r="L26" t="s">
        <v>26</v>
      </c>
    </row>
    <row r="27" spans="8:12" x14ac:dyDescent="0.3">
      <c r="I27" s="1" t="s">
        <v>4</v>
      </c>
      <c r="J27" s="1" t="s">
        <v>14</v>
      </c>
      <c r="K27" t="s">
        <v>34</v>
      </c>
      <c r="L27" t="s">
        <v>27</v>
      </c>
    </row>
    <row r="28" spans="8:12" x14ac:dyDescent="0.3">
      <c r="I28" s="1" t="s">
        <v>5</v>
      </c>
      <c r="J28" s="1" t="s">
        <v>15</v>
      </c>
      <c r="K28" t="s">
        <v>35</v>
      </c>
      <c r="L28" t="s">
        <v>28</v>
      </c>
    </row>
    <row r="29" spans="8:12" x14ac:dyDescent="0.3">
      <c r="I29" s="1" t="s">
        <v>6</v>
      </c>
      <c r="J29" s="1" t="s">
        <v>16</v>
      </c>
      <c r="K29" t="s">
        <v>36</v>
      </c>
      <c r="L29" t="s">
        <v>29</v>
      </c>
    </row>
    <row r="30" spans="8:12" x14ac:dyDescent="0.3">
      <c r="I30" s="1" t="s">
        <v>7</v>
      </c>
      <c r="J30" s="1" t="s">
        <v>17</v>
      </c>
      <c r="K30" t="s">
        <v>37</v>
      </c>
      <c r="L30" t="s">
        <v>30</v>
      </c>
    </row>
    <row r="31" spans="8:12" x14ac:dyDescent="0.3">
      <c r="I31" s="1" t="s">
        <v>8</v>
      </c>
      <c r="J31" s="1" t="s">
        <v>18</v>
      </c>
      <c r="K31" t="s">
        <v>38</v>
      </c>
      <c r="L31" t="s">
        <v>31</v>
      </c>
    </row>
    <row r="32" spans="8:12" x14ac:dyDescent="0.3">
      <c r="I32" s="1" t="s">
        <v>9</v>
      </c>
      <c r="J32" s="1" t="s">
        <v>19</v>
      </c>
      <c r="K32" t="s">
        <v>39</v>
      </c>
      <c r="L32" t="s">
        <v>25</v>
      </c>
    </row>
    <row r="33" spans="8:41" x14ac:dyDescent="0.3">
      <c r="I33" s="1" t="s">
        <v>10</v>
      </c>
      <c r="J33" s="1" t="s">
        <v>20</v>
      </c>
    </row>
    <row r="34" spans="8:41" x14ac:dyDescent="0.3">
      <c r="I34" s="1" t="s">
        <v>11</v>
      </c>
      <c r="J34" s="1" t="s">
        <v>21</v>
      </c>
    </row>
    <row r="35" spans="8:41" x14ac:dyDescent="0.3">
      <c r="I35" t="s">
        <v>40</v>
      </c>
    </row>
    <row r="37" spans="8:41" x14ac:dyDescent="0.3">
      <c r="P37" s="3" t="s">
        <v>51</v>
      </c>
      <c r="Q37" s="3" t="s">
        <v>52</v>
      </c>
      <c r="R37" s="3" t="s">
        <v>53</v>
      </c>
      <c r="S37" s="3" t="s">
        <v>54</v>
      </c>
      <c r="T37" s="3" t="s">
        <v>55</v>
      </c>
      <c r="U37" s="3" t="s">
        <v>56</v>
      </c>
      <c r="V37" s="3" t="s">
        <v>57</v>
      </c>
      <c r="W37" s="3" t="s">
        <v>58</v>
      </c>
      <c r="X37" s="3" t="s">
        <v>59</v>
      </c>
      <c r="Y37" s="3" t="s">
        <v>60</v>
      </c>
      <c r="Z37" s="3" t="s">
        <v>61</v>
      </c>
      <c r="AA37" s="3" t="s">
        <v>62</v>
      </c>
      <c r="AB37" s="3" t="s">
        <v>63</v>
      </c>
      <c r="AC37" s="3" t="s">
        <v>64</v>
      </c>
      <c r="AD37" s="3" t="s">
        <v>65</v>
      </c>
      <c r="AE37" s="3" t="s">
        <v>66</v>
      </c>
      <c r="AF37" s="3" t="s">
        <v>67</v>
      </c>
      <c r="AG37" s="3" t="s">
        <v>68</v>
      </c>
      <c r="AH37" s="3" t="s">
        <v>69</v>
      </c>
      <c r="AI37" s="3" t="s">
        <v>70</v>
      </c>
      <c r="AJ37" s="3" t="s">
        <v>22</v>
      </c>
    </row>
    <row r="38" spans="8:41" x14ac:dyDescent="0.3">
      <c r="H38" t="s">
        <v>1</v>
      </c>
      <c r="O38" t="s">
        <v>0</v>
      </c>
      <c r="P38" s="4">
        <v>8</v>
      </c>
      <c r="Q38" s="4">
        <v>8</v>
      </c>
      <c r="R38" s="4">
        <v>7</v>
      </c>
      <c r="S38" s="4">
        <v>0</v>
      </c>
      <c r="T38" s="4">
        <v>8</v>
      </c>
      <c r="U38" s="4">
        <v>7</v>
      </c>
      <c r="V38" s="4">
        <v>3</v>
      </c>
      <c r="W38" s="4">
        <v>5</v>
      </c>
      <c r="X38" s="4">
        <v>10</v>
      </c>
      <c r="Y38" s="4">
        <v>6</v>
      </c>
      <c r="Z38" s="4">
        <v>1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  <c r="AJ38" s="4">
        <v>16</v>
      </c>
      <c r="AK38" s="4" t="s">
        <v>71</v>
      </c>
    </row>
    <row r="39" spans="8:41" x14ac:dyDescent="0.3">
      <c r="H39" t="s">
        <v>41</v>
      </c>
      <c r="O39" t="s">
        <v>50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1</v>
      </c>
      <c r="AK39" s="4">
        <f t="shared" ref="AK39:AK55" si="0">SUMPRODUCT($P$38:$AJ$38,P39:AJ39)</f>
        <v>16</v>
      </c>
    </row>
    <row r="40" spans="8:41" x14ac:dyDescent="0.3">
      <c r="I40" s="1" t="s">
        <v>2</v>
      </c>
      <c r="J40" s="1" t="s">
        <v>12</v>
      </c>
      <c r="K40" t="s">
        <v>32</v>
      </c>
      <c r="L40" t="s">
        <v>42</v>
      </c>
      <c r="O40" s="3" t="s">
        <v>51</v>
      </c>
      <c r="P40">
        <v>1</v>
      </c>
      <c r="AK40" s="4">
        <f t="shared" si="0"/>
        <v>8</v>
      </c>
      <c r="AL40" s="5" t="s">
        <v>72</v>
      </c>
      <c r="AM40">
        <v>10</v>
      </c>
      <c r="AO40" s="1"/>
    </row>
    <row r="41" spans="8:41" x14ac:dyDescent="0.3">
      <c r="I41" s="1" t="s">
        <v>3</v>
      </c>
      <c r="J41" s="1" t="s">
        <v>13</v>
      </c>
      <c r="K41" t="s">
        <v>33</v>
      </c>
      <c r="L41" t="s">
        <v>45</v>
      </c>
      <c r="O41" s="3" t="s">
        <v>52</v>
      </c>
      <c r="Q41">
        <v>1</v>
      </c>
      <c r="AK41" s="4">
        <f t="shared" si="0"/>
        <v>8</v>
      </c>
      <c r="AL41" s="5" t="s">
        <v>72</v>
      </c>
      <c r="AM41">
        <v>8</v>
      </c>
      <c r="AO41" s="1"/>
    </row>
    <row r="42" spans="8:41" x14ac:dyDescent="0.3">
      <c r="I42" s="1" t="s">
        <v>4</v>
      </c>
      <c r="J42" s="1" t="s">
        <v>14</v>
      </c>
      <c r="K42" t="s">
        <v>34</v>
      </c>
      <c r="L42" t="s">
        <v>43</v>
      </c>
      <c r="O42" s="3" t="s">
        <v>53</v>
      </c>
      <c r="R42">
        <v>1</v>
      </c>
      <c r="AK42" s="4">
        <f t="shared" si="0"/>
        <v>7</v>
      </c>
      <c r="AL42" s="5" t="s">
        <v>72</v>
      </c>
      <c r="AM42">
        <v>12</v>
      </c>
      <c r="AO42" s="1"/>
    </row>
    <row r="43" spans="8:41" x14ac:dyDescent="0.3">
      <c r="I43" s="1" t="s">
        <v>5</v>
      </c>
      <c r="J43" s="1" t="s">
        <v>15</v>
      </c>
      <c r="K43" t="s">
        <v>35</v>
      </c>
      <c r="L43" t="s">
        <v>44</v>
      </c>
      <c r="O43" s="3" t="s">
        <v>54</v>
      </c>
      <c r="S43">
        <v>1</v>
      </c>
      <c r="AK43" s="4">
        <f t="shared" si="0"/>
        <v>0</v>
      </c>
      <c r="AL43" s="5" t="s">
        <v>72</v>
      </c>
      <c r="AM43">
        <v>6</v>
      </c>
      <c r="AO43" s="1"/>
    </row>
    <row r="44" spans="8:41" x14ac:dyDescent="0.3">
      <c r="I44" s="1" t="s">
        <v>6</v>
      </c>
      <c r="J44" s="1" t="s">
        <v>16</v>
      </c>
      <c r="K44" t="s">
        <v>36</v>
      </c>
      <c r="L44" t="s">
        <v>46</v>
      </c>
      <c r="O44" s="3" t="s">
        <v>55</v>
      </c>
      <c r="T44">
        <v>1</v>
      </c>
      <c r="AK44" s="4">
        <f t="shared" si="0"/>
        <v>8</v>
      </c>
      <c r="AL44" s="5" t="s">
        <v>72</v>
      </c>
      <c r="AM44">
        <v>8</v>
      </c>
      <c r="AO44" s="1"/>
    </row>
    <row r="45" spans="8:41" x14ac:dyDescent="0.3">
      <c r="I45" s="1" t="s">
        <v>7</v>
      </c>
      <c r="J45" s="1" t="s">
        <v>17</v>
      </c>
      <c r="K45" t="s">
        <v>37</v>
      </c>
      <c r="L45" t="s">
        <v>47</v>
      </c>
      <c r="O45" s="3" t="s">
        <v>56</v>
      </c>
      <c r="U45">
        <v>1</v>
      </c>
      <c r="AK45" s="4">
        <f>SUMPRODUCT($P$38:$AJ$38,P45:AJ45)</f>
        <v>7</v>
      </c>
      <c r="AL45" s="5" t="s">
        <v>72</v>
      </c>
      <c r="AM45">
        <v>10</v>
      </c>
      <c r="AO45" s="1"/>
    </row>
    <row r="46" spans="8:41" x14ac:dyDescent="0.3">
      <c r="I46" s="1" t="s">
        <v>8</v>
      </c>
      <c r="J46" s="1" t="s">
        <v>18</v>
      </c>
      <c r="K46" t="s">
        <v>38</v>
      </c>
      <c r="L46" t="s">
        <v>48</v>
      </c>
      <c r="O46" s="3" t="s">
        <v>57</v>
      </c>
      <c r="V46">
        <v>1</v>
      </c>
      <c r="AK46" s="4">
        <f t="shared" si="0"/>
        <v>3</v>
      </c>
      <c r="AL46" s="5" t="s">
        <v>72</v>
      </c>
      <c r="AM46">
        <v>10</v>
      </c>
      <c r="AO46" s="1"/>
    </row>
    <row r="47" spans="8:41" x14ac:dyDescent="0.3">
      <c r="I47" s="1" t="s">
        <v>9</v>
      </c>
      <c r="J47" s="1" t="s">
        <v>19</v>
      </c>
      <c r="K47" t="s">
        <v>39</v>
      </c>
      <c r="L47" t="s">
        <v>49</v>
      </c>
      <c r="O47" s="3" t="s">
        <v>58</v>
      </c>
      <c r="W47">
        <v>1</v>
      </c>
      <c r="AK47" s="4">
        <f t="shared" si="0"/>
        <v>5</v>
      </c>
      <c r="AL47" s="5" t="s">
        <v>72</v>
      </c>
      <c r="AM47">
        <v>5</v>
      </c>
      <c r="AO47" s="1"/>
    </row>
    <row r="48" spans="8:41" x14ac:dyDescent="0.3">
      <c r="I48" s="1" t="s">
        <v>10</v>
      </c>
      <c r="J48" s="1" t="s">
        <v>20</v>
      </c>
      <c r="O48" s="3" t="s">
        <v>59</v>
      </c>
      <c r="X48">
        <v>1</v>
      </c>
      <c r="AK48" s="4">
        <f t="shared" si="0"/>
        <v>10</v>
      </c>
      <c r="AL48" s="5" t="s">
        <v>72</v>
      </c>
      <c r="AM48">
        <v>10</v>
      </c>
      <c r="AO48" s="1"/>
    </row>
    <row r="49" spans="9:41" x14ac:dyDescent="0.3">
      <c r="I49" s="1" t="s">
        <v>11</v>
      </c>
      <c r="J49" s="1" t="s">
        <v>21</v>
      </c>
      <c r="O49" s="3" t="s">
        <v>60</v>
      </c>
      <c r="Y49">
        <v>1</v>
      </c>
      <c r="AK49" s="4">
        <f t="shared" si="0"/>
        <v>6</v>
      </c>
      <c r="AL49" s="5" t="s">
        <v>72</v>
      </c>
      <c r="AM49">
        <v>10</v>
      </c>
      <c r="AO49" s="1"/>
    </row>
    <row r="50" spans="9:41" x14ac:dyDescent="0.3">
      <c r="I50" t="s">
        <v>40</v>
      </c>
      <c r="O50" s="3" t="s">
        <v>61</v>
      </c>
      <c r="Z50">
        <v>1</v>
      </c>
      <c r="AK50" s="4">
        <f>SUMPRODUCT($P$38:$AJ$38,P50:AJ50)</f>
        <v>1</v>
      </c>
      <c r="AL50" s="5" t="s">
        <v>72</v>
      </c>
      <c r="AM50">
        <v>4</v>
      </c>
      <c r="AO50" s="1"/>
    </row>
    <row r="51" spans="9:41" x14ac:dyDescent="0.3">
      <c r="O51" s="3" t="s">
        <v>62</v>
      </c>
      <c r="AA51">
        <v>1</v>
      </c>
      <c r="AK51" s="4">
        <f t="shared" si="0"/>
        <v>0</v>
      </c>
      <c r="AL51" s="5" t="s">
        <v>72</v>
      </c>
      <c r="AM51">
        <v>2</v>
      </c>
      <c r="AO51" s="1"/>
    </row>
    <row r="52" spans="9:41" x14ac:dyDescent="0.3">
      <c r="O52" s="3" t="s">
        <v>63</v>
      </c>
      <c r="AB52">
        <v>1</v>
      </c>
      <c r="AK52" s="4">
        <f t="shared" si="0"/>
        <v>0</v>
      </c>
      <c r="AL52" s="5" t="s">
        <v>72</v>
      </c>
      <c r="AM52">
        <v>1</v>
      </c>
      <c r="AO52" s="1"/>
    </row>
    <row r="53" spans="9:41" x14ac:dyDescent="0.3">
      <c r="O53" s="3" t="s">
        <v>64</v>
      </c>
      <c r="AC53">
        <v>1</v>
      </c>
      <c r="AK53" s="4">
        <f t="shared" si="0"/>
        <v>0</v>
      </c>
      <c r="AL53" s="5" t="s">
        <v>72</v>
      </c>
      <c r="AM53">
        <v>6</v>
      </c>
      <c r="AO53" s="1"/>
    </row>
    <row r="54" spans="9:41" x14ac:dyDescent="0.3">
      <c r="O54" s="3" t="s">
        <v>65</v>
      </c>
      <c r="AD54">
        <v>1</v>
      </c>
      <c r="AK54" s="4">
        <f t="shared" si="0"/>
        <v>0</v>
      </c>
      <c r="AL54" s="5" t="s">
        <v>72</v>
      </c>
      <c r="AM54">
        <v>1</v>
      </c>
      <c r="AO54" s="1"/>
    </row>
    <row r="55" spans="9:41" x14ac:dyDescent="0.3">
      <c r="O55" s="3" t="s">
        <v>66</v>
      </c>
      <c r="AE55">
        <v>1</v>
      </c>
      <c r="AK55" s="4">
        <f t="shared" si="0"/>
        <v>0</v>
      </c>
      <c r="AL55" s="5" t="s">
        <v>72</v>
      </c>
      <c r="AM55">
        <v>2</v>
      </c>
      <c r="AO55" s="1"/>
    </row>
    <row r="56" spans="9:41" x14ac:dyDescent="0.3">
      <c r="O56" s="3" t="s">
        <v>67</v>
      </c>
      <c r="AF56">
        <v>1</v>
      </c>
      <c r="AK56" s="4">
        <f t="shared" ref="AK56:AK67" si="1">SUMPRODUCT($P$38:$AJ$38,P56:AJ56)</f>
        <v>0</v>
      </c>
      <c r="AL56" s="5" t="s">
        <v>72</v>
      </c>
      <c r="AM56">
        <v>10</v>
      </c>
      <c r="AO56" s="1"/>
    </row>
    <row r="57" spans="9:41" x14ac:dyDescent="0.3">
      <c r="O57" s="3" t="s">
        <v>68</v>
      </c>
      <c r="AG57">
        <v>1</v>
      </c>
      <c r="AK57" s="4">
        <f t="shared" si="1"/>
        <v>0</v>
      </c>
      <c r="AL57" s="5" t="s">
        <v>72</v>
      </c>
      <c r="AM57">
        <v>5</v>
      </c>
      <c r="AO57" s="1"/>
    </row>
    <row r="58" spans="9:41" x14ac:dyDescent="0.3">
      <c r="O58" s="3" t="s">
        <v>69</v>
      </c>
      <c r="AH58">
        <v>1</v>
      </c>
      <c r="AK58" s="4">
        <f t="shared" si="1"/>
        <v>0</v>
      </c>
      <c r="AL58" s="5" t="s">
        <v>72</v>
      </c>
      <c r="AM58">
        <v>1</v>
      </c>
      <c r="AO58" s="1"/>
    </row>
    <row r="59" spans="9:41" x14ac:dyDescent="0.3">
      <c r="O59" s="3" t="s">
        <v>70</v>
      </c>
      <c r="AI59">
        <v>1</v>
      </c>
      <c r="AK59" s="4">
        <f t="shared" si="1"/>
        <v>1</v>
      </c>
      <c r="AL59" s="5" t="s">
        <v>72</v>
      </c>
      <c r="AM59">
        <v>1</v>
      </c>
      <c r="AO59" s="1"/>
    </row>
    <row r="60" spans="9:41" x14ac:dyDescent="0.3">
      <c r="O60" t="s">
        <v>32</v>
      </c>
      <c r="P60">
        <v>-1</v>
      </c>
      <c r="Q60">
        <v>-1</v>
      </c>
      <c r="AJ60">
        <v>1</v>
      </c>
      <c r="AK60" s="4">
        <f t="shared" si="1"/>
        <v>0</v>
      </c>
      <c r="AL60" s="5" t="s">
        <v>73</v>
      </c>
      <c r="AM60">
        <v>0</v>
      </c>
    </row>
    <row r="61" spans="9:41" x14ac:dyDescent="0.3">
      <c r="O61" t="s">
        <v>33</v>
      </c>
      <c r="P61">
        <v>1</v>
      </c>
      <c r="R61">
        <v>-1</v>
      </c>
      <c r="Z61">
        <v>-1</v>
      </c>
      <c r="AB61">
        <v>1</v>
      </c>
      <c r="AC61">
        <v>1</v>
      </c>
      <c r="AK61" s="4">
        <f t="shared" si="1"/>
        <v>0</v>
      </c>
      <c r="AL61" s="5" t="s">
        <v>73</v>
      </c>
      <c r="AM61">
        <v>0</v>
      </c>
    </row>
    <row r="62" spans="9:41" x14ac:dyDescent="0.3">
      <c r="O62" t="s">
        <v>34</v>
      </c>
      <c r="Q62">
        <v>1</v>
      </c>
      <c r="T62">
        <v>-1</v>
      </c>
      <c r="AA62">
        <v>-1</v>
      </c>
      <c r="AD62">
        <v>1</v>
      </c>
      <c r="AK62" s="4">
        <f t="shared" si="1"/>
        <v>0</v>
      </c>
      <c r="AL62" s="5" t="s">
        <v>73</v>
      </c>
      <c r="AM62">
        <v>0</v>
      </c>
    </row>
    <row r="63" spans="9:41" x14ac:dyDescent="0.3">
      <c r="O63" t="s">
        <v>35</v>
      </c>
      <c r="R63">
        <v>1</v>
      </c>
      <c r="U63">
        <v>-1</v>
      </c>
      <c r="AB63">
        <v>-1</v>
      </c>
      <c r="AE63">
        <v>1</v>
      </c>
      <c r="AK63" s="4">
        <f t="shared" si="1"/>
        <v>0</v>
      </c>
      <c r="AL63" s="5" t="s">
        <v>73</v>
      </c>
      <c r="AM63">
        <v>0</v>
      </c>
    </row>
    <row r="64" spans="9:41" x14ac:dyDescent="0.3">
      <c r="O64" t="s">
        <v>36</v>
      </c>
      <c r="S64">
        <v>1</v>
      </c>
      <c r="T64">
        <v>1</v>
      </c>
      <c r="V64">
        <v>-1</v>
      </c>
      <c r="W64">
        <v>-1</v>
      </c>
      <c r="AC64">
        <v>-1</v>
      </c>
      <c r="AD64">
        <v>-1</v>
      </c>
      <c r="AF64">
        <v>1</v>
      </c>
      <c r="AG64">
        <v>1</v>
      </c>
      <c r="AK64" s="4">
        <f t="shared" si="1"/>
        <v>0</v>
      </c>
      <c r="AL64" s="5" t="s">
        <v>73</v>
      </c>
      <c r="AM64">
        <v>0</v>
      </c>
    </row>
    <row r="65" spans="15:39" x14ac:dyDescent="0.3">
      <c r="O65" t="s">
        <v>37</v>
      </c>
      <c r="U65">
        <v>1</v>
      </c>
      <c r="V65">
        <v>1</v>
      </c>
      <c r="X65">
        <v>-1</v>
      </c>
      <c r="AE65">
        <v>-1</v>
      </c>
      <c r="AF65">
        <v>-1</v>
      </c>
      <c r="AH65">
        <v>1</v>
      </c>
      <c r="AK65" s="4">
        <f t="shared" si="1"/>
        <v>0</v>
      </c>
      <c r="AL65" s="5" t="s">
        <v>73</v>
      </c>
      <c r="AM65">
        <v>0</v>
      </c>
    </row>
    <row r="66" spans="15:39" x14ac:dyDescent="0.3">
      <c r="O66" t="s">
        <v>38</v>
      </c>
      <c r="W66">
        <v>1</v>
      </c>
      <c r="Y66">
        <v>-1</v>
      </c>
      <c r="AG66">
        <v>-1</v>
      </c>
      <c r="AI66">
        <v>1</v>
      </c>
      <c r="AK66" s="4">
        <f t="shared" si="1"/>
        <v>0</v>
      </c>
      <c r="AL66" s="5" t="s">
        <v>73</v>
      </c>
      <c r="AM66">
        <v>0</v>
      </c>
    </row>
    <row r="67" spans="15:39" x14ac:dyDescent="0.3">
      <c r="O67" t="s">
        <v>39</v>
      </c>
      <c r="X67">
        <v>1</v>
      </c>
      <c r="Y67">
        <v>1</v>
      </c>
      <c r="AJ67">
        <v>-1</v>
      </c>
      <c r="AK67" s="4">
        <f t="shared" si="1"/>
        <v>0</v>
      </c>
      <c r="AL67" s="5" t="s">
        <v>73</v>
      </c>
      <c r="AM67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3D56-EF89-4F72-AE05-23B4DC20241C}">
  <dimension ref="I14:AF33"/>
  <sheetViews>
    <sheetView topLeftCell="K10" zoomScale="120" zoomScaleNormal="120" workbookViewId="0">
      <selection activeCell="Q22" sqref="Q22:AF33"/>
    </sheetView>
  </sheetViews>
  <sheetFormatPr baseColWidth="10" defaultColWidth="11.5546875" defaultRowHeight="14.4" x14ac:dyDescent="0.3"/>
  <cols>
    <col min="18" max="29" width="4.33203125" customWidth="1"/>
    <col min="30" max="30" width="7.33203125" customWidth="1"/>
    <col min="31" max="31" width="2" bestFit="1" customWidth="1"/>
    <col min="32" max="32" width="6.5546875" customWidth="1"/>
  </cols>
  <sheetData>
    <row r="14" spans="10:16" x14ac:dyDescent="0.3">
      <c r="J14" t="s">
        <v>74</v>
      </c>
      <c r="P14" s="2" t="s">
        <v>75</v>
      </c>
    </row>
    <row r="20" spans="9:32" x14ac:dyDescent="0.3">
      <c r="J20" t="s">
        <v>0</v>
      </c>
    </row>
    <row r="21" spans="9:32" x14ac:dyDescent="0.3">
      <c r="K21" t="s">
        <v>80</v>
      </c>
    </row>
    <row r="22" spans="9:32" x14ac:dyDescent="0.3">
      <c r="R22" t="s">
        <v>51</v>
      </c>
      <c r="S22" t="s">
        <v>52</v>
      </c>
      <c r="T22" t="s">
        <v>53</v>
      </c>
      <c r="U22" t="s">
        <v>55</v>
      </c>
      <c r="V22" t="s">
        <v>95</v>
      </c>
      <c r="W22" t="s">
        <v>56</v>
      </c>
      <c r="X22" t="s">
        <v>58</v>
      </c>
      <c r="Y22" t="s">
        <v>96</v>
      </c>
      <c r="Z22" t="s">
        <v>59</v>
      </c>
      <c r="AA22" t="s">
        <v>60</v>
      </c>
      <c r="AB22" t="s">
        <v>97</v>
      </c>
      <c r="AC22" t="s">
        <v>98</v>
      </c>
    </row>
    <row r="23" spans="9:32" x14ac:dyDescent="0.3">
      <c r="J23" t="s">
        <v>77</v>
      </c>
      <c r="Q23" t="s">
        <v>94</v>
      </c>
      <c r="R23" s="6">
        <v>0</v>
      </c>
      <c r="S23" s="6">
        <v>1</v>
      </c>
      <c r="T23" s="6">
        <v>0</v>
      </c>
      <c r="U23" s="6">
        <v>1</v>
      </c>
      <c r="V23" s="6">
        <v>0</v>
      </c>
      <c r="W23" s="6">
        <v>0</v>
      </c>
      <c r="X23" s="6">
        <v>1</v>
      </c>
      <c r="Y23" s="6">
        <v>0</v>
      </c>
      <c r="Z23" s="6">
        <v>1</v>
      </c>
      <c r="AA23" s="6">
        <v>0</v>
      </c>
      <c r="AB23" s="6">
        <v>0</v>
      </c>
      <c r="AC23" s="6">
        <v>1</v>
      </c>
      <c r="AD23" s="4" t="s">
        <v>71</v>
      </c>
    </row>
    <row r="24" spans="9:32" x14ac:dyDescent="0.3">
      <c r="Q24" t="s">
        <v>50</v>
      </c>
      <c r="R24" s="7">
        <v>3</v>
      </c>
      <c r="S24" s="7">
        <v>2</v>
      </c>
      <c r="T24" s="7">
        <v>3</v>
      </c>
      <c r="U24" s="7">
        <v>3</v>
      </c>
      <c r="V24" s="7">
        <v>1</v>
      </c>
      <c r="W24" s="7">
        <v>4</v>
      </c>
      <c r="X24" s="7">
        <v>2</v>
      </c>
      <c r="Y24" s="7">
        <v>2</v>
      </c>
      <c r="Z24" s="7">
        <v>3</v>
      </c>
      <c r="AA24" s="7">
        <v>6</v>
      </c>
      <c r="AB24" s="7">
        <v>1</v>
      </c>
      <c r="AC24" s="7">
        <v>2</v>
      </c>
      <c r="AD24" s="4">
        <f>SUMPRODUCT($R$23:$AC$23,R24:AC24)</f>
        <v>12</v>
      </c>
    </row>
    <row r="25" spans="9:32" x14ac:dyDescent="0.3">
      <c r="J25" t="s">
        <v>76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9:32" x14ac:dyDescent="0.3">
      <c r="I26" t="s">
        <v>32</v>
      </c>
      <c r="J26" t="s">
        <v>78</v>
      </c>
      <c r="Q26" t="s">
        <v>32</v>
      </c>
      <c r="R26" s="4">
        <v>1</v>
      </c>
      <c r="S26" s="4">
        <v>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ref="AD26:AD33" si="0">SUMPRODUCT($R$23:$AC$23,R26:AC26)</f>
        <v>1</v>
      </c>
      <c r="AE26" t="s">
        <v>73</v>
      </c>
      <c r="AF26" s="4">
        <v>1</v>
      </c>
    </row>
    <row r="27" spans="9:32" x14ac:dyDescent="0.3">
      <c r="I27" t="s">
        <v>33</v>
      </c>
      <c r="J27" t="s">
        <v>79</v>
      </c>
      <c r="L27" t="s">
        <v>93</v>
      </c>
      <c r="M27" t="s">
        <v>87</v>
      </c>
      <c r="Q27" t="s">
        <v>33</v>
      </c>
      <c r="R27" s="4">
        <v>1</v>
      </c>
      <c r="S27" s="4"/>
      <c r="T27" s="4">
        <v>-1</v>
      </c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0"/>
        <v>0</v>
      </c>
      <c r="AE27" t="s">
        <v>73</v>
      </c>
      <c r="AF27" s="4">
        <v>0</v>
      </c>
    </row>
    <row r="28" spans="9:32" x14ac:dyDescent="0.3">
      <c r="I28" t="s">
        <v>34</v>
      </c>
      <c r="J28" t="s">
        <v>81</v>
      </c>
      <c r="L28" t="s">
        <v>93</v>
      </c>
      <c r="M28" t="s">
        <v>88</v>
      </c>
      <c r="Q28" t="s">
        <v>34</v>
      </c>
      <c r="R28" s="4"/>
      <c r="S28" s="4">
        <v>1</v>
      </c>
      <c r="T28" s="4"/>
      <c r="U28" s="4">
        <v>-1</v>
      </c>
      <c r="V28" s="4"/>
      <c r="W28" s="4"/>
      <c r="X28" s="4"/>
      <c r="Y28" s="4"/>
      <c r="Z28" s="4"/>
      <c r="AA28" s="4"/>
      <c r="AB28" s="4"/>
      <c r="AC28" s="4"/>
      <c r="AD28" s="4">
        <f t="shared" si="0"/>
        <v>0</v>
      </c>
      <c r="AE28" t="s">
        <v>73</v>
      </c>
      <c r="AF28" s="4">
        <v>0</v>
      </c>
    </row>
    <row r="29" spans="9:32" x14ac:dyDescent="0.3">
      <c r="I29" t="s">
        <v>35</v>
      </c>
      <c r="J29" t="s">
        <v>82</v>
      </c>
      <c r="L29" t="s">
        <v>93</v>
      </c>
      <c r="M29" t="s">
        <v>89</v>
      </c>
      <c r="Q29" t="s">
        <v>35</v>
      </c>
      <c r="R29" s="4"/>
      <c r="S29" s="4"/>
      <c r="T29" s="4">
        <v>1</v>
      </c>
      <c r="U29" s="4"/>
      <c r="V29" s="4">
        <v>-1</v>
      </c>
      <c r="W29" s="4">
        <v>-1</v>
      </c>
      <c r="X29" s="4"/>
      <c r="Y29" s="4"/>
      <c r="Z29" s="4"/>
      <c r="AA29" s="4"/>
      <c r="AB29" s="4">
        <v>1</v>
      </c>
      <c r="AC29" s="4"/>
      <c r="AD29" s="4">
        <f t="shared" si="0"/>
        <v>0</v>
      </c>
      <c r="AE29" t="s">
        <v>73</v>
      </c>
      <c r="AF29" s="4">
        <v>0</v>
      </c>
    </row>
    <row r="30" spans="9:32" x14ac:dyDescent="0.3">
      <c r="I30" t="s">
        <v>36</v>
      </c>
      <c r="J30" t="s">
        <v>83</v>
      </c>
      <c r="L30" t="s">
        <v>93</v>
      </c>
      <c r="M30" t="s">
        <v>90</v>
      </c>
      <c r="Q30" t="s">
        <v>36</v>
      </c>
      <c r="R30" s="4"/>
      <c r="S30" s="4"/>
      <c r="T30" s="4"/>
      <c r="U30" s="4">
        <v>1</v>
      </c>
      <c r="V30" s="4">
        <v>1</v>
      </c>
      <c r="W30" s="4"/>
      <c r="X30" s="4">
        <v>-1</v>
      </c>
      <c r="Y30" s="4"/>
      <c r="Z30" s="4"/>
      <c r="AA30" s="4"/>
      <c r="AB30" s="4">
        <v>-1</v>
      </c>
      <c r="AC30" s="4"/>
      <c r="AD30" s="4">
        <f t="shared" si="0"/>
        <v>0</v>
      </c>
      <c r="AE30" t="s">
        <v>73</v>
      </c>
      <c r="AF30" s="4">
        <v>0</v>
      </c>
    </row>
    <row r="31" spans="9:32" x14ac:dyDescent="0.3">
      <c r="I31" t="s">
        <v>37</v>
      </c>
      <c r="J31" t="s">
        <v>84</v>
      </c>
      <c r="L31" t="s">
        <v>93</v>
      </c>
      <c r="M31" t="s">
        <v>91</v>
      </c>
      <c r="Q31" t="s">
        <v>37</v>
      </c>
      <c r="R31" s="4"/>
      <c r="S31" s="4"/>
      <c r="T31" s="4"/>
      <c r="U31" s="4"/>
      <c r="V31" s="4"/>
      <c r="W31" s="4">
        <v>1</v>
      </c>
      <c r="X31" s="4"/>
      <c r="Y31" s="4">
        <v>-1</v>
      </c>
      <c r="Z31" s="4">
        <v>-1</v>
      </c>
      <c r="AA31" s="4"/>
      <c r="AB31" s="4"/>
      <c r="AC31" s="4">
        <v>1</v>
      </c>
      <c r="AD31" s="4">
        <f t="shared" si="0"/>
        <v>0</v>
      </c>
      <c r="AE31" t="s">
        <v>73</v>
      </c>
      <c r="AF31" s="4">
        <v>0</v>
      </c>
    </row>
    <row r="32" spans="9:32" x14ac:dyDescent="0.3">
      <c r="I32" t="s">
        <v>38</v>
      </c>
      <c r="J32" t="s">
        <v>85</v>
      </c>
      <c r="L32" t="s">
        <v>93</v>
      </c>
      <c r="M32" t="s">
        <v>92</v>
      </c>
      <c r="Q32" t="s">
        <v>38</v>
      </c>
      <c r="R32" s="4"/>
      <c r="S32" s="4"/>
      <c r="T32" s="4"/>
      <c r="U32" s="4"/>
      <c r="V32" s="4"/>
      <c r="W32" s="4"/>
      <c r="X32" s="4">
        <v>1</v>
      </c>
      <c r="Y32" s="4">
        <v>1</v>
      </c>
      <c r="Z32" s="4"/>
      <c r="AA32" s="4">
        <v>-1</v>
      </c>
      <c r="AB32" s="4"/>
      <c r="AC32" s="4">
        <v>-1</v>
      </c>
      <c r="AD32" s="4">
        <f t="shared" si="0"/>
        <v>0</v>
      </c>
      <c r="AE32" t="s">
        <v>73</v>
      </c>
      <c r="AF32" s="4">
        <v>0</v>
      </c>
    </row>
    <row r="33" spans="9:32" x14ac:dyDescent="0.3">
      <c r="I33" t="s">
        <v>39</v>
      </c>
      <c r="J33" t="s">
        <v>86</v>
      </c>
      <c r="Q33" t="s">
        <v>39</v>
      </c>
      <c r="R33" s="4"/>
      <c r="S33" s="4"/>
      <c r="T33" s="4"/>
      <c r="U33" s="4"/>
      <c r="V33" s="4"/>
      <c r="W33" s="4"/>
      <c r="X33" s="4"/>
      <c r="Y33" s="4"/>
      <c r="Z33" s="4">
        <v>1</v>
      </c>
      <c r="AA33" s="4">
        <v>1</v>
      </c>
      <c r="AB33" s="4"/>
      <c r="AC33" s="4"/>
      <c r="AD33" s="4">
        <f t="shared" si="0"/>
        <v>1</v>
      </c>
      <c r="AE33" t="s">
        <v>73</v>
      </c>
      <c r="AF33" s="4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234-7EA6-40A1-B526-D1F09BBD370C}">
  <dimension ref="H1:AV1048576"/>
  <sheetViews>
    <sheetView zoomScale="40" zoomScaleNormal="40" zoomScaleSheetLayoutView="80" workbookViewId="0">
      <pane ySplit="1" topLeftCell="A2" activePane="bottomLeft" state="frozen"/>
      <selection activeCell="M1" sqref="M1"/>
      <selection pane="bottomLeft" activeCell="AK54" sqref="AK54"/>
    </sheetView>
  </sheetViews>
  <sheetFormatPr baseColWidth="10" defaultRowHeight="14.4" x14ac:dyDescent="0.3"/>
  <cols>
    <col min="14" max="14" width="8.5546875" customWidth="1"/>
    <col min="15" max="43" width="6.21875" customWidth="1"/>
    <col min="44" max="44" width="6.44140625" customWidth="1"/>
    <col min="45" max="45" width="3.109375" customWidth="1"/>
    <col min="46" max="46" width="5.5546875" customWidth="1"/>
  </cols>
  <sheetData>
    <row r="1" spans="8:46" x14ac:dyDescent="0.3">
      <c r="O1" s="3" t="s">
        <v>51</v>
      </c>
      <c r="P1" s="3" t="s">
        <v>52</v>
      </c>
      <c r="Q1" s="3" t="s">
        <v>153</v>
      </c>
      <c r="R1" s="3" t="s">
        <v>154</v>
      </c>
      <c r="S1" s="3" t="s">
        <v>155</v>
      </c>
      <c r="T1" s="3" t="s">
        <v>156</v>
      </c>
      <c r="U1" s="3" t="s">
        <v>157</v>
      </c>
      <c r="V1" s="3" t="s">
        <v>158</v>
      </c>
      <c r="W1" s="3" t="s">
        <v>159</v>
      </c>
      <c r="X1" s="3" t="s">
        <v>160</v>
      </c>
      <c r="Y1" s="3" t="s">
        <v>161</v>
      </c>
      <c r="Z1" s="3" t="s">
        <v>162</v>
      </c>
      <c r="AA1" s="3" t="s">
        <v>163</v>
      </c>
      <c r="AB1" s="3" t="s">
        <v>164</v>
      </c>
      <c r="AC1" s="3" t="s">
        <v>165</v>
      </c>
      <c r="AD1" s="3" t="s">
        <v>166</v>
      </c>
      <c r="AE1" s="3" t="s">
        <v>167</v>
      </c>
      <c r="AF1" s="3" t="s">
        <v>168</v>
      </c>
      <c r="AG1" s="3" t="s">
        <v>169</v>
      </c>
      <c r="AH1" s="3" t="s">
        <v>170</v>
      </c>
      <c r="AI1" s="3" t="s">
        <v>61</v>
      </c>
      <c r="AJ1" s="3" t="s">
        <v>171</v>
      </c>
      <c r="AK1" s="3" t="s">
        <v>172</v>
      </c>
      <c r="AL1" s="3" t="s">
        <v>173</v>
      </c>
      <c r="AM1" s="3" t="s">
        <v>174</v>
      </c>
      <c r="AN1" s="3" t="s">
        <v>62</v>
      </c>
      <c r="AO1" s="3" t="s">
        <v>175</v>
      </c>
      <c r="AP1" s="3" t="s">
        <v>176</v>
      </c>
      <c r="AQ1" s="3" t="s">
        <v>22</v>
      </c>
    </row>
    <row r="2" spans="8:46" x14ac:dyDescent="0.3">
      <c r="N2" t="s">
        <v>0</v>
      </c>
      <c r="O2" s="4">
        <v>10</v>
      </c>
      <c r="P2" s="4">
        <v>8</v>
      </c>
      <c r="Q2" s="4">
        <v>0</v>
      </c>
      <c r="R2" s="4">
        <v>0</v>
      </c>
      <c r="S2" s="4">
        <v>0</v>
      </c>
      <c r="T2" s="4">
        <v>8</v>
      </c>
      <c r="U2" s="4">
        <v>0</v>
      </c>
      <c r="V2" s="4">
        <v>2</v>
      </c>
      <c r="W2" s="4">
        <v>0</v>
      </c>
      <c r="X2" s="4">
        <v>0</v>
      </c>
      <c r="Y2" s="4">
        <v>8</v>
      </c>
      <c r="Z2" s="4">
        <v>2</v>
      </c>
      <c r="AA2" s="4">
        <v>0</v>
      </c>
      <c r="AB2" s="4">
        <v>10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2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10</v>
      </c>
      <c r="AR2" s="4" t="s">
        <v>71</v>
      </c>
    </row>
    <row r="3" spans="8:46" x14ac:dyDescent="0.3">
      <c r="N3" t="s">
        <v>50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f t="shared" ref="AR3:AR42" si="0">SUMPRODUCT($O$2:$AQ$2,O3:AQ3)</f>
        <v>10</v>
      </c>
    </row>
    <row r="4" spans="8:46" x14ac:dyDescent="0.3">
      <c r="H4" s="8" t="s">
        <v>94</v>
      </c>
      <c r="N4" s="3" t="s">
        <v>51</v>
      </c>
      <c r="O4">
        <v>1</v>
      </c>
      <c r="AR4" s="4">
        <f t="shared" si="0"/>
        <v>10</v>
      </c>
      <c r="AS4" s="5" t="s">
        <v>72</v>
      </c>
      <c r="AT4">
        <v>10</v>
      </c>
    </row>
    <row r="5" spans="8:46" x14ac:dyDescent="0.3">
      <c r="H5" s="9" t="s">
        <v>108</v>
      </c>
      <c r="N5" s="3" t="s">
        <v>52</v>
      </c>
      <c r="P5">
        <v>1</v>
      </c>
      <c r="AR5" s="4">
        <f t="shared" si="0"/>
        <v>8</v>
      </c>
      <c r="AS5" s="5" t="s">
        <v>72</v>
      </c>
      <c r="AT5">
        <v>18</v>
      </c>
    </row>
    <row r="6" spans="8:46" x14ac:dyDescent="0.3">
      <c r="N6" s="3" t="s">
        <v>153</v>
      </c>
      <c r="Q6">
        <v>1</v>
      </c>
      <c r="AR6" s="4">
        <f t="shared" si="0"/>
        <v>0</v>
      </c>
      <c r="AS6" s="5" t="s">
        <v>72</v>
      </c>
      <c r="AT6">
        <v>8</v>
      </c>
    </row>
    <row r="7" spans="8:46" x14ac:dyDescent="0.3">
      <c r="H7" s="8" t="s">
        <v>111</v>
      </c>
      <c r="N7" s="3" t="s">
        <v>154</v>
      </c>
      <c r="R7">
        <v>1</v>
      </c>
      <c r="AR7" s="4">
        <f t="shared" si="0"/>
        <v>0</v>
      </c>
      <c r="AS7" s="5" t="s">
        <v>72</v>
      </c>
      <c r="AT7">
        <v>15</v>
      </c>
    </row>
    <row r="8" spans="8:46" x14ac:dyDescent="0.3">
      <c r="N8" s="3" t="s">
        <v>155</v>
      </c>
      <c r="S8">
        <v>1</v>
      </c>
      <c r="AR8" s="4">
        <f t="shared" si="0"/>
        <v>0</v>
      </c>
      <c r="AS8" s="5" t="s">
        <v>72</v>
      </c>
      <c r="AT8">
        <v>3</v>
      </c>
    </row>
    <row r="9" spans="8:46" x14ac:dyDescent="0.3">
      <c r="H9" s="8" t="s">
        <v>110</v>
      </c>
      <c r="N9" s="3" t="s">
        <v>156</v>
      </c>
      <c r="T9">
        <v>1</v>
      </c>
      <c r="AR9" s="4">
        <f t="shared" si="0"/>
        <v>8</v>
      </c>
      <c r="AS9" s="5" t="s">
        <v>72</v>
      </c>
      <c r="AT9">
        <v>15</v>
      </c>
    </row>
    <row r="10" spans="8:46" x14ac:dyDescent="0.3">
      <c r="N10" s="3" t="s">
        <v>157</v>
      </c>
      <c r="U10">
        <v>1</v>
      </c>
      <c r="AR10" s="4">
        <f t="shared" si="0"/>
        <v>0</v>
      </c>
      <c r="AS10" s="5" t="s">
        <v>72</v>
      </c>
      <c r="AT10">
        <v>8</v>
      </c>
    </row>
    <row r="11" spans="8:46" x14ac:dyDescent="0.3">
      <c r="H11" t="s">
        <v>112</v>
      </c>
      <c r="I11" t="s">
        <v>121</v>
      </c>
      <c r="J11" t="s">
        <v>130</v>
      </c>
      <c r="K11" t="s">
        <v>139</v>
      </c>
      <c r="N11" s="3" t="s">
        <v>158</v>
      </c>
      <c r="V11">
        <v>1</v>
      </c>
      <c r="AR11" s="4">
        <f t="shared" si="0"/>
        <v>2</v>
      </c>
      <c r="AS11" s="5" t="s">
        <v>72</v>
      </c>
      <c r="AT11">
        <v>2</v>
      </c>
    </row>
    <row r="12" spans="8:46" x14ac:dyDescent="0.3">
      <c r="H12" t="s">
        <v>113</v>
      </c>
      <c r="I12" t="s">
        <v>122</v>
      </c>
      <c r="J12" t="s">
        <v>131</v>
      </c>
      <c r="K12" t="s">
        <v>40</v>
      </c>
      <c r="N12" s="3" t="s">
        <v>159</v>
      </c>
      <c r="W12">
        <v>1</v>
      </c>
      <c r="AR12" s="4">
        <f t="shared" si="0"/>
        <v>0</v>
      </c>
      <c r="AS12" s="5" t="s">
        <v>72</v>
      </c>
      <c r="AT12">
        <v>14</v>
      </c>
    </row>
    <row r="13" spans="8:46" x14ac:dyDescent="0.3">
      <c r="H13" t="s">
        <v>114</v>
      </c>
      <c r="I13" t="s">
        <v>123</v>
      </c>
      <c r="J13" t="s">
        <v>132</v>
      </c>
      <c r="N13" s="3" t="s">
        <v>160</v>
      </c>
      <c r="X13">
        <v>1</v>
      </c>
      <c r="AR13" s="4">
        <f t="shared" si="0"/>
        <v>0</v>
      </c>
      <c r="AS13" s="5" t="s">
        <v>72</v>
      </c>
      <c r="AT13">
        <v>4</v>
      </c>
    </row>
    <row r="14" spans="8:46" x14ac:dyDescent="0.3">
      <c r="H14" t="s">
        <v>115</v>
      </c>
      <c r="I14" t="s">
        <v>124</v>
      </c>
      <c r="J14" t="s">
        <v>133</v>
      </c>
      <c r="N14" s="3" t="s">
        <v>161</v>
      </c>
      <c r="Y14">
        <v>1</v>
      </c>
      <c r="AR14" s="4">
        <f t="shared" si="0"/>
        <v>8</v>
      </c>
      <c r="AS14" s="5" t="s">
        <v>72</v>
      </c>
      <c r="AT14">
        <v>8</v>
      </c>
    </row>
    <row r="15" spans="8:46" x14ac:dyDescent="0.3">
      <c r="H15" t="s">
        <v>116</v>
      </c>
      <c r="I15" t="s">
        <v>125</v>
      </c>
      <c r="J15" t="s">
        <v>134</v>
      </c>
      <c r="N15" s="3" t="s">
        <v>162</v>
      </c>
      <c r="Z15">
        <v>1</v>
      </c>
      <c r="AR15" s="4">
        <f t="shared" si="0"/>
        <v>2</v>
      </c>
      <c r="AS15" s="5" t="s">
        <v>72</v>
      </c>
      <c r="AT15">
        <v>3</v>
      </c>
    </row>
    <row r="16" spans="8:46" x14ac:dyDescent="0.3">
      <c r="H16" t="s">
        <v>117</v>
      </c>
      <c r="I16" t="s">
        <v>126</v>
      </c>
      <c r="J16" t="s">
        <v>135</v>
      </c>
      <c r="N16" s="3" t="s">
        <v>163</v>
      </c>
      <c r="AA16">
        <v>1</v>
      </c>
      <c r="AR16" s="4">
        <f t="shared" si="0"/>
        <v>0</v>
      </c>
      <c r="AS16" s="5" t="s">
        <v>72</v>
      </c>
      <c r="AT16">
        <v>8</v>
      </c>
    </row>
    <row r="17" spans="8:48" x14ac:dyDescent="0.3">
      <c r="H17" t="s">
        <v>118</v>
      </c>
      <c r="I17" t="s">
        <v>127</v>
      </c>
      <c r="J17" t="s">
        <v>136</v>
      </c>
      <c r="N17" s="3" t="s">
        <v>164</v>
      </c>
      <c r="AB17">
        <v>1</v>
      </c>
      <c r="AR17" s="4">
        <f t="shared" si="0"/>
        <v>10</v>
      </c>
      <c r="AS17" s="5" t="s">
        <v>72</v>
      </c>
      <c r="AT17">
        <v>10</v>
      </c>
    </row>
    <row r="18" spans="8:48" x14ac:dyDescent="0.3">
      <c r="H18" t="s">
        <v>119</v>
      </c>
      <c r="I18" t="s">
        <v>128</v>
      </c>
      <c r="J18" t="s">
        <v>137</v>
      </c>
      <c r="N18" s="3" t="s">
        <v>165</v>
      </c>
      <c r="AC18">
        <v>1</v>
      </c>
      <c r="AR18" s="4">
        <f t="shared" si="0"/>
        <v>0</v>
      </c>
      <c r="AS18" s="5" t="s">
        <v>72</v>
      </c>
      <c r="AT18">
        <v>0</v>
      </c>
    </row>
    <row r="19" spans="8:48" x14ac:dyDescent="0.3">
      <c r="H19" t="s">
        <v>120</v>
      </c>
      <c r="I19" t="s">
        <v>129</v>
      </c>
      <c r="J19" t="s">
        <v>138</v>
      </c>
      <c r="N19" s="3" t="s">
        <v>166</v>
      </c>
      <c r="AD19">
        <v>1</v>
      </c>
      <c r="AR19" s="4">
        <f t="shared" si="0"/>
        <v>0</v>
      </c>
      <c r="AS19" s="5" t="s">
        <v>72</v>
      </c>
      <c r="AT19">
        <v>0</v>
      </c>
    </row>
    <row r="20" spans="8:48" x14ac:dyDescent="0.3">
      <c r="N20" s="3" t="s">
        <v>167</v>
      </c>
      <c r="AE20">
        <v>1</v>
      </c>
      <c r="AR20" s="4">
        <f t="shared" si="0"/>
        <v>0</v>
      </c>
      <c r="AS20" s="5" t="s">
        <v>72</v>
      </c>
      <c r="AT20">
        <v>0</v>
      </c>
    </row>
    <row r="21" spans="8:48" x14ac:dyDescent="0.3">
      <c r="H21" s="8" t="s">
        <v>140</v>
      </c>
      <c r="N21" s="3" t="s">
        <v>168</v>
      </c>
      <c r="AF21">
        <v>1</v>
      </c>
      <c r="AR21" s="4">
        <f t="shared" si="0"/>
        <v>0</v>
      </c>
      <c r="AS21" s="5" t="s">
        <v>72</v>
      </c>
      <c r="AT21">
        <v>1</v>
      </c>
      <c r="AV21" s="8"/>
    </row>
    <row r="22" spans="8:48" x14ac:dyDescent="0.3">
      <c r="H22" t="s">
        <v>32</v>
      </c>
      <c r="I22" t="s">
        <v>144</v>
      </c>
      <c r="N22" s="3" t="s">
        <v>169</v>
      </c>
      <c r="AG22">
        <v>1</v>
      </c>
      <c r="AR22" s="4">
        <f t="shared" si="0"/>
        <v>0</v>
      </c>
      <c r="AS22" s="5" t="s">
        <v>72</v>
      </c>
      <c r="AT22">
        <v>0</v>
      </c>
    </row>
    <row r="23" spans="8:48" x14ac:dyDescent="0.3">
      <c r="H23" t="s">
        <v>33</v>
      </c>
      <c r="I23" t="s">
        <v>177</v>
      </c>
      <c r="N23" s="3" t="s">
        <v>170</v>
      </c>
      <c r="AH23">
        <v>1</v>
      </c>
      <c r="AR23" s="4">
        <f t="shared" si="0"/>
        <v>0</v>
      </c>
      <c r="AS23" s="5" t="s">
        <v>72</v>
      </c>
      <c r="AT23">
        <v>0</v>
      </c>
    </row>
    <row r="24" spans="8:48" x14ac:dyDescent="0.3">
      <c r="H24" t="s">
        <v>34</v>
      </c>
      <c r="I24" t="s">
        <v>145</v>
      </c>
      <c r="N24" s="3" t="s">
        <v>61</v>
      </c>
      <c r="AI24">
        <v>1</v>
      </c>
      <c r="AR24" s="4">
        <f t="shared" si="0"/>
        <v>2</v>
      </c>
      <c r="AS24" s="5" t="s">
        <v>72</v>
      </c>
      <c r="AT24">
        <v>2</v>
      </c>
    </row>
    <row r="25" spans="8:48" x14ac:dyDescent="0.3">
      <c r="H25" t="s">
        <v>35</v>
      </c>
      <c r="I25" t="s">
        <v>146</v>
      </c>
      <c r="N25" s="3" t="s">
        <v>171</v>
      </c>
      <c r="AJ25">
        <v>1</v>
      </c>
      <c r="AR25" s="4">
        <f t="shared" si="0"/>
        <v>0</v>
      </c>
      <c r="AS25" s="5" t="s">
        <v>72</v>
      </c>
      <c r="AT25">
        <v>1</v>
      </c>
    </row>
    <row r="26" spans="8:48" x14ac:dyDescent="0.3">
      <c r="H26" t="s">
        <v>36</v>
      </c>
      <c r="I26" t="s">
        <v>147</v>
      </c>
      <c r="N26" s="3" t="s">
        <v>172</v>
      </c>
      <c r="AK26">
        <v>1</v>
      </c>
      <c r="AR26" s="4">
        <f t="shared" si="0"/>
        <v>0</v>
      </c>
      <c r="AS26" s="5" t="s">
        <v>72</v>
      </c>
      <c r="AT26">
        <v>0</v>
      </c>
    </row>
    <row r="27" spans="8:48" x14ac:dyDescent="0.3">
      <c r="H27" t="s">
        <v>37</v>
      </c>
      <c r="I27" t="s">
        <v>148</v>
      </c>
      <c r="N27" s="3" t="s">
        <v>173</v>
      </c>
      <c r="AL27">
        <v>1</v>
      </c>
      <c r="AR27" s="4">
        <f t="shared" si="0"/>
        <v>0</v>
      </c>
      <c r="AS27" s="5" t="s">
        <v>72</v>
      </c>
      <c r="AT27">
        <v>0</v>
      </c>
    </row>
    <row r="28" spans="8:48" x14ac:dyDescent="0.3">
      <c r="H28" t="s">
        <v>38</v>
      </c>
      <c r="I28" t="s">
        <v>149</v>
      </c>
      <c r="N28" s="3" t="s">
        <v>174</v>
      </c>
      <c r="AM28">
        <v>1</v>
      </c>
      <c r="AR28" s="4">
        <f t="shared" si="0"/>
        <v>0</v>
      </c>
      <c r="AS28" s="5" t="s">
        <v>72</v>
      </c>
      <c r="AT28">
        <v>2</v>
      </c>
    </row>
    <row r="29" spans="8:48" x14ac:dyDescent="0.3">
      <c r="H29" t="s">
        <v>39</v>
      </c>
      <c r="I29" t="s">
        <v>150</v>
      </c>
      <c r="N29" s="3" t="s">
        <v>62</v>
      </c>
      <c r="AN29">
        <v>1</v>
      </c>
      <c r="AR29" s="4">
        <f t="shared" si="0"/>
        <v>0</v>
      </c>
      <c r="AS29" s="5" t="s">
        <v>72</v>
      </c>
      <c r="AT29">
        <v>3</v>
      </c>
    </row>
    <row r="30" spans="8:48" x14ac:dyDescent="0.3">
      <c r="H30" t="s">
        <v>141</v>
      </c>
      <c r="I30" t="s">
        <v>151</v>
      </c>
      <c r="N30" s="3" t="s">
        <v>175</v>
      </c>
      <c r="AO30">
        <v>1</v>
      </c>
      <c r="AR30" s="4">
        <f t="shared" si="0"/>
        <v>0</v>
      </c>
      <c r="AS30" s="5" t="s">
        <v>72</v>
      </c>
      <c r="AT30">
        <v>0</v>
      </c>
    </row>
    <row r="31" spans="8:48" x14ac:dyDescent="0.3">
      <c r="H31" t="s">
        <v>142</v>
      </c>
      <c r="I31" t="s">
        <v>152</v>
      </c>
      <c r="N31" s="3" t="s">
        <v>176</v>
      </c>
      <c r="AP31">
        <v>1</v>
      </c>
      <c r="AR31" s="4">
        <f t="shared" si="0"/>
        <v>0</v>
      </c>
      <c r="AS31" s="5" t="s">
        <v>72</v>
      </c>
      <c r="AT31">
        <v>4</v>
      </c>
    </row>
    <row r="32" spans="8:48" x14ac:dyDescent="0.3">
      <c r="H32" t="s">
        <v>143</v>
      </c>
      <c r="I32" t="s">
        <v>178</v>
      </c>
      <c r="N32" t="s">
        <v>32</v>
      </c>
      <c r="O32">
        <v>-1</v>
      </c>
      <c r="AQ32">
        <v>1</v>
      </c>
      <c r="AR32" s="4">
        <f t="shared" si="0"/>
        <v>0</v>
      </c>
      <c r="AS32" s="5" t="s">
        <v>73</v>
      </c>
      <c r="AT32">
        <v>0</v>
      </c>
    </row>
    <row r="33" spans="14:46" x14ac:dyDescent="0.3">
      <c r="N33" t="s">
        <v>33</v>
      </c>
      <c r="O33">
        <v>1</v>
      </c>
      <c r="P33">
        <v>-1</v>
      </c>
      <c r="S33">
        <v>-1</v>
      </c>
      <c r="AI33">
        <v>-1</v>
      </c>
      <c r="AR33" s="4">
        <f t="shared" si="0"/>
        <v>0</v>
      </c>
      <c r="AS33" s="5" t="s">
        <v>73</v>
      </c>
      <c r="AT33">
        <v>0</v>
      </c>
    </row>
    <row r="34" spans="14:46" x14ac:dyDescent="0.3">
      <c r="N34" t="s">
        <v>34</v>
      </c>
      <c r="P34">
        <v>1</v>
      </c>
      <c r="Q34">
        <v>-1</v>
      </c>
      <c r="T34">
        <v>-1</v>
      </c>
      <c r="AN34">
        <v>-1</v>
      </c>
      <c r="AR34" s="4">
        <f t="shared" si="0"/>
        <v>0</v>
      </c>
      <c r="AS34" s="5" t="s">
        <v>73</v>
      </c>
      <c r="AT34">
        <v>0</v>
      </c>
    </row>
    <row r="35" spans="14:46" x14ac:dyDescent="0.3">
      <c r="N35" t="s">
        <v>35</v>
      </c>
      <c r="Q35">
        <v>1</v>
      </c>
      <c r="R35">
        <v>-1</v>
      </c>
      <c r="AO35">
        <v>-1</v>
      </c>
      <c r="AR35" s="4">
        <f t="shared" si="0"/>
        <v>0</v>
      </c>
      <c r="AS35" s="5" t="s">
        <v>73</v>
      </c>
      <c r="AT35">
        <v>0</v>
      </c>
    </row>
    <row r="36" spans="14:46" x14ac:dyDescent="0.3">
      <c r="N36" t="s">
        <v>36</v>
      </c>
      <c r="R36">
        <v>1</v>
      </c>
      <c r="W36">
        <v>-1</v>
      </c>
      <c r="AP36">
        <v>-1</v>
      </c>
      <c r="AR36" s="4">
        <f t="shared" si="0"/>
        <v>0</v>
      </c>
      <c r="AS36" s="5" t="s">
        <v>73</v>
      </c>
      <c r="AT36">
        <v>0</v>
      </c>
    </row>
    <row r="37" spans="14:46" x14ac:dyDescent="0.3">
      <c r="N37" t="s">
        <v>37</v>
      </c>
      <c r="S37">
        <v>1</v>
      </c>
      <c r="X37">
        <v>-1</v>
      </c>
      <c r="AH37">
        <v>-1</v>
      </c>
      <c r="AR37" s="4">
        <f t="shared" si="0"/>
        <v>0</v>
      </c>
      <c r="AS37" s="5" t="s">
        <v>73</v>
      </c>
      <c r="AT37">
        <v>0</v>
      </c>
    </row>
    <row r="38" spans="14:46" x14ac:dyDescent="0.3">
      <c r="N38" t="s">
        <v>38</v>
      </c>
      <c r="T38">
        <v>1</v>
      </c>
      <c r="U38">
        <v>1</v>
      </c>
      <c r="Y38">
        <v>-1</v>
      </c>
      <c r="AJ38">
        <v>-1</v>
      </c>
      <c r="AK38">
        <v>-1</v>
      </c>
      <c r="AR38" s="4">
        <f t="shared" si="0"/>
        <v>0</v>
      </c>
      <c r="AS38" s="5" t="s">
        <v>73</v>
      </c>
      <c r="AT38">
        <v>0</v>
      </c>
    </row>
    <row r="39" spans="14:46" x14ac:dyDescent="0.3">
      <c r="N39" t="s">
        <v>39</v>
      </c>
      <c r="V39">
        <v>1</v>
      </c>
      <c r="W39">
        <v>1</v>
      </c>
      <c r="Z39">
        <v>-1</v>
      </c>
      <c r="AL39">
        <v>-1</v>
      </c>
      <c r="AM39">
        <v>-1</v>
      </c>
      <c r="AR39" s="4">
        <f t="shared" si="0"/>
        <v>0</v>
      </c>
      <c r="AS39" s="5" t="s">
        <v>73</v>
      </c>
      <c r="AT39">
        <v>0</v>
      </c>
    </row>
    <row r="40" spans="14:46" x14ac:dyDescent="0.3">
      <c r="N40" t="s">
        <v>141</v>
      </c>
      <c r="X40">
        <v>1</v>
      </c>
      <c r="AA40">
        <v>-1</v>
      </c>
      <c r="AE40">
        <v>-1</v>
      </c>
      <c r="AR40" s="4">
        <f t="shared" si="0"/>
        <v>0</v>
      </c>
      <c r="AS40" s="5" t="s">
        <v>73</v>
      </c>
      <c r="AT40">
        <v>0</v>
      </c>
    </row>
    <row r="41" spans="14:46" x14ac:dyDescent="0.3">
      <c r="N41" t="s">
        <v>142</v>
      </c>
      <c r="Y41">
        <v>1</v>
      </c>
      <c r="Z41">
        <v>1</v>
      </c>
      <c r="AB41">
        <v>-1</v>
      </c>
      <c r="AF41">
        <v>-1</v>
      </c>
      <c r="AG41">
        <v>-1</v>
      </c>
      <c r="AR41" s="4">
        <f t="shared" si="0"/>
        <v>0</v>
      </c>
      <c r="AS41" s="5" t="s">
        <v>73</v>
      </c>
      <c r="AT41">
        <v>0</v>
      </c>
    </row>
    <row r="42" spans="14:46" x14ac:dyDescent="0.3">
      <c r="N42" t="s">
        <v>143</v>
      </c>
      <c r="AA42">
        <v>1</v>
      </c>
      <c r="AB42">
        <v>1</v>
      </c>
      <c r="AQ42">
        <v>-1</v>
      </c>
      <c r="AR42" s="4">
        <f t="shared" si="0"/>
        <v>0</v>
      </c>
      <c r="AS42" s="5" t="s">
        <v>73</v>
      </c>
      <c r="AT42">
        <v>0</v>
      </c>
    </row>
    <row r="1048576" spans="10:10" x14ac:dyDescent="0.3">
      <c r="J1048576" t="s">
        <v>119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1EDE-C775-4F6E-9A12-7DDE43CF654B}">
  <dimension ref="F2:X32"/>
  <sheetViews>
    <sheetView tabSelected="1" zoomScaleNormal="100" workbookViewId="0">
      <selection activeCell="E20" sqref="E20"/>
    </sheetView>
  </sheetViews>
  <sheetFormatPr baseColWidth="10" defaultRowHeight="14.4" x14ac:dyDescent="0.3"/>
  <cols>
    <col min="6" max="6" width="8.21875" customWidth="1"/>
    <col min="7" max="21" width="4.77734375" customWidth="1"/>
    <col min="22" max="22" width="4.6640625" customWidth="1"/>
    <col min="23" max="23" width="4" customWidth="1"/>
    <col min="24" max="24" width="4.88671875" customWidth="1"/>
  </cols>
  <sheetData>
    <row r="2" spans="6:7" x14ac:dyDescent="0.3">
      <c r="F2" s="8" t="s">
        <v>94</v>
      </c>
    </row>
    <row r="3" spans="6:7" x14ac:dyDescent="0.3">
      <c r="F3" s="9" t="s">
        <v>108</v>
      </c>
    </row>
    <row r="5" spans="6:7" x14ac:dyDescent="0.3">
      <c r="F5" s="8" t="s">
        <v>179</v>
      </c>
    </row>
    <row r="7" spans="6:7" x14ac:dyDescent="0.3">
      <c r="F7" s="8" t="s">
        <v>140</v>
      </c>
    </row>
    <row r="8" spans="6:7" x14ac:dyDescent="0.3">
      <c r="F8" t="s">
        <v>32</v>
      </c>
      <c r="G8" t="s">
        <v>190</v>
      </c>
    </row>
    <row r="9" spans="6:7" x14ac:dyDescent="0.3">
      <c r="F9" t="s">
        <v>33</v>
      </c>
      <c r="G9" t="s">
        <v>181</v>
      </c>
    </row>
    <row r="10" spans="6:7" x14ac:dyDescent="0.3">
      <c r="F10" t="s">
        <v>34</v>
      </c>
      <c r="G10" t="s">
        <v>182</v>
      </c>
    </row>
    <row r="11" spans="6:7" x14ac:dyDescent="0.3">
      <c r="F11" t="s">
        <v>35</v>
      </c>
      <c r="G11" t="s">
        <v>191</v>
      </c>
    </row>
    <row r="12" spans="6:7" x14ac:dyDescent="0.3">
      <c r="F12" t="s">
        <v>36</v>
      </c>
      <c r="G12" t="s">
        <v>183</v>
      </c>
    </row>
    <row r="13" spans="6:7" x14ac:dyDescent="0.3">
      <c r="F13" t="s">
        <v>37</v>
      </c>
      <c r="G13" t="s">
        <v>192</v>
      </c>
    </row>
    <row r="14" spans="6:7" x14ac:dyDescent="0.3">
      <c r="F14" t="s">
        <v>38</v>
      </c>
      <c r="G14" t="s">
        <v>193</v>
      </c>
    </row>
    <row r="15" spans="6:7" x14ac:dyDescent="0.3">
      <c r="F15" t="s">
        <v>39</v>
      </c>
      <c r="G15" t="s">
        <v>184</v>
      </c>
    </row>
    <row r="16" spans="6:7" x14ac:dyDescent="0.3">
      <c r="F16" t="s">
        <v>141</v>
      </c>
      <c r="G16" t="s">
        <v>180</v>
      </c>
    </row>
    <row r="20" spans="6:24" x14ac:dyDescent="0.3">
      <c r="G20" t="s">
        <v>51</v>
      </c>
      <c r="H20" t="s">
        <v>52</v>
      </c>
      <c r="I20" t="s">
        <v>185</v>
      </c>
      <c r="J20" t="s">
        <v>53</v>
      </c>
      <c r="K20" t="s">
        <v>155</v>
      </c>
      <c r="L20" t="s">
        <v>186</v>
      </c>
      <c r="M20" t="s">
        <v>156</v>
      </c>
      <c r="N20" t="s">
        <v>95</v>
      </c>
      <c r="O20" t="s">
        <v>187</v>
      </c>
      <c r="P20" t="s">
        <v>57</v>
      </c>
      <c r="Q20" t="s">
        <v>96</v>
      </c>
      <c r="R20" t="s">
        <v>59</v>
      </c>
      <c r="S20" t="s">
        <v>60</v>
      </c>
      <c r="T20" t="s">
        <v>188</v>
      </c>
      <c r="U20" t="s">
        <v>189</v>
      </c>
    </row>
    <row r="21" spans="6:24" x14ac:dyDescent="0.3">
      <c r="F21" t="s">
        <v>94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1</v>
      </c>
      <c r="V21" s="4" t="s">
        <v>71</v>
      </c>
    </row>
    <row r="22" spans="6:24" x14ac:dyDescent="0.3">
      <c r="F22" t="s">
        <v>50</v>
      </c>
      <c r="G22" s="7">
        <v>3</v>
      </c>
      <c r="H22" s="7">
        <v>2</v>
      </c>
      <c r="I22" s="7">
        <v>5</v>
      </c>
      <c r="J22" s="7">
        <v>4</v>
      </c>
      <c r="K22" s="7">
        <v>4</v>
      </c>
      <c r="L22" s="7">
        <v>4</v>
      </c>
      <c r="M22" s="7">
        <v>3</v>
      </c>
      <c r="N22" s="7">
        <v>3</v>
      </c>
      <c r="O22" s="7">
        <v>7</v>
      </c>
      <c r="P22" s="7">
        <v>3</v>
      </c>
      <c r="Q22" s="7">
        <v>2</v>
      </c>
      <c r="R22" s="7">
        <v>4</v>
      </c>
      <c r="S22" s="7">
        <v>5</v>
      </c>
      <c r="T22" s="7">
        <v>8</v>
      </c>
      <c r="U22" s="7">
        <v>1</v>
      </c>
      <c r="V22" s="4">
        <f>SUMPRODUCT($G$21:$U$21,G22:U22)</f>
        <v>10</v>
      </c>
    </row>
    <row r="23" spans="6:24" x14ac:dyDescent="0.3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V23" s="4"/>
    </row>
    <row r="24" spans="6:24" x14ac:dyDescent="0.3">
      <c r="F24" t="s">
        <v>32</v>
      </c>
      <c r="G24" s="4">
        <v>1</v>
      </c>
      <c r="H24" s="4">
        <v>1</v>
      </c>
      <c r="I24" s="4">
        <v>1</v>
      </c>
      <c r="J24" s="4"/>
      <c r="K24" s="4"/>
      <c r="L24" s="4"/>
      <c r="M24" s="4"/>
      <c r="N24" s="4"/>
      <c r="O24" s="4"/>
      <c r="P24" s="4"/>
      <c r="Q24" s="4"/>
      <c r="R24" s="4"/>
      <c r="V24" s="4">
        <f t="shared" ref="V24:V32" si="0">SUMPRODUCT($G$21:$U$21,G24:U24)</f>
        <v>1</v>
      </c>
      <c r="W24" t="s">
        <v>73</v>
      </c>
      <c r="X24" s="4">
        <v>1</v>
      </c>
    </row>
    <row r="25" spans="6:24" x14ac:dyDescent="0.3">
      <c r="F25" t="s">
        <v>33</v>
      </c>
      <c r="G25" s="4">
        <v>1</v>
      </c>
      <c r="H25" s="4"/>
      <c r="I25" s="4"/>
      <c r="J25" s="4">
        <v>-1</v>
      </c>
      <c r="K25" s="4">
        <v>-1</v>
      </c>
      <c r="L25" s="4"/>
      <c r="M25" s="4"/>
      <c r="N25" s="4"/>
      <c r="O25" s="4"/>
      <c r="P25" s="4"/>
      <c r="Q25" s="4"/>
      <c r="R25" s="4"/>
      <c r="V25" s="4">
        <f t="shared" si="0"/>
        <v>0</v>
      </c>
      <c r="W25" t="s">
        <v>73</v>
      </c>
      <c r="X25" s="4">
        <v>0</v>
      </c>
    </row>
    <row r="26" spans="6:24" x14ac:dyDescent="0.3">
      <c r="F26" t="s">
        <v>34</v>
      </c>
      <c r="G26" s="4"/>
      <c r="H26" s="4">
        <v>1</v>
      </c>
      <c r="I26" s="4"/>
      <c r="J26" s="4"/>
      <c r="K26" s="4"/>
      <c r="L26" s="4">
        <v>-1</v>
      </c>
      <c r="M26" s="4">
        <v>-1</v>
      </c>
      <c r="N26" s="4"/>
      <c r="O26" s="4"/>
      <c r="P26" s="4"/>
      <c r="Q26" s="4"/>
      <c r="R26" s="4"/>
      <c r="V26" s="4">
        <f t="shared" si="0"/>
        <v>0</v>
      </c>
      <c r="W26" t="s">
        <v>73</v>
      </c>
      <c r="X26" s="4">
        <v>0</v>
      </c>
    </row>
    <row r="27" spans="6:24" x14ac:dyDescent="0.3">
      <c r="F27" t="s">
        <v>35</v>
      </c>
      <c r="G27" s="4"/>
      <c r="H27" s="4"/>
      <c r="I27" s="4"/>
      <c r="J27" s="4">
        <v>1</v>
      </c>
      <c r="K27" s="4"/>
      <c r="L27" s="4"/>
      <c r="M27" s="4"/>
      <c r="N27" s="4">
        <v>-1</v>
      </c>
      <c r="O27" s="4">
        <v>-1</v>
      </c>
      <c r="P27" s="4"/>
      <c r="Q27" s="4"/>
      <c r="R27" s="4"/>
      <c r="V27" s="4">
        <f t="shared" si="0"/>
        <v>0</v>
      </c>
      <c r="W27" t="s">
        <v>73</v>
      </c>
      <c r="X27" s="4">
        <v>0</v>
      </c>
    </row>
    <row r="28" spans="6:24" x14ac:dyDescent="0.3">
      <c r="F28" t="s">
        <v>36</v>
      </c>
      <c r="G28" s="4"/>
      <c r="H28" s="4"/>
      <c r="I28" s="4"/>
      <c r="J28" s="4"/>
      <c r="K28" s="4"/>
      <c r="L28" s="4"/>
      <c r="M28" s="4"/>
      <c r="N28" s="4">
        <v>1</v>
      </c>
      <c r="O28" s="4"/>
      <c r="P28" s="4">
        <v>-1</v>
      </c>
      <c r="Q28" s="4"/>
      <c r="R28" s="4"/>
      <c r="V28" s="4">
        <f t="shared" si="0"/>
        <v>0</v>
      </c>
      <c r="W28" t="s">
        <v>73</v>
      </c>
      <c r="X28" s="4">
        <v>0</v>
      </c>
    </row>
    <row r="29" spans="6:24" x14ac:dyDescent="0.3">
      <c r="F29" t="s">
        <v>37</v>
      </c>
      <c r="G29" s="4"/>
      <c r="H29" s="4"/>
      <c r="I29" s="4">
        <v>1</v>
      </c>
      <c r="J29" s="4"/>
      <c r="K29" s="4">
        <v>1</v>
      </c>
      <c r="L29" s="4"/>
      <c r="M29" s="4"/>
      <c r="N29" s="4"/>
      <c r="O29" s="4"/>
      <c r="P29" s="4">
        <v>1</v>
      </c>
      <c r="Q29" s="4">
        <v>-1</v>
      </c>
      <c r="R29" s="4">
        <v>-1</v>
      </c>
      <c r="V29" s="4">
        <f t="shared" si="0"/>
        <v>0</v>
      </c>
      <c r="W29" t="s">
        <v>73</v>
      </c>
      <c r="X29" s="4">
        <v>0</v>
      </c>
    </row>
    <row r="30" spans="6:24" x14ac:dyDescent="0.3">
      <c r="F30" t="s">
        <v>38</v>
      </c>
      <c r="G30" s="4"/>
      <c r="H30" s="4"/>
      <c r="I30" s="4"/>
      <c r="J30" s="4"/>
      <c r="K30" s="4"/>
      <c r="L30" s="4"/>
      <c r="M30" s="4">
        <v>1</v>
      </c>
      <c r="N30" s="4"/>
      <c r="O30" s="4"/>
      <c r="P30" s="4"/>
      <c r="Q30" s="4">
        <v>1</v>
      </c>
      <c r="R30" s="4"/>
      <c r="S30">
        <v>-1</v>
      </c>
      <c r="T30">
        <v>-1</v>
      </c>
      <c r="V30" s="4">
        <f t="shared" si="0"/>
        <v>0</v>
      </c>
      <c r="W30" t="s">
        <v>73</v>
      </c>
      <c r="X30" s="4">
        <v>0</v>
      </c>
    </row>
    <row r="31" spans="6:24" x14ac:dyDescent="0.3">
      <c r="F31" t="s">
        <v>39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>
        <v>1</v>
      </c>
      <c r="S31">
        <v>1</v>
      </c>
      <c r="U31">
        <v>-1</v>
      </c>
      <c r="V31" s="4">
        <f t="shared" si="0"/>
        <v>0</v>
      </c>
      <c r="W31" t="s">
        <v>73</v>
      </c>
      <c r="X31" s="4">
        <v>0</v>
      </c>
    </row>
    <row r="32" spans="6:24" x14ac:dyDescent="0.3">
      <c r="F32" t="s">
        <v>141</v>
      </c>
      <c r="H32" s="10"/>
      <c r="P32">
        <v>1</v>
      </c>
      <c r="T32">
        <v>1</v>
      </c>
      <c r="U32">
        <v>1</v>
      </c>
      <c r="V32" s="4">
        <f t="shared" si="0"/>
        <v>1</v>
      </c>
      <c r="W32" t="s">
        <v>73</v>
      </c>
      <c r="X32" s="4">
        <v>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8FE1-CF4F-4E73-B439-E66A56B7514A}">
  <dimension ref="J2:P27"/>
  <sheetViews>
    <sheetView topLeftCell="A10" zoomScale="140" zoomScaleNormal="140" workbookViewId="0">
      <selection activeCell="K30" sqref="K30"/>
    </sheetView>
  </sheetViews>
  <sheetFormatPr baseColWidth="10" defaultColWidth="8.88671875" defaultRowHeight="14.4" x14ac:dyDescent="0.3"/>
  <sheetData>
    <row r="2" spans="10:16" x14ac:dyDescent="0.3">
      <c r="J2" s="8"/>
    </row>
    <row r="3" spans="10:16" x14ac:dyDescent="0.3">
      <c r="O3" t="s">
        <v>100</v>
      </c>
    </row>
    <row r="4" spans="10:16" x14ac:dyDescent="0.3">
      <c r="O4" t="s">
        <v>101</v>
      </c>
    </row>
    <row r="8" spans="10:16" x14ac:dyDescent="0.3">
      <c r="J8" t="s">
        <v>74</v>
      </c>
      <c r="P8" t="s">
        <v>99</v>
      </c>
    </row>
    <row r="15" spans="10:16" x14ac:dyDescent="0.3">
      <c r="J15" s="8" t="s">
        <v>94</v>
      </c>
    </row>
    <row r="16" spans="10:16" x14ac:dyDescent="0.3">
      <c r="J16" t="s">
        <v>32</v>
      </c>
      <c r="K16" t="s">
        <v>102</v>
      </c>
    </row>
    <row r="17" spans="10:11" x14ac:dyDescent="0.3">
      <c r="J17" t="s">
        <v>33</v>
      </c>
      <c r="K17" t="s">
        <v>103</v>
      </c>
    </row>
    <row r="18" spans="10:11" x14ac:dyDescent="0.3">
      <c r="J18" t="s">
        <v>34</v>
      </c>
      <c r="K18" t="s">
        <v>104</v>
      </c>
    </row>
    <row r="19" spans="10:11" x14ac:dyDescent="0.3">
      <c r="J19" t="s">
        <v>35</v>
      </c>
      <c r="K19" t="s">
        <v>105</v>
      </c>
    </row>
    <row r="20" spans="10:11" x14ac:dyDescent="0.3">
      <c r="J20" t="s">
        <v>36</v>
      </c>
      <c r="K20" t="s">
        <v>106</v>
      </c>
    </row>
    <row r="21" spans="10:11" x14ac:dyDescent="0.3">
      <c r="J21" t="s">
        <v>37</v>
      </c>
      <c r="K21" t="s">
        <v>107</v>
      </c>
    </row>
    <row r="23" spans="10:11" x14ac:dyDescent="0.3">
      <c r="J23" t="s">
        <v>108</v>
      </c>
    </row>
    <row r="25" spans="10:11" x14ac:dyDescent="0.3">
      <c r="J25" s="8" t="s">
        <v>109</v>
      </c>
    </row>
    <row r="27" spans="10:11" x14ac:dyDescent="0.3">
      <c r="J27" s="8" t="s">
        <v>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Max</vt:lpstr>
      <vt:lpstr>Ruta mas corta</vt:lpstr>
      <vt:lpstr>11-19</vt:lpstr>
      <vt:lpstr>11-17</vt:lpstr>
      <vt:lpstr>No entra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2022-06-22T23:16:56Z</dcterms:created>
  <dcterms:modified xsi:type="dcterms:W3CDTF">2022-07-17T01:54:31Z</dcterms:modified>
</cp:coreProperties>
</file>