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ate1904="1"/>
  <mc:AlternateContent xmlns:mc="http://schemas.openxmlformats.org/markup-compatibility/2006">
    <mc:Choice Requires="x15">
      <x15ac:absPath xmlns:x15ac="http://schemas.microsoft.com/office/spreadsheetml/2010/11/ac" url="C:\Users\Erick\iCloudDrive\UCR\Métodos cuantitativos\II_Parcial\Tema 6\"/>
    </mc:Choice>
  </mc:AlternateContent>
  <xr:revisionPtr revIDLastSave="0" documentId="13_ncr:1_{E3D2E35E-D753-440E-8F0E-163E3E1CA7E5}" xr6:coauthVersionLast="47" xr6:coauthVersionMax="47" xr10:uidLastSave="{00000000-0000-0000-0000-000000000000}"/>
  <bookViews>
    <workbookView xWindow="-108" yWindow="-108" windowWidth="23256" windowHeight="12576" tabRatio="500" activeTab="1" xr2:uid="{00000000-000D-0000-FFFF-FFFF00000000}"/>
  </bookViews>
  <sheets>
    <sheet name="Hoja1" sheetId="2" r:id="rId1"/>
    <sheet name="Sheet1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4" i="1" l="1"/>
  <c r="H13" i="1"/>
  <c r="E13" i="1"/>
  <c r="E14" i="1"/>
  <c r="H18" i="1" l="1"/>
  <c r="H17" i="1"/>
  <c r="H16" i="1"/>
  <c r="H15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</calcChain>
</file>

<file path=xl/sharedStrings.xml><?xml version="1.0" encoding="utf-8"?>
<sst xmlns="http://schemas.openxmlformats.org/spreadsheetml/2006/main" count="25" uniqueCount="25">
  <si>
    <t>La Portátil S.A.</t>
  </si>
  <si>
    <t>Costo de la Mano de Obra Directa</t>
  </si>
  <si>
    <t>Distribución de frecuencias</t>
  </si>
  <si>
    <t>Costo de las partes (Distribución Uniforme)</t>
  </si>
  <si>
    <t>Valor menor</t>
  </si>
  <si>
    <t>Precio de venta</t>
  </si>
  <si>
    <t>Valor mayor</t>
  </si>
  <si>
    <t>Costos administrativos</t>
  </si>
  <si>
    <t>Costos de mercadeo</t>
  </si>
  <si>
    <t>Demanda (Distribución Normal)</t>
  </si>
  <si>
    <t>Media</t>
  </si>
  <si>
    <t>Desviación</t>
  </si>
  <si>
    <t>Simular 500 veces</t>
  </si>
  <si>
    <t>Prueba</t>
  </si>
  <si>
    <t>Costo de la MOD</t>
  </si>
  <si>
    <t>Costo de las Partes</t>
  </si>
  <si>
    <t>Demanda</t>
  </si>
  <si>
    <t>Utilidad</t>
  </si>
  <si>
    <t>Resumen</t>
  </si>
  <si>
    <t>Ganancia promedio</t>
  </si>
  <si>
    <t>Desviación Std</t>
  </si>
  <si>
    <t>Menor ingreso</t>
  </si>
  <si>
    <t>Mayor ingreso</t>
  </si>
  <si>
    <t>Veces con pérdida</t>
  </si>
  <si>
    <t>Probabilidad de pérdida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</si>
</sst>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_);_(* \(#,##0\);_(* &quot;-&quot;_);_(@_)"/>
    <numFmt numFmtId="165" formatCode="&quot;$&quot;#,##0.00"/>
    <numFmt numFmtId="166" formatCode="[$$-540A]#,##0"/>
    <numFmt numFmtId="167" formatCode="0.0%"/>
  </numFmts>
  <fonts count="4" x14ac:knownFonts="1">
    <font>
      <sz val="10"/>
      <name val="Verdana"/>
    </font>
    <font>
      <b/>
      <sz val="10"/>
      <name val="Verdana"/>
      <family val="2"/>
    </font>
    <font>
      <sz val="8"/>
      <name val="Verdana"/>
      <family val="2"/>
    </font>
    <font>
      <sz val="10"/>
      <name val="Verdana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21">
    <xf numFmtId="0" fontId="0" fillId="0" borderId="0" xfId="0"/>
    <xf numFmtId="0" fontId="1" fillId="0" borderId="0" xfId="0" applyFont="1"/>
    <xf numFmtId="0" fontId="0" fillId="0" borderId="1" xfId="0" applyBorder="1" applyAlignment="1">
      <alignment horizontal="center" wrapText="1"/>
    </xf>
    <xf numFmtId="0" fontId="0" fillId="0" borderId="1" xfId="0" applyBorder="1"/>
    <xf numFmtId="165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5" fontId="0" fillId="0" borderId="1" xfId="0" applyNumberFormat="1" applyBorder="1" applyAlignment="1">
      <alignment horizontal="right"/>
    </xf>
    <xf numFmtId="0" fontId="0" fillId="0" borderId="2" xfId="0" applyBorder="1" applyAlignment="1">
      <alignment horizontal="center"/>
    </xf>
    <xf numFmtId="0" fontId="0" fillId="0" borderId="0" xfId="0" applyBorder="1"/>
    <xf numFmtId="15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166" fontId="0" fillId="0" borderId="0" xfId="0" applyNumberFormat="1"/>
    <xf numFmtId="167" fontId="0" fillId="0" borderId="0" xfId="2" applyNumberFormat="1" applyFont="1"/>
    <xf numFmtId="1" fontId="0" fillId="0" borderId="0" xfId="0" applyNumberFormat="1"/>
    <xf numFmtId="165" fontId="0" fillId="0" borderId="0" xfId="0" applyNumberFormat="1" applyAlignment="1">
      <alignment horizontal="right"/>
    </xf>
    <xf numFmtId="166" fontId="3" fillId="0" borderId="0" xfId="1" applyNumberFormat="1" applyFont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3">
    <cellStyle name="Millares [0]" xfId="1" builtinId="6"/>
    <cellStyle name="Normal" xfId="0" builtinId="0"/>
    <cellStyle name="Porcentaje" xfId="2" builtinId="5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359654</xdr:colOff>
      <xdr:row>26</xdr:row>
      <xdr:rowOff>73169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D3A402E-B50B-E1B8-BBD0-CAC0B871B6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0418054" cy="423368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DF68F-25A6-4E8D-AE08-58E4870A890D}">
  <dimension ref="A1"/>
  <sheetViews>
    <sheetView workbookViewId="0">
      <selection activeCell="D31" sqref="D31"/>
    </sheetView>
  </sheetViews>
  <sheetFormatPr baseColWidth="10" defaultRowHeight="12.6" x14ac:dyDescent="0.2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12"/>
  <sheetViews>
    <sheetView tabSelected="1" zoomScale="140" zoomScaleNormal="140" workbookViewId="0">
      <selection activeCell="G16" sqref="G16"/>
    </sheetView>
  </sheetViews>
  <sheetFormatPr baseColWidth="10" defaultRowHeight="12.6" x14ac:dyDescent="0.2"/>
  <cols>
    <col min="1" max="1" width="18.81640625" customWidth="1"/>
    <col min="2" max="2" width="10.90625" style="12"/>
    <col min="7" max="7" width="25.26953125" customWidth="1"/>
  </cols>
  <sheetData>
    <row r="1" spans="1:11" ht="37.799999999999997" x14ac:dyDescent="0.2">
      <c r="A1" s="1" t="s">
        <v>0</v>
      </c>
      <c r="D1" s="2" t="s">
        <v>1</v>
      </c>
      <c r="E1" s="2" t="s">
        <v>2</v>
      </c>
      <c r="F1" s="19" t="s">
        <v>3</v>
      </c>
      <c r="G1" s="20"/>
      <c r="H1" s="8"/>
      <c r="I1" s="8"/>
      <c r="J1" s="8"/>
    </row>
    <row r="2" spans="1:11" x14ac:dyDescent="0.2">
      <c r="D2" s="4">
        <v>43</v>
      </c>
      <c r="E2" s="5">
        <v>0.1</v>
      </c>
      <c r="F2" s="3" t="s">
        <v>4</v>
      </c>
      <c r="G2" s="6">
        <v>80</v>
      </c>
      <c r="H2" s="8"/>
      <c r="I2" s="8"/>
      <c r="J2" s="8"/>
    </row>
    <row r="3" spans="1:11" x14ac:dyDescent="0.2">
      <c r="A3" t="s">
        <v>5</v>
      </c>
      <c r="B3" s="17">
        <v>249</v>
      </c>
      <c r="D3" s="4">
        <v>44</v>
      </c>
      <c r="E3" s="5">
        <v>0.2</v>
      </c>
      <c r="F3" s="3" t="s">
        <v>6</v>
      </c>
      <c r="G3" s="6">
        <v>100</v>
      </c>
      <c r="H3" s="8"/>
      <c r="I3" s="8"/>
      <c r="J3" s="8"/>
    </row>
    <row r="4" spans="1:11" x14ac:dyDescent="0.2">
      <c r="A4" t="s">
        <v>7</v>
      </c>
      <c r="B4" s="17">
        <v>400000</v>
      </c>
      <c r="D4" s="4">
        <v>45</v>
      </c>
      <c r="E4" s="5">
        <v>0.4</v>
      </c>
      <c r="H4" s="8"/>
      <c r="I4" s="8"/>
      <c r="J4" s="8"/>
    </row>
    <row r="5" spans="1:11" x14ac:dyDescent="0.2">
      <c r="A5" t="s">
        <v>8</v>
      </c>
      <c r="B5" s="17">
        <v>600000</v>
      </c>
      <c r="D5" s="4">
        <v>46</v>
      </c>
      <c r="E5" s="7">
        <v>0.2</v>
      </c>
      <c r="F5" s="3" t="s">
        <v>9</v>
      </c>
      <c r="G5" s="3"/>
      <c r="H5" s="8"/>
    </row>
    <row r="6" spans="1:11" x14ac:dyDescent="0.2">
      <c r="D6" s="4">
        <v>47</v>
      </c>
      <c r="E6" s="7">
        <v>0.1</v>
      </c>
      <c r="F6" s="3" t="s">
        <v>10</v>
      </c>
      <c r="G6" s="3">
        <v>15000</v>
      </c>
      <c r="H6" s="8"/>
    </row>
    <row r="7" spans="1:11" x14ac:dyDescent="0.2">
      <c r="F7" s="3" t="s">
        <v>11</v>
      </c>
      <c r="G7" s="3">
        <v>4500</v>
      </c>
      <c r="H7" s="8"/>
    </row>
    <row r="10" spans="1:11" x14ac:dyDescent="0.2">
      <c r="A10" t="s">
        <v>12</v>
      </c>
    </row>
    <row r="12" spans="1:11" ht="25.2" x14ac:dyDescent="0.2">
      <c r="A12" s="10" t="s">
        <v>13</v>
      </c>
      <c r="B12" s="11" t="s">
        <v>14</v>
      </c>
      <c r="C12" s="11" t="s">
        <v>15</v>
      </c>
      <c r="D12" s="11" t="s">
        <v>16</v>
      </c>
      <c r="E12" s="11" t="s">
        <v>17</v>
      </c>
      <c r="G12" s="11" t="s">
        <v>18</v>
      </c>
    </row>
    <row r="13" spans="1:11" x14ac:dyDescent="0.2">
      <c r="A13" s="12">
        <v>1</v>
      </c>
      <c r="B13" s="12">
        <v>45</v>
      </c>
      <c r="C13" s="13">
        <v>96.971953489791559</v>
      </c>
      <c r="D13" s="16">
        <v>14299.570845323615</v>
      </c>
      <c r="E13" s="18">
        <f>(D13*($B$3-B13-C13))-$B$4-$B$5</f>
        <v>530455.13350931648</v>
      </c>
      <c r="G13" t="s">
        <v>19</v>
      </c>
      <c r="H13" s="14">
        <f>AVERAGE(E13:E512)</f>
        <v>679036.27462820814</v>
      </c>
    </row>
    <row r="14" spans="1:11" x14ac:dyDescent="0.2">
      <c r="A14" s="12">
        <v>2</v>
      </c>
      <c r="B14" s="12">
        <v>47</v>
      </c>
      <c r="C14" s="13">
        <v>90.809045686208691</v>
      </c>
      <c r="D14" s="16">
        <v>15225.401777242951</v>
      </c>
      <c r="E14" s="18">
        <f>(D14*($B$3-B14-C14))-$B$4-$B$5</f>
        <v>692926.953422538</v>
      </c>
      <c r="G14" t="s">
        <v>20</v>
      </c>
      <c r="H14" s="14">
        <f>STDEVA(E13:E512)</f>
        <v>535677.8895518817</v>
      </c>
    </row>
    <row r="15" spans="1:11" x14ac:dyDescent="0.2">
      <c r="A15" s="12">
        <v>3</v>
      </c>
      <c r="B15" s="12">
        <v>45</v>
      </c>
      <c r="C15" s="13">
        <v>99.119235816522718</v>
      </c>
      <c r="D15" s="16">
        <v>17295.697072440817</v>
      </c>
      <c r="E15" s="18">
        <f t="shared" ref="E14:E77" si="0">(D15*($B$3-B15-C15))-$B$4-$B$5</f>
        <v>813985.92604352371</v>
      </c>
      <c r="G15" t="s">
        <v>21</v>
      </c>
      <c r="H15" s="14">
        <f>MIN(E13:E512)</f>
        <v>-811860.78536507953</v>
      </c>
      <c r="K15" s="9"/>
    </row>
    <row r="16" spans="1:11" x14ac:dyDescent="0.2">
      <c r="A16" s="12">
        <v>4</v>
      </c>
      <c r="B16" s="12">
        <v>45</v>
      </c>
      <c r="C16" s="13">
        <v>83.85448774681845</v>
      </c>
      <c r="D16" s="16">
        <v>17047.759721790499</v>
      </c>
      <c r="E16" s="18">
        <f t="shared" si="0"/>
        <v>1048211.8245436752</v>
      </c>
      <c r="G16" t="s">
        <v>22</v>
      </c>
      <c r="H16" s="14">
        <f>MAX(E13:E512)</f>
        <v>2258841.616639772</v>
      </c>
    </row>
    <row r="17" spans="1:8" x14ac:dyDescent="0.2">
      <c r="A17" s="12">
        <v>5</v>
      </c>
      <c r="B17" s="12">
        <v>45</v>
      </c>
      <c r="C17" s="13">
        <v>93.257240516373173</v>
      </c>
      <c r="D17" s="16">
        <v>14046.062271190749</v>
      </c>
      <c r="E17" s="18">
        <f t="shared" si="0"/>
        <v>555499.69579052227</v>
      </c>
      <c r="G17" t="s">
        <v>23</v>
      </c>
      <c r="H17">
        <f>COUNTIF(E13:E512,"&lt;0")</f>
        <v>57</v>
      </c>
    </row>
    <row r="18" spans="1:8" x14ac:dyDescent="0.2">
      <c r="A18" s="12">
        <v>6</v>
      </c>
      <c r="B18" s="12">
        <v>46</v>
      </c>
      <c r="C18" s="13">
        <v>86.397289956358534</v>
      </c>
      <c r="D18" s="16">
        <v>7695.7934803795069</v>
      </c>
      <c r="E18" s="18">
        <f t="shared" si="0"/>
        <v>-102649.62425156194</v>
      </c>
      <c r="G18" t="s">
        <v>24</v>
      </c>
      <c r="H18" s="15">
        <f>H17/500</f>
        <v>0.114</v>
      </c>
    </row>
    <row r="19" spans="1:8" x14ac:dyDescent="0.2">
      <c r="A19" s="12">
        <v>7</v>
      </c>
      <c r="B19" s="12">
        <v>46</v>
      </c>
      <c r="C19" s="13">
        <v>96.401867732779934</v>
      </c>
      <c r="D19" s="16">
        <v>13363.006739054981</v>
      </c>
      <c r="E19" s="18">
        <f t="shared" si="0"/>
        <v>424471.55985753587</v>
      </c>
    </row>
    <row r="20" spans="1:8" x14ac:dyDescent="0.2">
      <c r="A20" s="12">
        <v>8</v>
      </c>
      <c r="B20" s="12">
        <v>44</v>
      </c>
      <c r="C20" s="13">
        <v>87.714468825342564</v>
      </c>
      <c r="D20" s="16">
        <v>21703.783128614305</v>
      </c>
      <c r="E20" s="18">
        <f t="shared" si="0"/>
        <v>1545539.732739097</v>
      </c>
    </row>
    <row r="21" spans="1:8" x14ac:dyDescent="0.2">
      <c r="A21" s="12">
        <v>9</v>
      </c>
      <c r="B21" s="12">
        <v>44</v>
      </c>
      <c r="C21" s="13">
        <v>90.996429334391308</v>
      </c>
      <c r="D21" s="16">
        <v>19376.628339741728</v>
      </c>
      <c r="E21" s="18">
        <f t="shared" si="0"/>
        <v>1209004.8181909821</v>
      </c>
    </row>
    <row r="22" spans="1:8" x14ac:dyDescent="0.2">
      <c r="A22" s="12">
        <v>10</v>
      </c>
      <c r="B22" s="12">
        <v>45</v>
      </c>
      <c r="C22" s="13">
        <v>95.886715292825102</v>
      </c>
      <c r="D22" s="16">
        <v>14571.977582490945</v>
      </c>
      <c r="E22" s="18">
        <f t="shared" si="0"/>
        <v>575424.36112241377</v>
      </c>
    </row>
    <row r="23" spans="1:8" x14ac:dyDescent="0.2">
      <c r="A23" s="12">
        <v>11</v>
      </c>
      <c r="B23" s="12">
        <v>46</v>
      </c>
      <c r="C23" s="13">
        <v>87.819452497940006</v>
      </c>
      <c r="D23" s="16">
        <v>14397.325609606924</v>
      </c>
      <c r="E23" s="18">
        <f t="shared" si="0"/>
        <v>658291.84627995524</v>
      </c>
    </row>
    <row r="24" spans="1:8" x14ac:dyDescent="0.2">
      <c r="A24" s="12">
        <v>12</v>
      </c>
      <c r="B24" s="12">
        <v>45</v>
      </c>
      <c r="C24" s="13">
        <v>89.781792657246626</v>
      </c>
      <c r="D24" s="16">
        <v>18294.767338957172</v>
      </c>
      <c r="E24" s="18">
        <f t="shared" si="0"/>
        <v>1089595.5292084427</v>
      </c>
    </row>
    <row r="25" spans="1:8" x14ac:dyDescent="0.2">
      <c r="A25" s="12">
        <v>13</v>
      </c>
      <c r="B25" s="12">
        <v>45</v>
      </c>
      <c r="C25" s="13">
        <v>87.905514694662315</v>
      </c>
      <c r="D25" s="16">
        <v>19658.678562918794</v>
      </c>
      <c r="E25" s="18">
        <f t="shared" si="0"/>
        <v>1282264.1695451331</v>
      </c>
    </row>
    <row r="26" spans="1:8" x14ac:dyDescent="0.2">
      <c r="A26" s="12">
        <v>14</v>
      </c>
      <c r="B26" s="12">
        <v>45</v>
      </c>
      <c r="C26" s="13">
        <v>99.616687520981472</v>
      </c>
      <c r="D26" s="16">
        <v>13343.1314376503</v>
      </c>
      <c r="E26" s="18">
        <f t="shared" si="0"/>
        <v>392800.25830486696</v>
      </c>
    </row>
    <row r="27" spans="1:8" x14ac:dyDescent="0.2">
      <c r="A27" s="12">
        <v>15</v>
      </c>
      <c r="B27" s="12">
        <v>43</v>
      </c>
      <c r="C27" s="13">
        <v>81.893978698080389</v>
      </c>
      <c r="D27" s="16">
        <v>14047.116148176428</v>
      </c>
      <c r="E27" s="18">
        <f t="shared" si="0"/>
        <v>743331.69591612276</v>
      </c>
    </row>
    <row r="28" spans="1:8" x14ac:dyDescent="0.2">
      <c r="A28" s="12">
        <v>16</v>
      </c>
      <c r="B28" s="12">
        <v>45</v>
      </c>
      <c r="C28" s="13">
        <v>85.865047151097144</v>
      </c>
      <c r="D28" s="16">
        <v>14899.298472882947</v>
      </c>
      <c r="E28" s="18">
        <f t="shared" si="0"/>
        <v>760127.92257575737</v>
      </c>
    </row>
    <row r="29" spans="1:8" x14ac:dyDescent="0.2">
      <c r="A29" s="12">
        <v>17</v>
      </c>
      <c r="B29" s="12">
        <v>46</v>
      </c>
      <c r="C29" s="13">
        <v>82.428052613910339</v>
      </c>
      <c r="D29" s="16">
        <v>5968.0900600505993</v>
      </c>
      <c r="E29" s="18">
        <f t="shared" si="0"/>
        <v>-280415.75928413449</v>
      </c>
    </row>
    <row r="30" spans="1:8" x14ac:dyDescent="0.2">
      <c r="A30" s="12">
        <v>18</v>
      </c>
      <c r="B30" s="12">
        <v>45</v>
      </c>
      <c r="C30" s="13">
        <v>94.645832697531048</v>
      </c>
      <c r="D30" s="16">
        <v>9312.9421353660291</v>
      </c>
      <c r="E30" s="18">
        <f t="shared" si="0"/>
        <v>18409.032349029207</v>
      </c>
    </row>
    <row r="31" spans="1:8" x14ac:dyDescent="0.2">
      <c r="A31" s="12">
        <v>19</v>
      </c>
      <c r="B31" s="12">
        <v>46</v>
      </c>
      <c r="C31" s="13">
        <v>80.271614734336382</v>
      </c>
      <c r="D31" s="16">
        <v>15091.748688646476</v>
      </c>
      <c r="E31" s="18">
        <f t="shared" si="0"/>
        <v>852185.94739277847</v>
      </c>
    </row>
    <row r="32" spans="1:8" x14ac:dyDescent="0.2">
      <c r="A32" s="12">
        <v>20</v>
      </c>
      <c r="B32" s="12">
        <v>44</v>
      </c>
      <c r="C32" s="13">
        <v>82.560502945036163</v>
      </c>
      <c r="D32" s="16">
        <v>19423.827704158612</v>
      </c>
      <c r="E32" s="18">
        <f t="shared" si="0"/>
        <v>1378243.6949794535</v>
      </c>
    </row>
    <row r="33" spans="1:5" x14ac:dyDescent="0.2">
      <c r="A33" s="12">
        <v>21</v>
      </c>
      <c r="B33" s="12">
        <v>44</v>
      </c>
      <c r="C33" s="13">
        <v>90.176091799676499</v>
      </c>
      <c r="D33" s="16">
        <v>12110.269305267138</v>
      </c>
      <c r="E33" s="18">
        <f t="shared" si="0"/>
        <v>390548.45098918932</v>
      </c>
    </row>
    <row r="34" spans="1:5" x14ac:dyDescent="0.2">
      <c r="A34" s="12">
        <v>22</v>
      </c>
      <c r="B34" s="12">
        <v>46</v>
      </c>
      <c r="C34" s="13">
        <v>97.939390240180671</v>
      </c>
      <c r="D34" s="16">
        <v>9977.8975860681385</v>
      </c>
      <c r="E34" s="18">
        <f t="shared" si="0"/>
        <v>48284.004513347987</v>
      </c>
    </row>
    <row r="35" spans="1:5" x14ac:dyDescent="0.2">
      <c r="A35" s="12">
        <v>23</v>
      </c>
      <c r="B35" s="12">
        <v>46</v>
      </c>
      <c r="C35" s="13">
        <v>90.663167210913414</v>
      </c>
      <c r="D35" s="16">
        <v>14717.709329161153</v>
      </c>
      <c r="E35" s="18">
        <f t="shared" si="0"/>
        <v>653340.85194835602</v>
      </c>
    </row>
    <row r="36" spans="1:5" x14ac:dyDescent="0.2">
      <c r="A36" s="12">
        <v>24</v>
      </c>
      <c r="B36" s="12">
        <v>44</v>
      </c>
      <c r="C36" s="13">
        <v>90.926847132786037</v>
      </c>
      <c r="D36" s="16">
        <v>21472.585027950117</v>
      </c>
      <c r="E36" s="18">
        <f t="shared" si="0"/>
        <v>1449445.4743476035</v>
      </c>
    </row>
    <row r="37" spans="1:5" x14ac:dyDescent="0.2">
      <c r="A37" s="12">
        <v>25</v>
      </c>
      <c r="B37" s="12">
        <v>46</v>
      </c>
      <c r="C37" s="13">
        <v>85.404828028199105</v>
      </c>
      <c r="D37" s="16">
        <v>15929.662746784743</v>
      </c>
      <c r="E37" s="18">
        <f t="shared" si="0"/>
        <v>873251.43016094202</v>
      </c>
    </row>
    <row r="38" spans="1:5" x14ac:dyDescent="0.2">
      <c r="A38" s="12">
        <v>26</v>
      </c>
      <c r="B38" s="12">
        <v>45</v>
      </c>
      <c r="C38" s="13">
        <v>94.435254982146674</v>
      </c>
      <c r="D38" s="16">
        <v>18302.870936749969</v>
      </c>
      <c r="E38" s="18">
        <f t="shared" si="0"/>
        <v>1005349.3872796886</v>
      </c>
    </row>
    <row r="39" spans="1:5" x14ac:dyDescent="0.2">
      <c r="A39" s="12">
        <v>27</v>
      </c>
      <c r="B39" s="12">
        <v>45</v>
      </c>
      <c r="C39" s="13">
        <v>85.135654774620804</v>
      </c>
      <c r="D39" s="16">
        <v>17408.56422806246</v>
      </c>
      <c r="E39" s="18">
        <f t="shared" si="0"/>
        <v>1069257.5882826031</v>
      </c>
    </row>
    <row r="40" spans="1:5" x14ac:dyDescent="0.2">
      <c r="A40" s="12">
        <v>28</v>
      </c>
      <c r="B40" s="12">
        <v>46</v>
      </c>
      <c r="C40" s="13">
        <v>84.104129154332099</v>
      </c>
      <c r="D40" s="16">
        <v>4029.2019699700177</v>
      </c>
      <c r="E40" s="18">
        <f t="shared" si="0"/>
        <v>-520944.52296733408</v>
      </c>
    </row>
    <row r="41" spans="1:5" x14ac:dyDescent="0.2">
      <c r="A41" s="12">
        <v>29</v>
      </c>
      <c r="B41" s="12">
        <v>46</v>
      </c>
      <c r="C41" s="13">
        <v>90.655232398449655</v>
      </c>
      <c r="D41" s="16">
        <v>14804.234676048509</v>
      </c>
      <c r="E41" s="18">
        <f t="shared" si="0"/>
        <v>663178.30419948278</v>
      </c>
    </row>
    <row r="42" spans="1:5" x14ac:dyDescent="0.2">
      <c r="A42" s="12">
        <v>30</v>
      </c>
      <c r="B42" s="12">
        <v>44</v>
      </c>
      <c r="C42" s="13">
        <v>80.623187963499859</v>
      </c>
      <c r="D42" s="16">
        <v>12037.971297686454</v>
      </c>
      <c r="E42" s="18">
        <f t="shared" si="0"/>
        <v>497244.49339313176</v>
      </c>
    </row>
    <row r="43" spans="1:5" x14ac:dyDescent="0.2">
      <c r="A43" s="12">
        <v>31</v>
      </c>
      <c r="B43" s="12">
        <v>46</v>
      </c>
      <c r="C43" s="13">
        <v>91.88634907071139</v>
      </c>
      <c r="D43" s="16">
        <v>18353.098918523756</v>
      </c>
      <c r="E43" s="18">
        <f t="shared" si="0"/>
        <v>1039279.8267035529</v>
      </c>
    </row>
    <row r="44" spans="1:5" x14ac:dyDescent="0.2">
      <c r="A44" s="12">
        <v>32</v>
      </c>
      <c r="B44" s="12">
        <v>44</v>
      </c>
      <c r="C44" s="13">
        <v>94.506668294320505</v>
      </c>
      <c r="D44" s="16">
        <v>21677.794317511143</v>
      </c>
      <c r="E44" s="18">
        <f t="shared" si="0"/>
        <v>1395251.7181722526</v>
      </c>
    </row>
    <row r="45" spans="1:5" x14ac:dyDescent="0.2">
      <c r="A45" s="12">
        <v>33</v>
      </c>
      <c r="B45" s="12">
        <v>47</v>
      </c>
      <c r="C45" s="13">
        <v>87.682119205298008</v>
      </c>
      <c r="D45" s="16">
        <v>11025.758264295291</v>
      </c>
      <c r="E45" s="18">
        <f t="shared" si="0"/>
        <v>260441.31892890949</v>
      </c>
    </row>
    <row r="46" spans="1:5" x14ac:dyDescent="0.2">
      <c r="A46" s="12">
        <v>34</v>
      </c>
      <c r="B46" s="12">
        <v>46</v>
      </c>
      <c r="C46" s="13">
        <v>84.254890591143521</v>
      </c>
      <c r="D46" s="16">
        <v>9770.4475289356196</v>
      </c>
      <c r="E46" s="18">
        <f t="shared" si="0"/>
        <v>160192.86079695169</v>
      </c>
    </row>
    <row r="47" spans="1:5" x14ac:dyDescent="0.2">
      <c r="A47" s="12">
        <v>35</v>
      </c>
      <c r="B47" s="12">
        <v>44</v>
      </c>
      <c r="C47" s="13">
        <v>98.611407818842125</v>
      </c>
      <c r="D47" s="16">
        <v>23218.1531979586</v>
      </c>
      <c r="E47" s="18">
        <f t="shared" si="0"/>
        <v>1470146.6317772642</v>
      </c>
    </row>
    <row r="48" spans="1:5" x14ac:dyDescent="0.2">
      <c r="A48" s="12">
        <v>36</v>
      </c>
      <c r="B48" s="12">
        <v>44</v>
      </c>
      <c r="C48" s="13">
        <v>96.203497421185943</v>
      </c>
      <c r="D48" s="16">
        <v>17406.574139968143</v>
      </c>
      <c r="E48" s="18">
        <f t="shared" si="0"/>
        <v>893774.3883073621</v>
      </c>
    </row>
    <row r="49" spans="1:5" x14ac:dyDescent="0.2">
      <c r="A49" s="12">
        <v>37</v>
      </c>
      <c r="B49" s="12">
        <v>46</v>
      </c>
      <c r="C49" s="13">
        <v>92.801904354991308</v>
      </c>
      <c r="D49" s="16">
        <v>15831.75450527051</v>
      </c>
      <c r="E49" s="18">
        <f t="shared" si="0"/>
        <v>744629.19720009691</v>
      </c>
    </row>
    <row r="50" spans="1:5" x14ac:dyDescent="0.2">
      <c r="A50" s="12">
        <v>38</v>
      </c>
      <c r="B50" s="12">
        <v>43</v>
      </c>
      <c r="C50" s="13">
        <v>90.807214575640131</v>
      </c>
      <c r="D50" s="16">
        <v>15664.909407532832</v>
      </c>
      <c r="E50" s="18">
        <f t="shared" si="0"/>
        <v>804484.54807396582</v>
      </c>
    </row>
    <row r="51" spans="1:5" x14ac:dyDescent="0.2">
      <c r="A51" s="12">
        <v>39</v>
      </c>
      <c r="B51" s="12">
        <v>45</v>
      </c>
      <c r="C51" s="13">
        <v>95.603503524887842</v>
      </c>
      <c r="D51" s="16">
        <v>18706.188635987928</v>
      </c>
      <c r="E51" s="18">
        <f t="shared" si="0"/>
        <v>1027685.3105436487</v>
      </c>
    </row>
    <row r="52" spans="1:5" x14ac:dyDescent="0.2">
      <c r="A52" s="12">
        <v>40</v>
      </c>
      <c r="B52" s="12">
        <v>46</v>
      </c>
      <c r="C52" s="13">
        <v>88.127079073458049</v>
      </c>
      <c r="D52" s="16">
        <v>8704.4458420132287</v>
      </c>
      <c r="E52" s="18">
        <f t="shared" si="0"/>
        <v>-94.881081047467887</v>
      </c>
    </row>
    <row r="53" spans="1:5" x14ac:dyDescent="0.2">
      <c r="A53" s="12">
        <v>41</v>
      </c>
      <c r="B53" s="12">
        <v>44</v>
      </c>
      <c r="C53" s="13">
        <v>89.771416364024788</v>
      </c>
      <c r="D53" s="16">
        <v>6086.2061369698495</v>
      </c>
      <c r="E53" s="18">
        <f t="shared" si="0"/>
        <v>-298695.08712038409</v>
      </c>
    </row>
    <row r="54" spans="1:5" x14ac:dyDescent="0.2">
      <c r="A54" s="12">
        <v>42</v>
      </c>
      <c r="B54" s="12">
        <v>46</v>
      </c>
      <c r="C54" s="13">
        <v>97.33756523331401</v>
      </c>
      <c r="D54" s="16">
        <v>21934.899374755332</v>
      </c>
      <c r="E54" s="18">
        <f t="shared" si="0"/>
        <v>1317694.8742989064</v>
      </c>
    </row>
    <row r="55" spans="1:5" x14ac:dyDescent="0.2">
      <c r="A55" s="12">
        <v>43</v>
      </c>
      <c r="B55" s="12">
        <v>47</v>
      </c>
      <c r="C55" s="13">
        <v>96.705221716971351</v>
      </c>
      <c r="D55" s="16">
        <v>6338.6864136555232</v>
      </c>
      <c r="E55" s="18">
        <f t="shared" si="0"/>
        <v>-332569.41946849565</v>
      </c>
    </row>
    <row r="56" spans="1:5" x14ac:dyDescent="0.2">
      <c r="A56" s="12">
        <v>44</v>
      </c>
      <c r="B56" s="12">
        <v>43</v>
      </c>
      <c r="C56" s="13">
        <v>83.725089266640211</v>
      </c>
      <c r="D56" s="16">
        <v>15880.130528457812</v>
      </c>
      <c r="E56" s="18">
        <f t="shared" si="0"/>
        <v>941741.54280128051</v>
      </c>
    </row>
    <row r="57" spans="1:5" x14ac:dyDescent="0.2">
      <c r="A57" s="12">
        <v>45</v>
      </c>
      <c r="B57" s="12">
        <v>45</v>
      </c>
      <c r="C57" s="13">
        <v>83.339335306863617</v>
      </c>
      <c r="D57" s="16">
        <v>6796.4169071638025</v>
      </c>
      <c r="E57" s="18">
        <f t="shared" si="0"/>
        <v>-179939.81844994542</v>
      </c>
    </row>
    <row r="58" spans="1:5" x14ac:dyDescent="0.2">
      <c r="A58" s="12">
        <v>46</v>
      </c>
      <c r="B58" s="12">
        <v>45</v>
      </c>
      <c r="C58" s="13">
        <v>84.336069826349686</v>
      </c>
      <c r="D58" s="16">
        <v>10641.011309999158</v>
      </c>
      <c r="E58" s="18">
        <f t="shared" si="0"/>
        <v>273345.23437676253</v>
      </c>
    </row>
    <row r="59" spans="1:5" x14ac:dyDescent="0.2">
      <c r="A59" s="12">
        <v>47</v>
      </c>
      <c r="B59" s="12">
        <v>44</v>
      </c>
      <c r="C59" s="13">
        <v>86.23065889461958</v>
      </c>
      <c r="D59" s="16">
        <v>12464.131524793629</v>
      </c>
      <c r="E59" s="18">
        <f t="shared" si="0"/>
        <v>480356.68865053984</v>
      </c>
    </row>
    <row r="60" spans="1:5" x14ac:dyDescent="0.2">
      <c r="A60" s="12">
        <v>48</v>
      </c>
      <c r="B60" s="12">
        <v>43</v>
      </c>
      <c r="C60" s="13">
        <v>82.678304391613509</v>
      </c>
      <c r="D60" s="16">
        <v>18900.541969414917</v>
      </c>
      <c r="E60" s="18">
        <f t="shared" si="0"/>
        <v>1330846.8835857203</v>
      </c>
    </row>
    <row r="61" spans="1:5" x14ac:dyDescent="0.2">
      <c r="A61" s="12">
        <v>49</v>
      </c>
      <c r="B61" s="12">
        <v>45</v>
      </c>
      <c r="C61" s="13">
        <v>86.580401013214512</v>
      </c>
      <c r="D61" s="16">
        <v>18939.274506592483</v>
      </c>
      <c r="E61" s="18">
        <f t="shared" si="0"/>
        <v>1223842.0176647389</v>
      </c>
    </row>
    <row r="62" spans="1:5" x14ac:dyDescent="0.2">
      <c r="A62" s="12">
        <v>50</v>
      </c>
      <c r="B62" s="12">
        <v>45</v>
      </c>
      <c r="C62" s="13">
        <v>86.223334452345341</v>
      </c>
      <c r="D62" s="16">
        <v>25797.593859024346</v>
      </c>
      <c r="E62" s="18">
        <f t="shared" si="0"/>
        <v>2038354.5838685399</v>
      </c>
    </row>
    <row r="63" spans="1:5" x14ac:dyDescent="0.2">
      <c r="A63" s="12">
        <v>51</v>
      </c>
      <c r="B63" s="12">
        <v>46</v>
      </c>
      <c r="C63" s="13">
        <v>89.99786370433668</v>
      </c>
      <c r="D63" s="16">
        <v>17821.944917741348</v>
      </c>
      <c r="E63" s="18">
        <f t="shared" si="0"/>
        <v>1013917.8486484119</v>
      </c>
    </row>
    <row r="64" spans="1:5" x14ac:dyDescent="0.2">
      <c r="A64" s="12">
        <v>52</v>
      </c>
      <c r="B64" s="12">
        <v>45</v>
      </c>
      <c r="C64" s="13">
        <v>90.320139164403216</v>
      </c>
      <c r="D64" s="16">
        <v>15661.773356114281</v>
      </c>
      <c r="E64" s="18">
        <f t="shared" si="0"/>
        <v>780428.21556172916</v>
      </c>
    </row>
    <row r="65" spans="1:5" x14ac:dyDescent="0.2">
      <c r="A65" s="12">
        <v>53</v>
      </c>
      <c r="B65" s="12">
        <v>46</v>
      </c>
      <c r="C65" s="13">
        <v>85.146031067842642</v>
      </c>
      <c r="D65" s="16">
        <v>16851.129809438135</v>
      </c>
      <c r="E65" s="18">
        <f t="shared" si="0"/>
        <v>985972.52903327253</v>
      </c>
    </row>
    <row r="66" spans="1:5" x14ac:dyDescent="0.2">
      <c r="A66" s="12">
        <v>54</v>
      </c>
      <c r="B66" s="12">
        <v>44</v>
      </c>
      <c r="C66" s="13">
        <v>91.091647083956417</v>
      </c>
      <c r="D66" s="16">
        <v>22354.772151302313</v>
      </c>
      <c r="E66" s="18">
        <f t="shared" si="0"/>
        <v>1546395.2755682869</v>
      </c>
    </row>
    <row r="67" spans="1:5" x14ac:dyDescent="0.2">
      <c r="A67" s="12">
        <v>55</v>
      </c>
      <c r="B67" s="12">
        <v>46</v>
      </c>
      <c r="C67" s="13">
        <v>98.579058198797568</v>
      </c>
      <c r="D67" s="16">
        <v>20128.083557792706</v>
      </c>
      <c r="E67" s="18">
        <f t="shared" si="0"/>
        <v>1101793.4417580119</v>
      </c>
    </row>
    <row r="68" spans="1:5" x14ac:dyDescent="0.2">
      <c r="A68" s="12">
        <v>56</v>
      </c>
      <c r="B68" s="12">
        <v>45</v>
      </c>
      <c r="C68" s="13">
        <v>80.37110507522813</v>
      </c>
      <c r="D68" s="16">
        <v>15186.116722034058</v>
      </c>
      <c r="E68" s="18">
        <f t="shared" si="0"/>
        <v>877442.82854366954</v>
      </c>
    </row>
    <row r="69" spans="1:5" x14ac:dyDescent="0.2">
      <c r="A69" s="12">
        <v>57</v>
      </c>
      <c r="B69" s="12">
        <v>47</v>
      </c>
      <c r="C69" s="13">
        <v>91.555528427991575</v>
      </c>
      <c r="D69" s="16">
        <v>14635.563199262833</v>
      </c>
      <c r="E69" s="18">
        <f t="shared" si="0"/>
        <v>616417.0437013167</v>
      </c>
    </row>
    <row r="70" spans="1:5" x14ac:dyDescent="0.2">
      <c r="A70" s="12">
        <v>58</v>
      </c>
      <c r="B70" s="12">
        <v>47</v>
      </c>
      <c r="C70" s="13">
        <v>90.340891750846893</v>
      </c>
      <c r="D70" s="16">
        <v>8719.9777377827559</v>
      </c>
      <c r="E70" s="18">
        <f t="shared" si="0"/>
        <v>-26335.061846710043</v>
      </c>
    </row>
    <row r="71" spans="1:5" x14ac:dyDescent="0.2">
      <c r="A71" s="12">
        <v>59</v>
      </c>
      <c r="B71" s="12">
        <v>44</v>
      </c>
      <c r="C71" s="13">
        <v>80.908230842005679</v>
      </c>
      <c r="D71" s="16">
        <v>26261.545296292752</v>
      </c>
      <c r="E71" s="18">
        <f t="shared" si="0"/>
        <v>2258841.616639772</v>
      </c>
    </row>
    <row r="72" spans="1:5" x14ac:dyDescent="0.2">
      <c r="A72" s="12">
        <v>60</v>
      </c>
      <c r="B72" s="12">
        <v>45</v>
      </c>
      <c r="C72" s="13">
        <v>86.623737296670427</v>
      </c>
      <c r="D72" s="16">
        <v>6456.3522906973958</v>
      </c>
      <c r="E72" s="18">
        <f t="shared" si="0"/>
        <v>-242177.49742185883</v>
      </c>
    </row>
    <row r="73" spans="1:5" x14ac:dyDescent="0.2">
      <c r="A73" s="12">
        <v>61</v>
      </c>
      <c r="B73" s="12">
        <v>45</v>
      </c>
      <c r="C73" s="13">
        <v>92.646259956663712</v>
      </c>
      <c r="D73" s="16">
        <v>4388.8707447331399</v>
      </c>
      <c r="E73" s="18">
        <f t="shared" si="0"/>
        <v>-511282.82800718222</v>
      </c>
    </row>
    <row r="74" spans="1:5" x14ac:dyDescent="0.2">
      <c r="A74" s="12">
        <v>62</v>
      </c>
      <c r="B74" s="12">
        <v>45</v>
      </c>
      <c r="C74" s="13">
        <v>88.817407757805114</v>
      </c>
      <c r="D74" s="16">
        <v>9390.8778732293285</v>
      </c>
      <c r="E74" s="18">
        <f t="shared" si="0"/>
        <v>81665.656868424034</v>
      </c>
    </row>
    <row r="75" spans="1:5" x14ac:dyDescent="0.2">
      <c r="A75" s="12">
        <v>63</v>
      </c>
      <c r="B75" s="12">
        <v>45</v>
      </c>
      <c r="C75" s="13">
        <v>96.366466261787778</v>
      </c>
      <c r="D75" s="16">
        <v>12855.165929649957</v>
      </c>
      <c r="E75" s="18">
        <f t="shared" si="0"/>
        <v>383646.93579929485</v>
      </c>
    </row>
    <row r="76" spans="1:5" x14ac:dyDescent="0.2">
      <c r="A76" s="12">
        <v>64</v>
      </c>
      <c r="B76" s="12">
        <v>46</v>
      </c>
      <c r="C76" s="13">
        <v>99.191259498886069</v>
      </c>
      <c r="D76" s="16">
        <v>19290.701554054976</v>
      </c>
      <c r="E76" s="18">
        <f t="shared" si="0"/>
        <v>1002543.4317093282</v>
      </c>
    </row>
    <row r="77" spans="1:5" x14ac:dyDescent="0.2">
      <c r="A77" s="12">
        <v>65</v>
      </c>
      <c r="B77" s="12">
        <v>45</v>
      </c>
      <c r="C77" s="13">
        <v>83.31980346079898</v>
      </c>
      <c r="D77" s="16">
        <v>13947.954509276315</v>
      </c>
      <c r="E77" s="18">
        <f t="shared" si="0"/>
        <v>683241.89149930072</v>
      </c>
    </row>
    <row r="78" spans="1:5" x14ac:dyDescent="0.2">
      <c r="A78" s="12">
        <v>66</v>
      </c>
      <c r="B78" s="12">
        <v>45</v>
      </c>
      <c r="C78" s="13">
        <v>96.084475234229558</v>
      </c>
      <c r="D78" s="16">
        <v>10759.475268641836</v>
      </c>
      <c r="E78" s="18">
        <f t="shared" ref="E78:E141" si="1">(D78*($B$3-B78-C78))-$B$4-$B$5</f>
        <v>161114.41981981252</v>
      </c>
    </row>
    <row r="79" spans="1:5" x14ac:dyDescent="0.2">
      <c r="A79" s="12">
        <v>67</v>
      </c>
      <c r="B79" s="12">
        <v>45</v>
      </c>
      <c r="C79" s="13">
        <v>83.459578234199043</v>
      </c>
      <c r="D79" s="16">
        <v>13060.467305549537</v>
      </c>
      <c r="E79" s="18">
        <f t="shared" si="1"/>
        <v>574314.23746939516</v>
      </c>
    </row>
    <row r="80" spans="1:5" x14ac:dyDescent="0.2">
      <c r="A80" s="12">
        <v>68</v>
      </c>
      <c r="B80" s="12">
        <v>44</v>
      </c>
      <c r="C80" s="13">
        <v>90.957976012451553</v>
      </c>
      <c r="D80" s="16">
        <v>9825.5049275758211</v>
      </c>
      <c r="E80" s="18">
        <f t="shared" si="1"/>
        <v>120520.46864037728</v>
      </c>
    </row>
    <row r="81" spans="1:5" x14ac:dyDescent="0.2">
      <c r="A81" s="12">
        <v>69</v>
      </c>
      <c r="B81" s="12">
        <v>44</v>
      </c>
      <c r="C81" s="13">
        <v>89.698171941282382</v>
      </c>
      <c r="D81" s="16">
        <v>15062.823346524965</v>
      </c>
      <c r="E81" s="18">
        <f t="shared" si="1"/>
        <v>736771.06757985894</v>
      </c>
    </row>
    <row r="82" spans="1:5" x14ac:dyDescent="0.2">
      <c r="A82" s="12">
        <v>70</v>
      </c>
      <c r="B82" s="12">
        <v>46</v>
      </c>
      <c r="C82" s="13">
        <v>89.451582384716332</v>
      </c>
      <c r="D82" s="16">
        <v>20174.495072424179</v>
      </c>
      <c r="E82" s="18">
        <f t="shared" si="1"/>
        <v>1290781.991661103</v>
      </c>
    </row>
    <row r="83" spans="1:5" x14ac:dyDescent="0.2">
      <c r="A83" s="12">
        <v>71</v>
      </c>
      <c r="B83" s="12">
        <v>45</v>
      </c>
      <c r="C83" s="13">
        <v>93.235877559739976</v>
      </c>
      <c r="D83" s="16">
        <v>13839.379600212851</v>
      </c>
      <c r="E83" s="18">
        <f t="shared" si="1"/>
        <v>532906.73653521296</v>
      </c>
    </row>
    <row r="84" spans="1:5" x14ac:dyDescent="0.2">
      <c r="A84" s="12">
        <v>72</v>
      </c>
      <c r="B84" s="12">
        <v>43</v>
      </c>
      <c r="C84" s="13">
        <v>89.847712637714778</v>
      </c>
      <c r="D84" s="16">
        <v>22135.872692742851</v>
      </c>
      <c r="E84" s="18">
        <f t="shared" si="1"/>
        <v>1571132.2460224298</v>
      </c>
    </row>
    <row r="85" spans="1:5" x14ac:dyDescent="0.2">
      <c r="A85" s="12">
        <v>73</v>
      </c>
      <c r="B85" s="12">
        <v>46</v>
      </c>
      <c r="C85" s="13">
        <v>94.817346720786162</v>
      </c>
      <c r="D85" s="16">
        <v>14247.608570840384</v>
      </c>
      <c r="E85" s="18">
        <f t="shared" si="1"/>
        <v>541344.0980771808</v>
      </c>
    </row>
    <row r="86" spans="1:5" x14ac:dyDescent="0.2">
      <c r="A86" s="12">
        <v>74</v>
      </c>
      <c r="B86" s="12">
        <v>45</v>
      </c>
      <c r="C86" s="13">
        <v>89.389324625385299</v>
      </c>
      <c r="D86" s="16">
        <v>16965.250362445659</v>
      </c>
      <c r="E86" s="18">
        <f t="shared" si="1"/>
        <v>944398.80193932378</v>
      </c>
    </row>
    <row r="87" spans="1:5" x14ac:dyDescent="0.2">
      <c r="A87" s="12">
        <v>75</v>
      </c>
      <c r="B87" s="12">
        <v>45</v>
      </c>
      <c r="C87" s="13">
        <v>85.542771691030609</v>
      </c>
      <c r="D87" s="16">
        <v>9148.5066301538609</v>
      </c>
      <c r="E87" s="18">
        <f t="shared" si="1"/>
        <v>83706.738574256189</v>
      </c>
    </row>
    <row r="88" spans="1:5" x14ac:dyDescent="0.2">
      <c r="A88" s="12">
        <v>76</v>
      </c>
      <c r="B88" s="12">
        <v>44</v>
      </c>
      <c r="C88" s="13">
        <v>82.536698507644886</v>
      </c>
      <c r="D88" s="16">
        <v>10591.213064471958</v>
      </c>
      <c r="E88" s="18">
        <f t="shared" si="1"/>
        <v>297034.91868419969</v>
      </c>
    </row>
    <row r="89" spans="1:5" x14ac:dyDescent="0.2">
      <c r="A89" s="12">
        <v>77</v>
      </c>
      <c r="B89" s="12">
        <v>43</v>
      </c>
      <c r="C89" s="13">
        <v>89.988708151493881</v>
      </c>
      <c r="D89" s="16">
        <v>10465.443589637289</v>
      </c>
      <c r="E89" s="18">
        <f t="shared" si="1"/>
        <v>214109.63060148899</v>
      </c>
    </row>
    <row r="90" spans="1:5" x14ac:dyDescent="0.2">
      <c r="A90" s="12">
        <v>78</v>
      </c>
      <c r="B90" s="12">
        <v>45</v>
      </c>
      <c r="C90" s="13">
        <v>97.94976653340251</v>
      </c>
      <c r="D90" s="16">
        <v>13376.978282976779</v>
      </c>
      <c r="E90" s="18">
        <f t="shared" si="1"/>
        <v>418631.6699872918</v>
      </c>
    </row>
    <row r="91" spans="1:5" x14ac:dyDescent="0.2">
      <c r="A91" s="12">
        <v>79</v>
      </c>
      <c r="B91" s="12">
        <v>44</v>
      </c>
      <c r="C91" s="13">
        <v>96.270638142033135</v>
      </c>
      <c r="D91" s="16">
        <v>14053.101760182471</v>
      </c>
      <c r="E91" s="18">
        <f t="shared" si="1"/>
        <v>527984.78650971106</v>
      </c>
    </row>
    <row r="92" spans="1:5" x14ac:dyDescent="0.2">
      <c r="A92" s="12">
        <v>80</v>
      </c>
      <c r="B92" s="12">
        <v>45</v>
      </c>
      <c r="C92" s="13">
        <v>85.235145115512552</v>
      </c>
      <c r="D92" s="16">
        <v>9688.429296729737</v>
      </c>
      <c r="E92" s="18">
        <f t="shared" si="1"/>
        <v>150644.89948472404</v>
      </c>
    </row>
    <row r="93" spans="1:5" x14ac:dyDescent="0.2">
      <c r="A93" s="12">
        <v>81</v>
      </c>
      <c r="B93" s="12">
        <v>46</v>
      </c>
      <c r="C93" s="13">
        <v>84.948881496627706</v>
      </c>
      <c r="D93" s="16">
        <v>12400.530560298648</v>
      </c>
      <c r="E93" s="18">
        <f t="shared" si="1"/>
        <v>463896.50267850538</v>
      </c>
    </row>
    <row r="94" spans="1:5" x14ac:dyDescent="0.2">
      <c r="A94" s="12">
        <v>82</v>
      </c>
      <c r="B94" s="12">
        <v>47</v>
      </c>
      <c r="C94" s="13">
        <v>80.81545457319865</v>
      </c>
      <c r="D94" s="16">
        <v>18826.38688734005</v>
      </c>
      <c r="E94" s="18">
        <f t="shared" si="1"/>
        <v>1281467.1369713973</v>
      </c>
    </row>
    <row r="95" spans="1:5" x14ac:dyDescent="0.2">
      <c r="A95" s="12">
        <v>83</v>
      </c>
      <c r="B95" s="12">
        <v>45</v>
      </c>
      <c r="C95" s="13">
        <v>93.686941129795215</v>
      </c>
      <c r="D95" s="16">
        <v>12099.259871902177</v>
      </c>
      <c r="E95" s="18">
        <f t="shared" si="1"/>
        <v>334706.36653505126</v>
      </c>
    </row>
    <row r="96" spans="1:5" x14ac:dyDescent="0.2">
      <c r="A96" s="12">
        <v>84</v>
      </c>
      <c r="B96" s="12">
        <v>45</v>
      </c>
      <c r="C96" s="13">
        <v>87.168797875911736</v>
      </c>
      <c r="D96" s="16">
        <v>11069.806229570531</v>
      </c>
      <c r="E96" s="18">
        <f t="shared" si="1"/>
        <v>293298.76908144611</v>
      </c>
    </row>
    <row r="97" spans="1:5" x14ac:dyDescent="0.2">
      <c r="A97" s="12">
        <v>85</v>
      </c>
      <c r="B97" s="12">
        <v>45</v>
      </c>
      <c r="C97" s="13">
        <v>99.921872615741449</v>
      </c>
      <c r="D97" s="16">
        <v>20878.055162611417</v>
      </c>
      <c r="E97" s="18">
        <f t="shared" si="1"/>
        <v>1172948.8847498479</v>
      </c>
    </row>
    <row r="98" spans="1:5" x14ac:dyDescent="0.2">
      <c r="A98" s="12">
        <v>86</v>
      </c>
      <c r="B98" s="12">
        <v>45</v>
      </c>
      <c r="C98" s="13">
        <v>83.617053743095184</v>
      </c>
      <c r="D98" s="16">
        <v>14875.888079259312</v>
      </c>
      <c r="E98" s="18">
        <f t="shared" si="1"/>
        <v>790803.23516920465</v>
      </c>
    </row>
    <row r="99" spans="1:5" x14ac:dyDescent="0.2">
      <c r="A99" s="12">
        <v>87</v>
      </c>
      <c r="B99" s="12">
        <v>45</v>
      </c>
      <c r="C99" s="13">
        <v>92.008423108615375</v>
      </c>
      <c r="D99" s="16">
        <v>12905.936197639676</v>
      </c>
      <c r="E99" s="18">
        <f t="shared" si="1"/>
        <v>445356.14603326796</v>
      </c>
    </row>
    <row r="100" spans="1:5" x14ac:dyDescent="0.2">
      <c r="A100" s="12">
        <v>88</v>
      </c>
      <c r="B100" s="12">
        <v>46</v>
      </c>
      <c r="C100" s="13">
        <v>82.376781517990665</v>
      </c>
      <c r="D100" s="16">
        <v>12574.732333305292</v>
      </c>
      <c r="E100" s="18">
        <f t="shared" si="1"/>
        <v>516804.68559307116</v>
      </c>
    </row>
    <row r="101" spans="1:5" x14ac:dyDescent="0.2">
      <c r="A101" s="12">
        <v>89</v>
      </c>
      <c r="B101" s="12">
        <v>45</v>
      </c>
      <c r="C101" s="13">
        <v>92.718894009216598</v>
      </c>
      <c r="D101" s="16">
        <v>18465.945610514609</v>
      </c>
      <c r="E101" s="18">
        <f t="shared" si="1"/>
        <v>1054910.8507037177</v>
      </c>
    </row>
    <row r="102" spans="1:5" x14ac:dyDescent="0.2">
      <c r="A102" s="12">
        <v>90</v>
      </c>
      <c r="B102" s="12">
        <v>47</v>
      </c>
      <c r="C102" s="13">
        <v>83.120822779015469</v>
      </c>
      <c r="D102" s="16">
        <v>10487.6875563059</v>
      </c>
      <c r="E102" s="18">
        <f t="shared" si="1"/>
        <v>246767.66764440318</v>
      </c>
    </row>
    <row r="103" spans="1:5" x14ac:dyDescent="0.2">
      <c r="A103" s="12">
        <v>91</v>
      </c>
      <c r="B103" s="12">
        <v>45</v>
      </c>
      <c r="C103" s="13">
        <v>80.318002868739896</v>
      </c>
      <c r="D103" s="16">
        <v>20067.275878900546</v>
      </c>
      <c r="E103" s="18">
        <f t="shared" si="1"/>
        <v>1481960.7576863822</v>
      </c>
    </row>
    <row r="104" spans="1:5" x14ac:dyDescent="0.2">
      <c r="A104" s="12">
        <v>92</v>
      </c>
      <c r="B104" s="12">
        <v>43</v>
      </c>
      <c r="C104" s="13">
        <v>95.459456160161139</v>
      </c>
      <c r="D104" s="16">
        <v>16871.757149274345</v>
      </c>
      <c r="E104" s="18">
        <f t="shared" si="1"/>
        <v>865013.21081447531</v>
      </c>
    </row>
    <row r="105" spans="1:5" x14ac:dyDescent="0.2">
      <c r="A105" s="12">
        <v>93</v>
      </c>
      <c r="B105" s="12">
        <v>45</v>
      </c>
      <c r="C105" s="13">
        <v>84.008301034577471</v>
      </c>
      <c r="D105" s="16">
        <v>16083.559482140117</v>
      </c>
      <c r="E105" s="18">
        <f t="shared" si="1"/>
        <v>929893.62767342408</v>
      </c>
    </row>
    <row r="106" spans="1:5" x14ac:dyDescent="0.2">
      <c r="A106" s="12">
        <v>94</v>
      </c>
      <c r="B106" s="12">
        <v>45</v>
      </c>
      <c r="C106" s="13">
        <v>83.93505661183508</v>
      </c>
      <c r="D106" s="16">
        <v>9272.9255053563975</v>
      </c>
      <c r="E106" s="18">
        <f t="shared" si="1"/>
        <v>113353.27584328642</v>
      </c>
    </row>
    <row r="107" spans="1:5" x14ac:dyDescent="0.2">
      <c r="A107" s="12">
        <v>95</v>
      </c>
      <c r="B107" s="12">
        <v>46</v>
      </c>
      <c r="C107" s="13">
        <v>94.960173345133825</v>
      </c>
      <c r="D107" s="16">
        <v>14575.435936094436</v>
      </c>
      <c r="E107" s="18">
        <f t="shared" si="1"/>
        <v>574727.57195474999</v>
      </c>
    </row>
    <row r="108" spans="1:5" x14ac:dyDescent="0.2">
      <c r="A108" s="12">
        <v>96</v>
      </c>
      <c r="B108" s="12">
        <v>45</v>
      </c>
      <c r="C108" s="13">
        <v>96.88650166325877</v>
      </c>
      <c r="D108" s="16">
        <v>19238.38628194062</v>
      </c>
      <c r="E108" s="18">
        <f t="shared" si="1"/>
        <v>1060690.8570122318</v>
      </c>
    </row>
    <row r="109" spans="1:5" x14ac:dyDescent="0.2">
      <c r="A109" s="12">
        <v>97</v>
      </c>
      <c r="B109" s="12">
        <v>46</v>
      </c>
      <c r="C109" s="13">
        <v>93.869441816461688</v>
      </c>
      <c r="D109" s="16">
        <v>16500.178541391506</v>
      </c>
      <c r="E109" s="18">
        <f t="shared" si="1"/>
        <v>800673.69435009616</v>
      </c>
    </row>
    <row r="110" spans="1:5" x14ac:dyDescent="0.2">
      <c r="A110" s="12">
        <v>98</v>
      </c>
      <c r="B110" s="12">
        <v>45</v>
      </c>
      <c r="C110" s="13">
        <v>81.340983306375321</v>
      </c>
      <c r="D110" s="16">
        <v>12831.995983688103</v>
      </c>
      <c r="E110" s="18">
        <f t="shared" si="1"/>
        <v>573960.0095757239</v>
      </c>
    </row>
    <row r="111" spans="1:5" x14ac:dyDescent="0.2">
      <c r="A111" s="12">
        <v>99</v>
      </c>
      <c r="B111" s="12">
        <v>45</v>
      </c>
      <c r="C111" s="13">
        <v>93.533738212225714</v>
      </c>
      <c r="D111" s="16">
        <v>9600.3640616254415</v>
      </c>
      <c r="E111" s="18">
        <f t="shared" si="1"/>
        <v>60516.32968945615</v>
      </c>
    </row>
    <row r="112" spans="1:5" x14ac:dyDescent="0.2">
      <c r="A112" s="12">
        <v>100</v>
      </c>
      <c r="B112" s="12">
        <v>46</v>
      </c>
      <c r="C112" s="13">
        <v>93.514206366161076</v>
      </c>
      <c r="D112" s="16">
        <v>11736.209482151025</v>
      </c>
      <c r="E112" s="18">
        <f t="shared" si="1"/>
        <v>284948.20940629067</v>
      </c>
    </row>
    <row r="113" spans="1:5" x14ac:dyDescent="0.2">
      <c r="A113" s="12">
        <v>101</v>
      </c>
      <c r="B113" s="12">
        <v>45</v>
      </c>
      <c r="C113" s="13">
        <v>92.759178441724913</v>
      </c>
      <c r="D113" s="16">
        <v>15911.378492673975</v>
      </c>
      <c r="E113" s="18">
        <f t="shared" si="1"/>
        <v>769994.81564972177</v>
      </c>
    </row>
    <row r="114" spans="1:5" x14ac:dyDescent="0.2">
      <c r="A114" s="12">
        <v>102</v>
      </c>
      <c r="B114" s="12">
        <v>46</v>
      </c>
      <c r="C114" s="13">
        <v>80.888698995941041</v>
      </c>
      <c r="D114" s="16">
        <v>10307.065319138928</v>
      </c>
      <c r="E114" s="18">
        <f t="shared" si="1"/>
        <v>258609.15565387066</v>
      </c>
    </row>
    <row r="115" spans="1:5" x14ac:dyDescent="0.2">
      <c r="A115" s="12">
        <v>103</v>
      </c>
      <c r="B115" s="12">
        <v>43</v>
      </c>
      <c r="C115" s="13">
        <v>98.621173741874443</v>
      </c>
      <c r="D115" s="16">
        <v>23810.861800156999</v>
      </c>
      <c r="E115" s="18">
        <f t="shared" si="1"/>
        <v>1556782.3922952972</v>
      </c>
    </row>
    <row r="116" spans="1:5" x14ac:dyDescent="0.2">
      <c r="A116" s="12">
        <v>104</v>
      </c>
      <c r="B116" s="12">
        <v>46</v>
      </c>
      <c r="C116" s="13">
        <v>89.91302224799341</v>
      </c>
      <c r="D116" s="16">
        <v>13255.874515962205</v>
      </c>
      <c r="E116" s="18">
        <f t="shared" si="1"/>
        <v>499066.78647000901</v>
      </c>
    </row>
    <row r="117" spans="1:5" x14ac:dyDescent="0.2">
      <c r="A117" s="12">
        <v>105</v>
      </c>
      <c r="B117" s="12">
        <v>44</v>
      </c>
      <c r="C117" s="13">
        <v>80.024414807580797</v>
      </c>
      <c r="D117" s="16">
        <v>19222.312099955161</v>
      </c>
      <c r="E117" s="18">
        <f t="shared" si="1"/>
        <v>1402319.7034432166</v>
      </c>
    </row>
    <row r="118" spans="1:5" x14ac:dyDescent="0.2">
      <c r="A118" s="12">
        <v>106</v>
      </c>
      <c r="B118" s="12">
        <v>45</v>
      </c>
      <c r="C118" s="13">
        <v>95.36912137211219</v>
      </c>
      <c r="D118" s="16">
        <v>16347.079887636937</v>
      </c>
      <c r="E118" s="18">
        <f t="shared" si="1"/>
        <v>775797.65119427396</v>
      </c>
    </row>
    <row r="119" spans="1:5" x14ac:dyDescent="0.2">
      <c r="A119" s="12">
        <v>107</v>
      </c>
      <c r="B119" s="12">
        <v>44</v>
      </c>
      <c r="C119" s="13">
        <v>89.358806115909303</v>
      </c>
      <c r="D119" s="16">
        <v>5014.7304288111627</v>
      </c>
      <c r="E119" s="18">
        <f t="shared" si="1"/>
        <v>-420090.58620539901</v>
      </c>
    </row>
    <row r="120" spans="1:5" x14ac:dyDescent="0.2">
      <c r="A120" s="12">
        <v>108</v>
      </c>
      <c r="B120" s="12">
        <v>46</v>
      </c>
      <c r="C120" s="13">
        <v>86.143375957518231</v>
      </c>
      <c r="D120" s="16">
        <v>17400.619223408285</v>
      </c>
      <c r="E120" s="18">
        <f t="shared" si="1"/>
        <v>1033377.618696203</v>
      </c>
    </row>
    <row r="121" spans="1:5" x14ac:dyDescent="0.2">
      <c r="A121" s="12">
        <v>109</v>
      </c>
      <c r="B121" s="12">
        <v>47</v>
      </c>
      <c r="C121" s="13">
        <v>93.072908719138155</v>
      </c>
      <c r="D121" s="16">
        <v>21870.172910566907</v>
      </c>
      <c r="E121" s="18">
        <f t="shared" si="1"/>
        <v>1382254.3209575536</v>
      </c>
    </row>
    <row r="122" spans="1:5" x14ac:dyDescent="0.2">
      <c r="A122" s="12">
        <v>110</v>
      </c>
      <c r="B122" s="12">
        <v>43</v>
      </c>
      <c r="C122" s="13">
        <v>89.797051911984624</v>
      </c>
      <c r="D122" s="16">
        <v>6386.4485279191285</v>
      </c>
      <c r="E122" s="18">
        <f t="shared" si="1"/>
        <v>-257875.85324343131</v>
      </c>
    </row>
    <row r="123" spans="1:5" x14ac:dyDescent="0.2">
      <c r="A123" s="12">
        <v>111</v>
      </c>
      <c r="B123" s="12">
        <v>43</v>
      </c>
      <c r="C123" s="13">
        <v>88.990142521439253</v>
      </c>
      <c r="D123" s="16">
        <v>18437.296527408762</v>
      </c>
      <c r="E123" s="18">
        <f t="shared" si="1"/>
        <v>1157345.4389620624</v>
      </c>
    </row>
    <row r="124" spans="1:5" x14ac:dyDescent="0.2">
      <c r="A124" s="12">
        <v>112</v>
      </c>
      <c r="B124" s="12">
        <v>44</v>
      </c>
      <c r="C124" s="13">
        <v>87.601550340281378</v>
      </c>
      <c r="D124" s="16">
        <v>18239.658781239996</v>
      </c>
      <c r="E124" s="18">
        <f t="shared" si="1"/>
        <v>1141307.6632398483</v>
      </c>
    </row>
    <row r="125" spans="1:5" x14ac:dyDescent="0.2">
      <c r="A125" s="12">
        <v>113</v>
      </c>
      <c r="B125" s="12">
        <v>44</v>
      </c>
      <c r="C125" s="13">
        <v>80.332041383098854</v>
      </c>
      <c r="D125" s="16">
        <v>17081.795855701785</v>
      </c>
      <c r="E125" s="18">
        <f t="shared" si="1"/>
        <v>1129552.6188409836</v>
      </c>
    </row>
    <row r="126" spans="1:5" x14ac:dyDescent="0.2">
      <c r="A126" s="12">
        <v>114</v>
      </c>
      <c r="B126" s="12">
        <v>45</v>
      </c>
      <c r="C126" s="13">
        <v>95.029755546739096</v>
      </c>
      <c r="D126" s="16">
        <v>8342.8534859558567</v>
      </c>
      <c r="E126" s="18">
        <f t="shared" si="1"/>
        <v>-90877.216197650414</v>
      </c>
    </row>
    <row r="127" spans="1:5" x14ac:dyDescent="0.2">
      <c r="A127" s="12">
        <v>115</v>
      </c>
      <c r="B127" s="12">
        <v>45</v>
      </c>
      <c r="C127" s="13">
        <v>86.518753624073</v>
      </c>
      <c r="D127" s="16">
        <v>17752.296950347954</v>
      </c>
      <c r="E127" s="18">
        <f t="shared" si="1"/>
        <v>1085561.9717624455</v>
      </c>
    </row>
    <row r="128" spans="1:5" x14ac:dyDescent="0.2">
      <c r="A128" s="12">
        <v>116</v>
      </c>
      <c r="B128" s="12">
        <v>47</v>
      </c>
      <c r="C128" s="13">
        <v>92.563249610889002</v>
      </c>
      <c r="D128" s="16">
        <v>7388.7367003771942</v>
      </c>
      <c r="E128" s="18">
        <f t="shared" si="1"/>
        <v>-191400.66602995736</v>
      </c>
    </row>
    <row r="129" spans="1:5" x14ac:dyDescent="0.2">
      <c r="A129" s="12">
        <v>117</v>
      </c>
      <c r="B129" s="12">
        <v>47</v>
      </c>
      <c r="C129" s="13">
        <v>81.128574480422373</v>
      </c>
      <c r="D129" s="16">
        <v>12830.834672640776</v>
      </c>
      <c r="E129" s="18">
        <f t="shared" si="1"/>
        <v>550881.27748811385</v>
      </c>
    </row>
    <row r="130" spans="1:5" x14ac:dyDescent="0.2">
      <c r="A130" s="12">
        <v>118</v>
      </c>
      <c r="B130" s="12">
        <v>45</v>
      </c>
      <c r="C130" s="13">
        <v>80.637226477858817</v>
      </c>
      <c r="D130" s="16">
        <v>7166.6449154145084</v>
      </c>
      <c r="E130" s="18">
        <f t="shared" si="1"/>
        <v>-115902.80638611538</v>
      </c>
    </row>
    <row r="131" spans="1:5" x14ac:dyDescent="0.2">
      <c r="A131" s="12">
        <v>119</v>
      </c>
      <c r="B131" s="12">
        <v>46</v>
      </c>
      <c r="C131" s="13">
        <v>80.585345011749624</v>
      </c>
      <c r="D131" s="16">
        <v>11281.717358215246</v>
      </c>
      <c r="E131" s="18">
        <f t="shared" si="1"/>
        <v>381047.53808087483</v>
      </c>
    </row>
    <row r="132" spans="1:5" x14ac:dyDescent="0.2">
      <c r="A132" s="12">
        <v>120</v>
      </c>
      <c r="B132" s="12">
        <v>44</v>
      </c>
      <c r="C132" s="13">
        <v>93.042390209662159</v>
      </c>
      <c r="D132" s="16">
        <v>13330.229118437273</v>
      </c>
      <c r="E132" s="18">
        <f t="shared" si="1"/>
        <v>492420.59005779936</v>
      </c>
    </row>
    <row r="133" spans="1:5" x14ac:dyDescent="0.2">
      <c r="A133" s="12">
        <v>121</v>
      </c>
      <c r="B133" s="12">
        <v>47</v>
      </c>
      <c r="C133" s="13">
        <v>85.600146488845482</v>
      </c>
      <c r="D133" s="16">
        <v>14796.310135025124</v>
      </c>
      <c r="E133" s="18">
        <f t="shared" si="1"/>
        <v>722288.33222253527</v>
      </c>
    </row>
    <row r="134" spans="1:5" x14ac:dyDescent="0.2">
      <c r="A134" s="12">
        <v>122</v>
      </c>
      <c r="B134" s="12">
        <v>44</v>
      </c>
      <c r="C134" s="13">
        <v>87.66197698904385</v>
      </c>
      <c r="D134" s="16">
        <v>13301.800019362418</v>
      </c>
      <c r="E134" s="18">
        <f t="shared" si="1"/>
        <v>560806.91675908421</v>
      </c>
    </row>
    <row r="135" spans="1:5" x14ac:dyDescent="0.2">
      <c r="A135" s="12">
        <v>123</v>
      </c>
      <c r="B135" s="12">
        <v>47</v>
      </c>
      <c r="C135" s="13">
        <v>83.701895199438454</v>
      </c>
      <c r="D135" s="16">
        <v>15200.932390725939</v>
      </c>
      <c r="E135" s="18">
        <f t="shared" si="1"/>
        <v>798241.49302434758</v>
      </c>
    </row>
    <row r="136" spans="1:5" x14ac:dyDescent="0.2">
      <c r="A136" s="12">
        <v>124</v>
      </c>
      <c r="B136" s="12">
        <v>46</v>
      </c>
      <c r="C136" s="13">
        <v>94.600054933317054</v>
      </c>
      <c r="D136" s="16">
        <v>16110.510083890404</v>
      </c>
      <c r="E136" s="18">
        <f t="shared" si="1"/>
        <v>746378.40808996139</v>
      </c>
    </row>
    <row r="137" spans="1:5" x14ac:dyDescent="0.2">
      <c r="A137" s="12">
        <v>125</v>
      </c>
      <c r="B137" s="12">
        <v>46</v>
      </c>
      <c r="C137" s="13">
        <v>97.775811029389331</v>
      </c>
      <c r="D137" s="16">
        <v>14005.53405041137</v>
      </c>
      <c r="E137" s="18">
        <f t="shared" si="1"/>
        <v>473720.96155480831</v>
      </c>
    </row>
    <row r="138" spans="1:5" x14ac:dyDescent="0.2">
      <c r="A138" s="12">
        <v>126</v>
      </c>
      <c r="B138" s="12">
        <v>45</v>
      </c>
      <c r="C138" s="13">
        <v>91.879024628437151</v>
      </c>
      <c r="D138" s="16">
        <v>23794.531822786666</v>
      </c>
      <c r="E138" s="18">
        <f t="shared" si="1"/>
        <v>1667866.1164805321</v>
      </c>
    </row>
    <row r="139" spans="1:5" x14ac:dyDescent="0.2">
      <c r="A139" s="12">
        <v>127</v>
      </c>
      <c r="B139" s="12">
        <v>46</v>
      </c>
      <c r="C139" s="13">
        <v>94.957121494186225</v>
      </c>
      <c r="D139" s="16">
        <v>12074.217503723048</v>
      </c>
      <c r="E139" s="18">
        <f t="shared" si="1"/>
        <v>304533.21480751946</v>
      </c>
    </row>
    <row r="140" spans="1:5" x14ac:dyDescent="0.2">
      <c r="A140" s="12">
        <v>128</v>
      </c>
      <c r="B140" s="12">
        <v>44</v>
      </c>
      <c r="C140" s="13">
        <v>90.722373119296847</v>
      </c>
      <c r="D140" s="16">
        <v>6175.0592218595557</v>
      </c>
      <c r="E140" s="18">
        <f t="shared" si="1"/>
        <v>-294328.88627808855</v>
      </c>
    </row>
    <row r="141" spans="1:5" x14ac:dyDescent="0.2">
      <c r="A141" s="12">
        <v>129</v>
      </c>
      <c r="B141" s="12">
        <v>46</v>
      </c>
      <c r="C141" s="13">
        <v>94.941862239448227</v>
      </c>
      <c r="D141" s="16">
        <v>18774.2609038105</v>
      </c>
      <c r="E141" s="18">
        <f t="shared" si="1"/>
        <v>1028711.6710964963</v>
      </c>
    </row>
    <row r="142" spans="1:5" x14ac:dyDescent="0.2">
      <c r="A142" s="12">
        <v>130</v>
      </c>
      <c r="B142" s="12">
        <v>45</v>
      </c>
      <c r="C142" s="13">
        <v>98.195135349589521</v>
      </c>
      <c r="D142" s="16">
        <v>23716.851880308241</v>
      </c>
      <c r="E142" s="18">
        <f t="shared" ref="E142:E205" si="2">(D142*($B$3-B142-C142))-$B$4-$B$5</f>
        <v>1509358.3031298467</v>
      </c>
    </row>
    <row r="143" spans="1:5" x14ac:dyDescent="0.2">
      <c r="A143" s="12">
        <v>131</v>
      </c>
      <c r="B143" s="12">
        <v>45</v>
      </c>
      <c r="C143" s="13">
        <v>99.325540940580453</v>
      </c>
      <c r="D143" s="16">
        <v>12463.727368085529</v>
      </c>
      <c r="E143" s="18">
        <f t="shared" si="2"/>
        <v>304633.92011843552</v>
      </c>
    </row>
    <row r="144" spans="1:5" x14ac:dyDescent="0.2">
      <c r="A144" s="12">
        <v>132</v>
      </c>
      <c r="B144" s="12">
        <v>47</v>
      </c>
      <c r="C144" s="13">
        <v>97.393108920560323</v>
      </c>
      <c r="D144" s="16">
        <v>13340.553020170773</v>
      </c>
      <c r="E144" s="18">
        <f t="shared" si="2"/>
        <v>395513.77672049403</v>
      </c>
    </row>
    <row r="145" spans="1:5" x14ac:dyDescent="0.2">
      <c r="A145" s="12">
        <v>133</v>
      </c>
      <c r="B145" s="12">
        <v>45</v>
      </c>
      <c r="C145" s="13">
        <v>86.424146244697411</v>
      </c>
      <c r="D145" s="16">
        <v>8393.8283902534749</v>
      </c>
      <c r="E145" s="18">
        <f t="shared" si="2"/>
        <v>-13088.460740450537</v>
      </c>
    </row>
    <row r="146" spans="1:5" x14ac:dyDescent="0.2">
      <c r="A146" s="12">
        <v>134</v>
      </c>
      <c r="B146" s="12">
        <v>45</v>
      </c>
      <c r="C146" s="13">
        <v>96.8047120578631</v>
      </c>
      <c r="D146" s="16">
        <v>18927.165153072565</v>
      </c>
      <c r="E146" s="18">
        <f t="shared" si="2"/>
        <v>1028902.9185119933</v>
      </c>
    </row>
    <row r="147" spans="1:5" x14ac:dyDescent="0.2">
      <c r="A147" s="12">
        <v>135</v>
      </c>
      <c r="B147" s="12">
        <v>46</v>
      </c>
      <c r="C147" s="13">
        <v>81.704153569139677</v>
      </c>
      <c r="D147" s="16">
        <v>14864.520532355527</v>
      </c>
      <c r="E147" s="18">
        <f t="shared" si="2"/>
        <v>803004.59976096614</v>
      </c>
    </row>
    <row r="148" spans="1:5" x14ac:dyDescent="0.2">
      <c r="A148" s="12">
        <v>136</v>
      </c>
      <c r="B148" s="12">
        <v>44</v>
      </c>
      <c r="C148" s="13">
        <v>83.48338267159032</v>
      </c>
      <c r="D148" s="16">
        <v>16834.656586652272</v>
      </c>
      <c r="E148" s="18">
        <f t="shared" si="2"/>
        <v>1045690.5222954156</v>
      </c>
    </row>
    <row r="149" spans="1:5" x14ac:dyDescent="0.2">
      <c r="A149" s="12">
        <v>137</v>
      </c>
      <c r="B149" s="12">
        <v>45</v>
      </c>
      <c r="C149" s="13">
        <v>84.911648915066991</v>
      </c>
      <c r="D149" s="16">
        <v>13495.452473434852</v>
      </c>
      <c r="E149" s="18">
        <f t="shared" si="2"/>
        <v>607151.18220643722</v>
      </c>
    </row>
    <row r="150" spans="1:5" x14ac:dyDescent="0.2">
      <c r="A150" s="12">
        <v>138</v>
      </c>
      <c r="B150" s="12">
        <v>44</v>
      </c>
      <c r="C150" s="13">
        <v>81.724906155583355</v>
      </c>
      <c r="D150" s="16">
        <v>15341.302666129195</v>
      </c>
      <c r="E150" s="18">
        <f t="shared" si="2"/>
        <v>891200.52586267586</v>
      </c>
    </row>
    <row r="151" spans="1:5" x14ac:dyDescent="0.2">
      <c r="A151" s="12">
        <v>139</v>
      </c>
      <c r="B151" s="12">
        <v>47</v>
      </c>
      <c r="C151" s="13">
        <v>93.800469985045936</v>
      </c>
      <c r="D151" s="16">
        <v>18637.993586380617</v>
      </c>
      <c r="E151" s="18">
        <f t="shared" si="2"/>
        <v>1016622.1464681108</v>
      </c>
    </row>
    <row r="152" spans="1:5" x14ac:dyDescent="0.2">
      <c r="A152" s="12">
        <v>140</v>
      </c>
      <c r="B152" s="12">
        <v>45</v>
      </c>
      <c r="C152" s="13">
        <v>82.596514786217838</v>
      </c>
      <c r="D152" s="16">
        <v>13911.478087393334</v>
      </c>
      <c r="E152" s="18">
        <f t="shared" si="2"/>
        <v>688901.92428471125</v>
      </c>
    </row>
    <row r="153" spans="1:5" x14ac:dyDescent="0.2">
      <c r="A153" s="12">
        <v>141</v>
      </c>
      <c r="B153" s="12">
        <v>44</v>
      </c>
      <c r="C153" s="13">
        <v>93.437299722281566</v>
      </c>
      <c r="D153" s="16">
        <v>28603.566912934184</v>
      </c>
      <c r="E153" s="18">
        <f t="shared" si="2"/>
        <v>2191091.1623813403</v>
      </c>
    </row>
    <row r="154" spans="1:5" x14ac:dyDescent="0.2">
      <c r="A154" s="12">
        <v>142</v>
      </c>
      <c r="B154" s="12">
        <v>44</v>
      </c>
      <c r="C154" s="13">
        <v>82.343821527756589</v>
      </c>
      <c r="D154" s="16">
        <v>15526.339931639086</v>
      </c>
      <c r="E154" s="18">
        <f t="shared" si="2"/>
        <v>904401.52167584328</v>
      </c>
    </row>
    <row r="155" spans="1:5" x14ac:dyDescent="0.2">
      <c r="A155" s="12">
        <v>143</v>
      </c>
      <c r="B155" s="12">
        <v>45</v>
      </c>
      <c r="C155" s="13">
        <v>81.992858668782617</v>
      </c>
      <c r="D155" s="16">
        <v>14957.829572849732</v>
      </c>
      <c r="E155" s="18">
        <f t="shared" si="2"/>
        <v>824962.02670294023</v>
      </c>
    </row>
    <row r="156" spans="1:5" x14ac:dyDescent="0.2">
      <c r="A156" s="12">
        <v>144</v>
      </c>
      <c r="B156" s="12">
        <v>43</v>
      </c>
      <c r="C156" s="13">
        <v>81.9708853419599</v>
      </c>
      <c r="D156" s="16">
        <v>16270.586835744325</v>
      </c>
      <c r="E156" s="18">
        <f t="shared" si="2"/>
        <v>1018026.4802041308</v>
      </c>
    </row>
    <row r="157" spans="1:5" x14ac:dyDescent="0.2">
      <c r="A157" s="12">
        <v>145</v>
      </c>
      <c r="B157" s="12">
        <v>45</v>
      </c>
      <c r="C157" s="13">
        <v>81.15176854762413</v>
      </c>
      <c r="D157" s="16">
        <v>16654.290144870174</v>
      </c>
      <c r="E157" s="18">
        <f t="shared" si="2"/>
        <v>1045950.0903920336</v>
      </c>
    </row>
    <row r="158" spans="1:5" x14ac:dyDescent="0.2">
      <c r="A158" s="12">
        <v>146</v>
      </c>
      <c r="B158" s="12">
        <v>46</v>
      </c>
      <c r="C158" s="13">
        <v>88.596453749198886</v>
      </c>
      <c r="D158" s="16">
        <v>9450.2837934123818</v>
      </c>
      <c r="E158" s="18">
        <f t="shared" si="2"/>
        <v>81145.979042849503</v>
      </c>
    </row>
    <row r="159" spans="1:5" x14ac:dyDescent="0.2">
      <c r="A159" s="12">
        <v>147</v>
      </c>
      <c r="B159" s="12">
        <v>46</v>
      </c>
      <c r="C159" s="13">
        <v>94.29975280007325</v>
      </c>
      <c r="D159" s="16">
        <v>14408.089479402406</v>
      </c>
      <c r="E159" s="18">
        <f t="shared" si="2"/>
        <v>566162.88808970549</v>
      </c>
    </row>
    <row r="160" spans="1:5" x14ac:dyDescent="0.2">
      <c r="A160" s="12">
        <v>148</v>
      </c>
      <c r="B160" s="12">
        <v>47</v>
      </c>
      <c r="C160" s="13">
        <v>94.087343974120301</v>
      </c>
      <c r="D160" s="16">
        <v>14570.596287412627</v>
      </c>
      <c r="E160" s="18">
        <f t="shared" si="2"/>
        <v>572351.7452555187</v>
      </c>
    </row>
    <row r="161" spans="1:5" x14ac:dyDescent="0.2">
      <c r="A161" s="12">
        <v>149</v>
      </c>
      <c r="B161" s="12">
        <v>47</v>
      </c>
      <c r="C161" s="13">
        <v>91.017792291024506</v>
      </c>
      <c r="D161" s="16">
        <v>9674.5856505003758</v>
      </c>
      <c r="E161" s="18">
        <f t="shared" si="2"/>
        <v>73706.874162106542</v>
      </c>
    </row>
    <row r="162" spans="1:5" x14ac:dyDescent="0.2">
      <c r="A162" s="12">
        <v>150</v>
      </c>
      <c r="B162" s="12">
        <v>47</v>
      </c>
      <c r="C162" s="13">
        <v>80.400402844325086</v>
      </c>
      <c r="D162" s="16">
        <v>10779.28406324645</v>
      </c>
      <c r="E162" s="18">
        <f t="shared" si="2"/>
        <v>310756.5997173551</v>
      </c>
    </row>
    <row r="163" spans="1:5" x14ac:dyDescent="0.2">
      <c r="A163" s="12">
        <v>151</v>
      </c>
      <c r="B163" s="12">
        <v>45</v>
      </c>
      <c r="C163" s="13">
        <v>94.568926053651538</v>
      </c>
      <c r="D163" s="16">
        <v>8164.9631434993353</v>
      </c>
      <c r="E163" s="18">
        <f t="shared" si="2"/>
        <v>-106499.31447451445</v>
      </c>
    </row>
    <row r="164" spans="1:5" x14ac:dyDescent="0.2">
      <c r="A164" s="12">
        <v>152</v>
      </c>
      <c r="B164" s="12">
        <v>45</v>
      </c>
      <c r="C164" s="13">
        <v>86.589556566057311</v>
      </c>
      <c r="D164" s="16">
        <v>12941.164338044473</v>
      </c>
      <c r="E164" s="18">
        <f t="shared" si="2"/>
        <v>519427.84348132694</v>
      </c>
    </row>
    <row r="165" spans="1:5" x14ac:dyDescent="0.2">
      <c r="A165" s="12">
        <v>153</v>
      </c>
      <c r="B165" s="12">
        <v>45</v>
      </c>
      <c r="C165" s="13">
        <v>92.528458510086367</v>
      </c>
      <c r="D165" s="16">
        <v>22263.361112563871</v>
      </c>
      <c r="E165" s="18">
        <f t="shared" si="2"/>
        <v>1481731.1819640934</v>
      </c>
    </row>
    <row r="166" spans="1:5" x14ac:dyDescent="0.2">
      <c r="A166" s="12">
        <v>154</v>
      </c>
      <c r="B166" s="12">
        <v>45</v>
      </c>
      <c r="C166" s="13">
        <v>81.977599414044619</v>
      </c>
      <c r="D166" s="16">
        <v>18823.91590392217</v>
      </c>
      <c r="E166" s="18">
        <f t="shared" si="2"/>
        <v>1296939.4070247277</v>
      </c>
    </row>
    <row r="167" spans="1:5" x14ac:dyDescent="0.2">
      <c r="A167" s="12">
        <v>155</v>
      </c>
      <c r="B167" s="12">
        <v>45</v>
      </c>
      <c r="C167" s="13">
        <v>82.020935697500533</v>
      </c>
      <c r="D167" s="16">
        <v>18468.718432486639</v>
      </c>
      <c r="E167" s="18">
        <f t="shared" si="2"/>
        <v>1252796.9932610448</v>
      </c>
    </row>
    <row r="168" spans="1:5" x14ac:dyDescent="0.2">
      <c r="A168" s="12">
        <v>156</v>
      </c>
      <c r="B168" s="12">
        <v>46</v>
      </c>
      <c r="C168" s="13">
        <v>96.160161137730029</v>
      </c>
      <c r="D168" s="16">
        <v>15693.113406668999</v>
      </c>
      <c r="E168" s="18">
        <f t="shared" si="2"/>
        <v>676649.70761584444</v>
      </c>
    </row>
    <row r="169" spans="1:5" x14ac:dyDescent="0.2">
      <c r="A169" s="12">
        <v>157</v>
      </c>
      <c r="B169" s="12">
        <v>46</v>
      </c>
      <c r="C169" s="13">
        <v>82.603839228492077</v>
      </c>
      <c r="D169" s="16">
        <v>15450.15895011602</v>
      </c>
      <c r="E169" s="18">
        <f t="shared" si="2"/>
        <v>860139.82090352033</v>
      </c>
    </row>
    <row r="170" spans="1:5" x14ac:dyDescent="0.2">
      <c r="A170" s="12">
        <v>158</v>
      </c>
      <c r="B170" s="12">
        <v>45</v>
      </c>
      <c r="C170" s="13">
        <v>91.677602465895561</v>
      </c>
      <c r="D170" s="16">
        <v>17901.584252867906</v>
      </c>
      <c r="E170" s="18">
        <f t="shared" si="2"/>
        <v>1010748.862940893</v>
      </c>
    </row>
    <row r="171" spans="1:5" x14ac:dyDescent="0.2">
      <c r="A171" s="12">
        <v>159</v>
      </c>
      <c r="B171" s="12">
        <v>44</v>
      </c>
      <c r="C171" s="13">
        <v>84.271980956450093</v>
      </c>
      <c r="D171" s="16">
        <v>20986.3896240131</v>
      </c>
      <c r="E171" s="18">
        <f t="shared" si="2"/>
        <v>1533645.2461832114</v>
      </c>
    </row>
    <row r="172" spans="1:5" x14ac:dyDescent="0.2">
      <c r="A172" s="12">
        <v>160</v>
      </c>
      <c r="B172" s="12">
        <v>45</v>
      </c>
      <c r="C172" s="13">
        <v>81.954405346842861</v>
      </c>
      <c r="D172" s="16">
        <v>7932.2916614182759</v>
      </c>
      <c r="E172" s="18">
        <f t="shared" si="2"/>
        <v>-31898.747219926678</v>
      </c>
    </row>
    <row r="173" spans="1:5" x14ac:dyDescent="0.2">
      <c r="A173" s="12">
        <v>161</v>
      </c>
      <c r="B173" s="12">
        <v>47</v>
      </c>
      <c r="C173" s="13">
        <v>87.771233252967932</v>
      </c>
      <c r="D173" s="16">
        <v>12122.951640449173</v>
      </c>
      <c r="E173" s="18">
        <f t="shared" si="2"/>
        <v>384789.8152224184</v>
      </c>
    </row>
    <row r="174" spans="1:5" x14ac:dyDescent="0.2">
      <c r="A174" s="12">
        <v>162</v>
      </c>
      <c r="B174" s="12">
        <v>46</v>
      </c>
      <c r="C174" s="13">
        <v>87.939085055085911</v>
      </c>
      <c r="D174" s="16">
        <v>13328.755737020401</v>
      </c>
      <c r="E174" s="18">
        <f t="shared" si="2"/>
        <v>533618.83017884009</v>
      </c>
    </row>
    <row r="175" spans="1:5" x14ac:dyDescent="0.2">
      <c r="A175" s="12">
        <v>163</v>
      </c>
      <c r="B175" s="12">
        <v>46</v>
      </c>
      <c r="C175" s="13">
        <v>81.953184606463822</v>
      </c>
      <c r="D175" s="16">
        <v>14758.053377263423</v>
      </c>
      <c r="E175" s="18">
        <f t="shared" si="2"/>
        <v>786415.36272555869</v>
      </c>
    </row>
    <row r="176" spans="1:5" x14ac:dyDescent="0.2">
      <c r="A176" s="12">
        <v>164</v>
      </c>
      <c r="B176" s="12">
        <v>46</v>
      </c>
      <c r="C176" s="13">
        <v>84.238410596026483</v>
      </c>
      <c r="D176" s="16">
        <v>19622.93883174425</v>
      </c>
      <c r="E176" s="18">
        <f t="shared" si="2"/>
        <v>1330451.4044348984</v>
      </c>
    </row>
    <row r="177" spans="1:5" x14ac:dyDescent="0.2">
      <c r="A177" s="12">
        <v>165</v>
      </c>
      <c r="B177" s="12">
        <v>45</v>
      </c>
      <c r="C177" s="13">
        <v>90.756553849909977</v>
      </c>
      <c r="D177" s="16">
        <v>10485.989074950339</v>
      </c>
      <c r="E177" s="18">
        <f t="shared" si="2"/>
        <v>187469.53913957113</v>
      </c>
    </row>
    <row r="178" spans="1:5" x14ac:dyDescent="0.2">
      <c r="A178" s="12">
        <v>166</v>
      </c>
      <c r="B178" s="12">
        <v>45</v>
      </c>
      <c r="C178" s="13">
        <v>82.007507553331095</v>
      </c>
      <c r="D178" s="16">
        <v>15739.130996407766</v>
      </c>
      <c r="E178" s="18">
        <f t="shared" si="2"/>
        <v>920055.81919640698</v>
      </c>
    </row>
    <row r="179" spans="1:5" x14ac:dyDescent="0.2">
      <c r="A179" s="12">
        <v>167</v>
      </c>
      <c r="B179" s="12">
        <v>45</v>
      </c>
      <c r="C179" s="13">
        <v>93.058259834589677</v>
      </c>
      <c r="D179" s="16">
        <v>7884.63186530862</v>
      </c>
      <c r="E179" s="18">
        <f t="shared" si="2"/>
        <v>-125265.22029901657</v>
      </c>
    </row>
    <row r="180" spans="1:5" x14ac:dyDescent="0.2">
      <c r="A180" s="12">
        <v>168</v>
      </c>
      <c r="B180" s="12">
        <v>46</v>
      </c>
      <c r="C180" s="13">
        <v>83.845332193975651</v>
      </c>
      <c r="D180" s="16">
        <v>18218.279402972257</v>
      </c>
      <c r="E180" s="18">
        <f t="shared" si="2"/>
        <v>1170793.0302584949</v>
      </c>
    </row>
    <row r="181" spans="1:5" x14ac:dyDescent="0.2">
      <c r="A181" s="12">
        <v>169</v>
      </c>
      <c r="B181" s="12">
        <v>45</v>
      </c>
      <c r="C181" s="13">
        <v>94.619586779381692</v>
      </c>
      <c r="D181" s="16">
        <v>16581.946094120212</v>
      </c>
      <c r="E181" s="18">
        <f t="shared" si="2"/>
        <v>813740.1157768867</v>
      </c>
    </row>
    <row r="182" spans="1:5" x14ac:dyDescent="0.2">
      <c r="A182" s="12">
        <v>170</v>
      </c>
      <c r="B182" s="12">
        <v>43</v>
      </c>
      <c r="C182" s="13">
        <v>98.03399761955626</v>
      </c>
      <c r="D182" s="16">
        <v>21746.899998688605</v>
      </c>
      <c r="E182" s="18">
        <f t="shared" si="2"/>
        <v>1347925.8570256857</v>
      </c>
    </row>
    <row r="183" spans="1:5" x14ac:dyDescent="0.2">
      <c r="A183" s="12">
        <v>171</v>
      </c>
      <c r="B183" s="12">
        <v>45</v>
      </c>
      <c r="C183" s="13">
        <v>95.143284401989803</v>
      </c>
      <c r="D183" s="16">
        <v>9203.3900879323483</v>
      </c>
      <c r="E183" s="18">
        <f t="shared" si="2"/>
        <v>1850.8173395977356</v>
      </c>
    </row>
    <row r="184" spans="1:5" x14ac:dyDescent="0.2">
      <c r="A184" s="12">
        <v>172</v>
      </c>
      <c r="B184" s="12">
        <v>43</v>
      </c>
      <c r="C184" s="13">
        <v>88.073976866969815</v>
      </c>
      <c r="D184" s="16">
        <v>15077.976665124879</v>
      </c>
      <c r="E184" s="18">
        <f t="shared" si="2"/>
        <v>778085.82501080586</v>
      </c>
    </row>
    <row r="185" spans="1:5" x14ac:dyDescent="0.2">
      <c r="A185" s="12">
        <v>173</v>
      </c>
      <c r="B185" s="12">
        <v>47</v>
      </c>
      <c r="C185" s="13">
        <v>87.550279244361704</v>
      </c>
      <c r="D185" s="16">
        <v>20171.824568606098</v>
      </c>
      <c r="E185" s="18">
        <f t="shared" si="2"/>
        <v>1308659.6890086918</v>
      </c>
    </row>
    <row r="186" spans="1:5" x14ac:dyDescent="0.2">
      <c r="A186" s="12">
        <v>174</v>
      </c>
      <c r="B186" s="12">
        <v>45</v>
      </c>
      <c r="C186" s="13">
        <v>91.182592242194886</v>
      </c>
      <c r="D186" s="16">
        <v>15804.108140073367</v>
      </c>
      <c r="E186" s="18">
        <f t="shared" si="2"/>
        <v>782978.51228710404</v>
      </c>
    </row>
    <row r="187" spans="1:5" x14ac:dyDescent="0.2">
      <c r="A187" s="12">
        <v>175</v>
      </c>
      <c r="B187" s="12">
        <v>45</v>
      </c>
      <c r="C187" s="13">
        <v>93.506271553697317</v>
      </c>
      <c r="D187" s="16">
        <v>19788.878413819475</v>
      </c>
      <c r="E187" s="18">
        <f t="shared" si="2"/>
        <v>1186546.9577134699</v>
      </c>
    </row>
    <row r="188" spans="1:5" x14ac:dyDescent="0.2">
      <c r="A188" s="12">
        <v>176</v>
      </c>
      <c r="B188" s="12">
        <v>45</v>
      </c>
      <c r="C188" s="13">
        <v>98.661458174382759</v>
      </c>
      <c r="D188" s="16">
        <v>7981.5066934679635</v>
      </c>
      <c r="E188" s="18">
        <f t="shared" si="2"/>
        <v>-159239.72333868092</v>
      </c>
    </row>
    <row r="189" spans="1:5" x14ac:dyDescent="0.2">
      <c r="A189" s="12">
        <v>177</v>
      </c>
      <c r="B189" s="12">
        <v>45</v>
      </c>
      <c r="C189" s="13">
        <v>81.456953642384107</v>
      </c>
      <c r="D189" s="16">
        <v>11652.804838959128</v>
      </c>
      <c r="E189" s="18">
        <f t="shared" si="2"/>
        <v>427970.20357681927</v>
      </c>
    </row>
    <row r="190" spans="1:5" x14ac:dyDescent="0.2">
      <c r="A190" s="12">
        <v>178</v>
      </c>
      <c r="B190" s="12">
        <v>45</v>
      </c>
      <c r="C190" s="13">
        <v>84.372692037720881</v>
      </c>
      <c r="D190" s="16">
        <v>5462.8020885866135</v>
      </c>
      <c r="E190" s="18">
        <f t="shared" si="2"/>
        <v>-346499.69221166766</v>
      </c>
    </row>
    <row r="191" spans="1:5" x14ac:dyDescent="0.2">
      <c r="A191" s="12">
        <v>179</v>
      </c>
      <c r="B191" s="12">
        <v>45</v>
      </c>
      <c r="C191" s="13">
        <v>93.460493789483323</v>
      </c>
      <c r="D191" s="16">
        <v>13543.061110467534</v>
      </c>
      <c r="E191" s="18">
        <f t="shared" si="2"/>
        <v>497043.28772993293</v>
      </c>
    </row>
    <row r="192" spans="1:5" x14ac:dyDescent="0.2">
      <c r="A192" s="12">
        <v>180</v>
      </c>
      <c r="B192" s="12">
        <v>46</v>
      </c>
      <c r="C192" s="13">
        <v>87.448347422711876</v>
      </c>
      <c r="D192" s="16">
        <v>19005.85804527509</v>
      </c>
      <c r="E192" s="18">
        <f t="shared" si="2"/>
        <v>1196158.3057808834</v>
      </c>
    </row>
    <row r="193" spans="1:5" x14ac:dyDescent="0.2">
      <c r="A193" s="12">
        <v>181</v>
      </c>
      <c r="B193" s="12">
        <v>45</v>
      </c>
      <c r="C193" s="13">
        <v>87.464827417828914</v>
      </c>
      <c r="D193" s="16">
        <v>14407.746713586675</v>
      </c>
      <c r="E193" s="18">
        <f t="shared" si="2"/>
        <v>679009.24978803145</v>
      </c>
    </row>
    <row r="194" spans="1:5" x14ac:dyDescent="0.2">
      <c r="A194" s="12">
        <v>182</v>
      </c>
      <c r="B194" s="12">
        <v>43</v>
      </c>
      <c r="C194" s="13">
        <v>94.277779473250533</v>
      </c>
      <c r="D194" s="16">
        <v>17889.306074393971</v>
      </c>
      <c r="E194" s="18">
        <f t="shared" si="2"/>
        <v>998632.99831396202</v>
      </c>
    </row>
    <row r="195" spans="1:5" x14ac:dyDescent="0.2">
      <c r="A195" s="12">
        <v>183</v>
      </c>
      <c r="B195" s="12">
        <v>45</v>
      </c>
      <c r="C195" s="13">
        <v>84.841456343272199</v>
      </c>
      <c r="D195" s="16">
        <v>16124.005848396337</v>
      </c>
      <c r="E195" s="18">
        <f t="shared" si="2"/>
        <v>921313.05480746925</v>
      </c>
    </row>
    <row r="196" spans="1:5" x14ac:dyDescent="0.2">
      <c r="A196" s="12">
        <v>184</v>
      </c>
      <c r="B196" s="12">
        <v>45</v>
      </c>
      <c r="C196" s="13">
        <v>95.36912137211219</v>
      </c>
      <c r="D196" s="16">
        <v>13356.749983940972</v>
      </c>
      <c r="E196" s="18">
        <f t="shared" si="2"/>
        <v>450955.48636853416</v>
      </c>
    </row>
    <row r="197" spans="1:5" x14ac:dyDescent="0.2">
      <c r="A197" s="12">
        <v>185</v>
      </c>
      <c r="B197" s="12">
        <v>43</v>
      </c>
      <c r="C197" s="13">
        <v>81.456953642384107</v>
      </c>
      <c r="D197" s="16">
        <v>22460.180313501041</v>
      </c>
      <c r="E197" s="18">
        <f t="shared" si="2"/>
        <v>1797259.2779847719</v>
      </c>
    </row>
    <row r="198" spans="1:5" x14ac:dyDescent="0.2">
      <c r="A198" s="12">
        <v>186</v>
      </c>
      <c r="B198" s="12">
        <v>44</v>
      </c>
      <c r="C198" s="13">
        <v>87.204809717093411</v>
      </c>
      <c r="D198" s="16">
        <v>14127.9423738888</v>
      </c>
      <c r="E198" s="18">
        <f t="shared" si="2"/>
        <v>664203.6602381703</v>
      </c>
    </row>
    <row r="199" spans="1:5" x14ac:dyDescent="0.2">
      <c r="A199" s="12">
        <v>187</v>
      </c>
      <c r="B199" s="12">
        <v>46</v>
      </c>
      <c r="C199" s="13">
        <v>96.862697225867493</v>
      </c>
      <c r="D199" s="16">
        <v>10402.661170373904</v>
      </c>
      <c r="E199" s="18">
        <f t="shared" si="2"/>
        <v>104110.39829668659</v>
      </c>
    </row>
    <row r="200" spans="1:5" x14ac:dyDescent="0.2">
      <c r="A200" s="12">
        <v>188</v>
      </c>
      <c r="B200" s="12">
        <v>45</v>
      </c>
      <c r="C200" s="13">
        <v>80.379039887691889</v>
      </c>
      <c r="D200" s="16">
        <v>12738.738102270872</v>
      </c>
      <c r="E200" s="18">
        <f t="shared" si="2"/>
        <v>574775.03482196713</v>
      </c>
    </row>
    <row r="201" spans="1:5" x14ac:dyDescent="0.2">
      <c r="A201" s="12">
        <v>189</v>
      </c>
      <c r="B201" s="12">
        <v>46</v>
      </c>
      <c r="C201" s="13">
        <v>82.775963621936711</v>
      </c>
      <c r="D201" s="16">
        <v>22961.784831422847</v>
      </c>
      <c r="E201" s="18">
        <f t="shared" si="2"/>
        <v>1760558.4548782422</v>
      </c>
    </row>
    <row r="202" spans="1:5" x14ac:dyDescent="0.2">
      <c r="A202" s="12">
        <v>190</v>
      </c>
      <c r="B202" s="12">
        <v>44</v>
      </c>
      <c r="C202" s="13">
        <v>95.484481337931456</v>
      </c>
      <c r="D202" s="16">
        <v>17296.47980631853</v>
      </c>
      <c r="E202" s="18">
        <f t="shared" si="2"/>
        <v>894232.95701696863</v>
      </c>
    </row>
    <row r="203" spans="1:5" x14ac:dyDescent="0.2">
      <c r="A203" s="12">
        <v>191</v>
      </c>
      <c r="B203" s="12">
        <v>47</v>
      </c>
      <c r="C203" s="13">
        <v>91.446272164067508</v>
      </c>
      <c r="D203" s="16">
        <v>18406.048563192599</v>
      </c>
      <c r="E203" s="18">
        <f t="shared" si="2"/>
        <v>1034857.2833901509</v>
      </c>
    </row>
    <row r="204" spans="1:5" x14ac:dyDescent="0.2">
      <c r="A204" s="12">
        <v>192</v>
      </c>
      <c r="B204" s="12">
        <v>45</v>
      </c>
      <c r="C204" s="13">
        <v>89.962462233344525</v>
      </c>
      <c r="D204" s="16">
        <v>9013.6103759869002</v>
      </c>
      <c r="E204" s="18">
        <f t="shared" si="2"/>
        <v>27889.933665523771</v>
      </c>
    </row>
    <row r="205" spans="1:5" x14ac:dyDescent="0.2">
      <c r="A205" s="12">
        <v>193</v>
      </c>
      <c r="B205" s="12">
        <v>46</v>
      </c>
      <c r="C205" s="13">
        <v>99.219946897793506</v>
      </c>
      <c r="D205" s="16">
        <v>18341.301635373384</v>
      </c>
      <c r="E205" s="18">
        <f t="shared" si="2"/>
        <v>903461.25768263661</v>
      </c>
    </row>
    <row r="206" spans="1:5" x14ac:dyDescent="0.2">
      <c r="A206" s="12">
        <v>194</v>
      </c>
      <c r="B206" s="12">
        <v>44</v>
      </c>
      <c r="C206" s="13">
        <v>94.993133335367901</v>
      </c>
      <c r="D206" s="16">
        <v>14402.881485366379</v>
      </c>
      <c r="E206" s="18">
        <f t="shared" ref="E206:E269" si="3">(D206*($B$3-B206-C206))-$B$4-$B$5</f>
        <v>584415.86314719752</v>
      </c>
    </row>
    <row r="207" spans="1:5" x14ac:dyDescent="0.2">
      <c r="A207" s="12">
        <v>195</v>
      </c>
      <c r="B207" s="12">
        <v>45</v>
      </c>
      <c r="C207" s="13">
        <v>93.160802026429025</v>
      </c>
      <c r="D207" s="16">
        <v>24118.675734498538</v>
      </c>
      <c r="E207" s="18">
        <f t="shared" si="3"/>
        <v>1673294.6745964456</v>
      </c>
    </row>
    <row r="208" spans="1:5" x14ac:dyDescent="0.2">
      <c r="A208" s="12">
        <v>196</v>
      </c>
      <c r="B208" s="12">
        <v>44</v>
      </c>
      <c r="C208" s="13">
        <v>83.823358867152933</v>
      </c>
      <c r="D208" s="16">
        <v>9159.7104680113262</v>
      </c>
      <c r="E208" s="18">
        <f t="shared" si="3"/>
        <v>109942.94826299115</v>
      </c>
    </row>
    <row r="209" spans="1:5" x14ac:dyDescent="0.2">
      <c r="A209" s="12">
        <v>197</v>
      </c>
      <c r="B209" s="12">
        <v>46</v>
      </c>
      <c r="C209" s="13">
        <v>81.444135868404189</v>
      </c>
      <c r="D209" s="16">
        <v>21542.120445374167</v>
      </c>
      <c r="E209" s="18">
        <f t="shared" si="3"/>
        <v>1618571.0659643742</v>
      </c>
    </row>
    <row r="210" spans="1:5" x14ac:dyDescent="0.2">
      <c r="A210" s="12">
        <v>198</v>
      </c>
      <c r="B210" s="12">
        <v>47</v>
      </c>
      <c r="C210" s="13">
        <v>94.433423871578114</v>
      </c>
      <c r="D210" s="16">
        <v>13975.882249396818</v>
      </c>
      <c r="E210" s="18">
        <f t="shared" si="3"/>
        <v>503337.80194160296</v>
      </c>
    </row>
    <row r="211" spans="1:5" x14ac:dyDescent="0.2">
      <c r="A211" s="12">
        <v>199</v>
      </c>
      <c r="B211" s="12">
        <v>43</v>
      </c>
      <c r="C211" s="13">
        <v>83.877681814020207</v>
      </c>
      <c r="D211" s="16">
        <v>22744.051799818408</v>
      </c>
      <c r="E211" s="18">
        <f t="shared" si="3"/>
        <v>1777556.3307358301</v>
      </c>
    </row>
    <row r="212" spans="1:5" x14ac:dyDescent="0.2">
      <c r="A212" s="12">
        <v>200</v>
      </c>
      <c r="B212" s="12">
        <v>45</v>
      </c>
      <c r="C212" s="13">
        <v>82.410351878414261</v>
      </c>
      <c r="D212" s="16">
        <v>8843.3938950765878</v>
      </c>
      <c r="E212" s="18">
        <f t="shared" si="3"/>
        <v>75265.151902941754</v>
      </c>
    </row>
    <row r="213" spans="1:5" x14ac:dyDescent="0.2">
      <c r="A213" s="12">
        <v>201</v>
      </c>
      <c r="B213" s="12">
        <v>45</v>
      </c>
      <c r="C213" s="13">
        <v>99.91454817346721</v>
      </c>
      <c r="D213" s="16">
        <v>16276.684997719713</v>
      </c>
      <c r="E213" s="18">
        <f t="shared" si="3"/>
        <v>694166.11222580401</v>
      </c>
    </row>
    <row r="214" spans="1:5" x14ac:dyDescent="0.2">
      <c r="A214" s="12">
        <v>202</v>
      </c>
      <c r="B214" s="12">
        <v>45</v>
      </c>
      <c r="C214" s="13">
        <v>96.995147556993317</v>
      </c>
      <c r="D214" s="16">
        <v>10018.763456755551</v>
      </c>
      <c r="E214" s="18">
        <f t="shared" si="3"/>
        <v>72056.305351515301</v>
      </c>
    </row>
    <row r="215" spans="1:5" x14ac:dyDescent="0.2">
      <c r="A215" s="12">
        <v>203</v>
      </c>
      <c r="B215" s="12">
        <v>46</v>
      </c>
      <c r="C215" s="13">
        <v>80.28626361888486</v>
      </c>
      <c r="D215" s="16">
        <v>12167.577703294228</v>
      </c>
      <c r="E215" s="18">
        <f t="shared" si="3"/>
        <v>493128.92267878237</v>
      </c>
    </row>
    <row r="216" spans="1:5" x14ac:dyDescent="0.2">
      <c r="A216" s="12">
        <v>204</v>
      </c>
      <c r="B216" s="12">
        <v>46</v>
      </c>
      <c r="C216" s="13">
        <v>86.876430555131691</v>
      </c>
      <c r="D216" s="16">
        <v>12396.05414106336</v>
      </c>
      <c r="E216" s="18">
        <f t="shared" si="3"/>
        <v>439474.05389211839</v>
      </c>
    </row>
    <row r="217" spans="1:5" x14ac:dyDescent="0.2">
      <c r="A217" s="12">
        <v>205</v>
      </c>
      <c r="B217" s="12">
        <v>44</v>
      </c>
      <c r="C217" s="13">
        <v>87.507553331095309</v>
      </c>
      <c r="D217" s="16">
        <v>2315.8230911940336</v>
      </c>
      <c r="E217" s="18">
        <f t="shared" si="3"/>
        <v>-727908.27896326699</v>
      </c>
    </row>
    <row r="218" spans="1:5" x14ac:dyDescent="0.2">
      <c r="A218" s="12">
        <v>206</v>
      </c>
      <c r="B218" s="12">
        <v>45</v>
      </c>
      <c r="C218" s="13">
        <v>85.027008880886257</v>
      </c>
      <c r="D218" s="16">
        <v>6995.0369076104835</v>
      </c>
      <c r="E218" s="18">
        <f t="shared" si="3"/>
        <v>-167779.53611298511</v>
      </c>
    </row>
    <row r="219" spans="1:5" x14ac:dyDescent="0.2">
      <c r="A219" s="12">
        <v>207</v>
      </c>
      <c r="B219" s="12">
        <v>44</v>
      </c>
      <c r="C219" s="13">
        <v>82.382274849696344</v>
      </c>
      <c r="D219" s="16">
        <v>12608.103399215906</v>
      </c>
      <c r="E219" s="18">
        <f t="shared" si="3"/>
        <v>545976.95727166533</v>
      </c>
    </row>
    <row r="220" spans="1:5" x14ac:dyDescent="0.2">
      <c r="A220" s="12">
        <v>208</v>
      </c>
      <c r="B220" s="12">
        <v>43</v>
      </c>
      <c r="C220" s="13">
        <v>86.112857448042234</v>
      </c>
      <c r="D220" s="16">
        <v>7117.6549833035097</v>
      </c>
      <c r="E220" s="18">
        <f t="shared" si="3"/>
        <v>-146684.6823810396</v>
      </c>
    </row>
    <row r="221" spans="1:5" x14ac:dyDescent="0.2">
      <c r="A221" s="12">
        <v>209</v>
      </c>
      <c r="B221" s="12">
        <v>47</v>
      </c>
      <c r="C221" s="13">
        <v>80.919217505417038</v>
      </c>
      <c r="D221" s="16">
        <v>20535.023319680477</v>
      </c>
      <c r="E221" s="18">
        <f t="shared" si="3"/>
        <v>1486396.6920914208</v>
      </c>
    </row>
    <row r="222" spans="1:5" x14ac:dyDescent="0.2">
      <c r="A222" s="12">
        <v>210</v>
      </c>
      <c r="B222" s="12">
        <v>45</v>
      </c>
      <c r="C222" s="13">
        <v>88.340098269600517</v>
      </c>
      <c r="D222" s="16">
        <v>17011.175865845871</v>
      </c>
      <c r="E222" s="18">
        <f t="shared" si="3"/>
        <v>967510.92896227678</v>
      </c>
    </row>
    <row r="223" spans="1:5" x14ac:dyDescent="0.2">
      <c r="A223" s="12">
        <v>211</v>
      </c>
      <c r="B223" s="12">
        <v>45</v>
      </c>
      <c r="C223" s="13">
        <v>91.056855983153781</v>
      </c>
      <c r="D223" s="16">
        <v>9739.8953281663125</v>
      </c>
      <c r="E223" s="18">
        <f t="shared" si="3"/>
        <v>100054.40075809555</v>
      </c>
    </row>
    <row r="224" spans="1:5" x14ac:dyDescent="0.2">
      <c r="A224" s="12">
        <v>212</v>
      </c>
      <c r="B224" s="12">
        <v>43</v>
      </c>
      <c r="C224" s="13">
        <v>96.479995117038484</v>
      </c>
      <c r="D224" s="16">
        <v>15032.87482286396</v>
      </c>
      <c r="E224" s="18">
        <f t="shared" si="3"/>
        <v>646400.52400501003</v>
      </c>
    </row>
    <row r="225" spans="1:5" x14ac:dyDescent="0.2">
      <c r="A225" s="12">
        <v>213</v>
      </c>
      <c r="B225" s="12">
        <v>44</v>
      </c>
      <c r="C225" s="13">
        <v>83.971678823206275</v>
      </c>
      <c r="D225" s="16">
        <v>13169.830064398411</v>
      </c>
      <c r="E225" s="18">
        <f t="shared" si="3"/>
        <v>593922.42287780484</v>
      </c>
    </row>
    <row r="226" spans="1:5" x14ac:dyDescent="0.2">
      <c r="A226" s="12">
        <v>214</v>
      </c>
      <c r="B226" s="12">
        <v>47</v>
      </c>
      <c r="C226" s="13">
        <v>86.765953550828584</v>
      </c>
      <c r="D226" s="16">
        <v>20054.31216879515</v>
      </c>
      <c r="E226" s="18">
        <f t="shared" si="3"/>
        <v>1310939.5399651239</v>
      </c>
    </row>
    <row r="227" spans="1:5" x14ac:dyDescent="0.2">
      <c r="A227" s="12">
        <v>215</v>
      </c>
      <c r="B227" s="12">
        <v>47</v>
      </c>
      <c r="C227" s="13">
        <v>82.913296914578694</v>
      </c>
      <c r="D227" s="16">
        <v>16865.004151113681</v>
      </c>
      <c r="E227" s="18">
        <f t="shared" si="3"/>
        <v>1008397.7418780727</v>
      </c>
    </row>
    <row r="228" spans="1:5" x14ac:dyDescent="0.2">
      <c r="A228" s="12">
        <v>216</v>
      </c>
      <c r="B228" s="12">
        <v>45</v>
      </c>
      <c r="C228" s="13">
        <v>89.853205969420458</v>
      </c>
      <c r="D228" s="16">
        <v>10249.756921111839</v>
      </c>
      <c r="E228" s="18">
        <f t="shared" si="3"/>
        <v>169976.89213766018</v>
      </c>
    </row>
    <row r="229" spans="1:5" x14ac:dyDescent="0.2">
      <c r="A229" s="12">
        <v>217</v>
      </c>
      <c r="B229" s="12">
        <v>45</v>
      </c>
      <c r="C229" s="13">
        <v>85.965147862178412</v>
      </c>
      <c r="D229" s="16">
        <v>17099.056928273058</v>
      </c>
      <c r="E229" s="18">
        <f t="shared" si="3"/>
        <v>1018284.6562249041</v>
      </c>
    </row>
    <row r="230" spans="1:5" x14ac:dyDescent="0.2">
      <c r="A230" s="12">
        <v>218</v>
      </c>
      <c r="B230" s="12">
        <v>44</v>
      </c>
      <c r="C230" s="13">
        <v>87.605822931608017</v>
      </c>
      <c r="D230" s="16">
        <v>21151.34695181041</v>
      </c>
      <c r="E230" s="18">
        <f t="shared" si="3"/>
        <v>1483044.9692958244</v>
      </c>
    </row>
    <row r="231" spans="1:5" x14ac:dyDescent="0.2">
      <c r="A231" s="12">
        <v>219</v>
      </c>
      <c r="B231" s="12">
        <v>45</v>
      </c>
      <c r="C231" s="13">
        <v>80.438245796075321</v>
      </c>
      <c r="D231" s="16">
        <v>18693.153303174768</v>
      </c>
      <c r="E231" s="18">
        <f t="shared" si="3"/>
        <v>1309758.8137431634</v>
      </c>
    </row>
    <row r="232" spans="1:5" x14ac:dyDescent="0.2">
      <c r="A232" s="12">
        <v>220</v>
      </c>
      <c r="B232" s="12">
        <v>44</v>
      </c>
      <c r="C232" s="13">
        <v>95.621814630573439</v>
      </c>
      <c r="D232" s="16">
        <v>16412.389565302874</v>
      </c>
      <c r="E232" s="18">
        <f t="shared" si="3"/>
        <v>795157.38822893985</v>
      </c>
    </row>
    <row r="233" spans="1:5" x14ac:dyDescent="0.2">
      <c r="A233" s="12">
        <v>221</v>
      </c>
      <c r="B233" s="12">
        <v>46</v>
      </c>
      <c r="C233" s="13">
        <v>98.19940794091616</v>
      </c>
      <c r="D233" s="16">
        <v>15778.236994847248</v>
      </c>
      <c r="E233" s="18">
        <f t="shared" si="3"/>
        <v>653568.57870853133</v>
      </c>
    </row>
    <row r="234" spans="1:5" x14ac:dyDescent="0.2">
      <c r="A234" s="12">
        <v>222</v>
      </c>
      <c r="B234" s="12">
        <v>44</v>
      </c>
      <c r="C234" s="13">
        <v>88.576921903134249</v>
      </c>
      <c r="D234" s="16">
        <v>14044.655396573944</v>
      </c>
      <c r="E234" s="18">
        <f t="shared" si="3"/>
        <v>635122.01207889523</v>
      </c>
    </row>
    <row r="235" spans="1:5" x14ac:dyDescent="0.2">
      <c r="A235" s="12">
        <v>223</v>
      </c>
      <c r="B235" s="12">
        <v>45</v>
      </c>
      <c r="C235" s="13">
        <v>85.644093142490917</v>
      </c>
      <c r="D235" s="16">
        <v>13590.500922546198</v>
      </c>
      <c r="E235" s="18">
        <f t="shared" si="3"/>
        <v>608516.06133576902</v>
      </c>
    </row>
    <row r="236" spans="1:5" x14ac:dyDescent="0.2">
      <c r="A236" s="12">
        <v>224</v>
      </c>
      <c r="B236" s="12">
        <v>45</v>
      </c>
      <c r="C236" s="13">
        <v>92.250740073854786</v>
      </c>
      <c r="D236" s="16">
        <v>19157.534476689762</v>
      </c>
      <c r="E236" s="18">
        <f t="shared" si="3"/>
        <v>1140840.2997796927</v>
      </c>
    </row>
    <row r="237" spans="1:5" x14ac:dyDescent="0.2">
      <c r="A237" s="12">
        <v>225</v>
      </c>
      <c r="B237" s="12">
        <v>47</v>
      </c>
      <c r="C237" s="13">
        <v>81.770683919797364</v>
      </c>
      <c r="D237" s="16">
        <v>14875.888079259312</v>
      </c>
      <c r="E237" s="18">
        <f t="shared" si="3"/>
        <v>788517.84985498618</v>
      </c>
    </row>
    <row r="238" spans="1:5" x14ac:dyDescent="0.2">
      <c r="A238" s="12">
        <v>226</v>
      </c>
      <c r="B238" s="12">
        <v>46</v>
      </c>
      <c r="C238" s="13">
        <v>86.899624622333448</v>
      </c>
      <c r="D238" s="16">
        <v>5619.5535004371777</v>
      </c>
      <c r="E238" s="18">
        <f t="shared" si="3"/>
        <v>-347567.72914436366</v>
      </c>
    </row>
    <row r="239" spans="1:5" x14ac:dyDescent="0.2">
      <c r="A239" s="12">
        <v>227</v>
      </c>
      <c r="B239" s="12">
        <v>43</v>
      </c>
      <c r="C239" s="13">
        <v>95.316019165623956</v>
      </c>
      <c r="D239" s="16">
        <v>17762.262738542631</v>
      </c>
      <c r="E239" s="18">
        <f t="shared" si="3"/>
        <v>965997.94852800434</v>
      </c>
    </row>
    <row r="240" spans="1:5" x14ac:dyDescent="0.2">
      <c r="A240" s="12">
        <v>228</v>
      </c>
      <c r="B240" s="12">
        <v>44</v>
      </c>
      <c r="C240" s="13">
        <v>94.041566209906307</v>
      </c>
      <c r="D240" s="16">
        <v>15262.978119280888</v>
      </c>
      <c r="E240" s="18">
        <f t="shared" si="3"/>
        <v>693556.14708787715</v>
      </c>
    </row>
    <row r="241" spans="1:5" x14ac:dyDescent="0.2">
      <c r="A241" s="12">
        <v>229</v>
      </c>
      <c r="B241" s="12">
        <v>43</v>
      </c>
      <c r="C241" s="13">
        <v>89.801324503311264</v>
      </c>
      <c r="D241" s="16">
        <v>13515.460788439668</v>
      </c>
      <c r="E241" s="18">
        <f t="shared" si="3"/>
        <v>570478.64234412182</v>
      </c>
    </row>
    <row r="242" spans="1:5" x14ac:dyDescent="0.2">
      <c r="A242" s="12">
        <v>230</v>
      </c>
      <c r="B242" s="12">
        <v>43</v>
      </c>
      <c r="C242" s="13">
        <v>85.139927365947443</v>
      </c>
      <c r="D242" s="16">
        <v>16321.541276411153</v>
      </c>
      <c r="E242" s="18">
        <f t="shared" si="3"/>
        <v>972622.66416673898</v>
      </c>
    </row>
    <row r="243" spans="1:5" x14ac:dyDescent="0.2">
      <c r="A243" s="12">
        <v>231</v>
      </c>
      <c r="B243" s="12">
        <v>46</v>
      </c>
      <c r="C243" s="13">
        <v>85.98529007843257</v>
      </c>
      <c r="D243" s="16">
        <v>16387.82297653961</v>
      </c>
      <c r="E243" s="18">
        <f t="shared" si="3"/>
        <v>917616.35184578015</v>
      </c>
    </row>
    <row r="244" spans="1:5" x14ac:dyDescent="0.2">
      <c r="A244" s="12">
        <v>232</v>
      </c>
      <c r="B244" s="12">
        <v>46</v>
      </c>
      <c r="C244" s="13">
        <v>88.714255195776232</v>
      </c>
      <c r="D244" s="16">
        <v>15924.736127672077</v>
      </c>
      <c r="E244" s="18">
        <f t="shared" si="3"/>
        <v>819970.32916173362</v>
      </c>
    </row>
    <row r="245" spans="1:5" x14ac:dyDescent="0.2">
      <c r="A245" s="12">
        <v>233</v>
      </c>
      <c r="B245" s="12">
        <v>47</v>
      </c>
      <c r="C245" s="13">
        <v>97.188024536881613</v>
      </c>
      <c r="D245" s="16">
        <v>17090.615680572228</v>
      </c>
      <c r="E245" s="18">
        <f t="shared" si="3"/>
        <v>791301.19136172277</v>
      </c>
    </row>
    <row r="246" spans="1:5" x14ac:dyDescent="0.2">
      <c r="A246" s="12">
        <v>234</v>
      </c>
      <c r="B246" s="12">
        <v>45</v>
      </c>
      <c r="C246" s="13">
        <v>94.434034241767634</v>
      </c>
      <c r="D246" s="16">
        <v>11563.624335976783</v>
      </c>
      <c r="E246" s="18">
        <f t="shared" si="3"/>
        <v>266979.66803669464</v>
      </c>
    </row>
    <row r="247" spans="1:5" x14ac:dyDescent="0.2">
      <c r="A247" s="12">
        <v>235</v>
      </c>
      <c r="B247" s="12">
        <v>46</v>
      </c>
      <c r="C247" s="13">
        <v>86.754966887417226</v>
      </c>
      <c r="D247" s="16">
        <v>12246.045495558064</v>
      </c>
      <c r="E247" s="18">
        <f t="shared" si="3"/>
        <v>423541.96412934223</v>
      </c>
    </row>
    <row r="248" spans="1:5" x14ac:dyDescent="0.2">
      <c r="A248" s="12">
        <v>236</v>
      </c>
      <c r="B248" s="12">
        <v>45</v>
      </c>
      <c r="C248" s="13">
        <v>91.43101290932951</v>
      </c>
      <c r="D248" s="16">
        <v>6528.3433438162319</v>
      </c>
      <c r="E248" s="18">
        <f t="shared" si="3"/>
        <v>-265111.00240648596</v>
      </c>
    </row>
    <row r="249" spans="1:5" x14ac:dyDescent="0.2">
      <c r="A249" s="12">
        <v>237</v>
      </c>
      <c r="B249" s="12">
        <v>45</v>
      </c>
      <c r="C249" s="13">
        <v>81.029084139530624</v>
      </c>
      <c r="D249" s="16">
        <v>17699.777041925699</v>
      </c>
      <c r="E249" s="18">
        <f t="shared" si="3"/>
        <v>1176557.7933717128</v>
      </c>
    </row>
    <row r="250" spans="1:5" x14ac:dyDescent="0.2">
      <c r="A250" s="12">
        <v>238</v>
      </c>
      <c r="B250" s="12">
        <v>46</v>
      </c>
      <c r="C250" s="13">
        <v>85.719168675801868</v>
      </c>
      <c r="D250" s="16">
        <v>10612.863585847663</v>
      </c>
      <c r="E250" s="18">
        <f t="shared" si="3"/>
        <v>244685.46407852438</v>
      </c>
    </row>
    <row r="251" spans="1:5" x14ac:dyDescent="0.2">
      <c r="A251" s="12">
        <v>239</v>
      </c>
      <c r="B251" s="12">
        <v>44</v>
      </c>
      <c r="C251" s="13">
        <v>88.099612414929652</v>
      </c>
      <c r="D251" s="16">
        <v>14041.483533801511</v>
      </c>
      <c r="E251" s="18">
        <f t="shared" si="3"/>
        <v>641454.86737077986</v>
      </c>
    </row>
    <row r="252" spans="1:5" x14ac:dyDescent="0.2">
      <c r="A252" s="12">
        <v>240</v>
      </c>
      <c r="B252" s="12">
        <v>46</v>
      </c>
      <c r="C252" s="13">
        <v>90.895107882931001</v>
      </c>
      <c r="D252" s="16">
        <v>5218.2207733858377</v>
      </c>
      <c r="E252" s="18">
        <f t="shared" si="3"/>
        <v>-415011.92315653234</v>
      </c>
    </row>
    <row r="253" spans="1:5" x14ac:dyDescent="0.2">
      <c r="A253" s="12">
        <v>241</v>
      </c>
      <c r="B253" s="12">
        <v>46</v>
      </c>
      <c r="C253" s="13">
        <v>84.83779412213508</v>
      </c>
      <c r="D253" s="16">
        <v>14925.814222478948</v>
      </c>
      <c r="E253" s="18">
        <f t="shared" si="3"/>
        <v>763667.13305132184</v>
      </c>
    </row>
    <row r="254" spans="1:5" x14ac:dyDescent="0.2">
      <c r="A254" s="12">
        <v>242</v>
      </c>
      <c r="B254" s="12">
        <v>46</v>
      </c>
      <c r="C254" s="13">
        <v>89.604174932096313</v>
      </c>
      <c r="D254" s="16">
        <v>17821.944917741348</v>
      </c>
      <c r="E254" s="18">
        <f t="shared" si="3"/>
        <v>1020934.148262013</v>
      </c>
    </row>
    <row r="255" spans="1:5" x14ac:dyDescent="0.2">
      <c r="A255" s="12">
        <v>243</v>
      </c>
      <c r="B255" s="12">
        <v>44</v>
      </c>
      <c r="C255" s="13">
        <v>84.768822290719328</v>
      </c>
      <c r="D255" s="16">
        <v>23090.153187367832</v>
      </c>
      <c r="E255" s="18">
        <f t="shared" si="3"/>
        <v>1776156.3112049354</v>
      </c>
    </row>
    <row r="256" spans="1:5" x14ac:dyDescent="0.2">
      <c r="A256" s="12">
        <v>244</v>
      </c>
      <c r="B256" s="12">
        <v>46</v>
      </c>
      <c r="C256" s="13">
        <v>93.140049439985347</v>
      </c>
      <c r="D256" s="16">
        <v>23192.737368517555</v>
      </c>
      <c r="E256" s="18">
        <f t="shared" si="3"/>
        <v>1547952.980656743</v>
      </c>
    </row>
    <row r="257" spans="1:5" x14ac:dyDescent="0.2">
      <c r="A257" s="12">
        <v>245</v>
      </c>
      <c r="B257" s="12">
        <v>45</v>
      </c>
      <c r="C257" s="13">
        <v>89.663380840479746</v>
      </c>
      <c r="D257" s="16">
        <v>17997.174988195184</v>
      </c>
      <c r="E257" s="18">
        <f t="shared" si="3"/>
        <v>1057736.1425725161</v>
      </c>
    </row>
    <row r="258" spans="1:5" x14ac:dyDescent="0.2">
      <c r="A258" s="12">
        <v>246</v>
      </c>
      <c r="B258" s="12">
        <v>46</v>
      </c>
      <c r="C258" s="13">
        <v>95.488143559068575</v>
      </c>
      <c r="D258" s="16">
        <v>23948.336471803486</v>
      </c>
      <c r="E258" s="18">
        <f t="shared" si="3"/>
        <v>1574730.1127556586</v>
      </c>
    </row>
    <row r="259" spans="1:5" x14ac:dyDescent="0.2">
      <c r="A259" s="12">
        <v>247</v>
      </c>
      <c r="B259" s="12">
        <v>45</v>
      </c>
      <c r="C259" s="13">
        <v>80.917996765037998</v>
      </c>
      <c r="D259" s="16">
        <v>12114.500160932948</v>
      </c>
      <c r="E259" s="18">
        <f t="shared" si="3"/>
        <v>491076.94799789693</v>
      </c>
    </row>
    <row r="260" spans="1:5" x14ac:dyDescent="0.2">
      <c r="A260" s="12">
        <v>248</v>
      </c>
      <c r="B260" s="12">
        <v>44</v>
      </c>
      <c r="C260" s="13">
        <v>98.641926328318121</v>
      </c>
      <c r="D260" s="16">
        <v>20975.564363325248</v>
      </c>
      <c r="E260" s="18">
        <f t="shared" si="3"/>
        <v>1230920.6198596517</v>
      </c>
    </row>
    <row r="261" spans="1:5" x14ac:dyDescent="0.2">
      <c r="A261" s="12">
        <v>249</v>
      </c>
      <c r="B261" s="12">
        <v>43</v>
      </c>
      <c r="C261" s="13">
        <v>85.257728812524803</v>
      </c>
      <c r="D261" s="16">
        <v>17643.113248268492</v>
      </c>
      <c r="E261" s="18">
        <f t="shared" si="3"/>
        <v>1130269.5644137706</v>
      </c>
    </row>
    <row r="262" spans="1:5" x14ac:dyDescent="0.2">
      <c r="A262" s="12">
        <v>250</v>
      </c>
      <c r="B262" s="12">
        <v>47</v>
      </c>
      <c r="C262" s="13">
        <v>90.569780571916866</v>
      </c>
      <c r="D262" s="16">
        <v>18106.348458459252</v>
      </c>
      <c r="E262" s="18">
        <f t="shared" si="3"/>
        <v>1017594.3817674492</v>
      </c>
    </row>
    <row r="263" spans="1:5" x14ac:dyDescent="0.2">
      <c r="A263" s="12">
        <v>251</v>
      </c>
      <c r="B263" s="12">
        <v>44</v>
      </c>
      <c r="C263" s="13">
        <v>95.586413159581284</v>
      </c>
      <c r="D263" s="16">
        <v>15137.198412630823</v>
      </c>
      <c r="E263" s="18">
        <f t="shared" si="3"/>
        <v>656215.173041031</v>
      </c>
    </row>
    <row r="264" spans="1:5" x14ac:dyDescent="0.2">
      <c r="A264" s="12">
        <v>252</v>
      </c>
      <c r="B264" s="12">
        <v>45</v>
      </c>
      <c r="C264" s="13">
        <v>98.377025666066473</v>
      </c>
      <c r="D264" s="16">
        <v>12962.927409389522</v>
      </c>
      <c r="E264" s="18">
        <f t="shared" si="3"/>
        <v>369182.94905459299</v>
      </c>
    </row>
    <row r="265" spans="1:5" x14ac:dyDescent="0.2">
      <c r="A265" s="12">
        <v>253</v>
      </c>
      <c r="B265" s="12">
        <v>46</v>
      </c>
      <c r="C265" s="13">
        <v>84.405041657765437</v>
      </c>
      <c r="D265" s="16">
        <v>10491.677964309929</v>
      </c>
      <c r="E265" s="18">
        <f t="shared" si="3"/>
        <v>244260.11111747636</v>
      </c>
    </row>
    <row r="266" spans="1:5" x14ac:dyDescent="0.2">
      <c r="A266" s="12">
        <v>254</v>
      </c>
      <c r="B266" s="12">
        <v>44</v>
      </c>
      <c r="C266" s="13">
        <v>89.360026856288343</v>
      </c>
      <c r="D266" s="16">
        <v>18203.182359357015</v>
      </c>
      <c r="E266" s="18">
        <f t="shared" si="3"/>
        <v>1105015.519166131</v>
      </c>
    </row>
    <row r="267" spans="1:5" x14ac:dyDescent="0.2">
      <c r="A267" s="12">
        <v>255</v>
      </c>
      <c r="B267" s="12">
        <v>46</v>
      </c>
      <c r="C267" s="13">
        <v>96.655781731620223</v>
      </c>
      <c r="D267" s="16">
        <v>13711.128910144907</v>
      </c>
      <c r="E267" s="18">
        <f t="shared" si="3"/>
        <v>458099.28552634222</v>
      </c>
    </row>
    <row r="268" spans="1:5" x14ac:dyDescent="0.2">
      <c r="A268" s="12">
        <v>256</v>
      </c>
      <c r="B268" s="12">
        <v>45</v>
      </c>
      <c r="C268" s="13">
        <v>84.449598681600392</v>
      </c>
      <c r="D268" s="16">
        <v>14744.951537650195</v>
      </c>
      <c r="E268" s="18">
        <f t="shared" si="3"/>
        <v>762764.87374643423</v>
      </c>
    </row>
    <row r="269" spans="1:5" x14ac:dyDescent="0.2">
      <c r="A269" s="12">
        <v>257</v>
      </c>
      <c r="B269" s="12">
        <v>46</v>
      </c>
      <c r="C269" s="13">
        <v>93.536790063173314</v>
      </c>
      <c r="D269" s="16">
        <v>24398.659130965825</v>
      </c>
      <c r="E269" s="18">
        <f t="shared" si="3"/>
        <v>1670755.5466299853</v>
      </c>
    </row>
    <row r="270" spans="1:5" x14ac:dyDescent="0.2">
      <c r="A270" s="12">
        <v>258</v>
      </c>
      <c r="B270" s="12">
        <v>44</v>
      </c>
      <c r="C270" s="13">
        <v>94.329660939359727</v>
      </c>
      <c r="D270" s="16">
        <v>16365.456228086259</v>
      </c>
      <c r="E270" s="18">
        <f t="shared" ref="E270:E333" si="4">(D270*($B$3-B270-C270))-$B$4-$B$5</f>
        <v>811170.58964437339</v>
      </c>
    </row>
    <row r="271" spans="1:5" x14ac:dyDescent="0.2">
      <c r="A271" s="12">
        <v>259</v>
      </c>
      <c r="B271" s="12">
        <v>45</v>
      </c>
      <c r="C271" s="13">
        <v>81.411786248359633</v>
      </c>
      <c r="D271" s="16">
        <v>13063.11222982913</v>
      </c>
      <c r="E271" s="18">
        <f t="shared" si="4"/>
        <v>601383.59429196082</v>
      </c>
    </row>
    <row r="272" spans="1:5" x14ac:dyDescent="0.2">
      <c r="A272" s="12">
        <v>260</v>
      </c>
      <c r="B272" s="12">
        <v>45</v>
      </c>
      <c r="C272" s="13">
        <v>80.913724173711358</v>
      </c>
      <c r="D272" s="16">
        <v>15870.307985678664</v>
      </c>
      <c r="E272" s="18">
        <f t="shared" si="4"/>
        <v>953417.10617339541</v>
      </c>
    </row>
    <row r="273" spans="1:5" x14ac:dyDescent="0.2">
      <c r="A273" s="12">
        <v>261</v>
      </c>
      <c r="B273" s="12">
        <v>45</v>
      </c>
      <c r="C273" s="13">
        <v>82.765587328714872</v>
      </c>
      <c r="D273" s="16">
        <v>13717.585185659118</v>
      </c>
      <c r="E273" s="18">
        <f t="shared" si="4"/>
        <v>663043.38325170497</v>
      </c>
    </row>
    <row r="274" spans="1:5" x14ac:dyDescent="0.2">
      <c r="A274" s="12">
        <v>262</v>
      </c>
      <c r="B274" s="12">
        <v>46</v>
      </c>
      <c r="C274" s="13">
        <v>98.314157536545906</v>
      </c>
      <c r="D274" s="16">
        <v>17836.622456925397</v>
      </c>
      <c r="E274" s="18">
        <f t="shared" si="4"/>
        <v>867241.84860579972</v>
      </c>
    </row>
    <row r="275" spans="1:5" x14ac:dyDescent="0.2">
      <c r="A275" s="12">
        <v>263</v>
      </c>
      <c r="B275" s="12">
        <v>45</v>
      </c>
      <c r="C275" s="13">
        <v>91.826532792138437</v>
      </c>
      <c r="D275" s="16">
        <v>16569.867436046479</v>
      </c>
      <c r="E275" s="18">
        <f t="shared" si="4"/>
        <v>858699.4814759728</v>
      </c>
    </row>
    <row r="276" spans="1:5" x14ac:dyDescent="0.2">
      <c r="A276" s="12">
        <v>264</v>
      </c>
      <c r="B276" s="12">
        <v>45</v>
      </c>
      <c r="C276" s="13">
        <v>90.417798394726404</v>
      </c>
      <c r="D276" s="16">
        <v>17833.261305568158</v>
      </c>
      <c r="E276" s="18">
        <f t="shared" si="4"/>
        <v>1025541.080888567</v>
      </c>
    </row>
    <row r="277" spans="1:5" x14ac:dyDescent="0.2">
      <c r="A277" s="12">
        <v>265</v>
      </c>
      <c r="B277" s="12">
        <v>44</v>
      </c>
      <c r="C277" s="13">
        <v>88.456678975798823</v>
      </c>
      <c r="D277" s="16">
        <v>16519.475745226373</v>
      </c>
      <c r="E277" s="18">
        <f t="shared" si="4"/>
        <v>925234.56492742221</v>
      </c>
    </row>
    <row r="278" spans="1:5" x14ac:dyDescent="0.2">
      <c r="A278" s="12">
        <v>266</v>
      </c>
      <c r="B278" s="12">
        <v>45</v>
      </c>
      <c r="C278" s="13">
        <v>89.30021057771539</v>
      </c>
      <c r="D278" s="16">
        <v>8309.7637949686032</v>
      </c>
      <c r="E278" s="18">
        <f t="shared" si="4"/>
        <v>-46871.842568176566</v>
      </c>
    </row>
    <row r="279" spans="1:5" x14ac:dyDescent="0.2">
      <c r="A279" s="12">
        <v>267</v>
      </c>
      <c r="B279" s="12">
        <v>45</v>
      </c>
      <c r="C279" s="13">
        <v>82.697225867488626</v>
      </c>
      <c r="D279" s="16">
        <v>18105.918722212664</v>
      </c>
      <c r="E279" s="18">
        <f t="shared" si="4"/>
        <v>1196298.1692221719</v>
      </c>
    </row>
    <row r="280" spans="1:5" x14ac:dyDescent="0.2">
      <c r="A280" s="12">
        <v>268</v>
      </c>
      <c r="B280" s="12">
        <v>44</v>
      </c>
      <c r="C280" s="13">
        <v>82.289498580889315</v>
      </c>
      <c r="D280" s="16">
        <v>8841.6340228286572</v>
      </c>
      <c r="E280" s="18">
        <f t="shared" si="4"/>
        <v>84961.344305573264</v>
      </c>
    </row>
    <row r="281" spans="1:5" x14ac:dyDescent="0.2">
      <c r="A281" s="12">
        <v>269</v>
      </c>
      <c r="B281" s="12">
        <v>45</v>
      </c>
      <c r="C281" s="13">
        <v>91.459089938047427</v>
      </c>
      <c r="D281" s="16">
        <v>12573.540326811781</v>
      </c>
      <c r="E281" s="18">
        <f t="shared" si="4"/>
        <v>415037.67108005844</v>
      </c>
    </row>
    <row r="282" spans="1:5" x14ac:dyDescent="0.2">
      <c r="A282" s="12">
        <v>270</v>
      </c>
      <c r="B282" s="12">
        <v>44</v>
      </c>
      <c r="C282" s="13">
        <v>88.224738303781237</v>
      </c>
      <c r="D282" s="16">
        <v>14452.85878766299</v>
      </c>
      <c r="E282" s="18">
        <f t="shared" si="4"/>
        <v>687736.36718784063</v>
      </c>
    </row>
    <row r="283" spans="1:5" x14ac:dyDescent="0.2">
      <c r="A283" s="12">
        <v>271</v>
      </c>
      <c r="B283" s="12">
        <v>45</v>
      </c>
      <c r="C283" s="13">
        <v>90.759605700857577</v>
      </c>
      <c r="D283" s="16">
        <v>23042.084118642379</v>
      </c>
      <c r="E283" s="18">
        <f t="shared" si="4"/>
        <v>1609294.6910690707</v>
      </c>
    </row>
    <row r="284" spans="1:5" x14ac:dyDescent="0.2">
      <c r="A284" s="12">
        <v>272</v>
      </c>
      <c r="B284" s="12">
        <v>45</v>
      </c>
      <c r="C284" s="13">
        <v>97.69951475569934</v>
      </c>
      <c r="D284" s="16">
        <v>24029.331522469874</v>
      </c>
      <c r="E284" s="18">
        <f t="shared" si="4"/>
        <v>1554329.6009347178</v>
      </c>
    </row>
    <row r="285" spans="1:5" x14ac:dyDescent="0.2">
      <c r="A285" s="12">
        <v>273</v>
      </c>
      <c r="B285" s="12">
        <v>44</v>
      </c>
      <c r="C285" s="13">
        <v>84.134647663808096</v>
      </c>
      <c r="D285" s="16">
        <v>12725.446974072838</v>
      </c>
      <c r="E285" s="18">
        <f t="shared" si="4"/>
        <v>538065.63215684076</v>
      </c>
    </row>
    <row r="286" spans="1:5" x14ac:dyDescent="0.2">
      <c r="A286" s="12">
        <v>274</v>
      </c>
      <c r="B286" s="12">
        <v>45</v>
      </c>
      <c r="C286" s="13">
        <v>80.396740623187966</v>
      </c>
      <c r="D286" s="16">
        <v>16663.498778725625</v>
      </c>
      <c r="E286" s="18">
        <f t="shared" si="4"/>
        <v>1059662.7616720139</v>
      </c>
    </row>
    <row r="287" spans="1:5" x14ac:dyDescent="0.2">
      <c r="A287" s="12">
        <v>275</v>
      </c>
      <c r="B287" s="12">
        <v>45</v>
      </c>
      <c r="C287" s="13">
        <v>82.902920621356856</v>
      </c>
      <c r="D287" s="16">
        <v>19277.164862287464</v>
      </c>
      <c r="E287" s="18">
        <f t="shared" si="4"/>
        <v>1334408.3635236155</v>
      </c>
    </row>
    <row r="288" spans="1:5" x14ac:dyDescent="0.2">
      <c r="A288" s="12">
        <v>276</v>
      </c>
      <c r="B288" s="12">
        <v>45</v>
      </c>
      <c r="C288" s="13">
        <v>97.511520737327189</v>
      </c>
      <c r="D288" s="16">
        <v>16949.733814399224</v>
      </c>
      <c r="E288" s="18">
        <f t="shared" si="4"/>
        <v>804951.37780247582</v>
      </c>
    </row>
    <row r="289" spans="1:5" x14ac:dyDescent="0.2">
      <c r="A289" s="12">
        <v>277</v>
      </c>
      <c r="B289" s="12">
        <v>45</v>
      </c>
      <c r="C289" s="13">
        <v>89.291665395062111</v>
      </c>
      <c r="D289" s="16">
        <v>15169.582108355826</v>
      </c>
      <c r="E289" s="18">
        <f t="shared" si="4"/>
        <v>740077.50030235923</v>
      </c>
    </row>
    <row r="290" spans="1:5" x14ac:dyDescent="0.2">
      <c r="A290" s="12">
        <v>278</v>
      </c>
      <c r="B290" s="12">
        <v>43</v>
      </c>
      <c r="C290" s="13">
        <v>91.190527054658645</v>
      </c>
      <c r="D290" s="16">
        <v>18122.535190414055</v>
      </c>
      <c r="E290" s="18">
        <f t="shared" si="4"/>
        <v>1080638.7136448391</v>
      </c>
    </row>
    <row r="291" spans="1:5" x14ac:dyDescent="0.2">
      <c r="A291" s="12">
        <v>279</v>
      </c>
      <c r="B291" s="12">
        <v>45</v>
      </c>
      <c r="C291" s="13">
        <v>91.614123966185488</v>
      </c>
      <c r="D291" s="16">
        <v>15734.941068003536</v>
      </c>
      <c r="E291" s="18">
        <f t="shared" si="4"/>
        <v>768385.13626802224</v>
      </c>
    </row>
    <row r="292" spans="1:5" x14ac:dyDescent="0.2">
      <c r="A292" s="12">
        <v>280</v>
      </c>
      <c r="B292" s="12">
        <v>46</v>
      </c>
      <c r="C292" s="13">
        <v>88.457289345988343</v>
      </c>
      <c r="D292" s="16">
        <v>13808.392547289259</v>
      </c>
      <c r="E292" s="18">
        <f t="shared" si="4"/>
        <v>581650.71214116458</v>
      </c>
    </row>
    <row r="293" spans="1:5" x14ac:dyDescent="0.2">
      <c r="A293" s="12">
        <v>281</v>
      </c>
      <c r="B293" s="12">
        <v>45</v>
      </c>
      <c r="C293" s="13">
        <v>84.163335062715532</v>
      </c>
      <c r="D293" s="16">
        <v>8474.6699636889389</v>
      </c>
      <c r="E293" s="18">
        <f t="shared" si="4"/>
        <v>15576.184892660123</v>
      </c>
    </row>
    <row r="294" spans="1:5" x14ac:dyDescent="0.2">
      <c r="A294" s="12">
        <v>282</v>
      </c>
      <c r="B294" s="12">
        <v>43</v>
      </c>
      <c r="C294" s="13">
        <v>86.607867671742909</v>
      </c>
      <c r="D294" s="16">
        <v>11317.927752897958</v>
      </c>
      <c r="E294" s="18">
        <f t="shared" si="4"/>
        <v>351271.52795564639</v>
      </c>
    </row>
    <row r="295" spans="1:5" x14ac:dyDescent="0.2">
      <c r="A295" s="12">
        <v>283</v>
      </c>
      <c r="B295" s="12">
        <v>45</v>
      </c>
      <c r="C295" s="13">
        <v>95.767082735679196</v>
      </c>
      <c r="D295" s="16">
        <v>18395.970225028577</v>
      </c>
      <c r="E295" s="18">
        <f t="shared" si="4"/>
        <v>991049.52336242702</v>
      </c>
    </row>
    <row r="296" spans="1:5" x14ac:dyDescent="0.2">
      <c r="A296" s="12">
        <v>284</v>
      </c>
      <c r="B296" s="12">
        <v>46</v>
      </c>
      <c r="C296" s="13">
        <v>93.258461256752213</v>
      </c>
      <c r="D296" s="16">
        <v>12149.508317306754</v>
      </c>
      <c r="E296" s="18">
        <f t="shared" si="4"/>
        <v>333305.73771513044</v>
      </c>
    </row>
    <row r="297" spans="1:5" x14ac:dyDescent="0.2">
      <c r="A297" s="12">
        <v>285</v>
      </c>
      <c r="B297" s="12">
        <v>46</v>
      </c>
      <c r="C297" s="13">
        <v>92.551652577288124</v>
      </c>
      <c r="D297" s="16">
        <v>14247.608570840384</v>
      </c>
      <c r="E297" s="18">
        <f t="shared" si="4"/>
        <v>573624.82137498609</v>
      </c>
    </row>
    <row r="298" spans="1:5" x14ac:dyDescent="0.2">
      <c r="A298" s="12">
        <v>286</v>
      </c>
      <c r="B298" s="12">
        <v>47</v>
      </c>
      <c r="C298" s="13">
        <v>89.360637226477863</v>
      </c>
      <c r="D298" s="16">
        <v>20116.245347380755</v>
      </c>
      <c r="E298" s="18">
        <f t="shared" si="4"/>
        <v>1265881.0573247978</v>
      </c>
    </row>
    <row r="299" spans="1:5" x14ac:dyDescent="0.2">
      <c r="A299" s="12">
        <v>287</v>
      </c>
      <c r="B299" s="12">
        <v>45</v>
      </c>
      <c r="C299" s="13">
        <v>94.896084475234233</v>
      </c>
      <c r="D299" s="16">
        <v>16569.499090692261</v>
      </c>
      <c r="E299" s="18">
        <f t="shared" si="4"/>
        <v>807797.22907857178</v>
      </c>
    </row>
    <row r="300" spans="1:5" x14ac:dyDescent="0.2">
      <c r="A300" s="12">
        <v>288</v>
      </c>
      <c r="B300" s="12">
        <v>45</v>
      </c>
      <c r="C300" s="13">
        <v>80.313119907223737</v>
      </c>
      <c r="D300" s="16">
        <v>19056.761326864944</v>
      </c>
      <c r="E300" s="18">
        <f t="shared" si="4"/>
        <v>1357071.3531926004</v>
      </c>
    </row>
    <row r="301" spans="1:5" x14ac:dyDescent="0.2">
      <c r="A301" s="12">
        <v>289</v>
      </c>
      <c r="B301" s="12">
        <v>45</v>
      </c>
      <c r="C301" s="13">
        <v>98.251899777214874</v>
      </c>
      <c r="D301" s="16">
        <v>11553.474375104997</v>
      </c>
      <c r="E301" s="18">
        <f t="shared" si="4"/>
        <v>221757.96613998292</v>
      </c>
    </row>
    <row r="302" spans="1:5" x14ac:dyDescent="0.2">
      <c r="A302" s="12">
        <v>290</v>
      </c>
      <c r="B302" s="12">
        <v>43</v>
      </c>
      <c r="C302" s="13">
        <v>91.075167088839379</v>
      </c>
      <c r="D302" s="16">
        <v>15914.192241907585</v>
      </c>
      <c r="E302" s="18">
        <f t="shared" si="4"/>
        <v>828935.88431731798</v>
      </c>
    </row>
    <row r="303" spans="1:5" x14ac:dyDescent="0.2">
      <c r="A303" s="12">
        <v>291</v>
      </c>
      <c r="B303" s="12">
        <v>45</v>
      </c>
      <c r="C303" s="13">
        <v>95.066988128299812</v>
      </c>
      <c r="D303" s="16">
        <v>7330.5381344107445</v>
      </c>
      <c r="E303" s="18">
        <f t="shared" si="4"/>
        <v>-201462.40237828344</v>
      </c>
    </row>
    <row r="304" spans="1:5" x14ac:dyDescent="0.2">
      <c r="A304" s="12">
        <v>292</v>
      </c>
      <c r="B304" s="12">
        <v>45</v>
      </c>
      <c r="C304" s="13">
        <v>98.586382641071808</v>
      </c>
      <c r="D304" s="16">
        <v>17881.268983401242</v>
      </c>
      <c r="E304" s="18">
        <f t="shared" si="4"/>
        <v>884929.24650832941</v>
      </c>
    </row>
    <row r="305" spans="1:5" x14ac:dyDescent="0.2">
      <c r="A305" s="12">
        <v>293</v>
      </c>
      <c r="B305" s="12">
        <v>44</v>
      </c>
      <c r="C305" s="13">
        <v>82.901089510788296</v>
      </c>
      <c r="D305" s="16">
        <v>18523.653049342101</v>
      </c>
      <c r="E305" s="18">
        <f t="shared" si="4"/>
        <v>1261717.8556048349</v>
      </c>
    </row>
    <row r="306" spans="1:5" x14ac:dyDescent="0.2">
      <c r="A306" s="12">
        <v>294</v>
      </c>
      <c r="B306" s="12">
        <v>46</v>
      </c>
      <c r="C306" s="13">
        <v>91.263161107211516</v>
      </c>
      <c r="D306" s="16">
        <v>16209.804736390652</v>
      </c>
      <c r="E306" s="18">
        <f t="shared" si="4"/>
        <v>811232.34031364205</v>
      </c>
    </row>
    <row r="307" spans="1:5" x14ac:dyDescent="0.2">
      <c r="A307" s="12">
        <v>295</v>
      </c>
      <c r="B307" s="12">
        <v>45</v>
      </c>
      <c r="C307" s="13">
        <v>94.473097933896909</v>
      </c>
      <c r="D307" s="16">
        <v>18000.612878167885</v>
      </c>
      <c r="E307" s="18">
        <f t="shared" si="4"/>
        <v>971551.36383692804</v>
      </c>
    </row>
    <row r="308" spans="1:5" x14ac:dyDescent="0.2">
      <c r="A308" s="12">
        <v>296</v>
      </c>
      <c r="B308" s="12">
        <v>44</v>
      </c>
      <c r="C308" s="13">
        <v>93.307290871913807</v>
      </c>
      <c r="D308" s="16">
        <v>15735.64194735809</v>
      </c>
      <c r="E308" s="18">
        <f t="shared" si="4"/>
        <v>757556.47896997887</v>
      </c>
    </row>
    <row r="309" spans="1:5" x14ac:dyDescent="0.2">
      <c r="A309" s="12">
        <v>297</v>
      </c>
      <c r="B309" s="12">
        <v>46</v>
      </c>
      <c r="C309" s="13">
        <v>81.362346263008519</v>
      </c>
      <c r="D309" s="16">
        <v>16992.932538996683</v>
      </c>
      <c r="E309" s="18">
        <f t="shared" si="4"/>
        <v>1066980.444154534</v>
      </c>
    </row>
    <row r="310" spans="1:5" x14ac:dyDescent="0.2">
      <c r="A310" s="12">
        <v>298</v>
      </c>
      <c r="B310" s="12">
        <v>44</v>
      </c>
      <c r="C310" s="13">
        <v>83.670155949583418</v>
      </c>
      <c r="D310" s="16">
        <v>12943.834841862554</v>
      </c>
      <c r="E310" s="18">
        <f t="shared" si="4"/>
        <v>570473.46277753217</v>
      </c>
    </row>
    <row r="311" spans="1:5" x14ac:dyDescent="0.2">
      <c r="A311" s="12">
        <v>299</v>
      </c>
      <c r="B311" s="12">
        <v>45</v>
      </c>
      <c r="C311" s="13">
        <v>86.888027588732569</v>
      </c>
      <c r="D311" s="16">
        <v>5082.2194831562229</v>
      </c>
      <c r="E311" s="18">
        <f t="shared" si="4"/>
        <v>-404811.25210060261</v>
      </c>
    </row>
    <row r="312" spans="1:5" x14ac:dyDescent="0.2">
      <c r="A312" s="12">
        <v>300</v>
      </c>
      <c r="B312" s="12">
        <v>44</v>
      </c>
      <c r="C312" s="13">
        <v>88.128910184026608</v>
      </c>
      <c r="D312" s="16">
        <v>19001.253728347365</v>
      </c>
      <c r="E312" s="18">
        <f t="shared" si="4"/>
        <v>1220697.2311017839</v>
      </c>
    </row>
    <row r="313" spans="1:5" x14ac:dyDescent="0.2">
      <c r="A313" s="12">
        <v>301</v>
      </c>
      <c r="B313" s="12">
        <v>44</v>
      </c>
      <c r="C313" s="13">
        <v>97.767876216925572</v>
      </c>
      <c r="D313" s="16">
        <v>19992.696176486788</v>
      </c>
      <c r="E313" s="18">
        <f t="shared" si="4"/>
        <v>1143859.2711544302</v>
      </c>
    </row>
    <row r="314" spans="1:5" x14ac:dyDescent="0.2">
      <c r="A314" s="12">
        <v>302</v>
      </c>
      <c r="B314" s="12">
        <v>47</v>
      </c>
      <c r="C314" s="13">
        <v>80.633564256721698</v>
      </c>
      <c r="D314" s="16">
        <v>17087.546135953744</v>
      </c>
      <c r="E314" s="18">
        <f t="shared" si="4"/>
        <v>1073854.5701195335</v>
      </c>
    </row>
    <row r="315" spans="1:5" x14ac:dyDescent="0.2">
      <c r="A315" s="12">
        <v>303</v>
      </c>
      <c r="B315" s="12">
        <v>45</v>
      </c>
      <c r="C315" s="13">
        <v>91.090426343577377</v>
      </c>
      <c r="D315" s="16">
        <v>19625.865130947204</v>
      </c>
      <c r="E315" s="18">
        <f t="shared" si="4"/>
        <v>1215948.0645736996</v>
      </c>
    </row>
    <row r="316" spans="1:5" x14ac:dyDescent="0.2">
      <c r="A316" s="12">
        <v>304</v>
      </c>
      <c r="B316" s="12">
        <v>45</v>
      </c>
      <c r="C316" s="13">
        <v>89.343546861171305</v>
      </c>
      <c r="D316" s="16">
        <v>14466.38013170741</v>
      </c>
      <c r="E316" s="18">
        <f t="shared" si="4"/>
        <v>658663.83565959311</v>
      </c>
    </row>
    <row r="317" spans="1:5" x14ac:dyDescent="0.2">
      <c r="A317" s="12">
        <v>305</v>
      </c>
      <c r="B317" s="12">
        <v>44</v>
      </c>
      <c r="C317" s="13">
        <v>95.358134708700831</v>
      </c>
      <c r="D317" s="16">
        <v>3746.3127379305661</v>
      </c>
      <c r="E317" s="18">
        <f t="shared" si="4"/>
        <v>-589247.28344873874</v>
      </c>
    </row>
    <row r="318" spans="1:5" x14ac:dyDescent="0.2">
      <c r="A318" s="12">
        <v>306</v>
      </c>
      <c r="B318" s="12">
        <v>45</v>
      </c>
      <c r="C318" s="13">
        <v>96.075319681386759</v>
      </c>
      <c r="D318" s="16">
        <v>16409.135848007281</v>
      </c>
      <c r="E318" s="18">
        <f t="shared" si="4"/>
        <v>770950.74070088239</v>
      </c>
    </row>
    <row r="319" spans="1:5" x14ac:dyDescent="0.2">
      <c r="A319" s="12">
        <v>307</v>
      </c>
      <c r="B319" s="12">
        <v>47</v>
      </c>
      <c r="C319" s="13">
        <v>84.389782403027439</v>
      </c>
      <c r="D319" s="16">
        <v>12652.00300316792</v>
      </c>
      <c r="E319" s="18">
        <f t="shared" si="4"/>
        <v>488004.8262401293</v>
      </c>
    </row>
    <row r="320" spans="1:5" x14ac:dyDescent="0.2">
      <c r="A320" s="12">
        <v>308</v>
      </c>
      <c r="B320" s="12">
        <v>47</v>
      </c>
      <c r="C320" s="13">
        <v>97.802056947538688</v>
      </c>
      <c r="D320" s="16">
        <v>9383.3881843602285</v>
      </c>
      <c r="E320" s="18">
        <f t="shared" si="4"/>
        <v>-22270.252326894552</v>
      </c>
    </row>
    <row r="321" spans="1:5" x14ac:dyDescent="0.2">
      <c r="A321" s="12">
        <v>309</v>
      </c>
      <c r="B321" s="12">
        <v>46</v>
      </c>
      <c r="C321" s="13">
        <v>83.231910153508096</v>
      </c>
      <c r="D321" s="16">
        <v>13898.71389768814</v>
      </c>
      <c r="E321" s="18">
        <f t="shared" si="4"/>
        <v>664622.41484899889</v>
      </c>
    </row>
    <row r="322" spans="1:5" x14ac:dyDescent="0.2">
      <c r="A322" s="12">
        <v>310</v>
      </c>
      <c r="B322" s="12">
        <v>44</v>
      </c>
      <c r="C322" s="13">
        <v>97.745902890102855</v>
      </c>
      <c r="D322" s="16">
        <v>10942.716850549914</v>
      </c>
      <c r="E322" s="18">
        <f t="shared" si="4"/>
        <v>173651.21573498822</v>
      </c>
    </row>
    <row r="323" spans="1:5" x14ac:dyDescent="0.2">
      <c r="A323" s="12">
        <v>311</v>
      </c>
      <c r="B323" s="12">
        <v>46</v>
      </c>
      <c r="C323" s="13">
        <v>88.385265663624992</v>
      </c>
      <c r="D323" s="16">
        <v>20658.11205888167</v>
      </c>
      <c r="E323" s="18">
        <f t="shared" si="4"/>
        <v>1367724.0255197878</v>
      </c>
    </row>
    <row r="324" spans="1:5" x14ac:dyDescent="0.2">
      <c r="A324" s="12">
        <v>312</v>
      </c>
      <c r="B324" s="12">
        <v>46</v>
      </c>
      <c r="C324" s="13">
        <v>84.148686178167054</v>
      </c>
      <c r="D324" s="16">
        <v>20548.242825170746</v>
      </c>
      <c r="E324" s="18">
        <f t="shared" si="4"/>
        <v>1442185.6565015954</v>
      </c>
    </row>
    <row r="325" spans="1:5" x14ac:dyDescent="0.2">
      <c r="A325" s="12">
        <v>313</v>
      </c>
      <c r="B325" s="12">
        <v>45</v>
      </c>
      <c r="C325" s="13">
        <v>93.136997589037748</v>
      </c>
      <c r="D325" s="16">
        <v>10101.763943239348</v>
      </c>
      <c r="E325" s="18">
        <f t="shared" si="4"/>
        <v>119911.88039431535</v>
      </c>
    </row>
    <row r="326" spans="1:5" x14ac:dyDescent="0.2">
      <c r="A326" s="12">
        <v>314</v>
      </c>
      <c r="B326" s="12">
        <v>47</v>
      </c>
      <c r="C326" s="13">
        <v>89.359416486098823</v>
      </c>
      <c r="D326" s="16">
        <v>12785.487266810378</v>
      </c>
      <c r="E326" s="18">
        <f t="shared" si="4"/>
        <v>440164.74624307454</v>
      </c>
    </row>
    <row r="327" spans="1:5" x14ac:dyDescent="0.2">
      <c r="A327" s="12">
        <v>315</v>
      </c>
      <c r="B327" s="12">
        <v>46</v>
      </c>
      <c r="C327" s="13">
        <v>85.067903683584092</v>
      </c>
      <c r="D327" s="16">
        <v>17427.252638881328</v>
      </c>
      <c r="E327" s="18">
        <f t="shared" si="4"/>
        <v>1055232.4367390659</v>
      </c>
    </row>
    <row r="328" spans="1:5" x14ac:dyDescent="0.2">
      <c r="A328" s="12">
        <v>316</v>
      </c>
      <c r="B328" s="12">
        <v>44</v>
      </c>
      <c r="C328" s="13">
        <v>93.005767998290963</v>
      </c>
      <c r="D328" s="16">
        <v>12854.388311679941</v>
      </c>
      <c r="E328" s="18">
        <f t="shared" si="4"/>
        <v>439617.34681834024</v>
      </c>
    </row>
    <row r="329" spans="1:5" x14ac:dyDescent="0.2">
      <c r="A329" s="12">
        <v>317</v>
      </c>
      <c r="B329" s="12">
        <v>47</v>
      </c>
      <c r="C329" s="13">
        <v>89.420453505050816</v>
      </c>
      <c r="D329" s="16">
        <v>3219.9881540145725</v>
      </c>
      <c r="E329" s="18">
        <f t="shared" si="4"/>
        <v>-637495.19390193082</v>
      </c>
    </row>
    <row r="330" spans="1:5" x14ac:dyDescent="0.2">
      <c r="A330" s="12">
        <v>318</v>
      </c>
      <c r="B330" s="12">
        <v>45</v>
      </c>
      <c r="C330" s="13">
        <v>93.232825708792376</v>
      </c>
      <c r="D330" s="16">
        <v>10681.559994409326</v>
      </c>
      <c r="E330" s="18">
        <f t="shared" si="4"/>
        <v>183166.21760272863</v>
      </c>
    </row>
    <row r="331" spans="1:5" x14ac:dyDescent="0.2">
      <c r="A331" s="12">
        <v>319</v>
      </c>
      <c r="B331" s="12">
        <v>44</v>
      </c>
      <c r="C331" s="13">
        <v>91.405377361369673</v>
      </c>
      <c r="D331" s="16">
        <v>9502.200024726335</v>
      </c>
      <c r="E331" s="18">
        <f t="shared" si="4"/>
        <v>79398.826045571826</v>
      </c>
    </row>
    <row r="332" spans="1:5" x14ac:dyDescent="0.2">
      <c r="A332" s="12">
        <v>320</v>
      </c>
      <c r="B332" s="12">
        <v>46</v>
      </c>
      <c r="C332" s="13">
        <v>91.723380230109569</v>
      </c>
      <c r="D332" s="16">
        <v>9915.8109302516095</v>
      </c>
      <c r="E332" s="18">
        <f t="shared" si="4"/>
        <v>103397.92259573191</v>
      </c>
    </row>
    <row r="333" spans="1:5" x14ac:dyDescent="0.2">
      <c r="A333" s="12">
        <v>321</v>
      </c>
      <c r="B333" s="12">
        <v>43</v>
      </c>
      <c r="C333" s="13">
        <v>85.276039918210401</v>
      </c>
      <c r="D333" s="16">
        <v>16011.051722343836</v>
      </c>
      <c r="E333" s="18">
        <f t="shared" si="4"/>
        <v>932917.56899570581</v>
      </c>
    </row>
    <row r="334" spans="1:5" x14ac:dyDescent="0.2">
      <c r="A334" s="12">
        <v>322</v>
      </c>
      <c r="B334" s="12">
        <v>46</v>
      </c>
      <c r="C334" s="13">
        <v>94.056215094454785</v>
      </c>
      <c r="D334" s="16">
        <v>5225.5058259470388</v>
      </c>
      <c r="E334" s="18">
        <f t="shared" ref="E334:E397" si="5">(D334*($B$3-B334-C334))-$B$4-$B$5</f>
        <v>-430713.61727535236</v>
      </c>
    </row>
    <row r="335" spans="1:5" x14ac:dyDescent="0.2">
      <c r="A335" s="12">
        <v>323</v>
      </c>
      <c r="B335" s="12">
        <v>45</v>
      </c>
      <c r="C335" s="13">
        <v>90.524002807702871</v>
      </c>
      <c r="D335" s="16">
        <v>18396.880856598727</v>
      </c>
      <c r="E335" s="18">
        <f t="shared" si="5"/>
        <v>1087604.400430422</v>
      </c>
    </row>
    <row r="336" spans="1:5" x14ac:dyDescent="0.2">
      <c r="A336" s="12">
        <v>324</v>
      </c>
      <c r="B336" s="12">
        <v>46</v>
      </c>
      <c r="C336" s="13">
        <v>89.328897976622827</v>
      </c>
      <c r="D336" s="16">
        <v>15261.59682420257</v>
      </c>
      <c r="E336" s="18">
        <f t="shared" si="5"/>
        <v>734802.52964357939</v>
      </c>
    </row>
    <row r="337" spans="1:5" x14ac:dyDescent="0.2">
      <c r="A337" s="12">
        <v>325</v>
      </c>
      <c r="B337" s="12">
        <v>46</v>
      </c>
      <c r="C337" s="13">
        <v>88.39625232703635</v>
      </c>
      <c r="D337" s="16">
        <v>12215.257963034674</v>
      </c>
      <c r="E337" s="18">
        <f t="shared" si="5"/>
        <v>399914.34135578573</v>
      </c>
    </row>
    <row r="338" spans="1:5" x14ac:dyDescent="0.2">
      <c r="A338" s="12">
        <v>326</v>
      </c>
      <c r="B338" s="12">
        <v>45</v>
      </c>
      <c r="C338" s="13">
        <v>94.423047578356275</v>
      </c>
      <c r="D338" s="16">
        <v>13175.063637972926</v>
      </c>
      <c r="E338" s="18">
        <f t="shared" si="5"/>
        <v>443683.32141028764</v>
      </c>
    </row>
    <row r="339" spans="1:5" x14ac:dyDescent="0.2">
      <c r="A339" s="12">
        <v>327</v>
      </c>
      <c r="B339" s="12">
        <v>46</v>
      </c>
      <c r="C339" s="13">
        <v>87.621082186346015</v>
      </c>
      <c r="D339" s="16">
        <v>19765.897756442428</v>
      </c>
      <c r="E339" s="18">
        <f t="shared" si="5"/>
        <v>1280567.8927536584</v>
      </c>
    </row>
    <row r="340" spans="1:5" x14ac:dyDescent="0.2">
      <c r="A340" s="12">
        <v>328</v>
      </c>
      <c r="B340" s="12">
        <v>44</v>
      </c>
      <c r="C340" s="13">
        <v>81.293984801782287</v>
      </c>
      <c r="D340" s="16">
        <v>16347.079887636937</v>
      </c>
      <c r="E340" s="18">
        <f t="shared" si="5"/>
        <v>1022232.1130264942</v>
      </c>
    </row>
    <row r="341" spans="1:5" x14ac:dyDescent="0.2">
      <c r="A341" s="12">
        <v>329</v>
      </c>
      <c r="B341" s="12">
        <v>44</v>
      </c>
      <c r="C341" s="13">
        <v>89.172032837916191</v>
      </c>
      <c r="D341" s="16">
        <v>13874.224047540338</v>
      </c>
      <c r="E341" s="18">
        <f t="shared" si="5"/>
        <v>607023.16737789568</v>
      </c>
    </row>
    <row r="342" spans="1:5" x14ac:dyDescent="0.2">
      <c r="A342" s="12">
        <v>330</v>
      </c>
      <c r="B342" s="12">
        <v>43</v>
      </c>
      <c r="C342" s="13">
        <v>82.743003631702621</v>
      </c>
      <c r="D342" s="16">
        <v>14106.532300174877</v>
      </c>
      <c r="E342" s="18">
        <f t="shared" si="5"/>
        <v>738728.8004919244</v>
      </c>
    </row>
    <row r="343" spans="1:5" x14ac:dyDescent="0.2">
      <c r="A343" s="12">
        <v>331</v>
      </c>
      <c r="B343" s="12">
        <v>45</v>
      </c>
      <c r="C343" s="13">
        <v>88.727072969756151</v>
      </c>
      <c r="D343" s="16">
        <v>28076.423783786595</v>
      </c>
      <c r="E343" s="18">
        <f t="shared" si="5"/>
        <v>2236451.5500986353</v>
      </c>
    </row>
    <row r="344" spans="1:5" x14ac:dyDescent="0.2">
      <c r="A344" s="12">
        <v>332</v>
      </c>
      <c r="B344" s="12">
        <v>46</v>
      </c>
      <c r="C344" s="13">
        <v>85.750297555467398</v>
      </c>
      <c r="D344" s="16">
        <v>16233.373723152908</v>
      </c>
      <c r="E344" s="18">
        <f t="shared" si="5"/>
        <v>903358.23871057294</v>
      </c>
    </row>
    <row r="345" spans="1:5" x14ac:dyDescent="0.2">
      <c r="A345" s="12">
        <v>333</v>
      </c>
      <c r="B345" s="12">
        <v>46</v>
      </c>
      <c r="C345" s="13">
        <v>94.5493942075869</v>
      </c>
      <c r="D345" s="16">
        <v>15033.908236218849</v>
      </c>
      <c r="E345" s="18">
        <f t="shared" si="5"/>
        <v>630436.45564548299</v>
      </c>
    </row>
    <row r="346" spans="1:5" x14ac:dyDescent="0.2">
      <c r="A346" s="12">
        <v>334</v>
      </c>
      <c r="B346" s="12">
        <v>47</v>
      </c>
      <c r="C346" s="13">
        <v>84.163335062715532</v>
      </c>
      <c r="D346" s="16">
        <v>20967.266361039947</v>
      </c>
      <c r="E346" s="18">
        <f t="shared" si="5"/>
        <v>1470712.7408366599</v>
      </c>
    </row>
    <row r="347" spans="1:5" x14ac:dyDescent="0.2">
      <c r="A347" s="12">
        <v>335</v>
      </c>
      <c r="B347" s="12">
        <v>43</v>
      </c>
      <c r="C347" s="13">
        <v>90.444044312875761</v>
      </c>
      <c r="D347" s="16">
        <v>10042.828686564462</v>
      </c>
      <c r="E347" s="18">
        <f t="shared" si="5"/>
        <v>160508.66667802306</v>
      </c>
    </row>
    <row r="348" spans="1:5" x14ac:dyDescent="0.2">
      <c r="A348" s="12">
        <v>336</v>
      </c>
      <c r="B348" s="12">
        <v>45</v>
      </c>
      <c r="C348" s="13">
        <v>86.769615771965704</v>
      </c>
      <c r="D348" s="16">
        <v>14959.205752020353</v>
      </c>
      <c r="E348" s="18">
        <f t="shared" si="5"/>
        <v>753673.43805556674</v>
      </c>
    </row>
    <row r="349" spans="1:5" x14ac:dyDescent="0.2">
      <c r="A349" s="12">
        <v>337</v>
      </c>
      <c r="B349" s="12">
        <v>45</v>
      </c>
      <c r="C349" s="13">
        <v>80.679952391125212</v>
      </c>
      <c r="D349" s="16">
        <v>17035.931743193942</v>
      </c>
      <c r="E349" s="18">
        <f t="shared" si="5"/>
        <v>1100871.9136322183</v>
      </c>
    </row>
    <row r="350" spans="1:5" x14ac:dyDescent="0.2">
      <c r="A350" s="12">
        <v>338</v>
      </c>
      <c r="B350" s="12">
        <v>46</v>
      </c>
      <c r="C350" s="13">
        <v>95.120090334788046</v>
      </c>
      <c r="D350" s="16">
        <v>17029.828465310857</v>
      </c>
      <c r="E350" s="18">
        <f t="shared" si="5"/>
        <v>837176.35645179031</v>
      </c>
    </row>
    <row r="351" spans="1:5" x14ac:dyDescent="0.2">
      <c r="A351" s="12">
        <v>339</v>
      </c>
      <c r="B351" s="12">
        <v>45</v>
      </c>
      <c r="C351" s="13">
        <v>98.784752952665798</v>
      </c>
      <c r="D351" s="16">
        <v>16374.470457449206</v>
      </c>
      <c r="E351" s="18">
        <f t="shared" si="5"/>
        <v>722843.95444979379</v>
      </c>
    </row>
    <row r="352" spans="1:5" x14ac:dyDescent="0.2">
      <c r="A352" s="12">
        <v>340</v>
      </c>
      <c r="B352" s="12">
        <v>45</v>
      </c>
      <c r="C352" s="13">
        <v>90.345164342173533</v>
      </c>
      <c r="D352" s="16">
        <v>18942.308239857084</v>
      </c>
      <c r="E352" s="18">
        <f t="shared" si="5"/>
        <v>1152884.9299808489</v>
      </c>
    </row>
    <row r="353" spans="1:5" x14ac:dyDescent="0.2">
      <c r="A353" s="12">
        <v>341</v>
      </c>
      <c r="B353" s="12">
        <v>45</v>
      </c>
      <c r="C353" s="13">
        <v>87.484969634083072</v>
      </c>
      <c r="D353" s="16">
        <v>8569.733760523377</v>
      </c>
      <c r="E353" s="18">
        <f t="shared" si="5"/>
        <v>-1497.210664795246</v>
      </c>
    </row>
    <row r="354" spans="1:5" x14ac:dyDescent="0.2">
      <c r="A354" s="12">
        <v>342</v>
      </c>
      <c r="B354" s="12">
        <v>45</v>
      </c>
      <c r="C354" s="13">
        <v>92.150028992583998</v>
      </c>
      <c r="D354" s="16">
        <v>15183.35924778512</v>
      </c>
      <c r="E354" s="18">
        <f t="shared" si="5"/>
        <v>698258.29165994725</v>
      </c>
    </row>
    <row r="355" spans="1:5" x14ac:dyDescent="0.2">
      <c r="A355" s="12">
        <v>343</v>
      </c>
      <c r="B355" s="12">
        <v>45</v>
      </c>
      <c r="C355" s="13">
        <v>85.240028077028711</v>
      </c>
      <c r="D355" s="16">
        <v>17783.908144010638</v>
      </c>
      <c r="E355" s="18">
        <f t="shared" si="5"/>
        <v>1112016.4318634039</v>
      </c>
    </row>
    <row r="356" spans="1:5" x14ac:dyDescent="0.2">
      <c r="A356" s="12">
        <v>344</v>
      </c>
      <c r="B356" s="12">
        <v>45</v>
      </c>
      <c r="C356" s="13">
        <v>88.689840388195435</v>
      </c>
      <c r="D356" s="16">
        <v>11345.75829077221</v>
      </c>
      <c r="E356" s="18">
        <f t="shared" si="5"/>
        <v>308281.19942589849</v>
      </c>
    </row>
    <row r="357" spans="1:5" x14ac:dyDescent="0.2">
      <c r="A357" s="12">
        <v>345</v>
      </c>
      <c r="B357" s="12">
        <v>45</v>
      </c>
      <c r="C357" s="13">
        <v>88.255867183446753</v>
      </c>
      <c r="D357" s="16">
        <v>17681.661612768949</v>
      </c>
      <c r="E357" s="18">
        <f t="shared" si="5"/>
        <v>1046548.5901256802</v>
      </c>
    </row>
    <row r="358" spans="1:5" x14ac:dyDescent="0.2">
      <c r="A358" s="12">
        <v>346</v>
      </c>
      <c r="B358" s="12">
        <v>45</v>
      </c>
      <c r="C358" s="13">
        <v>95.585802789391764</v>
      </c>
      <c r="D358" s="16">
        <v>20580.779998126673</v>
      </c>
      <c r="E358" s="18">
        <f t="shared" si="5"/>
        <v>1231248.7414650465</v>
      </c>
    </row>
    <row r="359" spans="1:5" x14ac:dyDescent="0.2">
      <c r="A359" s="12">
        <v>347</v>
      </c>
      <c r="B359" s="12">
        <v>45</v>
      </c>
      <c r="C359" s="13">
        <v>98.20123905148472</v>
      </c>
      <c r="D359" s="16">
        <v>8764.3428893352393</v>
      </c>
      <c r="E359" s="18">
        <f t="shared" si="5"/>
        <v>-72743.381780401338</v>
      </c>
    </row>
    <row r="360" spans="1:5" x14ac:dyDescent="0.2">
      <c r="A360" s="12">
        <v>348</v>
      </c>
      <c r="B360" s="12">
        <v>46</v>
      </c>
      <c r="C360" s="13">
        <v>98.48323007904294</v>
      </c>
      <c r="D360" s="16">
        <v>13829.055698479351</v>
      </c>
      <c r="E360" s="18">
        <f t="shared" si="5"/>
        <v>445368.23266206658</v>
      </c>
    </row>
    <row r="361" spans="1:5" x14ac:dyDescent="0.2">
      <c r="A361" s="12">
        <v>349</v>
      </c>
      <c r="B361" s="12">
        <v>46</v>
      </c>
      <c r="C361" s="13">
        <v>97.41935483870968</v>
      </c>
      <c r="D361" s="16">
        <v>13702.876951028884</v>
      </c>
      <c r="E361" s="18">
        <f t="shared" si="5"/>
        <v>446758.5890554043</v>
      </c>
    </row>
    <row r="362" spans="1:5" x14ac:dyDescent="0.2">
      <c r="A362" s="12">
        <v>350</v>
      </c>
      <c r="B362" s="12">
        <v>46</v>
      </c>
      <c r="C362" s="13">
        <v>98.754844813379322</v>
      </c>
      <c r="D362" s="16">
        <v>13306.972202044562</v>
      </c>
      <c r="E362" s="18">
        <f t="shared" si="5"/>
        <v>387187.38226618292</v>
      </c>
    </row>
    <row r="363" spans="1:5" x14ac:dyDescent="0.2">
      <c r="A363" s="12">
        <v>351</v>
      </c>
      <c r="B363" s="12">
        <v>43</v>
      </c>
      <c r="C363" s="13">
        <v>97.848445081942202</v>
      </c>
      <c r="D363" s="16">
        <v>22569.844910904067</v>
      </c>
      <c r="E363" s="18">
        <f t="shared" si="5"/>
        <v>1440963.8213736885</v>
      </c>
    </row>
    <row r="364" spans="1:5" x14ac:dyDescent="0.2">
      <c r="A364" s="12">
        <v>352</v>
      </c>
      <c r="B364" s="12">
        <v>43</v>
      </c>
      <c r="C364" s="13">
        <v>88.682515945921196</v>
      </c>
      <c r="D364" s="16">
        <v>11789.27679269691</v>
      </c>
      <c r="E364" s="18">
        <f t="shared" si="5"/>
        <v>383088.2921363411</v>
      </c>
    </row>
    <row r="365" spans="1:5" x14ac:dyDescent="0.2">
      <c r="A365" s="12">
        <v>353</v>
      </c>
      <c r="B365" s="12">
        <v>43</v>
      </c>
      <c r="C365" s="13">
        <v>89.595629749443034</v>
      </c>
      <c r="D365" s="16">
        <v>20028.527993999887</v>
      </c>
      <c r="E365" s="18">
        <f t="shared" si="5"/>
        <v>1331408.188187208</v>
      </c>
    </row>
    <row r="366" spans="1:5" x14ac:dyDescent="0.2">
      <c r="A366" s="12">
        <v>354</v>
      </c>
      <c r="B366" s="12">
        <v>45</v>
      </c>
      <c r="C366" s="13">
        <v>83.31553086947234</v>
      </c>
      <c r="D366" s="16">
        <v>19057.794740219833</v>
      </c>
      <c r="E366" s="18">
        <f t="shared" si="5"/>
        <v>1299979.8410219927</v>
      </c>
    </row>
    <row r="367" spans="1:5" x14ac:dyDescent="0.2">
      <c r="A367" s="12">
        <v>355</v>
      </c>
      <c r="B367" s="12">
        <v>45</v>
      </c>
      <c r="C367" s="13">
        <v>92.651142918179872</v>
      </c>
      <c r="D367" s="16">
        <v>9074.7659366024891</v>
      </c>
      <c r="E367" s="18">
        <f t="shared" si="5"/>
        <v>10464.815325720119</v>
      </c>
    </row>
    <row r="368" spans="1:5" x14ac:dyDescent="0.2">
      <c r="A368" s="12">
        <v>356</v>
      </c>
      <c r="B368" s="12">
        <v>44</v>
      </c>
      <c r="C368" s="13">
        <v>83.536484878078554</v>
      </c>
      <c r="D368" s="16">
        <v>14699.767840866116</v>
      </c>
      <c r="E368" s="18">
        <f t="shared" si="5"/>
        <v>785485.47342777601</v>
      </c>
    </row>
    <row r="369" spans="1:5" x14ac:dyDescent="0.2">
      <c r="A369" s="12">
        <v>357</v>
      </c>
      <c r="B369" s="12">
        <v>43</v>
      </c>
      <c r="C369" s="13">
        <v>93.064973906674396</v>
      </c>
      <c r="D369" s="16">
        <v>14544.996285294474</v>
      </c>
      <c r="E369" s="18">
        <f t="shared" si="5"/>
        <v>642639.53500705538</v>
      </c>
    </row>
    <row r="370" spans="1:5" x14ac:dyDescent="0.2">
      <c r="A370" s="12">
        <v>358</v>
      </c>
      <c r="B370" s="12">
        <v>45</v>
      </c>
      <c r="C370" s="13">
        <v>91.35288552507096</v>
      </c>
      <c r="D370" s="16">
        <v>13183.65836290468</v>
      </c>
      <c r="E370" s="18">
        <f t="shared" si="5"/>
        <v>485101.07280447916</v>
      </c>
    </row>
    <row r="371" spans="1:5" x14ac:dyDescent="0.2">
      <c r="A371" s="12">
        <v>359</v>
      </c>
      <c r="B371" s="12">
        <v>46</v>
      </c>
      <c r="C371" s="13">
        <v>85.591601306192203</v>
      </c>
      <c r="D371" s="16">
        <v>5379.8834566259757</v>
      </c>
      <c r="E371" s="18">
        <f t="shared" si="5"/>
        <v>-368356.49819823657</v>
      </c>
    </row>
    <row r="372" spans="1:5" x14ac:dyDescent="0.2">
      <c r="A372" s="12">
        <v>360</v>
      </c>
      <c r="B372" s="12">
        <v>44</v>
      </c>
      <c r="C372" s="13">
        <v>96.414685506759852</v>
      </c>
      <c r="D372" s="16">
        <v>23676.743163960055</v>
      </c>
      <c r="E372" s="18">
        <f t="shared" si="5"/>
        <v>1570946.6026342763</v>
      </c>
    </row>
    <row r="373" spans="1:5" x14ac:dyDescent="0.2">
      <c r="A373" s="12">
        <v>361</v>
      </c>
      <c r="B373" s="12">
        <v>47</v>
      </c>
      <c r="C373" s="13">
        <v>90.776696066164135</v>
      </c>
      <c r="D373" s="16">
        <v>19377.733375804382</v>
      </c>
      <c r="E373" s="18">
        <f t="shared" si="5"/>
        <v>1155255.528805926</v>
      </c>
    </row>
    <row r="374" spans="1:5" x14ac:dyDescent="0.2">
      <c r="A374" s="12">
        <v>362</v>
      </c>
      <c r="B374" s="12">
        <v>46</v>
      </c>
      <c r="C374" s="13">
        <v>94.844813379314559</v>
      </c>
      <c r="D374" s="16">
        <v>15851.021013659192</v>
      </c>
      <c r="E374" s="18">
        <f t="shared" si="5"/>
        <v>714370.13586071646</v>
      </c>
    </row>
    <row r="375" spans="1:5" x14ac:dyDescent="0.2">
      <c r="A375" s="12">
        <v>363</v>
      </c>
      <c r="B375" s="12">
        <v>45</v>
      </c>
      <c r="C375" s="13">
        <v>88.238776818140195</v>
      </c>
      <c r="D375" s="16">
        <v>12841.654817420931</v>
      </c>
      <c r="E375" s="18">
        <f t="shared" si="5"/>
        <v>486565.66934386943</v>
      </c>
    </row>
    <row r="376" spans="1:5" x14ac:dyDescent="0.2">
      <c r="A376" s="12">
        <v>364</v>
      </c>
      <c r="B376" s="12">
        <v>47</v>
      </c>
      <c r="C376" s="13">
        <v>80.08117923520615</v>
      </c>
      <c r="D376" s="16">
        <v>20701.627969756373</v>
      </c>
      <c r="E376" s="18">
        <f t="shared" si="5"/>
        <v>1523918.0699841706</v>
      </c>
    </row>
    <row r="377" spans="1:5" x14ac:dyDescent="0.2">
      <c r="A377" s="12">
        <v>365</v>
      </c>
      <c r="B377" s="12">
        <v>46</v>
      </c>
      <c r="C377" s="13">
        <v>92.023682363353373</v>
      </c>
      <c r="D377" s="16">
        <v>10771.804606192745</v>
      </c>
      <c r="E377" s="18">
        <f t="shared" si="5"/>
        <v>195415.20949673932</v>
      </c>
    </row>
    <row r="378" spans="1:5" x14ac:dyDescent="0.2">
      <c r="A378" s="12">
        <v>366</v>
      </c>
      <c r="B378" s="12">
        <v>44</v>
      </c>
      <c r="C378" s="13">
        <v>93.153477584154786</v>
      </c>
      <c r="D378" s="16">
        <v>14791.485834066407</v>
      </c>
      <c r="E378" s="18">
        <f t="shared" si="5"/>
        <v>654376.25190356537</v>
      </c>
    </row>
    <row r="379" spans="1:5" x14ac:dyDescent="0.2">
      <c r="A379" s="12">
        <v>367</v>
      </c>
      <c r="B379" s="12">
        <v>44</v>
      </c>
      <c r="C379" s="13">
        <v>90.798669392986852</v>
      </c>
      <c r="D379" s="16">
        <v>7413.0884210171644</v>
      </c>
      <c r="E379" s="18">
        <f t="shared" si="5"/>
        <v>-153415.43841239775</v>
      </c>
    </row>
    <row r="380" spans="1:5" x14ac:dyDescent="0.2">
      <c r="A380" s="12">
        <v>368</v>
      </c>
      <c r="B380" s="12">
        <v>45</v>
      </c>
      <c r="C380" s="13">
        <v>89.045075838496047</v>
      </c>
      <c r="D380" s="16">
        <v>17301.58036629291</v>
      </c>
      <c r="E380" s="18">
        <f t="shared" si="5"/>
        <v>988901.85888136737</v>
      </c>
    </row>
    <row r="381" spans="1:5" x14ac:dyDescent="0.2">
      <c r="A381" s="12">
        <v>369</v>
      </c>
      <c r="B381" s="12">
        <v>43</v>
      </c>
      <c r="C381" s="13">
        <v>87.899410992767116</v>
      </c>
      <c r="D381" s="16">
        <v>18787.981768255122</v>
      </c>
      <c r="E381" s="18">
        <f t="shared" si="5"/>
        <v>1218871.7130880826</v>
      </c>
    </row>
    <row r="382" spans="1:5" x14ac:dyDescent="0.2">
      <c r="A382" s="12">
        <v>370</v>
      </c>
      <c r="B382" s="12">
        <v>44</v>
      </c>
      <c r="C382" s="13">
        <v>99.138157292397835</v>
      </c>
      <c r="D382" s="16">
        <v>15931.770500756102</v>
      </c>
      <c r="E382" s="18">
        <f t="shared" si="5"/>
        <v>686566.58280465868</v>
      </c>
    </row>
    <row r="383" spans="1:5" x14ac:dyDescent="0.2">
      <c r="A383" s="12">
        <v>371</v>
      </c>
      <c r="B383" s="12">
        <v>47</v>
      </c>
      <c r="C383" s="13">
        <v>86.267281105990776</v>
      </c>
      <c r="D383" s="16">
        <v>17141.754293916165</v>
      </c>
      <c r="E383" s="18">
        <f t="shared" si="5"/>
        <v>983861.83104797499</v>
      </c>
    </row>
    <row r="384" spans="1:5" x14ac:dyDescent="0.2">
      <c r="A384" s="12">
        <v>372</v>
      </c>
      <c r="B384" s="12">
        <v>46</v>
      </c>
      <c r="C384" s="13">
        <v>99.598986785485394</v>
      </c>
      <c r="D384" s="16">
        <v>13117.356199145433</v>
      </c>
      <c r="E384" s="18">
        <f t="shared" si="5"/>
        <v>356347.92168733198</v>
      </c>
    </row>
    <row r="385" spans="1:5" x14ac:dyDescent="0.2">
      <c r="A385" s="12">
        <v>373</v>
      </c>
      <c r="B385" s="12">
        <v>45</v>
      </c>
      <c r="C385" s="13">
        <v>93.677785576952417</v>
      </c>
      <c r="D385" s="16">
        <v>9362.3311082774308</v>
      </c>
      <c r="E385" s="18">
        <f t="shared" si="5"/>
        <v>32873.100026951404</v>
      </c>
    </row>
    <row r="386" spans="1:5" x14ac:dyDescent="0.2">
      <c r="A386" s="12">
        <v>374</v>
      </c>
      <c r="B386" s="12">
        <v>45</v>
      </c>
      <c r="C386" s="13">
        <v>84.525894955290383</v>
      </c>
      <c r="D386" s="16">
        <v>12539.233049792529</v>
      </c>
      <c r="E386" s="18">
        <f t="shared" si="5"/>
        <v>498113.64657100709</v>
      </c>
    </row>
    <row r="387" spans="1:5" x14ac:dyDescent="0.2">
      <c r="A387" s="12">
        <v>375</v>
      </c>
      <c r="B387" s="12">
        <v>45</v>
      </c>
      <c r="C387" s="13">
        <v>96.813257240516378</v>
      </c>
      <c r="D387" s="16">
        <v>17471.965672157239</v>
      </c>
      <c r="E387" s="18">
        <f t="shared" si="5"/>
        <v>872763.09000404645</v>
      </c>
    </row>
    <row r="388" spans="1:5" x14ac:dyDescent="0.2">
      <c r="A388" s="12">
        <v>376</v>
      </c>
      <c r="B388" s="12">
        <v>45</v>
      </c>
      <c r="C388" s="13">
        <v>83.179418317209382</v>
      </c>
      <c r="D388" s="16">
        <v>17259.307620988693</v>
      </c>
      <c r="E388" s="18">
        <f t="shared" si="5"/>
        <v>1085279.5862100751</v>
      </c>
    </row>
    <row r="389" spans="1:5" x14ac:dyDescent="0.2">
      <c r="A389" s="12">
        <v>377</v>
      </c>
      <c r="B389" s="12">
        <v>45</v>
      </c>
      <c r="C389" s="13">
        <v>91.225318155461281</v>
      </c>
      <c r="D389" s="16">
        <v>7469.5271147356834</v>
      </c>
      <c r="E389" s="18">
        <f t="shared" si="5"/>
        <v>-157626.45610652806</v>
      </c>
    </row>
    <row r="390" spans="1:5" x14ac:dyDescent="0.2">
      <c r="A390" s="12">
        <v>378</v>
      </c>
      <c r="B390" s="12">
        <v>47</v>
      </c>
      <c r="C390" s="13">
        <v>85.174108096560559</v>
      </c>
      <c r="D390" s="16">
        <v>15622.478069089993</v>
      </c>
      <c r="E390" s="18">
        <f t="shared" si="5"/>
        <v>825109.93416336086</v>
      </c>
    </row>
    <row r="391" spans="1:5" x14ac:dyDescent="0.2">
      <c r="A391" s="12">
        <v>379</v>
      </c>
      <c r="B391" s="12">
        <v>45</v>
      </c>
      <c r="C391" s="13">
        <v>80.502945036164434</v>
      </c>
      <c r="D391" s="16">
        <v>13190.749010973377</v>
      </c>
      <c r="E391" s="18">
        <f t="shared" si="5"/>
        <v>629018.65562233888</v>
      </c>
    </row>
    <row r="392" spans="1:5" x14ac:dyDescent="0.2">
      <c r="A392" s="12">
        <v>380</v>
      </c>
      <c r="B392" s="12">
        <v>45</v>
      </c>
      <c r="C392" s="13">
        <v>98.680379650257876</v>
      </c>
      <c r="D392" s="16">
        <v>14408.089479402406</v>
      </c>
      <c r="E392" s="18">
        <f t="shared" si="5"/>
        <v>517454.51393577503</v>
      </c>
    </row>
    <row r="393" spans="1:5" x14ac:dyDescent="0.2">
      <c r="A393" s="12">
        <v>381</v>
      </c>
      <c r="B393" s="12">
        <v>45</v>
      </c>
      <c r="C393" s="13">
        <v>94.580523087252416</v>
      </c>
      <c r="D393" s="16">
        <v>2142.2915020957589</v>
      </c>
      <c r="E393" s="18">
        <f t="shared" si="5"/>
        <v>-765591.58444605779</v>
      </c>
    </row>
    <row r="394" spans="1:5" x14ac:dyDescent="0.2">
      <c r="A394" s="12">
        <v>382</v>
      </c>
      <c r="B394" s="12">
        <v>45</v>
      </c>
      <c r="C394" s="13">
        <v>96.829126865443897</v>
      </c>
      <c r="D394" s="16">
        <v>13976.941242290195</v>
      </c>
      <c r="E394" s="18">
        <f t="shared" si="5"/>
        <v>497920.99668662739</v>
      </c>
    </row>
    <row r="395" spans="1:5" x14ac:dyDescent="0.2">
      <c r="A395" s="12">
        <v>383</v>
      </c>
      <c r="B395" s="12">
        <v>47</v>
      </c>
      <c r="C395" s="13">
        <v>86.51448103274636</v>
      </c>
      <c r="D395" s="16">
        <v>14592.374706480769</v>
      </c>
      <c r="E395" s="18">
        <f t="shared" si="5"/>
        <v>685207.96594255697</v>
      </c>
    </row>
    <row r="396" spans="1:5" x14ac:dyDescent="0.2">
      <c r="A396" s="12">
        <v>384</v>
      </c>
      <c r="B396" s="12">
        <v>44</v>
      </c>
      <c r="C396" s="13">
        <v>99.322489089632853</v>
      </c>
      <c r="D396" s="16">
        <v>14939.238364277116</v>
      </c>
      <c r="E396" s="18">
        <f t="shared" si="5"/>
        <v>578741.52523347037</v>
      </c>
    </row>
    <row r="397" spans="1:5" x14ac:dyDescent="0.2">
      <c r="A397" s="12">
        <v>385</v>
      </c>
      <c r="B397" s="12">
        <v>43</v>
      </c>
      <c r="C397" s="13">
        <v>91.820429090243238</v>
      </c>
      <c r="D397" s="16">
        <v>11980.877767782658</v>
      </c>
      <c r="E397" s="18">
        <f t="shared" si="5"/>
        <v>367971.48264766834</v>
      </c>
    </row>
    <row r="398" spans="1:5" x14ac:dyDescent="0.2">
      <c r="A398" s="12">
        <v>386</v>
      </c>
      <c r="B398" s="12">
        <v>46</v>
      </c>
      <c r="C398" s="13">
        <v>82.023987548448133</v>
      </c>
      <c r="D398" s="16">
        <v>16854.127731348854</v>
      </c>
      <c r="E398" s="18">
        <f t="shared" ref="E398:E461" si="6">(D398*($B$3-B398-C398))-$B$4-$B$5</f>
        <v>1038945.1662877046</v>
      </c>
    </row>
    <row r="399" spans="1:5" x14ac:dyDescent="0.2">
      <c r="A399" s="12">
        <v>387</v>
      </c>
      <c r="B399" s="12">
        <v>45</v>
      </c>
      <c r="C399" s="13">
        <v>96.942045350505083</v>
      </c>
      <c r="D399" s="16">
        <v>11623.22466065234</v>
      </c>
      <c r="E399" s="18">
        <f t="shared" si="6"/>
        <v>244358.65860100929</v>
      </c>
    </row>
    <row r="400" spans="1:5" x14ac:dyDescent="0.2">
      <c r="A400" s="12">
        <v>388</v>
      </c>
      <c r="B400" s="12">
        <v>47</v>
      </c>
      <c r="C400" s="13">
        <v>99.731437116611232</v>
      </c>
      <c r="D400" s="16">
        <v>10618.94128419226</v>
      </c>
      <c r="E400" s="18">
        <f t="shared" si="6"/>
        <v>85983.864477429306</v>
      </c>
    </row>
    <row r="401" spans="1:5" x14ac:dyDescent="0.2">
      <c r="A401" s="12">
        <v>389</v>
      </c>
      <c r="B401" s="12">
        <v>44</v>
      </c>
      <c r="C401" s="13">
        <v>86.344187749870301</v>
      </c>
      <c r="D401" s="16">
        <v>20333.047283784254</v>
      </c>
      <c r="E401" s="18">
        <f t="shared" si="6"/>
        <v>1412634.2409777138</v>
      </c>
    </row>
    <row r="402" spans="1:5" x14ac:dyDescent="0.2">
      <c r="A402" s="12">
        <v>390</v>
      </c>
      <c r="B402" s="12">
        <v>44</v>
      </c>
      <c r="C402" s="13">
        <v>98.737144077883244</v>
      </c>
      <c r="D402" s="16">
        <v>12470.183643599739</v>
      </c>
      <c r="E402" s="18">
        <f t="shared" si="6"/>
        <v>325117.32784217596</v>
      </c>
    </row>
    <row r="403" spans="1:5" x14ac:dyDescent="0.2">
      <c r="A403" s="12">
        <v>391</v>
      </c>
      <c r="B403" s="12">
        <v>43</v>
      </c>
      <c r="C403" s="13">
        <v>83.331400494399858</v>
      </c>
      <c r="D403" s="16">
        <v>14365.008420681988</v>
      </c>
      <c r="E403" s="18">
        <f t="shared" si="6"/>
        <v>762135.46485121245</v>
      </c>
    </row>
    <row r="404" spans="1:5" x14ac:dyDescent="0.2">
      <c r="A404" s="12">
        <v>392</v>
      </c>
      <c r="B404" s="12">
        <v>45</v>
      </c>
      <c r="C404" s="13">
        <v>98.829920346690272</v>
      </c>
      <c r="D404" s="16">
        <v>11847.618604078889</v>
      </c>
      <c r="E404" s="18">
        <f t="shared" si="6"/>
        <v>246014.99229301093</v>
      </c>
    </row>
    <row r="405" spans="1:5" x14ac:dyDescent="0.2">
      <c r="A405" s="12">
        <v>393</v>
      </c>
      <c r="B405" s="12">
        <v>46</v>
      </c>
      <c r="C405" s="13">
        <v>90.693075350199891</v>
      </c>
      <c r="D405" s="16">
        <v>13738.366002726252</v>
      </c>
      <c r="E405" s="18">
        <f t="shared" si="6"/>
        <v>542913.63547955267</v>
      </c>
    </row>
    <row r="406" spans="1:5" x14ac:dyDescent="0.2">
      <c r="A406" s="12">
        <v>394</v>
      </c>
      <c r="B406" s="12">
        <v>45</v>
      </c>
      <c r="C406" s="13">
        <v>91.424909207434311</v>
      </c>
      <c r="D406" s="16">
        <v>18479.390215943567</v>
      </c>
      <c r="E406" s="18">
        <f t="shared" si="6"/>
        <v>1080319.0313510972</v>
      </c>
    </row>
    <row r="407" spans="1:5" x14ac:dyDescent="0.2">
      <c r="A407" s="12">
        <v>395</v>
      </c>
      <c r="B407" s="12">
        <v>46</v>
      </c>
      <c r="C407" s="13">
        <v>96.072267830439159</v>
      </c>
      <c r="D407" s="16">
        <v>11681.781340157613</v>
      </c>
      <c r="E407" s="18">
        <f t="shared" si="6"/>
        <v>249106.38640374667</v>
      </c>
    </row>
    <row r="408" spans="1:5" x14ac:dyDescent="0.2">
      <c r="A408" s="12">
        <v>396</v>
      </c>
      <c r="B408" s="12">
        <v>46</v>
      </c>
      <c r="C408" s="13">
        <v>84.173100985747851</v>
      </c>
      <c r="D408" s="16">
        <v>10130.300476375851</v>
      </c>
      <c r="E408" s="18">
        <f t="shared" si="6"/>
        <v>203752.19169034366</v>
      </c>
    </row>
    <row r="409" spans="1:5" x14ac:dyDescent="0.2">
      <c r="A409" s="12">
        <v>397</v>
      </c>
      <c r="B409" s="12">
        <v>43</v>
      </c>
      <c r="C409" s="13">
        <v>96.035035248878444</v>
      </c>
      <c r="D409" s="16">
        <v>18088.90321321087</v>
      </c>
      <c r="E409" s="18">
        <f t="shared" si="6"/>
        <v>989145.60422718269</v>
      </c>
    </row>
    <row r="410" spans="1:5" x14ac:dyDescent="0.2">
      <c r="A410" s="12">
        <v>398</v>
      </c>
      <c r="B410" s="12">
        <v>44</v>
      </c>
      <c r="C410" s="13">
        <v>95.070039979247412</v>
      </c>
      <c r="D410" s="16">
        <v>6156.1098997481167</v>
      </c>
      <c r="E410" s="18">
        <f t="shared" si="6"/>
        <v>-323259.08483733027</v>
      </c>
    </row>
    <row r="411" spans="1:5" x14ac:dyDescent="0.2">
      <c r="A411" s="12">
        <v>399</v>
      </c>
      <c r="B411" s="12">
        <v>43</v>
      </c>
      <c r="C411" s="13">
        <v>94.756309701834169</v>
      </c>
      <c r="D411" s="16">
        <v>22727.455795247806</v>
      </c>
      <c r="E411" s="18">
        <f t="shared" si="6"/>
        <v>1528286.0537518011</v>
      </c>
    </row>
    <row r="412" spans="1:5" x14ac:dyDescent="0.2">
      <c r="A412" s="12">
        <v>400</v>
      </c>
      <c r="B412" s="12">
        <v>43</v>
      </c>
      <c r="C412" s="13">
        <v>93.362224188970615</v>
      </c>
      <c r="D412" s="16">
        <v>10679.922903946135</v>
      </c>
      <c r="E412" s="18">
        <f t="shared" si="6"/>
        <v>202962.76173376269</v>
      </c>
    </row>
    <row r="413" spans="1:5" x14ac:dyDescent="0.2">
      <c r="A413" s="12">
        <v>401</v>
      </c>
      <c r="B413" s="12">
        <v>46</v>
      </c>
      <c r="C413" s="13">
        <v>90.438550981170081</v>
      </c>
      <c r="D413" s="16">
        <v>12344.608573257574</v>
      </c>
      <c r="E413" s="18">
        <f t="shared" si="6"/>
        <v>389527.02857614309</v>
      </c>
    </row>
    <row r="414" spans="1:5" x14ac:dyDescent="0.2">
      <c r="A414" s="12">
        <v>402</v>
      </c>
      <c r="B414" s="12">
        <v>45</v>
      </c>
      <c r="C414" s="13">
        <v>92.859889522995701</v>
      </c>
      <c r="D414" s="16">
        <v>21104.362455516821</v>
      </c>
      <c r="E414" s="18">
        <f t="shared" si="6"/>
        <v>1345541.1748528811</v>
      </c>
    </row>
    <row r="415" spans="1:5" x14ac:dyDescent="0.2">
      <c r="A415" s="12">
        <v>403</v>
      </c>
      <c r="B415" s="12">
        <v>45</v>
      </c>
      <c r="C415" s="13">
        <v>97.645191808832053</v>
      </c>
      <c r="D415" s="16">
        <v>7265.0135886215139</v>
      </c>
      <c r="E415" s="18">
        <f t="shared" si="6"/>
        <v>-227330.87327593018</v>
      </c>
    </row>
    <row r="416" spans="1:5" x14ac:dyDescent="0.2">
      <c r="A416" s="12">
        <v>404</v>
      </c>
      <c r="B416" s="12">
        <v>46</v>
      </c>
      <c r="C416" s="13">
        <v>98.145695364238406</v>
      </c>
      <c r="D416" s="16">
        <v>12405.815292950138</v>
      </c>
      <c r="E416" s="18">
        <f t="shared" si="6"/>
        <v>300803.13598198374</v>
      </c>
    </row>
    <row r="417" spans="1:5" x14ac:dyDescent="0.2">
      <c r="A417" s="12">
        <v>405</v>
      </c>
      <c r="B417" s="12">
        <v>47</v>
      </c>
      <c r="C417" s="13">
        <v>89.060335093234045</v>
      </c>
      <c r="D417" s="16">
        <v>23216.31147118751</v>
      </c>
      <c r="E417" s="18">
        <f t="shared" si="6"/>
        <v>1622042.437927024</v>
      </c>
    </row>
    <row r="418" spans="1:5" x14ac:dyDescent="0.2">
      <c r="A418" s="12">
        <v>406</v>
      </c>
      <c r="B418" s="12">
        <v>45</v>
      </c>
      <c r="C418" s="13">
        <v>98.121280556657609</v>
      </c>
      <c r="D418" s="16">
        <v>13036.263946232793</v>
      </c>
      <c r="E418" s="18">
        <f t="shared" si="6"/>
        <v>380262.93295254139</v>
      </c>
    </row>
    <row r="419" spans="1:5" x14ac:dyDescent="0.2">
      <c r="A419" s="12">
        <v>407</v>
      </c>
      <c r="B419" s="12">
        <v>45</v>
      </c>
      <c r="C419" s="13">
        <v>98.362987151707514</v>
      </c>
      <c r="D419" s="16">
        <v>16339.165578428947</v>
      </c>
      <c r="E419" s="18">
        <f t="shared" si="6"/>
        <v>726020.64413887705</v>
      </c>
    </row>
    <row r="420" spans="1:5" x14ac:dyDescent="0.2">
      <c r="A420" s="12">
        <v>408</v>
      </c>
      <c r="B420" s="12">
        <v>43</v>
      </c>
      <c r="C420" s="13">
        <v>86.841029084139535</v>
      </c>
      <c r="D420" s="16">
        <v>11506.203387980349</v>
      </c>
      <c r="E420" s="18">
        <f t="shared" si="6"/>
        <v>371067.35486032558</v>
      </c>
    </row>
    <row r="421" spans="1:5" x14ac:dyDescent="0.2">
      <c r="A421" s="12">
        <v>409</v>
      </c>
      <c r="B421" s="12">
        <v>46</v>
      </c>
      <c r="C421" s="13">
        <v>89.374065370647301</v>
      </c>
      <c r="D421" s="16">
        <v>17727.85314336943</v>
      </c>
      <c r="E421" s="18">
        <f t="shared" si="6"/>
        <v>1014343.8823872595</v>
      </c>
    </row>
    <row r="422" spans="1:5" x14ac:dyDescent="0.2">
      <c r="A422" s="12">
        <v>410</v>
      </c>
      <c r="B422" s="12">
        <v>45</v>
      </c>
      <c r="C422" s="13">
        <v>81.138950773644211</v>
      </c>
      <c r="D422" s="16">
        <v>17164.908892154926</v>
      </c>
      <c r="E422" s="18">
        <f t="shared" si="6"/>
        <v>1108898.7163649588</v>
      </c>
    </row>
    <row r="423" spans="1:5" x14ac:dyDescent="0.2">
      <c r="A423" s="12">
        <v>411</v>
      </c>
      <c r="B423" s="12">
        <v>45</v>
      </c>
      <c r="C423" s="13">
        <v>87.936643574327832</v>
      </c>
      <c r="D423" s="16">
        <v>15907.515982362384</v>
      </c>
      <c r="E423" s="18">
        <f t="shared" si="6"/>
        <v>846279.69730800181</v>
      </c>
    </row>
    <row r="424" spans="1:5" x14ac:dyDescent="0.2">
      <c r="A424" s="12">
        <v>412</v>
      </c>
      <c r="B424" s="12">
        <v>45</v>
      </c>
      <c r="C424" s="13">
        <v>90.710776085695969</v>
      </c>
      <c r="D424" s="16">
        <v>14338.574525609147</v>
      </c>
      <c r="E424" s="18">
        <f t="shared" si="6"/>
        <v>624405.9800436704</v>
      </c>
    </row>
    <row r="425" spans="1:5" x14ac:dyDescent="0.2">
      <c r="A425" s="12">
        <v>413</v>
      </c>
      <c r="B425" s="12">
        <v>45</v>
      </c>
      <c r="C425" s="13">
        <v>94.560380870998259</v>
      </c>
      <c r="D425" s="16">
        <v>10872.966565002571</v>
      </c>
      <c r="E425" s="18">
        <f t="shared" si="6"/>
        <v>189933.31967625162</v>
      </c>
    </row>
    <row r="426" spans="1:5" x14ac:dyDescent="0.2">
      <c r="A426" s="12">
        <v>414</v>
      </c>
      <c r="B426" s="12">
        <v>46</v>
      </c>
      <c r="C426" s="13">
        <v>91.485335856196784</v>
      </c>
      <c r="D426" s="16">
        <v>16181.989546239492</v>
      </c>
      <c r="E426" s="18">
        <f t="shared" si="6"/>
        <v>804529.12942743162</v>
      </c>
    </row>
    <row r="427" spans="1:5" x14ac:dyDescent="0.2">
      <c r="A427" s="12">
        <v>415</v>
      </c>
      <c r="B427" s="12">
        <v>45</v>
      </c>
      <c r="C427" s="13">
        <v>90.320139164403216</v>
      </c>
      <c r="D427" s="16">
        <v>9148.5066301538609</v>
      </c>
      <c r="E427" s="18">
        <f t="shared" si="6"/>
        <v>40000.96056942537</v>
      </c>
    </row>
    <row r="428" spans="1:5" x14ac:dyDescent="0.2">
      <c r="A428" s="12">
        <v>416</v>
      </c>
      <c r="B428" s="12">
        <v>44</v>
      </c>
      <c r="C428" s="13">
        <v>89.896542252876372</v>
      </c>
      <c r="D428" s="16">
        <v>18533.015160428477</v>
      </c>
      <c r="E428" s="18">
        <f t="shared" si="6"/>
        <v>1133214.1274451809</v>
      </c>
    </row>
    <row r="429" spans="1:5" x14ac:dyDescent="0.2">
      <c r="A429" s="12">
        <v>417</v>
      </c>
      <c r="B429" s="12">
        <v>45</v>
      </c>
      <c r="C429" s="13">
        <v>98.185979796746722</v>
      </c>
      <c r="D429" s="16">
        <v>13093.280737521127</v>
      </c>
      <c r="E429" s="18">
        <f t="shared" si="6"/>
        <v>385452.67248692759</v>
      </c>
    </row>
    <row r="430" spans="1:5" x14ac:dyDescent="0.2">
      <c r="A430" s="12">
        <v>418</v>
      </c>
      <c r="B430" s="12">
        <v>45</v>
      </c>
      <c r="C430" s="13">
        <v>96.474501785332805</v>
      </c>
      <c r="D430" s="16">
        <v>1749.7172090224922</v>
      </c>
      <c r="E430" s="18">
        <f t="shared" si="6"/>
        <v>-811860.78536507953</v>
      </c>
    </row>
    <row r="431" spans="1:5" x14ac:dyDescent="0.2">
      <c r="A431" s="12">
        <v>419</v>
      </c>
      <c r="B431" s="12">
        <v>45</v>
      </c>
      <c r="C431" s="13">
        <v>89.513840144047364</v>
      </c>
      <c r="D431" s="16">
        <v>7748.0166661553085</v>
      </c>
      <c r="E431" s="18">
        <f t="shared" si="6"/>
        <v>-112959.32539195812</v>
      </c>
    </row>
    <row r="432" spans="1:5" x14ac:dyDescent="0.2">
      <c r="A432" s="12">
        <v>420</v>
      </c>
      <c r="B432" s="12">
        <v>44</v>
      </c>
      <c r="C432" s="13">
        <v>84.557634205145419</v>
      </c>
      <c r="D432" s="16">
        <v>11293.811364012072</v>
      </c>
      <c r="E432" s="18">
        <f t="shared" si="6"/>
        <v>360253.35952242743</v>
      </c>
    </row>
    <row r="433" spans="1:5" x14ac:dyDescent="0.2">
      <c r="A433" s="12">
        <v>421</v>
      </c>
      <c r="B433" s="12">
        <v>45</v>
      </c>
      <c r="C433" s="13">
        <v>93.298745689260528</v>
      </c>
      <c r="D433" s="16">
        <v>23142.683327605482</v>
      </c>
      <c r="E433" s="18">
        <f t="shared" si="6"/>
        <v>1561924.0724821649</v>
      </c>
    </row>
    <row r="434" spans="1:5" x14ac:dyDescent="0.2">
      <c r="A434" s="12">
        <v>422</v>
      </c>
      <c r="B434" s="12">
        <v>43</v>
      </c>
      <c r="C434" s="13">
        <v>86.385692922757656</v>
      </c>
      <c r="D434" s="16">
        <v>10015.581362167723</v>
      </c>
      <c r="E434" s="18">
        <f t="shared" si="6"/>
        <v>198006.82461143518</v>
      </c>
    </row>
    <row r="435" spans="1:5" x14ac:dyDescent="0.2">
      <c r="A435" s="12">
        <v>423</v>
      </c>
      <c r="B435" s="12">
        <v>45</v>
      </c>
      <c r="C435" s="13">
        <v>96.411633655812253</v>
      </c>
      <c r="D435" s="16">
        <v>15083.829263530788</v>
      </c>
      <c r="E435" s="18">
        <f t="shared" si="6"/>
        <v>622844.54867793014</v>
      </c>
    </row>
    <row r="436" spans="1:5" x14ac:dyDescent="0.2">
      <c r="A436" s="12">
        <v>424</v>
      </c>
      <c r="B436" s="12">
        <v>44</v>
      </c>
      <c r="C436" s="13">
        <v>86.824549089022497</v>
      </c>
      <c r="D436" s="16">
        <v>15743.668806535425</v>
      </c>
      <c r="E436" s="18">
        <f t="shared" si="6"/>
        <v>860515.16020541475</v>
      </c>
    </row>
    <row r="437" spans="1:5" x14ac:dyDescent="0.2">
      <c r="A437" s="12">
        <v>425</v>
      </c>
      <c r="B437" s="12">
        <v>46</v>
      </c>
      <c r="C437" s="13">
        <v>99.063692129276404</v>
      </c>
      <c r="D437" s="16">
        <v>20529.886948352214</v>
      </c>
      <c r="E437" s="18">
        <f t="shared" si="6"/>
        <v>1133800.6504150857</v>
      </c>
    </row>
    <row r="438" spans="1:5" x14ac:dyDescent="0.2">
      <c r="A438" s="12">
        <v>426</v>
      </c>
      <c r="B438" s="12">
        <v>45</v>
      </c>
      <c r="C438" s="13">
        <v>87.058320871608629</v>
      </c>
      <c r="D438" s="16">
        <v>19014.053729406442</v>
      </c>
      <c r="E438" s="18">
        <f t="shared" si="6"/>
        <v>1223535.3701542416</v>
      </c>
    </row>
    <row r="439" spans="1:5" x14ac:dyDescent="0.2">
      <c r="A439" s="12">
        <v>427</v>
      </c>
      <c r="B439" s="12">
        <v>45</v>
      </c>
      <c r="C439" s="13">
        <v>93.501998962370678</v>
      </c>
      <c r="D439" s="16">
        <v>16886.777454274124</v>
      </c>
      <c r="E439" s="18">
        <f t="shared" si="6"/>
        <v>865955.15266459761</v>
      </c>
    </row>
    <row r="440" spans="1:5" x14ac:dyDescent="0.2">
      <c r="A440" s="12">
        <v>428</v>
      </c>
      <c r="B440" s="12">
        <v>47</v>
      </c>
      <c r="C440" s="13">
        <v>99.202856532486948</v>
      </c>
      <c r="D440" s="16">
        <v>19188.75174545974</v>
      </c>
      <c r="E440" s="18">
        <f t="shared" si="6"/>
        <v>972548.86614051647</v>
      </c>
    </row>
    <row r="441" spans="1:5" x14ac:dyDescent="0.2">
      <c r="A441" s="12">
        <v>429</v>
      </c>
      <c r="B441" s="12">
        <v>46</v>
      </c>
      <c r="C441" s="13">
        <v>88.053834650715658</v>
      </c>
      <c r="D441" s="16">
        <v>6153.7361185764894</v>
      </c>
      <c r="E441" s="18">
        <f t="shared" si="6"/>
        <v>-292651.63059824356</v>
      </c>
    </row>
    <row r="442" spans="1:5" x14ac:dyDescent="0.2">
      <c r="A442" s="12">
        <v>430</v>
      </c>
      <c r="B442" s="12">
        <v>44</v>
      </c>
      <c r="C442" s="13">
        <v>90.503860591448714</v>
      </c>
      <c r="D442" s="16">
        <v>14350.402504205704</v>
      </c>
      <c r="E442" s="18">
        <f t="shared" si="6"/>
        <v>643065.68569035968</v>
      </c>
    </row>
    <row r="443" spans="1:5" x14ac:dyDescent="0.2">
      <c r="A443" s="12">
        <v>431</v>
      </c>
      <c r="B443" s="12">
        <v>46</v>
      </c>
      <c r="C443" s="13">
        <v>85.544602801599169</v>
      </c>
      <c r="D443" s="16">
        <v>13883.453145026579</v>
      </c>
      <c r="E443" s="18">
        <f t="shared" si="6"/>
        <v>630686.50363448402</v>
      </c>
    </row>
    <row r="444" spans="1:5" x14ac:dyDescent="0.2">
      <c r="A444" s="12">
        <v>432</v>
      </c>
      <c r="B444" s="12">
        <v>47</v>
      </c>
      <c r="C444" s="13">
        <v>95.038911099581895</v>
      </c>
      <c r="D444" s="16">
        <v>15738.783114684338</v>
      </c>
      <c r="E444" s="18">
        <f t="shared" si="6"/>
        <v>683437.37991415081</v>
      </c>
    </row>
    <row r="445" spans="1:5" x14ac:dyDescent="0.2">
      <c r="A445" s="12">
        <v>433</v>
      </c>
      <c r="B445" s="12">
        <v>45</v>
      </c>
      <c r="C445" s="13">
        <v>87.345194860683009</v>
      </c>
      <c r="D445" s="16">
        <v>13953.965700820845</v>
      </c>
      <c r="E445" s="18">
        <f t="shared" si="6"/>
        <v>627797.14974996843</v>
      </c>
    </row>
    <row r="446" spans="1:5" x14ac:dyDescent="0.2">
      <c r="A446" s="12">
        <v>434</v>
      </c>
      <c r="B446" s="12">
        <v>44</v>
      </c>
      <c r="C446" s="13">
        <v>84.143192846461375</v>
      </c>
      <c r="D446" s="16">
        <v>4906.9280218100175</v>
      </c>
      <c r="E446" s="18">
        <f t="shared" si="6"/>
        <v>-406964.3463518119</v>
      </c>
    </row>
    <row r="447" spans="1:5" x14ac:dyDescent="0.2">
      <c r="A447" s="12">
        <v>435</v>
      </c>
      <c r="B447" s="12">
        <v>47</v>
      </c>
      <c r="C447" s="13">
        <v>94.347972045045324</v>
      </c>
      <c r="D447" s="16">
        <v>21001.440624459065</v>
      </c>
      <c r="E447" s="18">
        <f t="shared" si="6"/>
        <v>1260847.6731985882</v>
      </c>
    </row>
    <row r="448" spans="1:5" x14ac:dyDescent="0.2">
      <c r="A448" s="12">
        <v>436</v>
      </c>
      <c r="B448" s="12">
        <v>44</v>
      </c>
      <c r="C448" s="13">
        <v>86.693319498275699</v>
      </c>
      <c r="D448" s="16">
        <v>12169.675225450192</v>
      </c>
      <c r="E448" s="18">
        <f t="shared" si="6"/>
        <v>439753.8787070855</v>
      </c>
    </row>
    <row r="449" spans="1:5" x14ac:dyDescent="0.2">
      <c r="A449" s="12">
        <v>437</v>
      </c>
      <c r="B449" s="12">
        <v>45</v>
      </c>
      <c r="C449" s="13">
        <v>96.509292886135441</v>
      </c>
      <c r="D449" s="16">
        <v>7237.7355687785894</v>
      </c>
      <c r="E449" s="18">
        <f t="shared" si="6"/>
        <v>-222010.68580882077</v>
      </c>
    </row>
    <row r="450" spans="1:5" x14ac:dyDescent="0.2">
      <c r="A450" s="12">
        <v>438</v>
      </c>
      <c r="B450" s="12">
        <v>45</v>
      </c>
      <c r="C450" s="13">
        <v>89.306924649800109</v>
      </c>
      <c r="D450" s="16">
        <v>17814.404069795273</v>
      </c>
      <c r="E450" s="18">
        <f t="shared" si="6"/>
        <v>1043188.7882959368</v>
      </c>
    </row>
    <row r="451" spans="1:5" x14ac:dyDescent="0.2">
      <c r="A451" s="12">
        <v>439</v>
      </c>
      <c r="B451" s="12">
        <v>47</v>
      </c>
      <c r="C451" s="13">
        <v>85.772270882290115</v>
      </c>
      <c r="D451" s="16">
        <v>13912.895193825534</v>
      </c>
      <c r="E451" s="18">
        <f t="shared" si="6"/>
        <v>617064.21383104194</v>
      </c>
    </row>
    <row r="452" spans="1:5" x14ac:dyDescent="0.2">
      <c r="A452" s="12">
        <v>440</v>
      </c>
      <c r="B452" s="12">
        <v>45</v>
      </c>
      <c r="C452" s="13">
        <v>97.023224585711233</v>
      </c>
      <c r="D452" s="16">
        <v>11141.889369027922</v>
      </c>
      <c r="E452" s="18">
        <f t="shared" si="6"/>
        <v>191923.39672135166</v>
      </c>
    </row>
    <row r="453" spans="1:5" x14ac:dyDescent="0.2">
      <c r="A453" s="12">
        <v>441</v>
      </c>
      <c r="B453" s="12">
        <v>46</v>
      </c>
      <c r="C453" s="13">
        <v>95.657216101565595</v>
      </c>
      <c r="D453" s="16">
        <v>18691.71061720408</v>
      </c>
      <c r="E453" s="18">
        <f t="shared" si="6"/>
        <v>1006420.2534746095</v>
      </c>
    </row>
    <row r="454" spans="1:5" x14ac:dyDescent="0.2">
      <c r="A454" s="12">
        <v>442</v>
      </c>
      <c r="B454" s="12">
        <v>45</v>
      </c>
      <c r="C454" s="13">
        <v>89.617603076265752</v>
      </c>
      <c r="D454" s="16">
        <v>14423.017698063632</v>
      </c>
      <c r="E454" s="18">
        <f t="shared" si="6"/>
        <v>649739.33517795824</v>
      </c>
    </row>
    <row r="455" spans="1:5" x14ac:dyDescent="0.2">
      <c r="A455" s="12">
        <v>443</v>
      </c>
      <c r="B455" s="12">
        <v>45</v>
      </c>
      <c r="C455" s="13">
        <v>87.087618640705585</v>
      </c>
      <c r="D455" s="16">
        <v>15446.004833065672</v>
      </c>
      <c r="E455" s="18">
        <f t="shared" si="6"/>
        <v>805829.20752087841</v>
      </c>
    </row>
    <row r="456" spans="1:5" x14ac:dyDescent="0.2">
      <c r="A456" s="12">
        <v>444</v>
      </c>
      <c r="B456" s="12">
        <v>45</v>
      </c>
      <c r="C456" s="13">
        <v>99.814447462385942</v>
      </c>
      <c r="D456" s="16">
        <v>13674.862240477523</v>
      </c>
      <c r="E456" s="18">
        <f t="shared" si="6"/>
        <v>424723.0783999057</v>
      </c>
    </row>
    <row r="457" spans="1:5" x14ac:dyDescent="0.2">
      <c r="A457" s="12">
        <v>445</v>
      </c>
      <c r="B457" s="12">
        <v>43</v>
      </c>
      <c r="C457" s="13">
        <v>86.641438032166505</v>
      </c>
      <c r="D457" s="16">
        <v>10400.911529941368</v>
      </c>
      <c r="E457" s="18">
        <f t="shared" si="6"/>
        <v>241437.84336846066</v>
      </c>
    </row>
    <row r="458" spans="1:5" x14ac:dyDescent="0.2">
      <c r="A458" s="12">
        <v>446</v>
      </c>
      <c r="B458" s="12">
        <v>45</v>
      </c>
      <c r="C458" s="13">
        <v>99.876094851527455</v>
      </c>
      <c r="D458" s="16">
        <v>14775.631636111939</v>
      </c>
      <c r="E458" s="18">
        <f t="shared" si="6"/>
        <v>538496.46698728972</v>
      </c>
    </row>
    <row r="459" spans="1:5" x14ac:dyDescent="0.2">
      <c r="A459" s="12">
        <v>447</v>
      </c>
      <c r="B459" s="12">
        <v>46</v>
      </c>
      <c r="C459" s="13">
        <v>82.804651020844148</v>
      </c>
      <c r="D459" s="16">
        <v>14592.031940665038</v>
      </c>
      <c r="E459" s="18">
        <f t="shared" si="6"/>
        <v>753894.37142322306</v>
      </c>
    </row>
    <row r="460" spans="1:5" x14ac:dyDescent="0.2">
      <c r="A460" s="12">
        <v>448</v>
      </c>
      <c r="B460" s="12">
        <v>45</v>
      </c>
      <c r="C460" s="13">
        <v>84.785912656025886</v>
      </c>
      <c r="D460" s="16">
        <v>15232.983552450605</v>
      </c>
      <c r="E460" s="18">
        <f t="shared" si="6"/>
        <v>815986.23173116753</v>
      </c>
    </row>
    <row r="461" spans="1:5" x14ac:dyDescent="0.2">
      <c r="A461" s="12">
        <v>449</v>
      </c>
      <c r="B461" s="12">
        <v>43</v>
      </c>
      <c r="C461" s="13">
        <v>80.551774651326028</v>
      </c>
      <c r="D461" s="16">
        <v>9856.7221963457996</v>
      </c>
      <c r="E461" s="18">
        <f t="shared" si="6"/>
        <v>236508.30728646461</v>
      </c>
    </row>
    <row r="462" spans="1:5" x14ac:dyDescent="0.2">
      <c r="A462" s="12">
        <v>450</v>
      </c>
      <c r="B462" s="12">
        <v>45</v>
      </c>
      <c r="C462" s="13">
        <v>96.086306344798118</v>
      </c>
      <c r="D462" s="16">
        <v>8654.5964374090545</v>
      </c>
      <c r="E462" s="18">
        <f t="shared" ref="E462:E512" si="7">(D462*($B$3-B462-C462))-$B$4-$B$5</f>
        <v>-66050.531344037736</v>
      </c>
    </row>
    <row r="463" spans="1:5" x14ac:dyDescent="0.2">
      <c r="A463" s="12">
        <v>451</v>
      </c>
      <c r="B463" s="12">
        <v>45</v>
      </c>
      <c r="C463" s="13">
        <v>87.110812707907343</v>
      </c>
      <c r="D463" s="16">
        <v>9537.6021059928462</v>
      </c>
      <c r="E463" s="18">
        <f t="shared" si="7"/>
        <v>114842.55888485513</v>
      </c>
    </row>
    <row r="464" spans="1:5" x14ac:dyDescent="0.2">
      <c r="A464" s="12">
        <v>452</v>
      </c>
      <c r="B464" s="12">
        <v>44</v>
      </c>
      <c r="C464" s="13">
        <v>92.78603473006379</v>
      </c>
      <c r="D464" s="16">
        <v>11692.166632783483</v>
      </c>
      <c r="E464" s="18">
        <f t="shared" si="7"/>
        <v>312024.38046147279</v>
      </c>
    </row>
    <row r="465" spans="1:5" x14ac:dyDescent="0.2">
      <c r="A465" s="12">
        <v>453</v>
      </c>
      <c r="B465" s="12">
        <v>47</v>
      </c>
      <c r="C465" s="13">
        <v>94.617145298623612</v>
      </c>
      <c r="D465" s="16">
        <v>7333.4848972444888</v>
      </c>
      <c r="E465" s="18">
        <f t="shared" si="7"/>
        <v>-212509.45682445692</v>
      </c>
    </row>
    <row r="466" spans="1:5" x14ac:dyDescent="0.2">
      <c r="A466" s="12">
        <v>454</v>
      </c>
      <c r="B466" s="12">
        <v>45</v>
      </c>
      <c r="C466" s="13">
        <v>97.233191930906088</v>
      </c>
      <c r="D466" s="16">
        <v>9839.4918192207115</v>
      </c>
      <c r="E466" s="18">
        <f t="shared" si="7"/>
        <v>50531.134560157312</v>
      </c>
    </row>
    <row r="467" spans="1:5" x14ac:dyDescent="0.2">
      <c r="A467" s="12">
        <v>455</v>
      </c>
      <c r="B467" s="12">
        <v>45</v>
      </c>
      <c r="C467" s="13">
        <v>81.027863399151585</v>
      </c>
      <c r="D467" s="16">
        <v>17791.832685034024</v>
      </c>
      <c r="E467" s="18">
        <f t="shared" si="7"/>
        <v>1187899.6793234437</v>
      </c>
    </row>
    <row r="468" spans="1:5" x14ac:dyDescent="0.2">
      <c r="A468" s="12">
        <v>456</v>
      </c>
      <c r="B468" s="12">
        <v>44</v>
      </c>
      <c r="C468" s="13">
        <v>96.812036500137339</v>
      </c>
      <c r="D468" s="16">
        <v>16347.443117083458</v>
      </c>
      <c r="E468" s="18">
        <f t="shared" si="7"/>
        <v>768596.57926710625</v>
      </c>
    </row>
    <row r="469" spans="1:5" x14ac:dyDescent="0.2">
      <c r="A469" s="12">
        <v>457</v>
      </c>
      <c r="B469" s="12">
        <v>45</v>
      </c>
      <c r="C469" s="13">
        <v>91.653187658314764</v>
      </c>
      <c r="D469" s="16">
        <v>15769.85202213109</v>
      </c>
      <c r="E469" s="18">
        <f t="shared" si="7"/>
        <v>771692.60578650702</v>
      </c>
    </row>
    <row r="470" spans="1:5" x14ac:dyDescent="0.2">
      <c r="A470" s="12">
        <v>458</v>
      </c>
      <c r="B470" s="12">
        <v>45</v>
      </c>
      <c r="C470" s="13">
        <v>99.447004608294932</v>
      </c>
      <c r="D470" s="16">
        <v>11725.000528385863</v>
      </c>
      <c r="E470" s="18">
        <f t="shared" si="7"/>
        <v>225883.92621206655</v>
      </c>
    </row>
    <row r="471" spans="1:5" x14ac:dyDescent="0.2">
      <c r="A471" s="12">
        <v>459</v>
      </c>
      <c r="B471" s="12">
        <v>43</v>
      </c>
      <c r="C471" s="13">
        <v>92.427137058626059</v>
      </c>
      <c r="D471" s="16">
        <v>11019.660102319904</v>
      </c>
      <c r="E471" s="18">
        <f t="shared" si="7"/>
        <v>251534.34646130516</v>
      </c>
    </row>
    <row r="472" spans="1:5" x14ac:dyDescent="0.2">
      <c r="A472" s="12">
        <v>460</v>
      </c>
      <c r="B472" s="12">
        <v>45</v>
      </c>
      <c r="C472" s="13">
        <v>94.471266823328349</v>
      </c>
      <c r="D472" s="16">
        <v>14677.687583243824</v>
      </c>
      <c r="E472" s="18">
        <f t="shared" si="7"/>
        <v>607628.52695565927</v>
      </c>
    </row>
    <row r="473" spans="1:5" x14ac:dyDescent="0.2">
      <c r="A473" s="12">
        <v>461</v>
      </c>
      <c r="B473" s="12">
        <v>44</v>
      </c>
      <c r="C473" s="13">
        <v>85.174718466750079</v>
      </c>
      <c r="D473" s="16">
        <v>17031.353005804704</v>
      </c>
      <c r="E473" s="18">
        <f t="shared" si="7"/>
        <v>1040786.6688127108</v>
      </c>
    </row>
    <row r="474" spans="1:5" x14ac:dyDescent="0.2">
      <c r="A474" s="12">
        <v>462</v>
      </c>
      <c r="B474" s="12">
        <v>43</v>
      </c>
      <c r="C474" s="13">
        <v>93.171178319650863</v>
      </c>
      <c r="D474" s="16">
        <v>21386.596851370996</v>
      </c>
      <c r="E474" s="18">
        <f t="shared" si="7"/>
        <v>1413024.5224928544</v>
      </c>
    </row>
    <row r="475" spans="1:5" x14ac:dyDescent="0.2">
      <c r="A475" s="12">
        <v>463</v>
      </c>
      <c r="B475" s="12">
        <v>46</v>
      </c>
      <c r="C475" s="13">
        <v>87.016205328531754</v>
      </c>
      <c r="D475" s="16">
        <v>8380.6498120247852</v>
      </c>
      <c r="E475" s="18">
        <f t="shared" si="7"/>
        <v>-27980.432988638408</v>
      </c>
    </row>
    <row r="476" spans="1:5" x14ac:dyDescent="0.2">
      <c r="A476" s="12">
        <v>464</v>
      </c>
      <c r="B476" s="12">
        <v>44</v>
      </c>
      <c r="C476" s="13">
        <v>87.516708883938108</v>
      </c>
      <c r="D476" s="16">
        <v>8233.9665065228473</v>
      </c>
      <c r="E476" s="18">
        <f t="shared" si="7"/>
        <v>-32646.515874273144</v>
      </c>
    </row>
    <row r="477" spans="1:5" x14ac:dyDescent="0.2">
      <c r="A477" s="12">
        <v>465</v>
      </c>
      <c r="B477" s="12">
        <v>44</v>
      </c>
      <c r="C477" s="13">
        <v>83.292336802270583</v>
      </c>
      <c r="D477" s="16">
        <v>20741.020459026913</v>
      </c>
      <c r="E477" s="18">
        <f t="shared" si="7"/>
        <v>1524341.1324044629</v>
      </c>
    </row>
    <row r="478" spans="1:5" x14ac:dyDescent="0.2">
      <c r="A478" s="12">
        <v>466</v>
      </c>
      <c r="B478" s="12">
        <v>46</v>
      </c>
      <c r="C478" s="13">
        <v>83.968626972258676</v>
      </c>
      <c r="D478" s="16">
        <v>4538.2552494993433</v>
      </c>
      <c r="E478" s="18">
        <f t="shared" si="7"/>
        <v>-459805.24650173844</v>
      </c>
    </row>
    <row r="479" spans="1:5" x14ac:dyDescent="0.2">
      <c r="A479" s="12">
        <v>467</v>
      </c>
      <c r="B479" s="12">
        <v>45</v>
      </c>
      <c r="C479" s="13">
        <v>88.431043427838986</v>
      </c>
      <c r="D479" s="16">
        <v>10266.547330174944</v>
      </c>
      <c r="E479" s="18">
        <f t="shared" si="7"/>
        <v>186494.16254702373</v>
      </c>
    </row>
    <row r="480" spans="1:5" x14ac:dyDescent="0.2">
      <c r="A480" s="12">
        <v>468</v>
      </c>
      <c r="B480" s="12">
        <v>45</v>
      </c>
      <c r="C480" s="13">
        <v>94.076357310708943</v>
      </c>
      <c r="D480" s="16">
        <v>21962.116003705887</v>
      </c>
      <c r="E480" s="18">
        <f t="shared" si="7"/>
        <v>1414155.7922921269</v>
      </c>
    </row>
    <row r="481" spans="1:5" x14ac:dyDescent="0.2">
      <c r="A481" s="12">
        <v>469</v>
      </c>
      <c r="B481" s="12">
        <v>47</v>
      </c>
      <c r="C481" s="13">
        <v>94.524979400006103</v>
      </c>
      <c r="D481" s="16">
        <v>16411.30499287101</v>
      </c>
      <c r="E481" s="18">
        <f t="shared" si="7"/>
        <v>763805.34218159458</v>
      </c>
    </row>
    <row r="482" spans="1:5" x14ac:dyDescent="0.2">
      <c r="A482" s="12">
        <v>470</v>
      </c>
      <c r="B482" s="12">
        <v>45</v>
      </c>
      <c r="C482" s="13">
        <v>87.5807977538377</v>
      </c>
      <c r="D482" s="16">
        <v>20353.950882636127</v>
      </c>
      <c r="E482" s="18">
        <f t="shared" si="7"/>
        <v>1369590.7243140689</v>
      </c>
    </row>
    <row r="483" spans="1:5" x14ac:dyDescent="0.2">
      <c r="A483" s="12">
        <v>471</v>
      </c>
      <c r="B483" s="12">
        <v>45</v>
      </c>
      <c r="C483" s="13">
        <v>95.551011688589128</v>
      </c>
      <c r="D483" s="16">
        <v>10796.360963140614</v>
      </c>
      <c r="E483" s="18">
        <f t="shared" si="7"/>
        <v>170854.42389740911</v>
      </c>
    </row>
    <row r="484" spans="1:5" x14ac:dyDescent="0.2">
      <c r="A484" s="12">
        <v>472</v>
      </c>
      <c r="B484" s="12">
        <v>44</v>
      </c>
      <c r="C484" s="13">
        <v>89.199499496444588</v>
      </c>
      <c r="D484" s="16">
        <v>15696.244342179853</v>
      </c>
      <c r="E484" s="18">
        <f t="shared" si="7"/>
        <v>817632.9508505268</v>
      </c>
    </row>
    <row r="485" spans="1:5" x14ac:dyDescent="0.2">
      <c r="A485" s="12">
        <v>473</v>
      </c>
      <c r="B485" s="12">
        <v>43</v>
      </c>
      <c r="C485" s="13">
        <v>88.6519974364452</v>
      </c>
      <c r="D485" s="16">
        <v>17098.66811928805</v>
      </c>
      <c r="E485" s="18">
        <f t="shared" si="7"/>
        <v>1006494.5502955867</v>
      </c>
    </row>
    <row r="486" spans="1:5" x14ac:dyDescent="0.2">
      <c r="A486" s="12">
        <v>474</v>
      </c>
      <c r="B486" s="12">
        <v>45</v>
      </c>
      <c r="C486" s="13">
        <v>99.871822260200815</v>
      </c>
      <c r="D486" s="16">
        <v>18727.000148501247</v>
      </c>
      <c r="E486" s="18">
        <f t="shared" si="7"/>
        <v>950008.39999638358</v>
      </c>
    </row>
    <row r="487" spans="1:5" x14ac:dyDescent="0.2">
      <c r="A487" s="12">
        <v>475</v>
      </c>
      <c r="B487" s="12">
        <v>46</v>
      </c>
      <c r="C487" s="13">
        <v>95.16830957976012</v>
      </c>
      <c r="D487" s="16">
        <v>16458.391807318549</v>
      </c>
      <c r="E487" s="18">
        <f t="shared" si="7"/>
        <v>774736.21018178598</v>
      </c>
    </row>
    <row r="488" spans="1:5" x14ac:dyDescent="0.2">
      <c r="A488" s="12">
        <v>476</v>
      </c>
      <c r="B488" s="12">
        <v>47</v>
      </c>
      <c r="C488" s="13">
        <v>99.355449079866943</v>
      </c>
      <c r="D488" s="16">
        <v>12793.253214695142</v>
      </c>
      <c r="E488" s="18">
        <f t="shared" si="7"/>
        <v>313157.73102993146</v>
      </c>
    </row>
    <row r="489" spans="1:5" x14ac:dyDescent="0.2">
      <c r="A489" s="12">
        <v>477</v>
      </c>
      <c r="B489" s="12">
        <v>45</v>
      </c>
      <c r="C489" s="13">
        <v>95.732291634876546</v>
      </c>
      <c r="D489" s="16">
        <v>8168.2373244257178</v>
      </c>
      <c r="E489" s="18">
        <f t="shared" si="7"/>
        <v>-115643.66350196011</v>
      </c>
    </row>
    <row r="490" spans="1:5" x14ac:dyDescent="0.2">
      <c r="A490" s="12">
        <v>478</v>
      </c>
      <c r="B490" s="12">
        <v>45</v>
      </c>
      <c r="C490" s="13">
        <v>92.279427472762222</v>
      </c>
      <c r="D490" s="16">
        <v>20006.089622838772</v>
      </c>
      <c r="E490" s="18">
        <f t="shared" si="7"/>
        <v>1235091.7866947781</v>
      </c>
    </row>
    <row r="491" spans="1:5" x14ac:dyDescent="0.2">
      <c r="A491" s="12">
        <v>479</v>
      </c>
      <c r="B491" s="12">
        <v>45</v>
      </c>
      <c r="C491" s="13">
        <v>98.133487960448008</v>
      </c>
      <c r="D491" s="16">
        <v>13058.200958439556</v>
      </c>
      <c r="E491" s="18">
        <f t="shared" si="7"/>
        <v>382426.18898153072</v>
      </c>
    </row>
    <row r="492" spans="1:5" x14ac:dyDescent="0.2">
      <c r="A492" s="12">
        <v>480</v>
      </c>
      <c r="B492" s="12">
        <v>45</v>
      </c>
      <c r="C492" s="13">
        <v>86.494338816492203</v>
      </c>
      <c r="D492" s="16">
        <v>16754.147547217144</v>
      </c>
      <c r="E492" s="18">
        <f t="shared" si="7"/>
        <v>968707.18510179594</v>
      </c>
    </row>
    <row r="493" spans="1:5" x14ac:dyDescent="0.2">
      <c r="A493" s="12">
        <v>481</v>
      </c>
      <c r="B493" s="12">
        <v>46</v>
      </c>
      <c r="C493" s="13">
        <v>96.404919583727533</v>
      </c>
      <c r="D493" s="16">
        <v>6756.1854090308771</v>
      </c>
      <c r="E493" s="18">
        <f t="shared" si="7"/>
        <v>-279823.87301710702</v>
      </c>
    </row>
    <row r="494" spans="1:5" x14ac:dyDescent="0.2">
      <c r="A494" s="12">
        <v>482</v>
      </c>
      <c r="B494" s="12">
        <v>44</v>
      </c>
      <c r="C494" s="13">
        <v>93.40250862147893</v>
      </c>
      <c r="D494" s="16">
        <v>21078.557817090768</v>
      </c>
      <c r="E494" s="18">
        <f t="shared" si="7"/>
        <v>1352314.174264445</v>
      </c>
    </row>
    <row r="495" spans="1:5" x14ac:dyDescent="0.2">
      <c r="A495" s="12">
        <v>483</v>
      </c>
      <c r="B495" s="12">
        <v>46</v>
      </c>
      <c r="C495" s="13">
        <v>97.100741599780264</v>
      </c>
      <c r="D495" s="16">
        <v>16101.639099942986</v>
      </c>
      <c r="E495" s="18">
        <f t="shared" si="7"/>
        <v>705151.63971194369</v>
      </c>
    </row>
    <row r="496" spans="1:5" x14ac:dyDescent="0.2">
      <c r="A496" s="12">
        <v>484</v>
      </c>
      <c r="B496" s="12">
        <v>47</v>
      </c>
      <c r="C496" s="13">
        <v>87.312234870448933</v>
      </c>
      <c r="D496" s="16">
        <v>21105.221928009996</v>
      </c>
      <c r="E496" s="18">
        <f t="shared" si="7"/>
        <v>1420510.7354866615</v>
      </c>
    </row>
    <row r="497" spans="1:5" x14ac:dyDescent="0.2">
      <c r="A497" s="12">
        <v>485</v>
      </c>
      <c r="B497" s="12">
        <v>44</v>
      </c>
      <c r="C497" s="13">
        <v>86.611529892880029</v>
      </c>
      <c r="D497" s="16">
        <v>13420.616975636221</v>
      </c>
      <c r="E497" s="18">
        <f t="shared" si="7"/>
        <v>588846.31163921556</v>
      </c>
    </row>
    <row r="498" spans="1:5" x14ac:dyDescent="0.2">
      <c r="A498" s="12">
        <v>486</v>
      </c>
      <c r="B498" s="12">
        <v>47</v>
      </c>
      <c r="C498" s="13">
        <v>87.338480788598289</v>
      </c>
      <c r="D498" s="16">
        <v>18549.907887645531</v>
      </c>
      <c r="E498" s="18">
        <f t="shared" si="7"/>
        <v>1126960.6196290003</v>
      </c>
    </row>
    <row r="499" spans="1:5" x14ac:dyDescent="0.2">
      <c r="A499" s="12">
        <v>487</v>
      </c>
      <c r="B499" s="12">
        <v>45</v>
      </c>
      <c r="C499" s="13">
        <v>94.002502517777032</v>
      </c>
      <c r="D499" s="16">
        <v>18803.708068517153</v>
      </c>
      <c r="E499" s="18">
        <f t="shared" si="7"/>
        <v>1068360.8309231712</v>
      </c>
    </row>
    <row r="500" spans="1:5" x14ac:dyDescent="0.2">
      <c r="A500" s="12">
        <v>488</v>
      </c>
      <c r="B500" s="12">
        <v>44</v>
      </c>
      <c r="C500" s="13">
        <v>83.327127903073219</v>
      </c>
      <c r="D500" s="16">
        <v>16167.383629763208</v>
      </c>
      <c r="E500" s="18">
        <f t="shared" si="7"/>
        <v>967132.00052612671</v>
      </c>
    </row>
    <row r="501" spans="1:5" x14ac:dyDescent="0.2">
      <c r="A501" s="12">
        <v>489</v>
      </c>
      <c r="B501" s="12">
        <v>45</v>
      </c>
      <c r="C501" s="13">
        <v>89.854426709799498</v>
      </c>
      <c r="D501" s="16">
        <v>7965.1971797284205</v>
      </c>
      <c r="E501" s="18">
        <f t="shared" si="7"/>
        <v>-90808.001550411223</v>
      </c>
    </row>
    <row r="502" spans="1:5" x14ac:dyDescent="0.2">
      <c r="A502" s="12">
        <v>490</v>
      </c>
      <c r="B502" s="12">
        <v>44</v>
      </c>
      <c r="C502" s="13">
        <v>89.413739432966096</v>
      </c>
      <c r="D502" s="16">
        <v>13603.510675820871</v>
      </c>
      <c r="E502" s="18">
        <f t="shared" si="7"/>
        <v>572378.9296018586</v>
      </c>
    </row>
    <row r="503" spans="1:5" x14ac:dyDescent="0.2">
      <c r="A503" s="12">
        <v>491</v>
      </c>
      <c r="B503" s="12">
        <v>47</v>
      </c>
      <c r="C503" s="13">
        <v>95.372783593249309</v>
      </c>
      <c r="D503" s="16">
        <v>7138.3232504012994</v>
      </c>
      <c r="E503" s="18">
        <f t="shared" si="7"/>
        <v>-238860.46199812065</v>
      </c>
    </row>
    <row r="504" spans="1:5" x14ac:dyDescent="0.2">
      <c r="A504" s="12">
        <v>492</v>
      </c>
      <c r="B504" s="12">
        <v>46</v>
      </c>
      <c r="C504" s="13">
        <v>87.406231879635001</v>
      </c>
      <c r="D504" s="16">
        <v>16539.540335215861</v>
      </c>
      <c r="E504" s="18">
        <f t="shared" si="7"/>
        <v>911867.7903263662</v>
      </c>
    </row>
    <row r="505" spans="1:5" x14ac:dyDescent="0.2">
      <c r="A505" s="12">
        <v>493</v>
      </c>
      <c r="B505" s="12">
        <v>44</v>
      </c>
      <c r="C505" s="13">
        <v>80.117191076387826</v>
      </c>
      <c r="D505" s="16">
        <v>12590.642806244432</v>
      </c>
      <c r="E505" s="18">
        <f t="shared" si="7"/>
        <v>572354.83979767561</v>
      </c>
    </row>
    <row r="506" spans="1:5" x14ac:dyDescent="0.2">
      <c r="A506" s="12">
        <v>494</v>
      </c>
      <c r="B506" s="12">
        <v>44</v>
      </c>
      <c r="C506" s="13">
        <v>89.911801507614371</v>
      </c>
      <c r="D506" s="16">
        <v>21677.794317511143</v>
      </c>
      <c r="E506" s="18">
        <f t="shared" si="7"/>
        <v>1494858.2952908319</v>
      </c>
    </row>
    <row r="507" spans="1:5" x14ac:dyDescent="0.2">
      <c r="A507" s="12">
        <v>495</v>
      </c>
      <c r="B507" s="12">
        <v>43</v>
      </c>
      <c r="C507" s="13">
        <v>83.64879299295022</v>
      </c>
      <c r="D507" s="16">
        <v>18932.209438062273</v>
      </c>
      <c r="E507" s="18">
        <f t="shared" si="7"/>
        <v>1316378.6760571785</v>
      </c>
    </row>
    <row r="508" spans="1:5" x14ac:dyDescent="0.2">
      <c r="A508" s="12">
        <v>496</v>
      </c>
      <c r="B508" s="12">
        <v>46</v>
      </c>
      <c r="C508" s="13">
        <v>82.363963744010746</v>
      </c>
      <c r="D508" s="16">
        <v>13674.5041269387</v>
      </c>
      <c r="E508" s="18">
        <f t="shared" si="7"/>
        <v>649637.97564005177</v>
      </c>
    </row>
    <row r="509" spans="1:5" x14ac:dyDescent="0.2">
      <c r="A509" s="12">
        <v>497</v>
      </c>
      <c r="B509" s="12">
        <v>45</v>
      </c>
      <c r="C509" s="13">
        <v>88.578142643513289</v>
      </c>
      <c r="D509" s="16">
        <v>19935.756123813917</v>
      </c>
      <c r="E509" s="18">
        <f t="shared" si="7"/>
        <v>1301021.9996165563</v>
      </c>
    </row>
    <row r="510" spans="1:5" x14ac:dyDescent="0.2">
      <c r="A510" s="12">
        <v>498</v>
      </c>
      <c r="B510" s="12">
        <v>46</v>
      </c>
      <c r="C510" s="13">
        <v>86.443067720572529</v>
      </c>
      <c r="D510" s="16">
        <v>19028.419198220945</v>
      </c>
      <c r="E510" s="18">
        <f t="shared" si="7"/>
        <v>1217894.1678715963</v>
      </c>
    </row>
    <row r="511" spans="1:5" x14ac:dyDescent="0.2">
      <c r="A511" s="12">
        <v>499</v>
      </c>
      <c r="B511" s="12">
        <v>43</v>
      </c>
      <c r="C511" s="13">
        <v>82.575762199774161</v>
      </c>
      <c r="D511" s="16">
        <v>12342.142705747392</v>
      </c>
      <c r="E511" s="18">
        <f t="shared" si="7"/>
        <v>523319.55627848883</v>
      </c>
    </row>
    <row r="512" spans="1:5" x14ac:dyDescent="0.2">
      <c r="A512" s="12">
        <v>500</v>
      </c>
      <c r="B512" s="12">
        <v>46</v>
      </c>
      <c r="C512" s="13">
        <v>97.251503036591686</v>
      </c>
      <c r="D512" s="16">
        <v>25487.528925295919</v>
      </c>
      <c r="E512" s="18">
        <f t="shared" si="7"/>
        <v>1695267.8751614373</v>
      </c>
    </row>
  </sheetData>
  <mergeCells count="1">
    <mergeCell ref="F1:G1"/>
  </mergeCells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Sheet1</vt:lpstr>
    </vt:vector>
  </TitlesOfParts>
  <Company>Leon y Parra S.A.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Enrique Leon</dc:creator>
  <cp:lastModifiedBy>Erick Vasquez</cp:lastModifiedBy>
  <dcterms:created xsi:type="dcterms:W3CDTF">2009-03-09T20:55:19Z</dcterms:created>
  <dcterms:modified xsi:type="dcterms:W3CDTF">2022-07-16T22:43:05Z</dcterms:modified>
</cp:coreProperties>
</file>