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60" tabRatio="500"/>
  </bookViews>
  <sheets>
    <sheet name="MAP Scores - Cran" sheetId="5" r:id="rId1"/>
    <sheet name="Recall Scores - Cran" sheetId="7" r:id="rId2"/>
    <sheet name="Datasets" sheetId="4" r:id="rId3"/>
    <sheet name="MAP Scores - Cran Title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5" l="1"/>
  <c r="G18" i="5"/>
  <c r="E18" i="5"/>
  <c r="C18" i="5"/>
  <c r="I17" i="5"/>
  <c r="G17" i="5"/>
  <c r="E17" i="5"/>
  <c r="C17" i="5"/>
  <c r="I16" i="5"/>
  <c r="G16" i="5"/>
  <c r="E16" i="5"/>
  <c r="C16" i="5"/>
  <c r="I15" i="5"/>
  <c r="G15" i="5"/>
  <c r="E15" i="5"/>
  <c r="C15" i="5"/>
  <c r="I14" i="5"/>
  <c r="G14" i="5"/>
  <c r="E14" i="5"/>
  <c r="C14" i="5"/>
  <c r="I13" i="5"/>
  <c r="G13" i="5"/>
  <c r="E13" i="5"/>
  <c r="C13" i="5"/>
  <c r="I12" i="5"/>
  <c r="G12" i="5"/>
  <c r="E12" i="5"/>
  <c r="C12" i="5"/>
  <c r="I4" i="5"/>
  <c r="G4" i="5"/>
  <c r="E4" i="5"/>
  <c r="I3" i="5"/>
  <c r="G3" i="5"/>
  <c r="E3" i="5"/>
  <c r="I20" i="5"/>
  <c r="G20" i="5"/>
  <c r="E20" i="5"/>
  <c r="I19" i="5"/>
  <c r="G19" i="5"/>
  <c r="E19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I5" i="5"/>
  <c r="I6" i="5"/>
  <c r="I7" i="5"/>
  <c r="I8" i="5"/>
  <c r="I9" i="5"/>
  <c r="I10" i="5"/>
  <c r="I11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C20" i="5"/>
  <c r="C19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C4" i="5"/>
  <c r="C3" i="5"/>
  <c r="G10" i="1"/>
  <c r="E10" i="1"/>
  <c r="C10" i="1"/>
  <c r="G34" i="1"/>
  <c r="E34" i="1"/>
  <c r="C34" i="1"/>
  <c r="G33" i="1"/>
  <c r="E33" i="1"/>
  <c r="C33" i="1"/>
  <c r="G32" i="1"/>
  <c r="E32" i="1"/>
  <c r="C32" i="1"/>
  <c r="G31" i="1"/>
  <c r="E31" i="1"/>
  <c r="C31" i="1"/>
  <c r="G27" i="1"/>
  <c r="G28" i="1"/>
  <c r="G29" i="1"/>
  <c r="G30" i="1"/>
  <c r="G35" i="1"/>
  <c r="G36" i="1"/>
  <c r="G37" i="1"/>
  <c r="G38" i="1"/>
  <c r="G39" i="1"/>
  <c r="G40" i="1"/>
  <c r="E27" i="1"/>
  <c r="E28" i="1"/>
  <c r="E29" i="1"/>
  <c r="E30" i="1"/>
  <c r="E35" i="1"/>
  <c r="E36" i="1"/>
  <c r="E37" i="1"/>
  <c r="E38" i="1"/>
  <c r="E39" i="1"/>
  <c r="E40" i="1"/>
  <c r="C28" i="1"/>
  <c r="C27" i="1"/>
  <c r="C29" i="1"/>
  <c r="C30" i="1"/>
  <c r="C35" i="1"/>
  <c r="C36" i="1"/>
  <c r="C37" i="1"/>
  <c r="C38" i="1"/>
  <c r="C39" i="1"/>
  <c r="C40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E3" i="1"/>
  <c r="E4" i="1"/>
  <c r="C4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C3" i="1"/>
  <c r="C15" i="1"/>
  <c r="C16" i="1"/>
  <c r="C17" i="1"/>
  <c r="C18" i="1"/>
  <c r="C19" i="1"/>
  <c r="C20" i="1"/>
  <c r="C6" i="1"/>
  <c r="C7" i="1"/>
  <c r="C8" i="1"/>
  <c r="C9" i="1"/>
  <c r="C11" i="1"/>
  <c r="C12" i="1"/>
  <c r="C13" i="1"/>
  <c r="C14" i="1"/>
  <c r="C21" i="1"/>
  <c r="C22" i="1"/>
  <c r="C23" i="1"/>
  <c r="C24" i="1"/>
  <c r="C25" i="1"/>
  <c r="C26" i="1"/>
  <c r="C5" i="1"/>
</calcChain>
</file>

<file path=xl/sharedStrings.xml><?xml version="1.0" encoding="utf-8"?>
<sst xmlns="http://schemas.openxmlformats.org/spreadsheetml/2006/main" count="215" uniqueCount="127">
  <si>
    <t>Unmodified Cosine</t>
  </si>
  <si>
    <t>Unmodified Okapi</t>
  </si>
  <si>
    <t>Cran MAP</t>
  </si>
  <si>
    <t>Adi MAP</t>
  </si>
  <si>
    <t>% MAP Change From Okapi</t>
  </si>
  <si>
    <t>Med MAP</t>
  </si>
  <si>
    <t>Boost Names and Influence</t>
  </si>
  <si>
    <t>Cran</t>
  </si>
  <si>
    <t>Dataset</t>
  </si>
  <si>
    <t>Number Queries</t>
  </si>
  <si>
    <t>Number Documents</t>
  </si>
  <si>
    <t>Adi</t>
  </si>
  <si>
    <t>Med</t>
  </si>
  <si>
    <t>remove adj</t>
  </si>
  <si>
    <t>remove adv</t>
  </si>
  <si>
    <t>early noun i=1.2</t>
  </si>
  <si>
    <t>early adj i=1.6</t>
  </si>
  <si>
    <t>early verb i=1.2</t>
  </si>
  <si>
    <t>early adv i=1.2</t>
  </si>
  <si>
    <t>early adj noun  i=1.6</t>
  </si>
  <si>
    <t>early adv verb i=1.4</t>
  </si>
  <si>
    <t>early all i=1.4</t>
  </si>
  <si>
    <t>early not noun i=1.4</t>
  </si>
  <si>
    <t>early not verb i=1.8</t>
  </si>
  <si>
    <t>early not adj i=1.2</t>
  </si>
  <si>
    <t>early not adv i=2.8</t>
  </si>
  <si>
    <t>early not adv verb  i=1.8</t>
  </si>
  <si>
    <t>early not adj noun i=1.2</t>
  </si>
  <si>
    <t>noun i=1.4</t>
  </si>
  <si>
    <t>adj i=1.2</t>
  </si>
  <si>
    <t>verb i=1.2</t>
  </si>
  <si>
    <t>adv i=2.8</t>
  </si>
  <si>
    <t>bigram all i=1.2</t>
  </si>
  <si>
    <t>adj noun bigram i=1.2</t>
  </si>
  <si>
    <t>adj noun bigram i=2.0</t>
  </si>
  <si>
    <t>adv verb bigram i=1.2</t>
  </si>
  <si>
    <t>close pairs all m=-.25 b=1.25</t>
  </si>
  <si>
    <t>close adj noun pairs m=-.25 b=2.0</t>
  </si>
  <si>
    <t>close adv verb pairs m=-.25 b=1.25</t>
  </si>
  <si>
    <t>Query Metadata</t>
  </si>
  <si>
    <t>Document Metadata</t>
  </si>
  <si>
    <t>Average Number of Nouns</t>
  </si>
  <si>
    <t>Average Number of Verbs</t>
  </si>
  <si>
    <t>Average Number of Adjectives</t>
  </si>
  <si>
    <t>Average Number of Adverbs</t>
  </si>
  <si>
    <t>Average Stemmed Query Length</t>
  </si>
  <si>
    <t>Average Stemmed Document Length</t>
  </si>
  <si>
    <t>Other</t>
  </si>
  <si>
    <t>Time</t>
  </si>
  <si>
    <t>Cran - Title</t>
  </si>
  <si>
    <t>Cran- No Title</t>
  </si>
  <si>
    <t>noun i=0.8</t>
  </si>
  <si>
    <t>adj i=0.8</t>
  </si>
  <si>
    <t>verb i=0.4</t>
  </si>
  <si>
    <t>adv i=0.8</t>
  </si>
  <si>
    <t>Time MAP</t>
  </si>
  <si>
    <t>Trained on Cran with Title</t>
  </si>
  <si>
    <t>early adj i=1.4</t>
  </si>
  <si>
    <t>early adv i=1.4</t>
  </si>
  <si>
    <t>early all i=2.2</t>
  </si>
  <si>
    <t>early not verb i=2.6</t>
  </si>
  <si>
    <t>early noun i=1.6</t>
  </si>
  <si>
    <t>early adj noun  i=2.6</t>
  </si>
  <si>
    <t>early adv verb i=1.2</t>
  </si>
  <si>
    <t>early not adj i=1.6</t>
  </si>
  <si>
    <t>early not adv i=2.2</t>
  </si>
  <si>
    <t>early not adv verb  i=2.6</t>
  </si>
  <si>
    <t>adv verb bigram i=2.8</t>
  </si>
  <si>
    <t>close adv verb pairs m=-.25 b=2.75</t>
  </si>
  <si>
    <t>close adj noun pairs m=-.25 b=1.25</t>
  </si>
  <si>
    <t>noun i=1.6</t>
  </si>
  <si>
    <t>adv i=1.6</t>
  </si>
  <si>
    <t>verb i=0.6</t>
  </si>
  <si>
    <t>adv i=0.4</t>
  </si>
  <si>
    <t>WordNet sub all prob=.1</t>
  </si>
  <si>
    <t>WordNet sub noun prob=.02</t>
  </si>
  <si>
    <t>WordNet sub verb prob=.06</t>
  </si>
  <si>
    <t>WordNet sub adj prob=.1</t>
  </si>
  <si>
    <t>WordNet sub adv prob=.04</t>
  </si>
  <si>
    <t>WordNet sub idf bottom=5 prob=.1</t>
  </si>
  <si>
    <t>WordNet sub idf top=5 prob=.1</t>
  </si>
  <si>
    <t>WordNet sub all prob=.25</t>
  </si>
  <si>
    <t>WordNet sub noun prob=.25</t>
  </si>
  <si>
    <t>WordNet sub verb prob=.25</t>
  </si>
  <si>
    <t>WordNet sub adj prob=.25</t>
  </si>
  <si>
    <t>WordNet sub adv prob=.25</t>
  </si>
  <si>
    <t>WordNet sub idf bottom=5 prob=.25</t>
  </si>
  <si>
    <t>WordNet sub idf top=5 prob=.25</t>
  </si>
  <si>
    <t>Word2Vec sub all sim=0.5</t>
  </si>
  <si>
    <t>Word2Vec sub noun sim=0.5</t>
  </si>
  <si>
    <t>Word2Vec sub verb sim=0.5</t>
  </si>
  <si>
    <t>Word2Vec sub adj sim=0.5</t>
  </si>
  <si>
    <t>Word2Vec sub adv sim=0.5</t>
  </si>
  <si>
    <t>Word2Vec sub idf bottom=5 sim=0.5</t>
  </si>
  <si>
    <t>Word2Vec sub idf top=5 sim=0.5</t>
  </si>
  <si>
    <t>WordNet Metadata</t>
  </si>
  <si>
    <t>Standard Deviation</t>
  </si>
  <si>
    <t>Word2Vec Metadata</t>
  </si>
  <si>
    <t>Mean Probability</t>
  </si>
  <si>
    <t>Mean Similarity</t>
  </si>
  <si>
    <t>MAP</t>
  </si>
  <si>
    <t>% MAP Change</t>
  </si>
  <si>
    <t>(Trained on Cran without Title)</t>
  </si>
  <si>
    <t>Average Number of Related Documents</t>
  </si>
  <si>
    <t>R@10</t>
  </si>
  <si>
    <t>R@20</t>
  </si>
  <si>
    <t>Recall = average number of docs * 2</t>
  </si>
  <si>
    <t>WordNet not graph. For adjectives Similar to - .8, related to - .5 | two words in the same sense are similar for nouns</t>
  </si>
  <si>
    <t xml:space="preserve">Word2Vec trained on Wiki </t>
  </si>
  <si>
    <t>Metaphore for a car - can change different parts to perform better on different domains</t>
  </si>
  <si>
    <t>Mix and match the best of each category. Categories that succeed in 3/4 will move on to stage two</t>
  </si>
  <si>
    <t>Bench marks as different roads</t>
  </si>
  <si>
    <t>R@6</t>
  </si>
  <si>
    <t>R@12</t>
  </si>
  <si>
    <t>R@24</t>
  </si>
  <si>
    <t>ANRL = 6</t>
  </si>
  <si>
    <t>ANRL = Average Number of Related Docs</t>
  </si>
  <si>
    <t>ANRL = 5</t>
  </si>
  <si>
    <t>ANRL = 23</t>
  </si>
  <si>
    <t>ANRL = 4</t>
  </si>
  <si>
    <t>R@23</t>
  </si>
  <si>
    <t>R@46</t>
  </si>
  <si>
    <t>R@94</t>
  </si>
  <si>
    <t>R@8</t>
  </si>
  <si>
    <t>R@16</t>
  </si>
  <si>
    <t>R@5</t>
  </si>
  <si>
    <t>R@4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</si>
</sst>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0.000"/>
    <numFmt numFmtId="172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24"/>
      <color theme="1"/>
      <name val="Calibri"/>
      <scheme val="minor"/>
    </font>
    <font>
      <sz val="14"/>
      <color rgb="FF000000"/>
      <name val="Calibri"/>
      <scheme val="minor"/>
    </font>
    <font>
      <b/>
      <sz val="16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DE308"/>
        <bgColor indexed="64"/>
      </patternFill>
    </fill>
    <fill>
      <patternFill patternType="solid">
        <fgColor rgb="FF34E30A"/>
        <bgColor indexed="64"/>
      </patternFill>
    </fill>
    <fill>
      <patternFill patternType="solid">
        <fgColor rgb="FF34E30D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CCC0DA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/>
    <xf numFmtId="0" fontId="0" fillId="0" borderId="0" xfId="0" applyBorder="1"/>
    <xf numFmtId="0" fontId="3" fillId="3" borderId="0" xfId="0" applyFont="1" applyFill="1"/>
    <xf numFmtId="165" fontId="4" fillId="3" borderId="14" xfId="0" applyNumberFormat="1" applyFont="1" applyFill="1" applyBorder="1" applyAlignment="1">
      <alignment horizontal="center"/>
    </xf>
    <xf numFmtId="164" fontId="3" fillId="3" borderId="10" xfId="2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1" xfId="0" applyFont="1" applyFill="1" applyBorder="1"/>
    <xf numFmtId="165" fontId="4" fillId="3" borderId="13" xfId="0" applyNumberFormat="1" applyFont="1" applyFill="1" applyBorder="1" applyAlignment="1">
      <alignment horizontal="center"/>
    </xf>
    <xf numFmtId="164" fontId="3" fillId="3" borderId="11" xfId="2" applyNumberFormat="1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7" xfId="0" applyFill="1" applyBorder="1"/>
    <xf numFmtId="0" fontId="7" fillId="2" borderId="7" xfId="0" applyFont="1" applyFill="1" applyBorder="1"/>
    <xf numFmtId="0" fontId="0" fillId="2" borderId="7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164" fontId="3" fillId="3" borderId="0" xfId="2" applyNumberFormat="1" applyFont="1" applyFill="1" applyBorder="1" applyAlignment="1">
      <alignment horizontal="center"/>
    </xf>
    <xf numFmtId="0" fontId="0" fillId="2" borderId="3" xfId="0" applyFill="1" applyBorder="1"/>
    <xf numFmtId="0" fontId="4" fillId="3" borderId="6" xfId="0" applyFont="1" applyFill="1" applyBorder="1" applyAlignment="1">
      <alignment vertical="center"/>
    </xf>
    <xf numFmtId="165" fontId="4" fillId="3" borderId="12" xfId="0" applyNumberFormat="1" applyFont="1" applyFill="1" applyBorder="1" applyAlignment="1">
      <alignment horizontal="center" vertical="center"/>
    </xf>
    <xf numFmtId="164" fontId="3" fillId="3" borderId="9" xfId="2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5" fontId="4" fillId="3" borderId="13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/>
    <xf numFmtId="165" fontId="4" fillId="4" borderId="14" xfId="0" applyNumberFormat="1" applyFont="1" applyFill="1" applyBorder="1" applyAlignment="1">
      <alignment horizontal="center"/>
    </xf>
    <xf numFmtId="164" fontId="3" fillId="4" borderId="10" xfId="2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4" fontId="3" fillId="4" borderId="0" xfId="2" applyNumberFormat="1" applyFont="1" applyFill="1" applyBorder="1" applyAlignment="1">
      <alignment horizontal="center"/>
    </xf>
    <xf numFmtId="0" fontId="4" fillId="4" borderId="5" xfId="0" applyFont="1" applyFill="1" applyBorder="1"/>
    <xf numFmtId="0" fontId="4" fillId="3" borderId="15" xfId="0" applyFont="1" applyFill="1" applyBorder="1" applyAlignment="1">
      <alignment vertical="center"/>
    </xf>
    <xf numFmtId="165" fontId="4" fillId="3" borderId="16" xfId="0" applyNumberFormat="1" applyFont="1" applyFill="1" applyBorder="1" applyAlignment="1">
      <alignment horizontal="center" vertical="center"/>
    </xf>
    <xf numFmtId="164" fontId="3" fillId="3" borderId="17" xfId="2" applyNumberFormat="1" applyFont="1" applyFill="1" applyBorder="1" applyAlignment="1">
      <alignment horizontal="center"/>
    </xf>
    <xf numFmtId="165" fontId="4" fillId="3" borderId="18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4" borderId="0" xfId="0" applyFont="1" applyFill="1"/>
    <xf numFmtId="165" fontId="3" fillId="4" borderId="0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1" xfId="0" applyFont="1" applyFill="1" applyBorder="1"/>
    <xf numFmtId="165" fontId="4" fillId="4" borderId="13" xfId="0" applyNumberFormat="1" applyFont="1" applyFill="1" applyBorder="1" applyAlignment="1">
      <alignment horizontal="center"/>
    </xf>
    <xf numFmtId="164" fontId="3" fillId="4" borderId="11" xfId="2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1" xfId="0" applyFont="1" applyFill="1" applyBorder="1" applyAlignment="1">
      <alignment horizontal="center"/>
    </xf>
    <xf numFmtId="164" fontId="3" fillId="6" borderId="10" xfId="2" applyNumberFormat="1" applyFont="1" applyFill="1" applyBorder="1" applyAlignment="1">
      <alignment horizontal="center"/>
    </xf>
    <xf numFmtId="164" fontId="3" fillId="6" borderId="11" xfId="2" applyNumberFormat="1" applyFont="1" applyFill="1" applyBorder="1" applyAlignment="1">
      <alignment horizontal="center"/>
    </xf>
    <xf numFmtId="164" fontId="3" fillId="6" borderId="0" xfId="2" applyNumberFormat="1" applyFont="1" applyFill="1" applyBorder="1" applyAlignment="1">
      <alignment horizontal="center"/>
    </xf>
    <xf numFmtId="165" fontId="4" fillId="6" borderId="14" xfId="0" applyNumberFormat="1" applyFont="1" applyFill="1" applyBorder="1" applyAlignment="1">
      <alignment horizontal="center"/>
    </xf>
    <xf numFmtId="165" fontId="3" fillId="6" borderId="14" xfId="0" applyNumberFormat="1" applyFont="1" applyFill="1" applyBorder="1" applyAlignment="1">
      <alignment horizontal="center"/>
    </xf>
    <xf numFmtId="165" fontId="4" fillId="6" borderId="13" xfId="0" applyNumberFormat="1" applyFont="1" applyFill="1" applyBorder="1" applyAlignment="1">
      <alignment horizontal="center"/>
    </xf>
    <xf numFmtId="165" fontId="4" fillId="6" borderId="0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 vertical="center"/>
    </xf>
    <xf numFmtId="165" fontId="3" fillId="6" borderId="0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165" fontId="4" fillId="6" borderId="2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165" fontId="4" fillId="7" borderId="14" xfId="0" applyNumberFormat="1" applyFont="1" applyFill="1" applyBorder="1" applyAlignment="1">
      <alignment horizontal="center"/>
    </xf>
    <xf numFmtId="165" fontId="3" fillId="7" borderId="14" xfId="0" applyNumberFormat="1" applyFont="1" applyFill="1" applyBorder="1" applyAlignment="1">
      <alignment horizontal="center"/>
    </xf>
    <xf numFmtId="165" fontId="4" fillId="7" borderId="13" xfId="0" applyNumberFormat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64" fontId="3" fillId="7" borderId="0" xfId="2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vertical="center"/>
    </xf>
    <xf numFmtId="0" fontId="4" fillId="4" borderId="20" xfId="0" applyFont="1" applyFill="1" applyBorder="1"/>
    <xf numFmtId="165" fontId="4" fillId="4" borderId="1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6" borderId="2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0" fontId="3" fillId="3" borderId="17" xfId="2" applyNumberFormat="1" applyFont="1" applyFill="1" applyBorder="1" applyAlignment="1">
      <alignment horizontal="center"/>
    </xf>
    <xf numFmtId="10" fontId="3" fillId="3" borderId="11" xfId="2" applyNumberFormat="1" applyFont="1" applyFill="1" applyBorder="1" applyAlignment="1">
      <alignment horizontal="center"/>
    </xf>
    <xf numFmtId="10" fontId="3" fillId="4" borderId="10" xfId="2" applyNumberFormat="1" applyFont="1" applyFill="1" applyBorder="1" applyAlignment="1">
      <alignment horizontal="center"/>
    </xf>
    <xf numFmtId="10" fontId="3" fillId="6" borderId="10" xfId="2" applyNumberFormat="1" applyFont="1" applyFill="1" applyBorder="1" applyAlignment="1">
      <alignment horizontal="center"/>
    </xf>
    <xf numFmtId="10" fontId="3" fillId="4" borderId="9" xfId="2" applyNumberFormat="1" applyFont="1" applyFill="1" applyBorder="1" applyAlignment="1">
      <alignment horizontal="center"/>
    </xf>
    <xf numFmtId="10" fontId="3" fillId="3" borderId="9" xfId="2" applyNumberFormat="1" applyFont="1" applyFill="1" applyBorder="1" applyAlignment="1">
      <alignment horizontal="center"/>
    </xf>
    <xf numFmtId="10" fontId="3" fillId="5" borderId="10" xfId="2" applyNumberFormat="1" applyFont="1" applyFill="1" applyBorder="1" applyAlignment="1">
      <alignment horizontal="center"/>
    </xf>
    <xf numFmtId="10" fontId="3" fillId="5" borderId="11" xfId="2" applyNumberFormat="1" applyFont="1" applyFill="1" applyBorder="1" applyAlignment="1">
      <alignment horizontal="center"/>
    </xf>
    <xf numFmtId="10" fontId="3" fillId="3" borderId="10" xfId="2" applyNumberFormat="1" applyFont="1" applyFill="1" applyBorder="1" applyAlignment="1">
      <alignment horizontal="center"/>
    </xf>
    <xf numFmtId="10" fontId="3" fillId="6" borderId="11" xfId="2" applyNumberFormat="1" applyFont="1" applyFill="1" applyBorder="1" applyAlignment="1">
      <alignment horizontal="center"/>
    </xf>
    <xf numFmtId="10" fontId="3" fillId="4" borderId="11" xfId="2" applyNumberFormat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  <xf numFmtId="10" fontId="3" fillId="4" borderId="0" xfId="2" applyNumberFormat="1" applyFont="1" applyFill="1" applyBorder="1" applyAlignment="1">
      <alignment horizontal="center"/>
    </xf>
    <xf numFmtId="10" fontId="3" fillId="6" borderId="2" xfId="2" applyNumberFormat="1" applyFont="1" applyFill="1" applyBorder="1" applyAlignment="1">
      <alignment horizontal="center"/>
    </xf>
    <xf numFmtId="10" fontId="3" fillId="6" borderId="0" xfId="2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0" borderId="6" xfId="0" applyFont="1" applyBorder="1"/>
    <xf numFmtId="0" fontId="4" fillId="8" borderId="1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9" borderId="6" xfId="0" applyFont="1" applyFill="1" applyBorder="1"/>
    <xf numFmtId="0" fontId="4" fillId="9" borderId="20" xfId="0" applyFont="1" applyFill="1" applyBorder="1"/>
    <xf numFmtId="0" fontId="4" fillId="9" borderId="5" xfId="0" applyFont="1" applyFill="1" applyBorder="1"/>
    <xf numFmtId="0" fontId="4" fillId="8" borderId="6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0" xfId="0" applyFont="1" applyFill="1"/>
    <xf numFmtId="0" fontId="4" fillId="9" borderId="1" xfId="0" applyFont="1" applyFill="1" applyBorder="1"/>
    <xf numFmtId="0" fontId="4" fillId="8" borderId="0" xfId="0" applyFont="1" applyFill="1"/>
    <xf numFmtId="0" fontId="12" fillId="8" borderId="0" xfId="0" applyFont="1" applyFill="1"/>
    <xf numFmtId="0" fontId="4" fillId="8" borderId="1" xfId="0" applyFont="1" applyFill="1" applyBorder="1"/>
    <xf numFmtId="0" fontId="12" fillId="9" borderId="0" xfId="0" applyFont="1" applyFill="1"/>
    <xf numFmtId="2" fontId="0" fillId="6" borderId="0" xfId="0" applyNumberFormat="1" applyFill="1" applyAlignment="1">
      <alignment horizontal="center"/>
    </xf>
  </cellXfs>
  <cellStyles count="1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L27" sqref="L27"/>
    </sheetView>
  </sheetViews>
  <sheetFormatPr baseColWidth="10" defaultRowHeight="15" x14ac:dyDescent="0"/>
  <cols>
    <col min="1" max="1" width="36.33203125" customWidth="1"/>
    <col min="2" max="2" width="12.6640625" bestFit="1" customWidth="1"/>
    <col min="3" max="3" width="18.5" customWidth="1"/>
    <col min="4" max="4" width="14" bestFit="1" customWidth="1"/>
    <col min="5" max="5" width="18.33203125" customWidth="1"/>
    <col min="6" max="6" width="14" bestFit="1" customWidth="1"/>
    <col min="7" max="7" width="18.6640625" customWidth="1"/>
    <col min="8" max="8" width="13.1640625" bestFit="1" customWidth="1"/>
    <col min="9" max="9" width="18.1640625" customWidth="1"/>
  </cols>
  <sheetData>
    <row r="1" spans="1:11" ht="30">
      <c r="A1" s="89" t="s">
        <v>102</v>
      </c>
      <c r="B1" s="88" t="s">
        <v>7</v>
      </c>
      <c r="C1" s="88"/>
      <c r="D1" s="88" t="s">
        <v>11</v>
      </c>
      <c r="E1" s="88"/>
      <c r="F1" s="88" t="s">
        <v>12</v>
      </c>
      <c r="G1" s="88"/>
      <c r="H1" s="88" t="s">
        <v>48</v>
      </c>
      <c r="I1" s="88"/>
    </row>
    <row r="2" spans="1:11" ht="27" customHeight="1" thickBot="1">
      <c r="A2" s="5" t="s">
        <v>6</v>
      </c>
      <c r="B2" s="3" t="s">
        <v>100</v>
      </c>
      <c r="C2" s="4" t="s">
        <v>101</v>
      </c>
      <c r="D2" s="3" t="s">
        <v>100</v>
      </c>
      <c r="E2" s="4" t="s">
        <v>101</v>
      </c>
      <c r="F2" s="3" t="s">
        <v>100</v>
      </c>
      <c r="G2" s="4" t="s">
        <v>101</v>
      </c>
      <c r="H2" s="3" t="s">
        <v>100</v>
      </c>
      <c r="I2" s="4" t="s">
        <v>101</v>
      </c>
    </row>
    <row r="3" spans="1:11" ht="19" thickTop="1">
      <c r="A3" s="40" t="s">
        <v>0</v>
      </c>
      <c r="B3" s="41">
        <v>0.238436125225614</v>
      </c>
      <c r="C3" s="91">
        <f t="shared" ref="C3:C18" si="0">(B3-$B$4)/$B$4</f>
        <v>-2.2047539075231905E-2</v>
      </c>
      <c r="D3" s="43">
        <v>0.377836663007103</v>
      </c>
      <c r="E3" s="91">
        <f t="shared" ref="E3:E18" si="1">(D3-$D$4)/$D$4</f>
        <v>-2.9845911176526658E-3</v>
      </c>
      <c r="F3" s="43">
        <v>0.52990836804548702</v>
      </c>
      <c r="G3" s="91">
        <f t="shared" ref="G3:G18" si="2">(F3-$F$4)/$F$4</f>
        <v>-8.6415438489028037E-3</v>
      </c>
      <c r="H3" s="43">
        <v>1.2091846347657E-2</v>
      </c>
      <c r="I3" s="102">
        <f>(H3-$H$4)/$H$4</f>
        <v>-6.0369296183416854E-2</v>
      </c>
    </row>
    <row r="4" spans="1:11" ht="18">
      <c r="A4" s="44" t="s">
        <v>1</v>
      </c>
      <c r="B4" s="32">
        <v>0.24381157034989701</v>
      </c>
      <c r="C4" s="92">
        <f t="shared" si="0"/>
        <v>0</v>
      </c>
      <c r="D4" s="33">
        <v>0.37896772671814299</v>
      </c>
      <c r="E4" s="92">
        <f t="shared" si="1"/>
        <v>0</v>
      </c>
      <c r="F4" s="33">
        <v>0.53452751096997897</v>
      </c>
      <c r="G4" s="92">
        <f t="shared" si="2"/>
        <v>0</v>
      </c>
      <c r="H4" s="33">
        <v>1.2868722039991299E-2</v>
      </c>
      <c r="I4" s="102">
        <f>(H4-$H$4)/$H$4</f>
        <v>0</v>
      </c>
      <c r="K4" t="s">
        <v>106</v>
      </c>
    </row>
    <row r="5" spans="1:11" ht="18">
      <c r="A5" s="34" t="s">
        <v>74</v>
      </c>
      <c r="B5" s="35">
        <v>0.243523296438478</v>
      </c>
      <c r="C5" s="93">
        <f t="shared" si="0"/>
        <v>-1.1823635400292772E-3</v>
      </c>
      <c r="D5" s="61">
        <v>0.38051722958994599</v>
      </c>
      <c r="E5" s="94">
        <f t="shared" si="1"/>
        <v>4.0887462508263691E-3</v>
      </c>
      <c r="F5" s="37">
        <v>0.53245702655564198</v>
      </c>
      <c r="G5" s="93">
        <f t="shared" si="2"/>
        <v>-3.8734852217050409E-3</v>
      </c>
      <c r="H5" s="37">
        <v>1.2836612529088401E-2</v>
      </c>
      <c r="I5" s="103">
        <f t="shared" ref="I5:I11" si="3">(H5-$H$4)/$H$4</f>
        <v>-2.495159255372375E-3</v>
      </c>
      <c r="K5" t="s">
        <v>107</v>
      </c>
    </row>
    <row r="6" spans="1:11" ht="18">
      <c r="A6" s="34" t="s">
        <v>75</v>
      </c>
      <c r="B6" s="35">
        <v>0.24364250981777499</v>
      </c>
      <c r="C6" s="93">
        <f t="shared" si="0"/>
        <v>-6.9340651831818691E-4</v>
      </c>
      <c r="D6" s="61">
        <v>0.38075532482804098</v>
      </c>
      <c r="E6" s="94">
        <f t="shared" si="1"/>
        <v>4.7170193762370322E-3</v>
      </c>
      <c r="F6" s="37">
        <v>0.53448952245516301</v>
      </c>
      <c r="G6" s="93">
        <f t="shared" si="2"/>
        <v>-7.1069335134913222E-5</v>
      </c>
      <c r="H6" s="37">
        <v>1.28553889656025E-2</v>
      </c>
      <c r="I6" s="103">
        <f t="shared" si="3"/>
        <v>-1.0360837966167419E-3</v>
      </c>
      <c r="K6" t="s">
        <v>108</v>
      </c>
    </row>
    <row r="7" spans="1:11" ht="18">
      <c r="A7" s="34" t="s">
        <v>76</v>
      </c>
      <c r="B7" s="35">
        <v>0.243809826790511</v>
      </c>
      <c r="C7" s="93">
        <f t="shared" si="0"/>
        <v>-7.1512577664219435E-6</v>
      </c>
      <c r="D7" s="37">
        <v>0.37896772671814299</v>
      </c>
      <c r="E7" s="93">
        <f t="shared" si="1"/>
        <v>0</v>
      </c>
      <c r="F7" s="37">
        <v>0.53490309970692496</v>
      </c>
      <c r="G7" s="93">
        <f t="shared" si="2"/>
        <v>7.0265557756685963E-4</v>
      </c>
      <c r="H7" s="37">
        <v>1.28463878450113E-2</v>
      </c>
      <c r="I7" s="103">
        <f t="shared" si="3"/>
        <v>-1.7355410203587589E-3</v>
      </c>
      <c r="K7" t="s">
        <v>109</v>
      </c>
    </row>
    <row r="8" spans="1:11" ht="18">
      <c r="A8" s="34" t="s">
        <v>77</v>
      </c>
      <c r="B8" s="35">
        <v>0.243783355871317</v>
      </c>
      <c r="C8" s="93">
        <f t="shared" si="0"/>
        <v>-1.1572247592481619E-4</v>
      </c>
      <c r="D8" s="37">
        <v>0.37890820290861998</v>
      </c>
      <c r="E8" s="93">
        <f t="shared" si="1"/>
        <v>-1.5706828135072501E-4</v>
      </c>
      <c r="F8" s="37">
        <v>0.53332300432032598</v>
      </c>
      <c r="G8" s="93">
        <f t="shared" si="2"/>
        <v>-2.2534044084414613E-3</v>
      </c>
      <c r="H8" s="37">
        <v>1.2852660847080401E-2</v>
      </c>
      <c r="I8" s="103">
        <f t="shared" si="3"/>
        <v>-1.2480798684582845E-3</v>
      </c>
      <c r="K8" t="s">
        <v>110</v>
      </c>
    </row>
    <row r="9" spans="1:11" ht="18">
      <c r="A9" s="34" t="s">
        <v>78</v>
      </c>
      <c r="B9" s="35">
        <v>0.24381987312621201</v>
      </c>
      <c r="C9" s="93">
        <f t="shared" si="0"/>
        <v>3.4054070129176706E-5</v>
      </c>
      <c r="D9" s="37">
        <v>0.37896772671814299</v>
      </c>
      <c r="E9" s="93">
        <f t="shared" si="1"/>
        <v>0</v>
      </c>
      <c r="F9" s="37">
        <v>0.53464723638979195</v>
      </c>
      <c r="G9" s="93">
        <f t="shared" si="2"/>
        <v>2.2398364416401637E-4</v>
      </c>
      <c r="H9" s="37">
        <v>1.2868722039991299E-2</v>
      </c>
      <c r="I9" s="103">
        <f t="shared" si="3"/>
        <v>0</v>
      </c>
      <c r="K9" t="s">
        <v>111</v>
      </c>
    </row>
    <row r="10" spans="1:11" ht="18">
      <c r="A10" s="34" t="s">
        <v>79</v>
      </c>
      <c r="B10" s="35">
        <v>0.243847179013993</v>
      </c>
      <c r="C10" s="93">
        <f t="shared" si="0"/>
        <v>1.4604993538612837E-4</v>
      </c>
      <c r="D10" s="61">
        <v>0.38081484863756498</v>
      </c>
      <c r="E10" s="94">
        <f t="shared" si="1"/>
        <v>4.8740876575903936E-3</v>
      </c>
      <c r="F10" s="37">
        <v>0.534374092550572</v>
      </c>
      <c r="G10" s="93">
        <f t="shared" si="2"/>
        <v>-2.8701688174771311E-4</v>
      </c>
      <c r="H10" s="37">
        <v>1.2866782451980301E-2</v>
      </c>
      <c r="I10" s="103">
        <f t="shared" si="3"/>
        <v>-1.5072110540356279E-4</v>
      </c>
    </row>
    <row r="11" spans="1:11" ht="18">
      <c r="A11" s="34" t="s">
        <v>80</v>
      </c>
      <c r="B11" s="58">
        <v>0.24409659250321</v>
      </c>
      <c r="C11" s="94">
        <f t="shared" si="0"/>
        <v>1.1690263628750606E-3</v>
      </c>
      <c r="D11" s="37">
        <v>0.37854437159783499</v>
      </c>
      <c r="E11" s="93">
        <f t="shared" si="1"/>
        <v>-1.1171271072981633E-3</v>
      </c>
      <c r="F11" s="37">
        <v>0.53396353013215103</v>
      </c>
      <c r="G11" s="93">
        <f t="shared" si="2"/>
        <v>-1.0551016107749277E-3</v>
      </c>
      <c r="H11" s="37">
        <v>1.28505843180998E-2</v>
      </c>
      <c r="I11" s="103">
        <f t="shared" si="3"/>
        <v>-1.4094423545037292E-3</v>
      </c>
    </row>
    <row r="12" spans="1:11" ht="18">
      <c r="A12" s="82" t="s">
        <v>88</v>
      </c>
      <c r="B12" s="83">
        <v>0.24260216259627099</v>
      </c>
      <c r="C12" s="95">
        <f t="shared" si="0"/>
        <v>-4.9604198516517584E-3</v>
      </c>
      <c r="D12" s="84">
        <v>0.373911491596437</v>
      </c>
      <c r="E12" s="95">
        <f t="shared" si="1"/>
        <v>-1.3342125899461012E-2</v>
      </c>
      <c r="F12" s="84">
        <v>0.52623075858244905</v>
      </c>
      <c r="G12" s="95">
        <f t="shared" si="2"/>
        <v>-1.5521656448466488E-2</v>
      </c>
      <c r="H12" s="85">
        <v>1.2890574020298799E-2</v>
      </c>
      <c r="I12" s="104">
        <f t="shared" ref="I12:I18" si="4">(H12-$H$4)/$H$4</f>
        <v>1.6980691819740864E-3</v>
      </c>
    </row>
    <row r="13" spans="1:11" ht="18">
      <c r="A13" s="34" t="s">
        <v>89</v>
      </c>
      <c r="B13" s="35">
        <v>0.24422019593872701</v>
      </c>
      <c r="C13" s="93">
        <f t="shared" si="0"/>
        <v>1.6759893234089944E-3</v>
      </c>
      <c r="D13" s="37">
        <v>0.37331535840631902</v>
      </c>
      <c r="E13" s="93">
        <f t="shared" si="1"/>
        <v>-1.4915170642031794E-2</v>
      </c>
      <c r="F13" s="37">
        <v>0.52272475621146697</v>
      </c>
      <c r="G13" s="93">
        <f t="shared" si="2"/>
        <v>-2.2080724595623082E-2</v>
      </c>
      <c r="H13" s="61">
        <v>1.28998446009914E-2</v>
      </c>
      <c r="I13" s="105">
        <f t="shared" si="4"/>
        <v>2.4184655557391564E-3</v>
      </c>
    </row>
    <row r="14" spans="1:11" ht="18">
      <c r="A14" s="34" t="s">
        <v>90</v>
      </c>
      <c r="B14" s="35">
        <v>0.24360166884019499</v>
      </c>
      <c r="C14" s="93">
        <f t="shared" si="0"/>
        <v>-8.6091693433901803E-4</v>
      </c>
      <c r="D14" s="37">
        <v>0.37896772671814299</v>
      </c>
      <c r="E14" s="93">
        <f t="shared" si="1"/>
        <v>0</v>
      </c>
      <c r="F14" s="37">
        <v>0.53655180656797896</v>
      </c>
      <c r="G14" s="93">
        <f t="shared" si="2"/>
        <v>3.7870746714731471E-3</v>
      </c>
      <c r="H14" s="37">
        <v>1.28607851541079E-2</v>
      </c>
      <c r="I14" s="103">
        <f t="shared" si="4"/>
        <v>-6.1675789241035189E-4</v>
      </c>
    </row>
    <row r="15" spans="1:11" ht="18">
      <c r="A15" s="34" t="s">
        <v>91</v>
      </c>
      <c r="B15" s="35">
        <v>0.24237922459561601</v>
      </c>
      <c r="C15" s="93">
        <f t="shared" si="0"/>
        <v>-5.8748063195910808E-3</v>
      </c>
      <c r="D15" s="37">
        <v>0.37658677433719101</v>
      </c>
      <c r="E15" s="93">
        <f t="shared" si="1"/>
        <v>-6.2827312541123472E-3</v>
      </c>
      <c r="F15" s="37">
        <v>0.53504798095183503</v>
      </c>
      <c r="G15" s="93">
        <f t="shared" si="2"/>
        <v>9.7370101851557611E-4</v>
      </c>
      <c r="H15" s="37">
        <v>1.28696643201362E-2</v>
      </c>
      <c r="I15" s="103">
        <f t="shared" si="4"/>
        <v>7.3222511293069621E-5</v>
      </c>
    </row>
    <row r="16" spans="1:11" ht="18">
      <c r="A16" s="34" t="s">
        <v>92</v>
      </c>
      <c r="B16" s="35">
        <v>0.24381157034989701</v>
      </c>
      <c r="C16" s="93">
        <f t="shared" si="0"/>
        <v>0</v>
      </c>
      <c r="D16" s="37">
        <v>0.37896772671814299</v>
      </c>
      <c r="E16" s="93">
        <f t="shared" si="1"/>
        <v>0</v>
      </c>
      <c r="F16" s="37">
        <v>0.53452751096997897</v>
      </c>
      <c r="G16" s="93">
        <f t="shared" si="2"/>
        <v>0</v>
      </c>
      <c r="H16" s="37">
        <v>1.2868722039991299E-2</v>
      </c>
      <c r="I16" s="103">
        <f t="shared" si="4"/>
        <v>0</v>
      </c>
    </row>
    <row r="17" spans="1:9" ht="18">
      <c r="A17" s="34" t="s">
        <v>93</v>
      </c>
      <c r="B17" s="35">
        <v>0.24404322286174199</v>
      </c>
      <c r="C17" s="93">
        <f t="shared" si="0"/>
        <v>9.5012928021641688E-4</v>
      </c>
      <c r="D17" s="37">
        <v>0.374767477715581</v>
      </c>
      <c r="E17" s="93">
        <f t="shared" si="1"/>
        <v>-1.1083394987051041E-2</v>
      </c>
      <c r="F17" s="37">
        <v>0.53238225754980795</v>
      </c>
      <c r="G17" s="93">
        <f t="shared" si="2"/>
        <v>-4.0133639076464821E-3</v>
      </c>
      <c r="H17" s="61">
        <v>1.2905191395866799E-2</v>
      </c>
      <c r="I17" s="105">
        <f t="shared" si="4"/>
        <v>2.83395318992566E-3</v>
      </c>
    </row>
    <row r="18" spans="1:9" ht="18">
      <c r="A18" s="39" t="s">
        <v>94</v>
      </c>
      <c r="B18" s="35">
        <v>0.24236669547370601</v>
      </c>
      <c r="C18" s="93">
        <f t="shared" si="0"/>
        <v>-5.9261948648189075E-3</v>
      </c>
      <c r="D18" s="37">
        <v>0.374606645074199</v>
      </c>
      <c r="E18" s="93">
        <f t="shared" si="1"/>
        <v>-1.1507791657381817E-2</v>
      </c>
      <c r="F18" s="37">
        <v>0.53007490654408795</v>
      </c>
      <c r="G18" s="93">
        <f t="shared" si="2"/>
        <v>-8.3299817773852432E-3</v>
      </c>
      <c r="H18" s="37">
        <v>1.2844000196088201E-2</v>
      </c>
      <c r="I18" s="103">
        <f t="shared" si="4"/>
        <v>-1.921079950773051E-3</v>
      </c>
    </row>
    <row r="19" spans="1:9" ht="18">
      <c r="A19" s="81" t="s">
        <v>13</v>
      </c>
      <c r="B19" s="28">
        <v>0.20670779224481001</v>
      </c>
      <c r="C19" s="96">
        <f>(B19-$B$4)/$B$4</f>
        <v>-0.15218218746484799</v>
      </c>
      <c r="D19" s="30">
        <v>0.345222250131828</v>
      </c>
      <c r="E19" s="96">
        <f>(D19-$D$4)/$D$4</f>
        <v>-8.904577938219306E-2</v>
      </c>
      <c r="F19" s="30">
        <v>0.49854150924888802</v>
      </c>
      <c r="G19" s="96">
        <f>(F19-$F$4)/$F$4</f>
        <v>-6.7323011412058195E-2</v>
      </c>
      <c r="H19" s="67">
        <v>1.380620281143E-2</v>
      </c>
      <c r="I19" s="105">
        <f>(H19-$H$4)/$H$4</f>
        <v>7.2849562569255261E-2</v>
      </c>
    </row>
    <row r="20" spans="1:9" ht="18">
      <c r="A20" s="31" t="s">
        <v>14</v>
      </c>
      <c r="B20" s="32">
        <v>0.24353295067911801</v>
      </c>
      <c r="C20" s="92">
        <f>(B20-$B$4)/$B$4</f>
        <v>-1.142766401033163E-3</v>
      </c>
      <c r="D20" s="62">
        <v>0.38526070879256302</v>
      </c>
      <c r="E20" s="100">
        <f>(D20-$D$4)/$D$4</f>
        <v>1.6605588367424304E-2</v>
      </c>
      <c r="F20" s="33">
        <v>0.535015149771215</v>
      </c>
      <c r="G20" s="92">
        <f>(F20-$F$4)/$F$4</f>
        <v>9.1228008143330532E-4</v>
      </c>
      <c r="H20" s="33">
        <v>1.27313006966878E-2</v>
      </c>
      <c r="I20" s="102">
        <f>(H20-$H$4)/$H$4</f>
        <v>-1.0678709422461952E-2</v>
      </c>
    </row>
    <row r="21" spans="1:9" ht="18">
      <c r="A21" s="45" t="s">
        <v>59</v>
      </c>
      <c r="B21" s="58">
        <v>0.25156069135867398</v>
      </c>
      <c r="C21" s="97">
        <f>(B21-$B$4)/$B$4</f>
        <v>3.1783237348646402E-2</v>
      </c>
      <c r="D21" s="61">
        <v>0.38577710973915302</v>
      </c>
      <c r="E21" s="94">
        <f>(D21-$D$4)/$D$4</f>
        <v>1.7968239881478096E-2</v>
      </c>
      <c r="F21" s="61">
        <v>0.55171276076341802</v>
      </c>
      <c r="G21" s="94">
        <f>(F21-$F$4)/$F$4</f>
        <v>3.2150356044825232E-2</v>
      </c>
      <c r="H21" s="37">
        <v>1.23283812288041E-2</v>
      </c>
      <c r="I21" s="103">
        <f>(H21-$H$4)/$H$4</f>
        <v>-4.1988692389812829E-2</v>
      </c>
    </row>
    <row r="22" spans="1:9" ht="18">
      <c r="A22" s="45" t="s">
        <v>61</v>
      </c>
      <c r="B22" s="59">
        <v>0.25046477420976698</v>
      </c>
      <c r="C22" s="97">
        <f>(B22-$B$4)/$B$4</f>
        <v>2.7288302398126067E-2</v>
      </c>
      <c r="D22" s="63">
        <v>0.38163105961445798</v>
      </c>
      <c r="E22" s="94">
        <f>(D22-$D$4)/$D$4</f>
        <v>7.0278620276703323E-3</v>
      </c>
      <c r="F22" s="63">
        <v>0.54979644038339803</v>
      </c>
      <c r="G22" s="94">
        <f>(F22-$F$4)/$F$4</f>
        <v>2.8565282609516841E-2</v>
      </c>
      <c r="H22" s="46">
        <v>1.23842288253881E-2</v>
      </c>
      <c r="I22" s="103">
        <f>(H22-$H$4)/$H$4</f>
        <v>-3.7648898864826703E-2</v>
      </c>
    </row>
    <row r="23" spans="1:9" ht="18">
      <c r="A23" s="45" t="s">
        <v>57</v>
      </c>
      <c r="B23" s="59">
        <v>0.247419697024271</v>
      </c>
      <c r="C23" s="97">
        <f>(B23-$B$4)/$B$4</f>
        <v>1.4798832841263125E-2</v>
      </c>
      <c r="D23" s="63">
        <v>0.37958748394504299</v>
      </c>
      <c r="E23" s="94">
        <f>(D23-$D$4)/$D$4</f>
        <v>1.6353826017510493E-3</v>
      </c>
      <c r="F23" s="63">
        <v>0.53844146954574501</v>
      </c>
      <c r="G23" s="94">
        <f>(F23-$F$4)/$F$4</f>
        <v>7.3222771427865077E-3</v>
      </c>
      <c r="H23" s="63">
        <v>1.3659904037220699E-2</v>
      </c>
      <c r="I23" s="105">
        <f>(H23-$H$4)/$H$4</f>
        <v>6.1481007575631408E-2</v>
      </c>
    </row>
    <row r="24" spans="1:9" ht="18">
      <c r="A24" s="45" t="s">
        <v>17</v>
      </c>
      <c r="B24" s="59">
        <v>0.245402577321679</v>
      </c>
      <c r="C24" s="97">
        <f>(B24-$B$4)/$B$4</f>
        <v>6.5255597570645241E-3</v>
      </c>
      <c r="D24" s="46">
        <v>0.37669056162282799</v>
      </c>
      <c r="E24" s="93">
        <f>(D24-$D$4)/$D$4</f>
        <v>-6.008862852346906E-3</v>
      </c>
      <c r="F24" s="63">
        <v>0.53532905335487102</v>
      </c>
      <c r="G24" s="94">
        <f>(F24-$F$4)/$F$4</f>
        <v>1.4995343896098711E-3</v>
      </c>
      <c r="H24" s="63">
        <v>1.30183920223378E-2</v>
      </c>
      <c r="I24" s="105">
        <f>(H24-$H$4)/$H$4</f>
        <v>1.1630524140732941E-2</v>
      </c>
    </row>
    <row r="25" spans="1:9" ht="18">
      <c r="A25" s="45" t="s">
        <v>58</v>
      </c>
      <c r="B25" s="59">
        <v>0.24552897807379301</v>
      </c>
      <c r="C25" s="97">
        <f>(B25-$B$4)/$B$4</f>
        <v>7.0439959901465289E-3</v>
      </c>
      <c r="D25" s="46">
        <v>0.37837587896875902</v>
      </c>
      <c r="E25" s="93">
        <f>(D25-$D$4)/$D$4</f>
        <v>-1.5617365481471841E-3</v>
      </c>
      <c r="F25" s="46">
        <v>0.53461485482603999</v>
      </c>
      <c r="G25" s="93">
        <f>(F25-$F$4)/$F$4</f>
        <v>1.6340385530862398E-4</v>
      </c>
      <c r="H25" s="63">
        <v>1.29112613523452E-2</v>
      </c>
      <c r="I25" s="105">
        <f>(H25-$H$4)/$H$4</f>
        <v>3.3056361169123217E-3</v>
      </c>
    </row>
    <row r="26" spans="1:9" ht="18">
      <c r="A26" s="47" t="s">
        <v>62</v>
      </c>
      <c r="B26" s="59">
        <v>0.25372541704894802</v>
      </c>
      <c r="C26" s="97">
        <f>(B26-$B$4)/$B$4</f>
        <v>4.0661920534876717E-2</v>
      </c>
      <c r="D26" s="63">
        <v>0.40717684380385399</v>
      </c>
      <c r="E26" s="94">
        <f>(D26-$D$4)/$D$4</f>
        <v>7.4436726657443081E-2</v>
      </c>
      <c r="F26" s="63">
        <v>0.53771019706241896</v>
      </c>
      <c r="G26" s="94">
        <f>(F26-$F$4)/$F$4</f>
        <v>5.9542044649199388E-3</v>
      </c>
      <c r="H26" s="46">
        <v>1.27354253992739E-2</v>
      </c>
      <c r="I26" s="103">
        <f>(H26-$H$4)/$H$4</f>
        <v>-1.035818788401534E-2</v>
      </c>
    </row>
    <row r="27" spans="1:9" ht="18">
      <c r="A27" s="47" t="s">
        <v>63</v>
      </c>
      <c r="B27" s="59">
        <v>0.24672743114774001</v>
      </c>
      <c r="C27" s="97">
        <f>(B27-$B$4)/$B$4</f>
        <v>1.1959484915578118E-2</v>
      </c>
      <c r="D27" s="46">
        <v>0.37670924469414202</v>
      </c>
      <c r="E27" s="93">
        <f>(D27-$D$4)/$D$4</f>
        <v>-5.9595629515985637E-3</v>
      </c>
      <c r="F27" s="63">
        <v>0.53620201130682799</v>
      </c>
      <c r="G27" s="94">
        <f>(F27-$F$4)/$F$4</f>
        <v>3.1326738146936323E-3</v>
      </c>
      <c r="H27" s="63">
        <v>1.31053301456072E-2</v>
      </c>
      <c r="I27" s="105">
        <f>(H27-$H$4)/$H$4</f>
        <v>1.8386293905533816E-2</v>
      </c>
    </row>
    <row r="28" spans="1:9" ht="18">
      <c r="A28" s="45" t="s">
        <v>22</v>
      </c>
      <c r="B28" s="58">
        <v>0.24820233481440501</v>
      </c>
      <c r="C28" s="94">
        <f>(B28-$B$4)/$B$4</f>
        <v>1.8008843707485934E-2</v>
      </c>
      <c r="D28" s="37">
        <v>0.37054064404786902</v>
      </c>
      <c r="E28" s="93">
        <f>(D28-$D$4)/$D$4</f>
        <v>-2.2236940182881627E-2</v>
      </c>
      <c r="F28" s="61">
        <v>0.53937298891714602</v>
      </c>
      <c r="G28" s="94">
        <f>(F28-$F$4)/$F$4</f>
        <v>9.0649739213127124E-3</v>
      </c>
      <c r="H28" s="61">
        <v>1.3648952584519701E-2</v>
      </c>
      <c r="I28" s="105">
        <f>(H28-$H$4)/$H$4</f>
        <v>6.0629994346270678E-2</v>
      </c>
    </row>
    <row r="29" spans="1:9" ht="18">
      <c r="A29" s="45" t="s">
        <v>64</v>
      </c>
      <c r="B29" s="58">
        <v>0.24699614031921799</v>
      </c>
      <c r="C29" s="97">
        <f>(B29-$B$4)/$B$4</f>
        <v>1.3061603125523399E-2</v>
      </c>
      <c r="D29" s="37">
        <v>0.37160270863094502</v>
      </c>
      <c r="E29" s="93">
        <f>(D29-$D$4)/$D$4</f>
        <v>-1.9434420315890644E-2</v>
      </c>
      <c r="F29" s="61">
        <v>0.55361738190463805</v>
      </c>
      <c r="G29" s="94">
        <f>(F29-$F$4)/$F$4</f>
        <v>3.5713542414342145E-2</v>
      </c>
      <c r="H29" s="37">
        <v>1.2532039005573301E-2</v>
      </c>
      <c r="I29" s="103">
        <f>(H29-$H$4)/$H$4</f>
        <v>-2.6162895847133116E-2</v>
      </c>
    </row>
    <row r="30" spans="1:9" ht="18">
      <c r="A30" s="45" t="s">
        <v>60</v>
      </c>
      <c r="B30" s="58">
        <v>0.25281148825765098</v>
      </c>
      <c r="C30" s="97">
        <f>(B30-$B$4)/$B$4</f>
        <v>3.6913415941819683E-2</v>
      </c>
      <c r="D30" s="61">
        <v>0.39972514736072501</v>
      </c>
      <c r="E30" s="94">
        <f>(D30-$D$4)/$D$4</f>
        <v>5.4773584078889999E-2</v>
      </c>
      <c r="F30" s="61">
        <v>0.53745433398489695</v>
      </c>
      <c r="G30" s="94">
        <f>(F30-$F$4)/$F$4</f>
        <v>5.4755329797840091E-3</v>
      </c>
      <c r="H30" s="37">
        <v>1.2860510696370101E-2</v>
      </c>
      <c r="I30" s="103">
        <f>(H30-$H$4)/$H$4</f>
        <v>-6.3808539773262856E-4</v>
      </c>
    </row>
    <row r="31" spans="1:9" ht="18">
      <c r="A31" s="45" t="s">
        <v>65</v>
      </c>
      <c r="B31" s="58">
        <v>0.251392039102381</v>
      </c>
      <c r="C31" s="97">
        <f>(B31-$B$4)/$B$4</f>
        <v>3.1091505385102004E-2</v>
      </c>
      <c r="D31" s="61">
        <v>0.387790674991634</v>
      </c>
      <c r="E31" s="94">
        <f>(D31-$D$4)/$D$4</f>
        <v>2.3281529405940856E-2</v>
      </c>
      <c r="F31" s="61">
        <v>0.55131885421681903</v>
      </c>
      <c r="G31" s="94">
        <f>(F31-$F$4)/$F$4</f>
        <v>3.1413431305658518E-2</v>
      </c>
      <c r="H31" s="37">
        <v>1.2243544156512401E-2</v>
      </c>
      <c r="I31" s="103">
        <f>(H31-$H$4)/$H$4</f>
        <v>-4.8581194118271706E-2</v>
      </c>
    </row>
    <row r="32" spans="1:9" ht="18">
      <c r="A32" s="47" t="s">
        <v>66</v>
      </c>
      <c r="B32" s="58">
        <v>0.25303892731352501</v>
      </c>
      <c r="C32" s="97">
        <f>(B32-$B$4)/$B$4</f>
        <v>3.7846263614092261E-2</v>
      </c>
      <c r="D32" s="61">
        <v>0.40465041839565502</v>
      </c>
      <c r="E32" s="94">
        <f>(D32-$D$4)/$D$4</f>
        <v>6.7770128870666371E-2</v>
      </c>
      <c r="F32" s="61">
        <v>0.53777070538758698</v>
      </c>
      <c r="G32" s="94">
        <f>(F32-$F$4)/$F$4</f>
        <v>6.0674041111986061E-3</v>
      </c>
      <c r="H32" s="37">
        <v>1.28078215399848E-2</v>
      </c>
      <c r="I32" s="103">
        <f>(H32-$H$4)/$H$4</f>
        <v>-4.7324435027225184E-3</v>
      </c>
    </row>
    <row r="33" spans="1:9" ht="18">
      <c r="A33" s="48" t="s">
        <v>27</v>
      </c>
      <c r="B33" s="60">
        <v>0.246826309053788</v>
      </c>
      <c r="C33" s="98">
        <f>(B33-$B$4)/$B$4</f>
        <v>1.236503542290672E-2</v>
      </c>
      <c r="D33" s="51">
        <v>0.37587024242656902</v>
      </c>
      <c r="E33" s="101">
        <f>(D33-$D$4)/$D$4</f>
        <v>-8.1734777744747709E-3</v>
      </c>
      <c r="F33" s="64">
        <v>0.53622283927042402</v>
      </c>
      <c r="G33" s="100">
        <f>(F33-$F$4)/$F$4</f>
        <v>3.1716390001491797E-3</v>
      </c>
      <c r="H33" s="64">
        <v>1.31215634397718E-2</v>
      </c>
      <c r="I33" s="105">
        <f>(H33-$H$4)/$H$4</f>
        <v>1.9647747382744114E-2</v>
      </c>
    </row>
    <row r="34" spans="1:9" ht="18">
      <c r="A34" s="14" t="s">
        <v>70</v>
      </c>
      <c r="B34" s="58">
        <v>0.25007608223879102</v>
      </c>
      <c r="C34" s="94">
        <f>(B34-$B$4)/$B$4</f>
        <v>2.5694071367916363E-2</v>
      </c>
      <c r="D34" s="65">
        <v>0.37990998365474299</v>
      </c>
      <c r="E34" s="94">
        <f>(D34-$D$4)/$D$4</f>
        <v>2.48637778409241E-3</v>
      </c>
      <c r="F34" s="15">
        <v>0.530784976806144</v>
      </c>
      <c r="G34" s="99">
        <f>(F34-$F$4)/$F$4</f>
        <v>-7.0015744503843878E-3</v>
      </c>
      <c r="H34" s="65">
        <v>1.30627044657086E-2</v>
      </c>
      <c r="I34" s="105">
        <f>(H34-$H$4)/$H$4</f>
        <v>1.5073946357258615E-2</v>
      </c>
    </row>
    <row r="35" spans="1:9" ht="18">
      <c r="A35" s="7" t="s">
        <v>29</v>
      </c>
      <c r="B35" s="58">
        <v>0.24672868674183199</v>
      </c>
      <c r="C35" s="94">
        <f>(B35-$B$4)/$B$4</f>
        <v>1.196463476999304E-2</v>
      </c>
      <c r="D35" s="15">
        <v>0.37040238377184798</v>
      </c>
      <c r="E35" s="99">
        <f>(D35-$D$4)/$D$4</f>
        <v>-2.2601774088972716E-2</v>
      </c>
      <c r="F35" s="15">
        <v>0.53200388355065997</v>
      </c>
      <c r="G35" s="99">
        <f>(F35-$F$4)/$F$4</f>
        <v>-4.7212301846531763E-3</v>
      </c>
      <c r="H35" s="15">
        <v>1.2637014260919901E-2</v>
      </c>
      <c r="I35" s="102">
        <f>(H35-$H$4)/$H$4</f>
        <v>-1.8005500340386206E-2</v>
      </c>
    </row>
    <row r="36" spans="1:9" ht="18">
      <c r="A36" s="14" t="s">
        <v>30</v>
      </c>
      <c r="B36" s="8">
        <v>0.24181080359844601</v>
      </c>
      <c r="C36" s="99">
        <f>(B36-$B$4)/$B$4</f>
        <v>-8.2062009960383528E-3</v>
      </c>
      <c r="D36" s="65">
        <v>0.38296243580524197</v>
      </c>
      <c r="E36" s="94">
        <f>(D36-$D$4)/$D$4</f>
        <v>1.0541027125695171E-2</v>
      </c>
      <c r="F36" s="65">
        <v>0.53701945475882096</v>
      </c>
      <c r="G36" s="94">
        <f>(F36-$F$4)/$F$4</f>
        <v>4.6619560971146064E-3</v>
      </c>
      <c r="H36" s="15">
        <v>1.26458668330032E-2</v>
      </c>
      <c r="I36" s="102">
        <f>(H36-$H$4)/$H$4</f>
        <v>-1.7317586493479829E-2</v>
      </c>
    </row>
    <row r="37" spans="1:9" ht="18">
      <c r="A37" s="10" t="s">
        <v>71</v>
      </c>
      <c r="B37" s="8">
        <v>0.24376309399194701</v>
      </c>
      <c r="C37" s="99">
        <f>(B37-$B$4)/$B$4</f>
        <v>-1.9882714294660299E-4</v>
      </c>
      <c r="D37" s="23">
        <v>0.37466821983405002</v>
      </c>
      <c r="E37" s="99">
        <f>(D37-$D$4)/$D$4</f>
        <v>-1.1345311436745983E-2</v>
      </c>
      <c r="F37" s="23">
        <v>0.52984253599575704</v>
      </c>
      <c r="G37" s="99">
        <f>(F37-$F$4)/$F$4</f>
        <v>-8.7647031781775946E-3</v>
      </c>
      <c r="H37" s="68">
        <v>1.2942325244435801E-2</v>
      </c>
      <c r="I37" s="105">
        <f>(H37-$H$4)/$H$4</f>
        <v>5.7195426411239224E-3</v>
      </c>
    </row>
    <row r="38" spans="1:9" ht="18">
      <c r="A38" s="14" t="s">
        <v>51</v>
      </c>
      <c r="B38" s="8">
        <v>0.24111532348086101</v>
      </c>
      <c r="C38" s="99">
        <f>(B38-$B$4)/$B$4</f>
        <v>-1.1058732221635659E-2</v>
      </c>
      <c r="D38" s="15">
        <v>0.36586808442567598</v>
      </c>
      <c r="E38" s="99">
        <f>(D38-$D$4)/$D$4</f>
        <v>-3.4566643460407033E-2</v>
      </c>
      <c r="F38" s="15">
        <v>0.53275041973275306</v>
      </c>
      <c r="G38" s="99">
        <f>(F38-$F$4)/$F$4</f>
        <v>-3.3246020097284046E-3</v>
      </c>
      <c r="H38" s="15">
        <v>1.2535645548559401E-2</v>
      </c>
      <c r="I38" s="102">
        <f>(H38-$H$4)/$H$4</f>
        <v>-2.5882639348088966E-2</v>
      </c>
    </row>
    <row r="39" spans="1:9" ht="18">
      <c r="A39" s="7" t="s">
        <v>52</v>
      </c>
      <c r="B39" s="8">
        <v>0.24351461914792599</v>
      </c>
      <c r="C39" s="99">
        <f>(B39-$B$4)/$B$4</f>
        <v>-1.217953690814815E-3</v>
      </c>
      <c r="D39" s="65">
        <v>0.383255982113542</v>
      </c>
      <c r="E39" s="94">
        <f>(D39-$D$4)/$D$4</f>
        <v>1.1315621603283378E-2</v>
      </c>
      <c r="F39" s="65">
        <v>0.53673611445874703</v>
      </c>
      <c r="G39" s="94">
        <f>(F39-$F$4)/$F$4</f>
        <v>4.1318799190713691E-3</v>
      </c>
      <c r="H39" s="65">
        <v>1.29005175033796E-2</v>
      </c>
      <c r="I39" s="105">
        <f>(H39-$H$4)/$H$4</f>
        <v>2.4707553158341881E-3</v>
      </c>
    </row>
    <row r="40" spans="1:9" ht="18">
      <c r="A40" s="14" t="s">
        <v>72</v>
      </c>
      <c r="B40" s="58">
        <v>0.24520815990716899</v>
      </c>
      <c r="C40" s="94">
        <f>(B40-$B$4)/$B$4</f>
        <v>5.728151273820677E-3</v>
      </c>
      <c r="D40" s="65">
        <v>0.38569019697707702</v>
      </c>
      <c r="E40" s="94">
        <f>(D40-$D$4)/$D$4</f>
        <v>1.7738899080274068E-2</v>
      </c>
      <c r="F40" s="15">
        <v>0.52763862444377996</v>
      </c>
      <c r="G40" s="99">
        <f>(F40-$F$4)/$F$4</f>
        <v>-1.288780536982673E-2</v>
      </c>
      <c r="H40" s="15">
        <v>1.27530290080649E-2</v>
      </c>
      <c r="I40" s="102">
        <f>(H40-$H$4)/$H$4</f>
        <v>-8.9902502802428463E-3</v>
      </c>
    </row>
    <row r="41" spans="1:9" ht="18">
      <c r="A41" s="11" t="s">
        <v>73</v>
      </c>
      <c r="B41" s="60">
        <v>0.244667452224793</v>
      </c>
      <c r="C41" s="100">
        <f>(B41-$B$4)/$B$4</f>
        <v>3.5104235359614193E-3</v>
      </c>
      <c r="D41" s="66">
        <v>0.38177963590090602</v>
      </c>
      <c r="E41" s="100">
        <f>(D41-$D$4)/$D$4</f>
        <v>7.4199172766349674E-3</v>
      </c>
      <c r="F41" s="66">
        <v>0.53518687828056299</v>
      </c>
      <c r="G41" s="100">
        <f>(F41-$F$4)/$F$4</f>
        <v>1.2335516826580274E-3</v>
      </c>
      <c r="H41" s="16">
        <v>1.2782683254098299E-2</v>
      </c>
      <c r="I41" s="102">
        <f>(H41-$H$4)/$H$4</f>
        <v>-6.6858842413118312E-3</v>
      </c>
    </row>
    <row r="42" spans="1:9" ht="18">
      <c r="A42" s="45" t="s">
        <v>36</v>
      </c>
      <c r="B42" s="35">
        <v>0.242987098680572</v>
      </c>
      <c r="C42" s="93">
        <f>(B42-$B$4)/$B$4</f>
        <v>-3.3815936960735534E-3</v>
      </c>
      <c r="D42" s="52">
        <v>0.37621433965810802</v>
      </c>
      <c r="E42" s="93">
        <f>(D42-$D$4)/$D$4</f>
        <v>-7.2654921934363105E-3</v>
      </c>
      <c r="F42" s="65">
        <v>0.53516201806589503</v>
      </c>
      <c r="G42" s="94">
        <f>(F42-$F$4)/$F$4</f>
        <v>1.187042917144999E-3</v>
      </c>
      <c r="H42" s="52">
        <v>1.25949579398106E-2</v>
      </c>
      <c r="I42" s="103">
        <f>(H42-$H$4)/$H$4</f>
        <v>-2.1273604273209158E-2</v>
      </c>
    </row>
    <row r="43" spans="1:9" ht="18">
      <c r="A43" s="53" t="s">
        <v>69</v>
      </c>
      <c r="B43" s="58">
        <v>0.245066169139806</v>
      </c>
      <c r="C43" s="97">
        <f>(B43-$B$4)/$B$4</f>
        <v>5.1457721555564599E-3</v>
      </c>
      <c r="D43" s="65">
        <v>0.37994731855487801</v>
      </c>
      <c r="E43" s="94">
        <f>(D43-$D$4)/$D$4</f>
        <v>2.5848951445503624E-3</v>
      </c>
      <c r="F43" s="52">
        <v>0.53449241590238195</v>
      </c>
      <c r="G43" s="93">
        <f>(F43-$F$4)/$F$4</f>
        <v>-6.5656241964681862E-5</v>
      </c>
      <c r="H43" s="52">
        <v>1.2759111725222099E-2</v>
      </c>
      <c r="I43" s="103">
        <f>(H43-$H$4)/$H$4</f>
        <v>-8.5175757490581379E-3</v>
      </c>
    </row>
    <row r="44" spans="1:9" ht="18">
      <c r="A44" s="48" t="s">
        <v>68</v>
      </c>
      <c r="B44" s="60">
        <v>0.24431264068346301</v>
      </c>
      <c r="C44" s="98">
        <f>(B44-$B$4)/$B$4</f>
        <v>2.0551540390265658E-3</v>
      </c>
      <c r="D44" s="54">
        <v>0.37896772671814299</v>
      </c>
      <c r="E44" s="101">
        <f>(D44-$D$4)/$D$4</f>
        <v>0</v>
      </c>
      <c r="F44" s="54">
        <v>0.53452751096997897</v>
      </c>
      <c r="G44" s="101">
        <f>(F44-$F$4)/$F$4</f>
        <v>0</v>
      </c>
      <c r="H44" s="54">
        <v>1.2868722039991299E-2</v>
      </c>
      <c r="I44" s="103">
        <f>(H44-$H$4)/$H$4</f>
        <v>0</v>
      </c>
    </row>
    <row r="45" spans="1:9" ht="18">
      <c r="A45" s="7" t="s">
        <v>32</v>
      </c>
      <c r="B45" s="58">
        <v>0.24606974551753799</v>
      </c>
      <c r="C45" s="97">
        <f>(B45-$B$4)/$B$4</f>
        <v>9.2619688409383127E-3</v>
      </c>
      <c r="D45" s="15">
        <v>0.37632945129837098</v>
      </c>
      <c r="E45" s="99">
        <f>(D45-$D$4)/$D$4</f>
        <v>-6.9617416834395346E-3</v>
      </c>
      <c r="F45" s="65">
        <v>0.53565031487291603</v>
      </c>
      <c r="G45" s="94">
        <f>(F45-$F$4)/$F$4</f>
        <v>2.1005540031037331E-3</v>
      </c>
      <c r="H45" s="15">
        <v>1.2602666476783E-2</v>
      </c>
      <c r="I45" s="102">
        <f>(H45-$H$4)/$H$4</f>
        <v>-2.0674590870911277E-2</v>
      </c>
    </row>
    <row r="46" spans="1:9" ht="18">
      <c r="A46" s="10" t="s">
        <v>33</v>
      </c>
      <c r="B46" s="58">
        <v>0.244859036420532</v>
      </c>
      <c r="C46" s="97">
        <f>(B46-$B$4)/$B$4</f>
        <v>4.2962114928826517E-3</v>
      </c>
      <c r="D46" s="65">
        <v>0.37994731855487801</v>
      </c>
      <c r="E46" s="94">
        <f>(D46-$D$4)/$D$4</f>
        <v>2.5848951445503624E-3</v>
      </c>
      <c r="F46" s="15">
        <v>0.53450270571549696</v>
      </c>
      <c r="G46" s="99">
        <f>(F46-$F$4)/$F$4</f>
        <v>-4.6405945387160456E-5</v>
      </c>
      <c r="H46" s="15">
        <v>1.2756500122734001E-2</v>
      </c>
      <c r="I46" s="102">
        <f>(H46-$H$4)/$H$4</f>
        <v>-8.7205176169439323E-3</v>
      </c>
    </row>
    <row r="47" spans="1:9" ht="18">
      <c r="A47" s="11" t="s">
        <v>67</v>
      </c>
      <c r="B47" s="60">
        <v>0.244307890530198</v>
      </c>
      <c r="C47" s="98">
        <f>(B47-$B$4)/$B$4</f>
        <v>2.035671152065161E-3</v>
      </c>
      <c r="D47" s="16">
        <v>0.37896772671814299</v>
      </c>
      <c r="E47" s="92">
        <f>(D47-$D$4)/$D$4</f>
        <v>0</v>
      </c>
      <c r="F47" s="16">
        <v>0.53452751096997897</v>
      </c>
      <c r="G47" s="92">
        <f>(F47-$F$4)/$F$4</f>
        <v>0</v>
      </c>
      <c r="H47" s="16">
        <v>1.2868722039991299E-2</v>
      </c>
      <c r="I47" s="102">
        <f>(H47-$H$4)/$H$4</f>
        <v>0</v>
      </c>
    </row>
  </sheetData>
  <mergeCells count="4">
    <mergeCell ref="B1:C1"/>
    <mergeCell ref="D1:E1"/>
    <mergeCell ref="F1:G1"/>
    <mergeCell ref="H1:I1"/>
  </mergeCells>
  <conditionalFormatting sqref="B3:B47">
    <cfRule type="colorScale" priority="1">
      <colorScale>
        <cfvo type="percent" val="10"/>
        <cfvo type="num" val="0.24381157000000001"/>
        <cfvo type="percent" val="90"/>
        <color rgb="FFFF0000"/>
        <color theme="0"/>
        <color rgb="FF34E30D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15" sqref="H15"/>
    </sheetView>
  </sheetViews>
  <sheetFormatPr baseColWidth="10" defaultRowHeight="15" x14ac:dyDescent="0"/>
  <cols>
    <col min="1" max="1" width="35.83203125" bestFit="1" customWidth="1"/>
  </cols>
  <sheetData>
    <row r="1" spans="1:13" ht="30">
      <c r="A1" s="107" t="s">
        <v>102</v>
      </c>
      <c r="B1" s="88" t="s">
        <v>7</v>
      </c>
      <c r="C1" s="88"/>
      <c r="D1" s="88"/>
      <c r="E1" s="88" t="s">
        <v>11</v>
      </c>
      <c r="F1" s="88"/>
      <c r="G1" s="88"/>
      <c r="H1" s="88" t="s">
        <v>12</v>
      </c>
      <c r="I1" s="88"/>
      <c r="J1" s="88"/>
      <c r="K1" s="88" t="s">
        <v>48</v>
      </c>
      <c r="L1" s="88"/>
      <c r="M1" s="88"/>
    </row>
    <row r="2" spans="1:13">
      <c r="A2" t="s">
        <v>116</v>
      </c>
      <c r="B2" s="106" t="s">
        <v>115</v>
      </c>
      <c r="C2" s="106"/>
      <c r="D2" s="106"/>
      <c r="E2" s="106" t="s">
        <v>117</v>
      </c>
      <c r="F2" s="106"/>
      <c r="G2" s="106"/>
      <c r="H2" s="106" t="s">
        <v>118</v>
      </c>
      <c r="I2" s="106"/>
      <c r="J2" s="106"/>
      <c r="K2" s="106" t="s">
        <v>119</v>
      </c>
      <c r="L2" s="106"/>
      <c r="M2" s="106"/>
    </row>
    <row r="3" spans="1:13" ht="21" thickBot="1">
      <c r="A3" s="108" t="s">
        <v>6</v>
      </c>
      <c r="B3" s="2" t="s">
        <v>112</v>
      </c>
      <c r="C3" s="2" t="s">
        <v>113</v>
      </c>
      <c r="D3" s="2" t="s">
        <v>114</v>
      </c>
      <c r="E3" s="2" t="s">
        <v>125</v>
      </c>
      <c r="F3" s="2" t="s">
        <v>104</v>
      </c>
      <c r="G3" s="2" t="s">
        <v>105</v>
      </c>
      <c r="H3" s="2" t="s">
        <v>120</v>
      </c>
      <c r="I3" s="2" t="s">
        <v>121</v>
      </c>
      <c r="J3" s="2" t="s">
        <v>122</v>
      </c>
      <c r="K3" s="2" t="s">
        <v>126</v>
      </c>
      <c r="L3" s="2" t="s">
        <v>123</v>
      </c>
      <c r="M3" s="2" t="s">
        <v>124</v>
      </c>
    </row>
    <row r="4" spans="1:13" ht="19" thickTop="1">
      <c r="A4" s="109" t="s">
        <v>0</v>
      </c>
      <c r="B4" s="19">
        <v>0.22097678142513999</v>
      </c>
      <c r="C4" s="19">
        <v>0.34027221777421901</v>
      </c>
      <c r="D4" s="19">
        <v>0.43234587670135999</v>
      </c>
    </row>
    <row r="5" spans="1:13" ht="18">
      <c r="A5" s="110" t="s">
        <v>1</v>
      </c>
      <c r="B5" s="19">
        <v>0.22257806244996001</v>
      </c>
      <c r="C5" s="19">
        <v>0.34427542033626801</v>
      </c>
      <c r="D5" s="19">
        <v>0.43474779823859</v>
      </c>
    </row>
    <row r="6" spans="1:13" ht="18">
      <c r="A6" s="111" t="s">
        <v>74</v>
      </c>
      <c r="B6" s="19">
        <v>0.22257806244996001</v>
      </c>
      <c r="C6" s="122">
        <v>0.34507606084867798</v>
      </c>
      <c r="D6" s="122">
        <v>0.43634907926340999</v>
      </c>
    </row>
    <row r="7" spans="1:13" ht="18">
      <c r="A7" s="111" t="s">
        <v>75</v>
      </c>
      <c r="B7" s="19">
        <v>0.22257806244996001</v>
      </c>
      <c r="C7" s="122">
        <v>0.34507606084867798</v>
      </c>
      <c r="D7" s="19">
        <v>0.43474779823859</v>
      </c>
    </row>
    <row r="8" spans="1:13" ht="18">
      <c r="A8" s="111" t="s">
        <v>76</v>
      </c>
      <c r="B8" s="19">
        <v>0.22257806244996001</v>
      </c>
      <c r="C8" s="19">
        <v>0.34427542033626801</v>
      </c>
      <c r="D8" s="19">
        <v>0.43474779823859</v>
      </c>
    </row>
    <row r="9" spans="1:13" ht="18">
      <c r="A9" s="111" t="s">
        <v>77</v>
      </c>
      <c r="B9" s="19">
        <v>0.22337870296237</v>
      </c>
      <c r="C9" s="19">
        <v>0.34427542033626801</v>
      </c>
      <c r="D9" s="19">
        <v>0.43474779823859</v>
      </c>
    </row>
    <row r="10" spans="1:13" ht="18">
      <c r="A10" s="111" t="s">
        <v>78</v>
      </c>
      <c r="B10" s="19">
        <v>0.22257806244996001</v>
      </c>
      <c r="C10" s="19">
        <v>0.34427542033626801</v>
      </c>
      <c r="D10" s="122">
        <v>0.43554843875100002</v>
      </c>
    </row>
    <row r="11" spans="1:13" ht="18">
      <c r="A11" s="111" t="s">
        <v>79</v>
      </c>
      <c r="B11" s="19">
        <v>0.22257806244996001</v>
      </c>
      <c r="C11" s="122">
        <v>0.34507606084867798</v>
      </c>
      <c r="D11" s="19">
        <v>0.43474779823859</v>
      </c>
    </row>
    <row r="12" spans="1:13" ht="18">
      <c r="A12" s="111" t="s">
        <v>80</v>
      </c>
      <c r="B12" s="19">
        <v>0.22337870296237</v>
      </c>
      <c r="C12" s="122">
        <v>0.34507606084867798</v>
      </c>
      <c r="D12" s="122">
        <v>0.43554843875100002</v>
      </c>
    </row>
    <row r="13" spans="1:13" ht="18">
      <c r="A13" s="112" t="s">
        <v>88</v>
      </c>
      <c r="B13" s="19">
        <v>0.22257806244996001</v>
      </c>
      <c r="C13" s="19">
        <v>0.34107285828662898</v>
      </c>
      <c r="D13" s="19">
        <v>0.43314651721377001</v>
      </c>
    </row>
    <row r="14" spans="1:13" ht="18">
      <c r="A14" s="111" t="s">
        <v>89</v>
      </c>
      <c r="B14" s="19">
        <v>0.22417934347478</v>
      </c>
      <c r="C14" s="19">
        <v>0.34427542033626801</v>
      </c>
      <c r="D14" s="19">
        <v>0.43474779823859</v>
      </c>
    </row>
    <row r="15" spans="1:13" ht="18">
      <c r="A15" s="111" t="s">
        <v>90</v>
      </c>
      <c r="B15" s="19">
        <v>0.22257806244996001</v>
      </c>
      <c r="C15" s="19">
        <v>0.34427542033626801</v>
      </c>
      <c r="D15" s="19">
        <v>0.43474779823859</v>
      </c>
    </row>
    <row r="16" spans="1:13" ht="18">
      <c r="A16" s="111" t="s">
        <v>91</v>
      </c>
      <c r="B16" s="19">
        <v>0.22177742193755001</v>
      </c>
      <c r="C16" s="19">
        <v>0.34027221777421901</v>
      </c>
      <c r="D16" s="19">
        <v>0.43394715772617998</v>
      </c>
    </row>
    <row r="17" spans="1:4" ht="18">
      <c r="A17" s="111" t="s">
        <v>92</v>
      </c>
      <c r="B17" s="19">
        <v>0.22257806244996001</v>
      </c>
      <c r="C17" s="19">
        <v>0.34427542033626801</v>
      </c>
      <c r="D17" s="19">
        <v>0.43474779823859</v>
      </c>
    </row>
    <row r="18" spans="1:4" ht="18">
      <c r="A18" s="111" t="s">
        <v>93</v>
      </c>
      <c r="B18" s="19">
        <v>0.22257806244996001</v>
      </c>
      <c r="C18" s="19">
        <v>0.34267413931144802</v>
      </c>
      <c r="D18" s="122">
        <v>0.43554843875100002</v>
      </c>
    </row>
    <row r="19" spans="1:4" ht="18">
      <c r="A19" s="113" t="s">
        <v>94</v>
      </c>
      <c r="B19" s="19">
        <v>0.22337870296237</v>
      </c>
      <c r="C19" s="19">
        <v>0.341873498799038</v>
      </c>
      <c r="D19" s="19">
        <v>0.43314651721377001</v>
      </c>
    </row>
    <row r="20" spans="1:4" ht="18">
      <c r="A20" s="114" t="s">
        <v>13</v>
      </c>
      <c r="B20" s="19">
        <v>0.18014411529223301</v>
      </c>
      <c r="C20" s="19">
        <v>0.27301841473178501</v>
      </c>
      <c r="D20" s="19">
        <v>0.36188951160928701</v>
      </c>
    </row>
    <row r="21" spans="1:4" ht="18">
      <c r="A21" s="115" t="s">
        <v>14</v>
      </c>
      <c r="B21" s="19">
        <v>0.22497998398718999</v>
      </c>
      <c r="C21" s="19">
        <v>0.33867093674939902</v>
      </c>
      <c r="D21" s="19">
        <v>0.43634907926340999</v>
      </c>
    </row>
    <row r="22" spans="1:4" ht="18">
      <c r="A22" s="116" t="s">
        <v>59</v>
      </c>
      <c r="B22" s="122">
        <v>0.23538831064851801</v>
      </c>
      <c r="C22" s="19">
        <v>0.35068054443554803</v>
      </c>
      <c r="D22" s="122">
        <v>0.44595676541232898</v>
      </c>
    </row>
    <row r="23" spans="1:4" ht="18">
      <c r="A23" s="116" t="s">
        <v>61</v>
      </c>
      <c r="B23" s="122">
        <v>0.23458767013610901</v>
      </c>
      <c r="C23" s="19">
        <v>0.33867093674939902</v>
      </c>
      <c r="D23" s="122">
        <v>0.442754203362689</v>
      </c>
    </row>
    <row r="24" spans="1:4" ht="18">
      <c r="A24" s="116" t="s">
        <v>57</v>
      </c>
      <c r="B24" s="19">
        <v>0.22417934347478</v>
      </c>
      <c r="C24" s="19">
        <v>0.34427542033626801</v>
      </c>
      <c r="D24" s="122">
        <v>0.44035228182545999</v>
      </c>
    </row>
    <row r="25" spans="1:4" ht="18">
      <c r="A25" s="116" t="s">
        <v>17</v>
      </c>
      <c r="B25" s="19">
        <v>0.22177742193755001</v>
      </c>
      <c r="C25" s="19">
        <v>0.34427542033626801</v>
      </c>
      <c r="D25" s="122">
        <v>0.44115292233786901</v>
      </c>
    </row>
    <row r="26" spans="1:4" ht="18">
      <c r="A26" s="116" t="s">
        <v>58</v>
      </c>
      <c r="B26" s="19">
        <v>0.22417934347478</v>
      </c>
      <c r="C26" s="122">
        <v>0.34507606084867798</v>
      </c>
      <c r="D26" s="122">
        <v>0.43634907926340999</v>
      </c>
    </row>
    <row r="27" spans="1:4" ht="18">
      <c r="A27" s="116" t="s">
        <v>62</v>
      </c>
      <c r="B27" s="122">
        <v>0.24339471577261801</v>
      </c>
      <c r="C27" s="122">
        <v>0.353883106485187</v>
      </c>
      <c r="D27" s="122">
        <v>0.44995996797437898</v>
      </c>
    </row>
    <row r="28" spans="1:4" ht="18">
      <c r="A28" s="116" t="s">
        <v>63</v>
      </c>
      <c r="B28" s="19">
        <v>0.22417934347478</v>
      </c>
      <c r="C28" s="19">
        <v>0.34427542033626801</v>
      </c>
      <c r="D28" s="122">
        <v>0.44115292233786901</v>
      </c>
    </row>
    <row r="29" spans="1:4" ht="18">
      <c r="A29" s="116" t="s">
        <v>22</v>
      </c>
      <c r="B29" s="19">
        <v>0.22017614091273</v>
      </c>
      <c r="C29" s="19">
        <v>0.33947157726180899</v>
      </c>
      <c r="D29" s="122">
        <v>0.44035228182545999</v>
      </c>
    </row>
    <row r="30" spans="1:4" ht="18">
      <c r="A30" s="116" t="s">
        <v>64</v>
      </c>
      <c r="B30" s="122">
        <v>0.23538831064851801</v>
      </c>
      <c r="C30" s="19">
        <v>0.333867093674939</v>
      </c>
      <c r="D30" s="122">
        <v>0.43955164131305002</v>
      </c>
    </row>
    <row r="31" spans="1:4" ht="18">
      <c r="A31" s="116" t="s">
        <v>60</v>
      </c>
      <c r="B31" s="122">
        <v>0.244195356285028</v>
      </c>
      <c r="C31" s="122">
        <v>0.35548438751000699</v>
      </c>
      <c r="D31" s="122">
        <v>0.44595676541232898</v>
      </c>
    </row>
    <row r="32" spans="1:4" ht="18">
      <c r="A32" s="116" t="s">
        <v>65</v>
      </c>
      <c r="B32" s="19">
        <v>0.23298638911128899</v>
      </c>
      <c r="C32" s="122">
        <v>0.34747798238590799</v>
      </c>
      <c r="D32" s="122">
        <v>0.44755804643714903</v>
      </c>
    </row>
    <row r="33" spans="1:4" ht="18">
      <c r="A33" s="116" t="s">
        <v>66</v>
      </c>
      <c r="B33" s="122">
        <v>0.244195356285028</v>
      </c>
      <c r="C33" s="122">
        <v>0.353883106485188</v>
      </c>
      <c r="D33" s="122">
        <v>0.44835868694955899</v>
      </c>
    </row>
    <row r="34" spans="1:4" ht="18">
      <c r="A34" s="117" t="s">
        <v>27</v>
      </c>
      <c r="B34" s="19">
        <v>0.22497998398718999</v>
      </c>
      <c r="C34" s="19">
        <v>0.34427542033626801</v>
      </c>
      <c r="D34" s="122">
        <v>0.44115292233786901</v>
      </c>
    </row>
    <row r="35" spans="1:4" ht="18">
      <c r="A35" s="118" t="s">
        <v>70</v>
      </c>
      <c r="B35" s="19">
        <v>0.21857485988791001</v>
      </c>
      <c r="C35" s="19">
        <v>0.333867093674939</v>
      </c>
      <c r="D35" s="122">
        <v>0.44035228182545999</v>
      </c>
    </row>
    <row r="36" spans="1:4" ht="18">
      <c r="A36" s="119" t="s">
        <v>29</v>
      </c>
      <c r="B36" s="122">
        <v>0.22978382706164899</v>
      </c>
      <c r="C36" s="122">
        <v>0.34747798238590799</v>
      </c>
      <c r="D36" s="19">
        <v>0.43394715772617998</v>
      </c>
    </row>
    <row r="37" spans="1:4" ht="18">
      <c r="A37" s="118" t="s">
        <v>30</v>
      </c>
      <c r="B37" s="19">
        <v>0.21457165732586</v>
      </c>
      <c r="C37" s="122">
        <v>0.34907926341072798</v>
      </c>
      <c r="D37" s="19">
        <v>0.42994395516413098</v>
      </c>
    </row>
    <row r="38" spans="1:4" ht="18">
      <c r="A38" s="118" t="s">
        <v>71</v>
      </c>
      <c r="B38" s="19">
        <v>0.22017614091273</v>
      </c>
      <c r="C38" s="19">
        <v>0.34267413931144802</v>
      </c>
      <c r="D38" s="19">
        <v>0.43474779823859</v>
      </c>
    </row>
    <row r="39" spans="1:4" ht="18">
      <c r="A39" s="118" t="s">
        <v>51</v>
      </c>
      <c r="B39" s="19">
        <v>0.22337870296237</v>
      </c>
      <c r="C39" s="19">
        <v>0.33466773418734902</v>
      </c>
      <c r="D39" s="19">
        <v>0.43314651721377001</v>
      </c>
    </row>
    <row r="40" spans="1:4" ht="18">
      <c r="A40" s="119" t="s">
        <v>52</v>
      </c>
      <c r="B40" s="19">
        <v>0.21697357886308999</v>
      </c>
      <c r="C40" s="19">
        <v>0.33386709367494</v>
      </c>
      <c r="D40" s="19">
        <v>0.43554843875100102</v>
      </c>
    </row>
    <row r="41" spans="1:4" ht="18">
      <c r="A41" s="118" t="s">
        <v>72</v>
      </c>
      <c r="B41" s="122">
        <v>0.23058446757405901</v>
      </c>
      <c r="C41" s="19">
        <v>0.34667734187349802</v>
      </c>
      <c r="D41" s="122">
        <v>0.44275420336269</v>
      </c>
    </row>
    <row r="42" spans="1:4" ht="18">
      <c r="A42" s="120" t="s">
        <v>73</v>
      </c>
      <c r="B42" s="19">
        <v>0.22417934347478</v>
      </c>
      <c r="C42" s="19">
        <v>0.34027221777421901</v>
      </c>
      <c r="D42" s="122">
        <v>0.43875100080064</v>
      </c>
    </row>
    <row r="43" spans="1:4" ht="18">
      <c r="A43" s="116" t="s">
        <v>36</v>
      </c>
      <c r="B43" s="122">
        <v>0.23298638911128899</v>
      </c>
      <c r="C43" s="19">
        <v>0.34267413931144802</v>
      </c>
      <c r="D43" s="122">
        <v>0.44435548438750899</v>
      </c>
    </row>
    <row r="44" spans="1:4" ht="18">
      <c r="A44" s="121" t="s">
        <v>69</v>
      </c>
      <c r="B44" s="19">
        <v>0.22337870296237</v>
      </c>
      <c r="C44" s="122">
        <v>0.34907926341072798</v>
      </c>
      <c r="D44" s="122">
        <v>0.43875100080064</v>
      </c>
    </row>
    <row r="45" spans="1:4" ht="18">
      <c r="A45" s="117" t="s">
        <v>68</v>
      </c>
      <c r="B45" s="19">
        <v>0.22257806244996001</v>
      </c>
      <c r="C45" s="19">
        <v>0.34427542033626801</v>
      </c>
      <c r="D45" s="19">
        <v>0.43394715772617998</v>
      </c>
    </row>
    <row r="46" spans="1:4" ht="18">
      <c r="A46" s="119" t="s">
        <v>32</v>
      </c>
      <c r="B46" s="19">
        <v>0.227381905524419</v>
      </c>
      <c r="C46" s="19">
        <v>0.34507606084867798</v>
      </c>
      <c r="D46" s="122">
        <v>0.44115292233787001</v>
      </c>
    </row>
    <row r="47" spans="1:4" ht="18">
      <c r="A47" s="118" t="s">
        <v>33</v>
      </c>
      <c r="B47" s="19">
        <v>0.22257806244996001</v>
      </c>
      <c r="C47" s="19">
        <v>0.34907926341072798</v>
      </c>
      <c r="D47" s="122">
        <v>0.43875100080064</v>
      </c>
    </row>
    <row r="48" spans="1:4" ht="18">
      <c r="A48" s="120" t="s">
        <v>67</v>
      </c>
      <c r="B48" s="19">
        <v>0.22257806244996001</v>
      </c>
      <c r="C48" s="19">
        <v>0.34427542033626801</v>
      </c>
      <c r="D48" s="19">
        <v>0.43394715772617998</v>
      </c>
    </row>
  </sheetData>
  <mergeCells count="8">
    <mergeCell ref="B1:D1"/>
    <mergeCell ref="B2:D2"/>
    <mergeCell ref="E1:G1"/>
    <mergeCell ref="E2:G2"/>
    <mergeCell ref="H1:J1"/>
    <mergeCell ref="H2:J2"/>
    <mergeCell ref="K1:M1"/>
    <mergeCell ref="K2:M2"/>
  </mergeCells>
  <conditionalFormatting sqref="B4:B48">
    <cfRule type="colorScale" priority="3">
      <colorScale>
        <cfvo type="min"/>
        <cfvo type="num" val="0.22257806244996001"/>
        <cfvo type="max"/>
        <color rgb="FFFF0000"/>
        <color theme="0"/>
        <color rgb="FF34E30D"/>
      </colorScale>
    </cfRule>
  </conditionalFormatting>
  <conditionalFormatting sqref="C4:C48">
    <cfRule type="colorScale" priority="2">
      <colorScale>
        <cfvo type="min"/>
        <cfvo type="num" val="0.34427542033626801"/>
        <cfvo type="max"/>
        <color rgb="FFFF0000"/>
        <color theme="0"/>
        <color rgb="FF34E30D"/>
      </colorScale>
    </cfRule>
  </conditionalFormatting>
  <conditionalFormatting sqref="D4:D48">
    <cfRule type="colorScale" priority="1">
      <colorScale>
        <cfvo type="min"/>
        <cfvo type="num" val="0.43474779823859"/>
        <cfvo type="max"/>
        <color rgb="FFFF0000"/>
        <color theme="0"/>
        <color rgb="FF34E30D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4" sqref="D4"/>
    </sheetView>
  </sheetViews>
  <sheetFormatPr baseColWidth="10" defaultRowHeight="15" x14ac:dyDescent="0"/>
  <cols>
    <col min="1" max="1" width="14.1640625" customWidth="1"/>
    <col min="2" max="2" width="15.1640625" style="2" customWidth="1"/>
    <col min="3" max="3" width="20" style="2" bestFit="1" customWidth="1"/>
    <col min="4" max="4" width="24" style="2" bestFit="1" customWidth="1"/>
    <col min="5" max="5" width="25" customWidth="1"/>
    <col min="6" max="6" width="20.83203125" customWidth="1"/>
    <col min="7" max="7" width="20.6640625" customWidth="1"/>
    <col min="8" max="8" width="20.83203125" customWidth="1"/>
    <col min="9" max="9" width="24" customWidth="1"/>
  </cols>
  <sheetData>
    <row r="1" spans="1:10">
      <c r="F1" s="17"/>
      <c r="G1" s="17"/>
      <c r="H1" s="17"/>
      <c r="I1" s="17"/>
    </row>
    <row r="3" spans="1:10" ht="40">
      <c r="A3" s="1" t="s">
        <v>39</v>
      </c>
      <c r="B3" s="1" t="s">
        <v>8</v>
      </c>
      <c r="C3" s="1" t="s">
        <v>9</v>
      </c>
      <c r="D3" s="1" t="s">
        <v>103</v>
      </c>
      <c r="E3" s="1" t="s">
        <v>45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47</v>
      </c>
    </row>
    <row r="4" spans="1:10">
      <c r="A4" s="2"/>
      <c r="B4" s="2" t="s">
        <v>7</v>
      </c>
      <c r="C4" s="2">
        <v>222</v>
      </c>
      <c r="D4" s="90">
        <v>5.6261261261261204</v>
      </c>
      <c r="E4" s="19">
        <v>10.6488888888888</v>
      </c>
      <c r="F4" s="19">
        <v>5.7777777777777697</v>
      </c>
      <c r="G4" s="19">
        <v>1.65777777777777</v>
      </c>
      <c r="H4" s="19">
        <v>2.7466666666666599</v>
      </c>
      <c r="I4" s="19">
        <v>0.266666666666666</v>
      </c>
      <c r="J4" s="19">
        <v>0.2</v>
      </c>
    </row>
    <row r="5" spans="1:10">
      <c r="A5" s="2"/>
      <c r="B5" s="2" t="s">
        <v>11</v>
      </c>
      <c r="C5" s="2">
        <v>35</v>
      </c>
      <c r="D5" s="90">
        <v>4.8571428571428497</v>
      </c>
      <c r="E5" s="19">
        <v>9.0571428571428498</v>
      </c>
      <c r="F5" s="19">
        <v>5.8571428571428497</v>
      </c>
      <c r="G5" s="19">
        <v>1.4</v>
      </c>
      <c r="H5" s="19">
        <v>1.28571428571428</v>
      </c>
      <c r="I5" s="19">
        <v>0.25714285714285701</v>
      </c>
      <c r="J5" s="19">
        <v>0.25714285714285701</v>
      </c>
    </row>
    <row r="6" spans="1:10">
      <c r="A6" s="2"/>
      <c r="B6" s="2" t="s">
        <v>12</v>
      </c>
      <c r="C6" s="2">
        <v>30</v>
      </c>
      <c r="D6" s="90">
        <v>23.2</v>
      </c>
      <c r="E6" s="19">
        <v>12.9</v>
      </c>
      <c r="F6" s="19">
        <v>9</v>
      </c>
      <c r="G6" s="19">
        <v>1.1666666666666601</v>
      </c>
      <c r="H6" s="19">
        <v>2.2000000000000002</v>
      </c>
      <c r="I6" s="19">
        <v>0.4</v>
      </c>
      <c r="J6" s="19">
        <v>0.133333333333333</v>
      </c>
    </row>
    <row r="7" spans="1:10">
      <c r="A7" s="2"/>
      <c r="B7" s="2" t="s">
        <v>48</v>
      </c>
      <c r="C7" s="2">
        <v>83</v>
      </c>
      <c r="D7" s="90">
        <v>3.9036144578313201</v>
      </c>
      <c r="E7" s="19">
        <v>9.4578313253011999</v>
      </c>
      <c r="F7" s="19">
        <v>5.7108433734939696</v>
      </c>
      <c r="G7" s="19">
        <v>1.31325301204819</v>
      </c>
      <c r="H7" s="19">
        <v>1.87951807228915</v>
      </c>
      <c r="I7" s="19">
        <v>0.108433734939759</v>
      </c>
      <c r="J7" s="19">
        <v>0.44578313253011997</v>
      </c>
    </row>
    <row r="8" spans="1:10">
      <c r="A8" s="2"/>
      <c r="E8" s="2"/>
      <c r="F8" s="2"/>
      <c r="G8" s="2"/>
      <c r="H8" s="2"/>
      <c r="I8" s="2"/>
    </row>
    <row r="9" spans="1:10">
      <c r="A9" s="2"/>
      <c r="E9" s="2"/>
      <c r="F9" s="2"/>
      <c r="G9" s="2"/>
      <c r="H9" s="2"/>
      <c r="I9" s="2"/>
    </row>
    <row r="10" spans="1:10" ht="17" customHeight="1">
      <c r="A10" s="2"/>
      <c r="E10" s="2"/>
      <c r="F10" s="2"/>
      <c r="G10" s="2"/>
      <c r="H10" s="2"/>
      <c r="I10" s="2"/>
    </row>
    <row r="11" spans="1:10" ht="42" customHeight="1">
      <c r="A11" s="1" t="s">
        <v>40</v>
      </c>
      <c r="B11" s="1" t="s">
        <v>8</v>
      </c>
      <c r="C11" s="1" t="s">
        <v>10</v>
      </c>
      <c r="D11" s="1" t="s">
        <v>46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47</v>
      </c>
    </row>
    <row r="12" spans="1:10">
      <c r="A12" s="2"/>
      <c r="B12" s="2" t="s">
        <v>49</v>
      </c>
      <c r="C12" s="18">
        <v>1400</v>
      </c>
      <c r="D12" s="19">
        <v>94.532857142857097</v>
      </c>
      <c r="E12" s="19">
        <v>51.817142857142798</v>
      </c>
      <c r="F12" s="19">
        <v>17.350000000000001</v>
      </c>
      <c r="G12" s="19">
        <v>19.844999999999999</v>
      </c>
      <c r="H12" s="19">
        <v>2.66642857142857</v>
      </c>
      <c r="I12" s="19">
        <v>2.8542857142857101</v>
      </c>
    </row>
    <row r="13" spans="1:10">
      <c r="A13" s="2"/>
      <c r="B13" s="2" t="s">
        <v>50</v>
      </c>
      <c r="C13" s="2">
        <v>1400</v>
      </c>
      <c r="D13" s="19">
        <v>86.567142857142798</v>
      </c>
      <c r="E13" s="19">
        <v>46.804285714285697</v>
      </c>
      <c r="F13" s="19">
        <v>16.847857142857102</v>
      </c>
      <c r="G13" s="19">
        <v>17.642142857142801</v>
      </c>
      <c r="H13" s="19">
        <v>2.5871428571428501</v>
      </c>
      <c r="I13" s="19">
        <v>2.6857142857142802</v>
      </c>
    </row>
    <row r="14" spans="1:10">
      <c r="A14" s="2"/>
      <c r="B14" s="2" t="s">
        <v>11</v>
      </c>
      <c r="C14" s="18">
        <v>82</v>
      </c>
      <c r="D14" s="19">
        <v>30.9268292682926</v>
      </c>
      <c r="E14" s="19">
        <v>17.9634146341463</v>
      </c>
      <c r="F14" s="19">
        <v>6.0487804878048701</v>
      </c>
      <c r="G14" s="19">
        <v>5.2560975609755998</v>
      </c>
      <c r="H14" s="19">
        <v>0.65853658536585302</v>
      </c>
      <c r="I14" s="19">
        <v>1</v>
      </c>
    </row>
    <row r="15" spans="1:10">
      <c r="A15" s="2"/>
      <c r="B15" s="2" t="s">
        <v>12</v>
      </c>
      <c r="C15" s="18">
        <v>1033</v>
      </c>
      <c r="D15" s="19">
        <v>90.272023233300999</v>
      </c>
      <c r="E15" s="19">
        <v>48.018393030009598</v>
      </c>
      <c r="F15" s="19">
        <v>14.8257502420135</v>
      </c>
      <c r="G15" s="19">
        <v>20.6379477250726</v>
      </c>
      <c r="H15" s="19">
        <v>2.9961277831558499</v>
      </c>
      <c r="I15" s="19">
        <v>3.7938044530493702</v>
      </c>
    </row>
    <row r="16" spans="1:10">
      <c r="A16" s="2"/>
      <c r="B16" s="2" t="s">
        <v>48</v>
      </c>
      <c r="C16" s="2">
        <v>423</v>
      </c>
      <c r="D16" s="19">
        <v>346.28132387706802</v>
      </c>
      <c r="E16" s="19">
        <v>169.19385342789599</v>
      </c>
      <c r="F16" s="19">
        <v>72.801418439716301</v>
      </c>
      <c r="G16" s="19">
        <v>64.600472813238696</v>
      </c>
      <c r="H16" s="19">
        <v>18.234042553191401</v>
      </c>
      <c r="I16" s="19">
        <v>21.451536643025999</v>
      </c>
    </row>
    <row r="17" spans="1:8">
      <c r="A17" s="2"/>
      <c r="E17" s="2"/>
      <c r="F17" s="2"/>
      <c r="G17" s="2"/>
      <c r="H17" s="2"/>
    </row>
    <row r="18" spans="1:8">
      <c r="A18" s="2"/>
      <c r="E18" s="2"/>
      <c r="F18" s="2"/>
      <c r="G18" s="2"/>
      <c r="H18" s="2"/>
    </row>
    <row r="20" spans="1:8" ht="40">
      <c r="A20" s="1" t="s">
        <v>95</v>
      </c>
      <c r="B20" s="1" t="s">
        <v>98</v>
      </c>
      <c r="C20" s="1" t="s">
        <v>96</v>
      </c>
    </row>
    <row r="21" spans="1:8">
      <c r="B21" s="86">
        <v>2.1849105974699998E-2</v>
      </c>
      <c r="C21" s="86">
        <v>4.4785264713399997E-2</v>
      </c>
    </row>
    <row r="23" spans="1:8" ht="40" customHeight="1">
      <c r="A23" s="1" t="s">
        <v>97</v>
      </c>
      <c r="B23" s="1" t="s">
        <v>99</v>
      </c>
      <c r="C23" s="1" t="s">
        <v>96</v>
      </c>
      <c r="E23" s="87"/>
    </row>
    <row r="24" spans="1:8">
      <c r="B24" s="86">
        <v>0.5746</v>
      </c>
      <c r="C24" s="86">
        <v>9.5000000000000001E-2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A43" sqref="A43"/>
    </sheetView>
  </sheetViews>
  <sheetFormatPr baseColWidth="10" defaultRowHeight="15" x14ac:dyDescent="0"/>
  <cols>
    <col min="1" max="1" width="35.83203125" customWidth="1"/>
    <col min="2" max="2" width="14.5" style="2" bestFit="1" customWidth="1"/>
    <col min="3" max="3" width="18.6640625" style="2" customWidth="1"/>
    <col min="4" max="4" width="14.5" style="2" bestFit="1" customWidth="1"/>
    <col min="5" max="5" width="18.6640625" style="2" customWidth="1"/>
    <col min="6" max="6" width="14.83203125" style="2" bestFit="1" customWidth="1"/>
    <col min="7" max="7" width="18.6640625" style="2" customWidth="1"/>
    <col min="8" max="8" width="14.83203125" customWidth="1"/>
    <col min="9" max="9" width="18.6640625" customWidth="1"/>
    <col min="10" max="10" width="2.83203125" bestFit="1" customWidth="1"/>
    <col min="11" max="11" width="4.33203125" bestFit="1" customWidth="1"/>
    <col min="12" max="12" width="5.5" bestFit="1" customWidth="1"/>
    <col min="13" max="13" width="6.5" bestFit="1" customWidth="1"/>
    <col min="14" max="14" width="3.83203125" bestFit="1" customWidth="1"/>
    <col min="15" max="15" width="6.1640625" bestFit="1" customWidth="1"/>
    <col min="16" max="16" width="4.83203125" bestFit="1" customWidth="1"/>
  </cols>
  <sheetData>
    <row r="1" spans="1:9" ht="32" customHeight="1">
      <c r="A1" s="24" t="s">
        <v>56</v>
      </c>
    </row>
    <row r="2" spans="1:9" ht="41" thickBot="1">
      <c r="A2" s="5" t="s">
        <v>6</v>
      </c>
      <c r="B2" s="3" t="s">
        <v>2</v>
      </c>
      <c r="C2" s="4" t="s">
        <v>4</v>
      </c>
      <c r="D2" s="3" t="s">
        <v>3</v>
      </c>
      <c r="E2" s="4" t="s">
        <v>4</v>
      </c>
      <c r="F2" s="3" t="s">
        <v>5</v>
      </c>
      <c r="G2" s="4" t="s">
        <v>4</v>
      </c>
      <c r="H2" s="3" t="s">
        <v>55</v>
      </c>
      <c r="I2" s="4" t="s">
        <v>4</v>
      </c>
    </row>
    <row r="3" spans="1:9" ht="19" thickTop="1">
      <c r="A3" s="40" t="s">
        <v>0</v>
      </c>
      <c r="B3" s="41">
        <v>0.28156330866837298</v>
      </c>
      <c r="C3" s="42">
        <f t="shared" ref="C3:C40" si="0">(B3-$B$4)/$B$4</f>
        <v>-1.2869678140698165E-3</v>
      </c>
      <c r="D3" s="43">
        <v>0.377836663007103</v>
      </c>
      <c r="E3" s="42">
        <f t="shared" ref="E3:E40" si="1">(D3-$D$4)/$D$4</f>
        <v>-2.9845911176526658E-3</v>
      </c>
      <c r="F3" s="43">
        <v>0.52990836804548702</v>
      </c>
      <c r="G3" s="42">
        <f t="shared" ref="G3:G40" si="2">(F3-$F$4)/$F$4</f>
        <v>-8.6415438489028037E-3</v>
      </c>
      <c r="H3" s="43">
        <v>1.2091846347657E-2</v>
      </c>
      <c r="I3" s="25">
        <f>(H3-$H$4)/$H$4</f>
        <v>-6.0369296183416854E-2</v>
      </c>
    </row>
    <row r="4" spans="1:9" ht="18">
      <c r="A4" s="44" t="s">
        <v>1</v>
      </c>
      <c r="B4" s="32">
        <v>0.28192613853461201</v>
      </c>
      <c r="C4" s="13">
        <f t="shared" si="0"/>
        <v>0</v>
      </c>
      <c r="D4" s="33">
        <v>0.37896772671814299</v>
      </c>
      <c r="E4" s="13">
        <f t="shared" si="1"/>
        <v>0</v>
      </c>
      <c r="F4" s="33">
        <v>0.53452751096997897</v>
      </c>
      <c r="G4" s="13">
        <f t="shared" si="2"/>
        <v>0</v>
      </c>
      <c r="H4" s="33">
        <v>1.2868722039991299E-2</v>
      </c>
      <c r="I4" s="25">
        <f t="shared" ref="I4:I40" si="3">(H4-$H$4)/$H$4</f>
        <v>0</v>
      </c>
    </row>
    <row r="5" spans="1:9" ht="18">
      <c r="A5" s="34" t="s">
        <v>81</v>
      </c>
      <c r="B5" s="35">
        <v>0.28184556317065801</v>
      </c>
      <c r="C5" s="36">
        <f t="shared" si="0"/>
        <v>-2.8580309854495095E-4</v>
      </c>
      <c r="D5" s="37">
        <v>0.37843201243242902</v>
      </c>
      <c r="E5" s="36">
        <f t="shared" si="1"/>
        <v>-1.4136145321746885E-3</v>
      </c>
      <c r="F5" s="73">
        <v>0.53529098731159497</v>
      </c>
      <c r="G5" s="55">
        <f t="shared" si="2"/>
        <v>1.4283200133713568E-3</v>
      </c>
      <c r="H5" s="37">
        <v>1.28676444518622E-2</v>
      </c>
      <c r="I5" s="38">
        <f t="shared" si="3"/>
        <v>-8.3736996241806999E-5</v>
      </c>
    </row>
    <row r="6" spans="1:9" ht="18">
      <c r="A6" s="34" t="s">
        <v>82</v>
      </c>
      <c r="B6" s="35">
        <v>0.28170329030443297</v>
      </c>
      <c r="C6" s="36">
        <f t="shared" si="0"/>
        <v>-7.9044898545893843E-4</v>
      </c>
      <c r="D6" s="37">
        <v>0.37849153624195297</v>
      </c>
      <c r="E6" s="36">
        <f t="shared" si="1"/>
        <v>-1.2565462508214735E-3</v>
      </c>
      <c r="F6" s="37">
        <v>0.53439377687493905</v>
      </c>
      <c r="G6" s="36">
        <f t="shared" si="2"/>
        <v>-2.501912292544805E-4</v>
      </c>
      <c r="H6" s="37">
        <v>1.2868244038268001E-2</v>
      </c>
      <c r="I6" s="38">
        <f t="shared" si="3"/>
        <v>-3.7144459396439586E-5</v>
      </c>
    </row>
    <row r="7" spans="1:9" ht="18">
      <c r="A7" s="34" t="s">
        <v>83</v>
      </c>
      <c r="B7" s="35">
        <v>0.28192613853461201</v>
      </c>
      <c r="C7" s="36">
        <f t="shared" si="0"/>
        <v>0</v>
      </c>
      <c r="D7" s="37">
        <v>0.37896772671814299</v>
      </c>
      <c r="E7" s="36">
        <f t="shared" si="1"/>
        <v>0</v>
      </c>
      <c r="F7" s="37">
        <v>0.53482723871359905</v>
      </c>
      <c r="G7" s="36">
        <f t="shared" si="2"/>
        <v>5.6073398930614742E-4</v>
      </c>
      <c r="H7" s="37">
        <v>1.2868122453585601E-2</v>
      </c>
      <c r="I7" s="38">
        <f t="shared" si="3"/>
        <v>-4.6592536837414126E-5</v>
      </c>
    </row>
    <row r="8" spans="1:9" ht="18">
      <c r="A8" s="34" t="s">
        <v>84</v>
      </c>
      <c r="B8" s="35">
        <v>0.28206841140083799</v>
      </c>
      <c r="C8" s="36">
        <f t="shared" si="0"/>
        <v>5.0464588691733479E-4</v>
      </c>
      <c r="D8" s="37">
        <v>0.37890820290861998</v>
      </c>
      <c r="E8" s="36">
        <f t="shared" si="1"/>
        <v>-1.5706828135072501E-4</v>
      </c>
      <c r="F8" s="37">
        <v>0.53479525505563497</v>
      </c>
      <c r="G8" s="36">
        <f t="shared" si="2"/>
        <v>5.0089860701488568E-4</v>
      </c>
      <c r="H8" s="37">
        <v>1.2868722039991299E-2</v>
      </c>
      <c r="I8" s="38">
        <f t="shared" si="3"/>
        <v>0</v>
      </c>
    </row>
    <row r="9" spans="1:9" ht="18">
      <c r="A9" s="34" t="s">
        <v>85</v>
      </c>
      <c r="B9" s="35">
        <v>0.28192613853461201</v>
      </c>
      <c r="C9" s="36">
        <f t="shared" si="0"/>
        <v>0</v>
      </c>
      <c r="D9" s="37">
        <v>0.37896772671814299</v>
      </c>
      <c r="E9" s="36">
        <f t="shared" si="1"/>
        <v>0</v>
      </c>
      <c r="F9" s="37">
        <v>0.53471004279187295</v>
      </c>
      <c r="G9" s="36">
        <f t="shared" si="2"/>
        <v>3.4148255823681029E-4</v>
      </c>
      <c r="H9" s="37">
        <v>1.2868722039991299E-2</v>
      </c>
      <c r="I9" s="38">
        <f t="shared" si="3"/>
        <v>0</v>
      </c>
    </row>
    <row r="10" spans="1:9" ht="18">
      <c r="A10" s="34" t="s">
        <v>86</v>
      </c>
      <c r="B10" s="35">
        <v>0.28198870051963898</v>
      </c>
      <c r="C10" s="36">
        <f t="shared" si="0"/>
        <v>2.2190913319406421E-4</v>
      </c>
      <c r="D10" s="37">
        <v>0.37849153624195297</v>
      </c>
      <c r="E10" s="36">
        <f t="shared" si="1"/>
        <v>-1.2565462508214735E-3</v>
      </c>
      <c r="F10" s="37">
        <v>0.53452751096997897</v>
      </c>
      <c r="G10" s="36">
        <f t="shared" si="2"/>
        <v>0</v>
      </c>
      <c r="H10" s="37">
        <v>1.2868122453585601E-2</v>
      </c>
      <c r="I10" s="38">
        <f t="shared" si="3"/>
        <v>-4.6592536837414126E-5</v>
      </c>
    </row>
    <row r="11" spans="1:9" ht="18">
      <c r="A11" s="39" t="s">
        <v>87</v>
      </c>
      <c r="B11" s="69">
        <v>0.28221558750820902</v>
      </c>
      <c r="C11" s="55">
        <f t="shared" si="0"/>
        <v>1.0266837090788965E-3</v>
      </c>
      <c r="D11" s="37">
        <v>0.37890820290861998</v>
      </c>
      <c r="E11" s="36">
        <f t="shared" si="1"/>
        <v>-1.5706828135072501E-4</v>
      </c>
      <c r="F11" s="37">
        <v>0.53462223249454</v>
      </c>
      <c r="G11" s="36">
        <f t="shared" si="2"/>
        <v>1.7720607941982142E-4</v>
      </c>
      <c r="H11" s="37">
        <v>1.2868244038268001E-2</v>
      </c>
      <c r="I11" s="38">
        <f t="shared" si="3"/>
        <v>-3.7144459396439586E-5</v>
      </c>
    </row>
    <row r="12" spans="1:9" ht="18">
      <c r="A12" s="27" t="s">
        <v>13</v>
      </c>
      <c r="B12" s="28">
        <v>0.22772938455928099</v>
      </c>
      <c r="C12" s="29">
        <f t="shared" si="0"/>
        <v>-0.19223742167729971</v>
      </c>
      <c r="D12" s="30">
        <v>0.345222250131828</v>
      </c>
      <c r="E12" s="29">
        <f t="shared" si="1"/>
        <v>-8.904577938219306E-2</v>
      </c>
      <c r="F12" s="30">
        <v>0.49854150924888802</v>
      </c>
      <c r="G12" s="29">
        <f t="shared" si="2"/>
        <v>-6.7323011412058195E-2</v>
      </c>
      <c r="H12" s="77">
        <v>1.380620281143E-2</v>
      </c>
      <c r="I12" s="57">
        <f t="shared" si="3"/>
        <v>7.2849562569255261E-2</v>
      </c>
    </row>
    <row r="13" spans="1:9" ht="18">
      <c r="A13" s="31" t="s">
        <v>14</v>
      </c>
      <c r="B13" s="32">
        <v>0.28132255653984201</v>
      </c>
      <c r="C13" s="13">
        <f t="shared" si="0"/>
        <v>-2.1409224341782931E-3</v>
      </c>
      <c r="D13" s="72">
        <v>0.38526070879256302</v>
      </c>
      <c r="E13" s="56">
        <f t="shared" si="1"/>
        <v>1.6605588367424304E-2</v>
      </c>
      <c r="F13" s="33">
        <v>0.535015149771215</v>
      </c>
      <c r="G13" s="13">
        <f t="shared" si="2"/>
        <v>9.1228008143330532E-4</v>
      </c>
      <c r="H13" s="33">
        <v>1.27313006966878E-2</v>
      </c>
      <c r="I13" s="25">
        <f t="shared" si="3"/>
        <v>-1.0678709422461952E-2</v>
      </c>
    </row>
    <row r="14" spans="1:9" ht="18">
      <c r="A14" s="45" t="s">
        <v>21</v>
      </c>
      <c r="B14" s="69">
        <v>0.29653734494720901</v>
      </c>
      <c r="C14" s="55">
        <f t="shared" si="0"/>
        <v>5.182636306283174E-2</v>
      </c>
      <c r="D14" s="73">
        <v>0.38438913315652201</v>
      </c>
      <c r="E14" s="55">
        <f t="shared" si="1"/>
        <v>1.4305720662095284E-2</v>
      </c>
      <c r="F14" s="73">
        <v>0.55367549907609603</v>
      </c>
      <c r="G14" s="55">
        <f t="shared" si="2"/>
        <v>3.5822268663721755E-2</v>
      </c>
      <c r="H14" s="37">
        <v>1.2015975246253099E-2</v>
      </c>
      <c r="I14" s="38">
        <f t="shared" si="3"/>
        <v>-6.6265072094041158E-2</v>
      </c>
    </row>
    <row r="15" spans="1:9" ht="18">
      <c r="A15" s="45" t="s">
        <v>15</v>
      </c>
      <c r="B15" s="70">
        <v>0.288927228692064</v>
      </c>
      <c r="C15" s="55">
        <f t="shared" si="0"/>
        <v>2.4833065120680398E-2</v>
      </c>
      <c r="D15" s="46">
        <v>0.37868122199941301</v>
      </c>
      <c r="E15" s="36">
        <f t="shared" si="1"/>
        <v>-7.5601350334265503E-4</v>
      </c>
      <c r="F15" s="74">
        <v>0.54996186535253899</v>
      </c>
      <c r="G15" s="55">
        <f t="shared" si="2"/>
        <v>2.8874761477762131E-2</v>
      </c>
      <c r="H15" s="46">
        <v>1.21386906875686E-2</v>
      </c>
      <c r="I15" s="38">
        <f t="shared" si="3"/>
        <v>-5.6729125872330442E-2</v>
      </c>
    </row>
    <row r="16" spans="1:9" ht="18">
      <c r="A16" s="45" t="s">
        <v>16</v>
      </c>
      <c r="B16" s="70">
        <v>0.29046785478988502</v>
      </c>
      <c r="C16" s="55">
        <f t="shared" si="0"/>
        <v>3.0297709533677514E-2</v>
      </c>
      <c r="D16" s="46">
        <v>0.37875368811124799</v>
      </c>
      <c r="E16" s="36">
        <f t="shared" si="1"/>
        <v>-5.6479375895298147E-4</v>
      </c>
      <c r="F16" s="46">
        <v>0.534640541558564</v>
      </c>
      <c r="G16" s="36">
        <f t="shared" si="2"/>
        <v>2.1145887959988691E-4</v>
      </c>
      <c r="H16" s="74">
        <v>1.35859384549026E-2</v>
      </c>
      <c r="I16" s="57">
        <f t="shared" si="3"/>
        <v>5.5733305349393192E-2</v>
      </c>
    </row>
    <row r="17" spans="1:10" ht="18">
      <c r="A17" s="45" t="s">
        <v>17</v>
      </c>
      <c r="B17" s="70">
        <v>0.28415653055485501</v>
      </c>
      <c r="C17" s="55">
        <f t="shared" si="0"/>
        <v>7.9112636800407025E-3</v>
      </c>
      <c r="D17" s="46">
        <v>0.37669056162282799</v>
      </c>
      <c r="E17" s="36">
        <f t="shared" si="1"/>
        <v>-6.008862852346906E-3</v>
      </c>
      <c r="F17" s="74">
        <v>0.53532905335487102</v>
      </c>
      <c r="G17" s="55">
        <f t="shared" si="2"/>
        <v>1.4995343896098711E-3</v>
      </c>
      <c r="H17" s="74">
        <v>1.30183920223378E-2</v>
      </c>
      <c r="I17" s="57">
        <f t="shared" si="3"/>
        <v>1.1630524140732941E-2</v>
      </c>
    </row>
    <row r="18" spans="1:10" ht="18">
      <c r="A18" s="45" t="s">
        <v>18</v>
      </c>
      <c r="B18" s="70">
        <v>0.28248171119676901</v>
      </c>
      <c r="C18" s="55">
        <f t="shared" si="0"/>
        <v>1.9706319713551235E-3</v>
      </c>
      <c r="D18" s="74">
        <v>0.37988381547669597</v>
      </c>
      <c r="E18" s="55">
        <f t="shared" si="1"/>
        <v>2.4173265794591534E-3</v>
      </c>
      <c r="F18" s="74">
        <v>0.53574071266044399</v>
      </c>
      <c r="G18" s="55">
        <f t="shared" si="2"/>
        <v>2.2696711872948919E-3</v>
      </c>
      <c r="H18" s="46">
        <v>1.2860498542290801E-2</v>
      </c>
      <c r="I18" s="38">
        <f t="shared" si="3"/>
        <v>-6.3902986442190184E-4</v>
      </c>
    </row>
    <row r="19" spans="1:10" ht="18">
      <c r="A19" s="47" t="s">
        <v>19</v>
      </c>
      <c r="B19" s="70">
        <v>0.29743571600449498</v>
      </c>
      <c r="C19" s="55">
        <f t="shared" si="0"/>
        <v>5.501291065276253E-2</v>
      </c>
      <c r="D19" s="74">
        <v>0.39641490169830002</v>
      </c>
      <c r="E19" s="55">
        <f t="shared" si="1"/>
        <v>4.6038682848403463E-2</v>
      </c>
      <c r="F19" s="74">
        <v>0.54917346358164898</v>
      </c>
      <c r="G19" s="55">
        <f t="shared" si="2"/>
        <v>2.7399810694668961E-2</v>
      </c>
      <c r="H19" s="46">
        <v>1.22013399149368E-2</v>
      </c>
      <c r="I19" s="38">
        <f t="shared" si="3"/>
        <v>-5.1860792624202977E-2</v>
      </c>
    </row>
    <row r="20" spans="1:10" ht="18">
      <c r="A20" s="47" t="s">
        <v>20</v>
      </c>
      <c r="B20" s="70">
        <v>0.28449176618636801</v>
      </c>
      <c r="C20" s="55">
        <f t="shared" si="0"/>
        <v>9.1003539618268337E-3</v>
      </c>
      <c r="D20" s="46">
        <v>0.37848159362793099</v>
      </c>
      <c r="E20" s="36">
        <f t="shared" si="1"/>
        <v>-1.282782295004148E-3</v>
      </c>
      <c r="F20" s="46">
        <v>0.53502293787451305</v>
      </c>
      <c r="G20" s="36">
        <f t="shared" si="2"/>
        <v>9.268501515198996E-4</v>
      </c>
      <c r="H20" s="46">
        <v>1.28201992475918E-2</v>
      </c>
      <c r="I20" s="38">
        <f t="shared" si="3"/>
        <v>-3.770599151081808E-3</v>
      </c>
    </row>
    <row r="21" spans="1:10" ht="18">
      <c r="A21" s="45" t="s">
        <v>22</v>
      </c>
      <c r="B21" s="69">
        <v>0.29268604756354599</v>
      </c>
      <c r="C21" s="55">
        <f t="shared" si="0"/>
        <v>3.8165702140502258E-2</v>
      </c>
      <c r="D21" s="37">
        <v>0.37054064404786902</v>
      </c>
      <c r="E21" s="36">
        <f t="shared" si="1"/>
        <v>-2.2236940182881627E-2</v>
      </c>
      <c r="F21" s="73">
        <v>0.53937298891714602</v>
      </c>
      <c r="G21" s="55">
        <f t="shared" si="2"/>
        <v>9.0649739213127124E-3</v>
      </c>
      <c r="H21" s="73">
        <v>1.3648952584519701E-2</v>
      </c>
      <c r="I21" s="57">
        <f t="shared" si="3"/>
        <v>6.0629994346270678E-2</v>
      </c>
    </row>
    <row r="22" spans="1:10" ht="18">
      <c r="A22" s="45" t="s">
        <v>24</v>
      </c>
      <c r="B22" s="69">
        <v>0.29014039682978898</v>
      </c>
      <c r="C22" s="55">
        <f t="shared" si="0"/>
        <v>2.9136206872739136E-2</v>
      </c>
      <c r="D22" s="37">
        <v>0.37869188174818902</v>
      </c>
      <c r="E22" s="36">
        <f t="shared" si="1"/>
        <v>-7.2788512188832132E-4</v>
      </c>
      <c r="F22" s="73">
        <v>0.54993468130357903</v>
      </c>
      <c r="G22" s="55">
        <f t="shared" si="2"/>
        <v>2.8823905257264457E-2</v>
      </c>
      <c r="H22" s="37">
        <v>1.1834066479690999E-2</v>
      </c>
      <c r="I22" s="38">
        <f t="shared" si="3"/>
        <v>-8.0400801034086158E-2</v>
      </c>
    </row>
    <row r="23" spans="1:10" ht="18">
      <c r="A23" s="45" t="s">
        <v>23</v>
      </c>
      <c r="B23" s="69">
        <v>0.29759868495102298</v>
      </c>
      <c r="C23" s="55">
        <f t="shared" si="0"/>
        <v>5.5590966122805445E-2</v>
      </c>
      <c r="D23" s="73">
        <v>0.39726774857955199</v>
      </c>
      <c r="E23" s="55">
        <f t="shared" si="1"/>
        <v>4.8289130105845741E-2</v>
      </c>
      <c r="F23" s="73">
        <v>0.546802537990702</v>
      </c>
      <c r="G23" s="55">
        <f t="shared" si="2"/>
        <v>2.2964256785302187E-2</v>
      </c>
      <c r="H23" s="37">
        <v>1.228505213996E-2</v>
      </c>
      <c r="I23" s="38">
        <f t="shared" si="3"/>
        <v>-4.5355700295450184E-2</v>
      </c>
    </row>
    <row r="24" spans="1:10" ht="18">
      <c r="A24" s="45" t="s">
        <v>25</v>
      </c>
      <c r="B24" s="69">
        <v>0.29107029321505701</v>
      </c>
      <c r="C24" s="55">
        <f t="shared" si="0"/>
        <v>3.2434575694095732E-2</v>
      </c>
      <c r="D24" s="73">
        <v>0.39310991873477502</v>
      </c>
      <c r="E24" s="55">
        <f t="shared" si="1"/>
        <v>3.7317668549518131E-2</v>
      </c>
      <c r="F24" s="73">
        <v>0.54872729136451703</v>
      </c>
      <c r="G24" s="55">
        <f t="shared" si="2"/>
        <v>2.6565106758996312E-2</v>
      </c>
      <c r="H24" s="37">
        <v>1.23971755715701E-2</v>
      </c>
      <c r="I24" s="38">
        <f t="shared" si="3"/>
        <v>-3.6642835780880539E-2</v>
      </c>
      <c r="J24" s="2"/>
    </row>
    <row r="25" spans="1:10" ht="18">
      <c r="A25" s="47" t="s">
        <v>26</v>
      </c>
      <c r="B25" s="69">
        <v>0.29731305946279801</v>
      </c>
      <c r="C25" s="55">
        <f t="shared" si="0"/>
        <v>5.4577844424655748E-2</v>
      </c>
      <c r="D25" s="73">
        <v>0.40030732402595998</v>
      </c>
      <c r="E25" s="55">
        <f t="shared" si="1"/>
        <v>5.6309801081526646E-2</v>
      </c>
      <c r="F25" s="73">
        <v>0.54750841525724203</v>
      </c>
      <c r="G25" s="55">
        <f t="shared" si="2"/>
        <v>2.4284819809755529E-2</v>
      </c>
      <c r="H25" s="37">
        <v>1.2269084034502799E-2</v>
      </c>
      <c r="I25" s="38">
        <f t="shared" si="3"/>
        <v>-4.6596546543242086E-2</v>
      </c>
    </row>
    <row r="26" spans="1:10" ht="18">
      <c r="A26" s="48" t="s">
        <v>27</v>
      </c>
      <c r="B26" s="71">
        <v>0.28465564794916498</v>
      </c>
      <c r="C26" s="56">
        <f t="shared" si="0"/>
        <v>9.6816472170347025E-3</v>
      </c>
      <c r="D26" s="51">
        <v>0.37587024242656902</v>
      </c>
      <c r="E26" s="50">
        <f t="shared" si="1"/>
        <v>-8.1734777744747709E-3</v>
      </c>
      <c r="F26" s="76">
        <v>0.53622283927042402</v>
      </c>
      <c r="G26" s="56">
        <f t="shared" si="2"/>
        <v>3.1716390001491797E-3</v>
      </c>
      <c r="H26" s="76">
        <v>1.31215634397718E-2</v>
      </c>
      <c r="I26" s="57">
        <f t="shared" si="3"/>
        <v>1.9647747382744114E-2</v>
      </c>
    </row>
    <row r="27" spans="1:10" ht="18">
      <c r="A27" s="14" t="s">
        <v>28</v>
      </c>
      <c r="B27" s="8">
        <v>0.27991556719490701</v>
      </c>
      <c r="C27" s="9">
        <f t="shared" si="0"/>
        <v>-7.1315534989252706E-3</v>
      </c>
      <c r="D27" s="15">
        <v>0.37430482179790697</v>
      </c>
      <c r="E27" s="9">
        <f t="shared" si="1"/>
        <v>-1.2304226960476913E-2</v>
      </c>
      <c r="F27" s="15">
        <v>0.534854506675984</v>
      </c>
      <c r="G27" s="9">
        <f t="shared" si="2"/>
        <v>6.1174719597060004E-4</v>
      </c>
      <c r="H27" s="15">
        <v>1.28609894062394E-2</v>
      </c>
      <c r="I27" s="25">
        <f t="shared" si="3"/>
        <v>-6.0088590987275863E-4</v>
      </c>
    </row>
    <row r="28" spans="1:10" ht="18">
      <c r="A28" s="7" t="s">
        <v>29</v>
      </c>
      <c r="B28" s="69">
        <v>0.28416999852125602</v>
      </c>
      <c r="C28" s="55">
        <f t="shared" si="0"/>
        <v>7.9590349383958422E-3</v>
      </c>
      <c r="D28" s="15">
        <v>0.37040238377184798</v>
      </c>
      <c r="E28" s="9">
        <f t="shared" si="1"/>
        <v>-2.2601774088972716E-2</v>
      </c>
      <c r="F28" s="15">
        <v>0.53200388355065997</v>
      </c>
      <c r="G28" s="9">
        <f t="shared" si="2"/>
        <v>-4.7212301846531763E-3</v>
      </c>
      <c r="H28" s="15">
        <v>1.2637014260919901E-2</v>
      </c>
      <c r="I28" s="25">
        <f t="shared" si="3"/>
        <v>-1.8005500340386206E-2</v>
      </c>
    </row>
    <row r="29" spans="1:10" ht="18">
      <c r="A29" s="14" t="s">
        <v>30</v>
      </c>
      <c r="B29" s="8">
        <v>0.27961524188424097</v>
      </c>
      <c r="C29" s="9">
        <f t="shared" si="0"/>
        <v>-8.1968158837011605E-3</v>
      </c>
      <c r="D29" s="75">
        <v>0.38296243580524197</v>
      </c>
      <c r="E29" s="55">
        <f t="shared" si="1"/>
        <v>1.0541027125695171E-2</v>
      </c>
      <c r="F29" s="75">
        <v>0.53701945475882096</v>
      </c>
      <c r="G29" s="55">
        <f t="shared" si="2"/>
        <v>4.6619560971146064E-3</v>
      </c>
      <c r="H29" s="15">
        <v>1.26458668330032E-2</v>
      </c>
      <c r="I29" s="25">
        <f t="shared" si="3"/>
        <v>-1.7317586493479829E-2</v>
      </c>
    </row>
    <row r="30" spans="1:10" ht="18">
      <c r="A30" s="10" t="s">
        <v>31</v>
      </c>
      <c r="B30" s="8">
        <v>0.27201960930276498</v>
      </c>
      <c r="C30" s="9">
        <f t="shared" si="0"/>
        <v>-3.5138739825043987E-2</v>
      </c>
      <c r="D30" s="23">
        <v>0.36231217406210597</v>
      </c>
      <c r="E30" s="9">
        <f t="shared" si="1"/>
        <v>-4.394979171517837E-2</v>
      </c>
      <c r="F30" s="23">
        <v>0.51233510855388997</v>
      </c>
      <c r="G30" s="9">
        <f t="shared" si="2"/>
        <v>-4.1517792743384921E-2</v>
      </c>
      <c r="H30" s="79">
        <v>1.31626912160602E-2</v>
      </c>
      <c r="I30" s="80">
        <f t="shared" si="3"/>
        <v>2.2843696146000476E-2</v>
      </c>
    </row>
    <row r="31" spans="1:10" ht="18">
      <c r="A31" s="14" t="s">
        <v>51</v>
      </c>
      <c r="B31" s="8">
        <v>0.28090604176242401</v>
      </c>
      <c r="C31" s="9">
        <f t="shared" si="0"/>
        <v>-3.6183121490268241E-3</v>
      </c>
      <c r="D31" s="15">
        <v>0.36586808442567598</v>
      </c>
      <c r="E31" s="9">
        <f t="shared" si="1"/>
        <v>-3.4566643460407033E-2</v>
      </c>
      <c r="F31" s="15">
        <v>0.53275041973275306</v>
      </c>
      <c r="G31" s="9">
        <f t="shared" si="2"/>
        <v>-3.3246020097284046E-3</v>
      </c>
      <c r="H31" s="15">
        <v>1.2535645548559401E-2</v>
      </c>
      <c r="I31" s="25">
        <f t="shared" si="3"/>
        <v>-2.5882639348088966E-2</v>
      </c>
    </row>
    <row r="32" spans="1:10" ht="18">
      <c r="A32" s="7" t="s">
        <v>52</v>
      </c>
      <c r="B32" s="8">
        <v>0.279331695298906</v>
      </c>
      <c r="C32" s="9">
        <f t="shared" si="0"/>
        <v>-9.2025636544072788E-3</v>
      </c>
      <c r="D32" s="75">
        <v>0.383255982113542</v>
      </c>
      <c r="E32" s="55">
        <f t="shared" si="1"/>
        <v>1.1315621603283378E-2</v>
      </c>
      <c r="F32" s="75">
        <v>0.53673611445874703</v>
      </c>
      <c r="G32" s="55">
        <f t="shared" si="2"/>
        <v>4.1318799190713691E-3</v>
      </c>
      <c r="H32" s="75">
        <v>1.29005175033796E-2</v>
      </c>
      <c r="I32" s="80">
        <f t="shared" si="3"/>
        <v>2.4707553158341881E-3</v>
      </c>
    </row>
    <row r="33" spans="1:20" ht="18">
      <c r="A33" s="14" t="s">
        <v>53</v>
      </c>
      <c r="B33" s="8">
        <v>0.281337130709434</v>
      </c>
      <c r="C33" s="9">
        <f t="shared" si="0"/>
        <v>-2.0892274417673388E-3</v>
      </c>
      <c r="D33" s="75">
        <v>0.39407782295149602</v>
      </c>
      <c r="E33" s="55">
        <f t="shared" si="1"/>
        <v>3.9871723020338208E-2</v>
      </c>
      <c r="F33" s="15">
        <v>0.52110962211769396</v>
      </c>
      <c r="G33" s="9">
        <f t="shared" si="2"/>
        <v>-2.5102335383891228E-2</v>
      </c>
      <c r="H33" s="15">
        <v>1.27824342656456E-2</v>
      </c>
      <c r="I33" s="25">
        <f t="shared" si="3"/>
        <v>-6.7052325846769069E-3</v>
      </c>
    </row>
    <row r="34" spans="1:20" ht="18">
      <c r="A34" s="11" t="s">
        <v>54</v>
      </c>
      <c r="B34" s="12">
        <v>0.28192977099797001</v>
      </c>
      <c r="C34" s="13">
        <f t="shared" si="0"/>
        <v>1.2884450433985989E-5</v>
      </c>
      <c r="D34" s="16">
        <v>0.38089231436696802</v>
      </c>
      <c r="E34" s="13">
        <f t="shared" si="1"/>
        <v>5.078500128472517E-3</v>
      </c>
      <c r="F34" s="78">
        <v>0.53545832037546803</v>
      </c>
      <c r="G34" s="56">
        <f t="shared" si="2"/>
        <v>1.7413685664185417E-3</v>
      </c>
      <c r="H34" s="16">
        <v>1.2829323369105999E-2</v>
      </c>
      <c r="I34" s="25">
        <f t="shared" si="3"/>
        <v>-3.06158379696626E-3</v>
      </c>
    </row>
    <row r="35" spans="1:20" ht="18">
      <c r="A35" s="45" t="s">
        <v>36</v>
      </c>
      <c r="B35" s="35">
        <v>0.28204243536143497</v>
      </c>
      <c r="C35" s="36">
        <f t="shared" si="0"/>
        <v>4.1250813928585565E-4</v>
      </c>
      <c r="D35" s="52">
        <v>0.37621433965810802</v>
      </c>
      <c r="E35" s="36">
        <f t="shared" si="1"/>
        <v>-7.2654921934363105E-3</v>
      </c>
      <c r="F35" s="75">
        <v>0.53516201806589503</v>
      </c>
      <c r="G35" s="55">
        <f t="shared" si="2"/>
        <v>1.187042917144999E-3</v>
      </c>
      <c r="H35" s="52">
        <v>1.25949579398106E-2</v>
      </c>
      <c r="I35" s="38">
        <f t="shared" si="3"/>
        <v>-2.1273604273209158E-2</v>
      </c>
    </row>
    <row r="36" spans="1:20" ht="18">
      <c r="A36" s="53" t="s">
        <v>37</v>
      </c>
      <c r="B36" s="69">
        <v>0.28288709137675999</v>
      </c>
      <c r="C36" s="55">
        <f t="shared" si="0"/>
        <v>3.4085269537006816E-3</v>
      </c>
      <c r="D36" s="75">
        <v>0.38397906458662401</v>
      </c>
      <c r="E36" s="55">
        <f t="shared" si="1"/>
        <v>1.3223653401515621E-2</v>
      </c>
      <c r="F36" s="52">
        <v>0.53220356093346799</v>
      </c>
      <c r="G36" s="36">
        <f t="shared" si="2"/>
        <v>-4.3476715207676217E-3</v>
      </c>
      <c r="H36" s="52">
        <v>1.26793578824143E-2</v>
      </c>
      <c r="I36" s="38">
        <f t="shared" si="3"/>
        <v>-1.4715070928451514E-2</v>
      </c>
    </row>
    <row r="37" spans="1:20" ht="18">
      <c r="A37" s="48" t="s">
        <v>38</v>
      </c>
      <c r="B37" s="49">
        <v>0.28198685171297899</v>
      </c>
      <c r="C37" s="50">
        <f t="shared" si="0"/>
        <v>2.1535136359668945E-4</v>
      </c>
      <c r="D37" s="54">
        <v>0.37896772671814299</v>
      </c>
      <c r="E37" s="50">
        <f t="shared" si="1"/>
        <v>0</v>
      </c>
      <c r="F37" s="54">
        <v>0.53452751096997897</v>
      </c>
      <c r="G37" s="50">
        <f t="shared" si="2"/>
        <v>0</v>
      </c>
      <c r="H37" s="54">
        <v>1.2868722039991299E-2</v>
      </c>
      <c r="I37" s="38">
        <f t="shared" si="3"/>
        <v>0</v>
      </c>
    </row>
    <row r="38" spans="1:20" ht="18">
      <c r="A38" s="7" t="s">
        <v>32</v>
      </c>
      <c r="B38" s="69">
        <v>0.28431155603143099</v>
      </c>
      <c r="C38" s="55">
        <f t="shared" si="0"/>
        <v>8.4611434371351085E-3</v>
      </c>
      <c r="D38" s="15">
        <v>0.37632945129837098</v>
      </c>
      <c r="E38" s="9">
        <f t="shared" si="1"/>
        <v>-6.9617416834395346E-3</v>
      </c>
      <c r="F38" s="75">
        <v>0.53565031487291603</v>
      </c>
      <c r="G38" s="55">
        <f t="shared" si="2"/>
        <v>2.1005540031037331E-3</v>
      </c>
      <c r="H38" s="15">
        <v>1.2602666476783E-2</v>
      </c>
      <c r="I38" s="25">
        <f t="shared" si="3"/>
        <v>-2.0674590870911277E-2</v>
      </c>
    </row>
    <row r="39" spans="1:20" ht="18">
      <c r="A39" s="10" t="s">
        <v>34</v>
      </c>
      <c r="B39" s="69">
        <v>0.28245202296716598</v>
      </c>
      <c r="C39" s="55">
        <f t="shared" si="0"/>
        <v>1.8653269799224607E-3</v>
      </c>
      <c r="D39" s="75">
        <v>0.38397906458662401</v>
      </c>
      <c r="E39" s="55">
        <f t="shared" si="1"/>
        <v>1.3223653401515621E-2</v>
      </c>
      <c r="F39" s="15">
        <v>0.53229348457394998</v>
      </c>
      <c r="G39" s="9">
        <f t="shared" si="2"/>
        <v>-4.1794413761323847E-3</v>
      </c>
      <c r="H39" s="15">
        <v>1.26848774356021E-2</v>
      </c>
      <c r="I39" s="25">
        <f t="shared" si="3"/>
        <v>-1.4286158626931025E-2</v>
      </c>
    </row>
    <row r="40" spans="1:20" ht="18">
      <c r="A40" s="11" t="s">
        <v>35</v>
      </c>
      <c r="B40" s="12">
        <v>0.28198706819201902</v>
      </c>
      <c r="C40" s="13">
        <f t="shared" si="0"/>
        <v>2.1611922088424852E-4</v>
      </c>
      <c r="D40" s="16">
        <v>0.37896772671814299</v>
      </c>
      <c r="E40" s="13">
        <f t="shared" si="1"/>
        <v>0</v>
      </c>
      <c r="F40" s="16">
        <v>0.53452751096997897</v>
      </c>
      <c r="G40" s="13">
        <f t="shared" si="2"/>
        <v>0</v>
      </c>
      <c r="H40" s="16">
        <v>1.2868722039991299E-2</v>
      </c>
      <c r="I40" s="25">
        <f t="shared" si="3"/>
        <v>0</v>
      </c>
      <c r="J40" s="26"/>
      <c r="K40" s="21"/>
      <c r="L40" s="20"/>
      <c r="M40" s="20"/>
      <c r="N40" s="20"/>
      <c r="O40" s="20"/>
    </row>
    <row r="41" spans="1:20">
      <c r="J41" s="20"/>
      <c r="K41" s="20"/>
      <c r="L41" s="20"/>
      <c r="M41" s="20"/>
      <c r="N41" s="20"/>
      <c r="O41" s="20"/>
    </row>
    <row r="42" spans="1:20">
      <c r="J42" s="20"/>
      <c r="K42" s="22"/>
      <c r="L42" s="22"/>
      <c r="M42" s="22"/>
      <c r="N42" s="22"/>
      <c r="O42" s="22"/>
      <c r="P42" s="2"/>
    </row>
    <row r="43" spans="1:20">
      <c r="J43" s="20"/>
      <c r="K43" s="20"/>
      <c r="L43" s="20"/>
      <c r="M43" s="20"/>
      <c r="N43" s="20"/>
      <c r="O43" s="20"/>
    </row>
    <row r="44" spans="1:20">
      <c r="J44" s="20"/>
      <c r="K44" s="22"/>
      <c r="L44" s="22"/>
      <c r="M44" s="22"/>
      <c r="N44" s="22"/>
      <c r="O44" s="22"/>
    </row>
    <row r="45" spans="1:20">
      <c r="J45" s="20"/>
      <c r="K45" s="20"/>
      <c r="L45" s="20"/>
      <c r="M45" s="20"/>
      <c r="N45" s="20"/>
      <c r="O45" s="20"/>
    </row>
    <row r="46" spans="1:20">
      <c r="J46" s="20"/>
      <c r="K46" s="22"/>
      <c r="L46" s="22"/>
      <c r="M46" s="22"/>
      <c r="N46" s="22"/>
      <c r="O46" s="22"/>
      <c r="T46" s="6"/>
    </row>
    <row r="47" spans="1:20">
      <c r="J47" s="20"/>
      <c r="K47" s="20"/>
      <c r="L47" s="20"/>
      <c r="M47" s="20"/>
      <c r="N47" s="20"/>
      <c r="O47" s="20"/>
    </row>
    <row r="48" spans="1:20">
      <c r="J48" s="20"/>
      <c r="K48" s="20"/>
      <c r="L48" s="20"/>
      <c r="M48" s="20"/>
      <c r="N48" s="20"/>
      <c r="O48" s="20"/>
    </row>
    <row r="49" spans="10:15" ht="18">
      <c r="J49" s="20"/>
      <c r="K49" s="21"/>
      <c r="L49" s="20"/>
      <c r="M49" s="20"/>
      <c r="N49" s="20"/>
      <c r="O49" s="20"/>
    </row>
    <row r="50" spans="10:15">
      <c r="J50" s="20"/>
      <c r="K50" s="20"/>
      <c r="L50" s="20"/>
      <c r="M50" s="20"/>
      <c r="N50" s="20"/>
      <c r="O50" s="20"/>
    </row>
    <row r="51" spans="10:15">
      <c r="J51" s="20"/>
      <c r="K51" s="20"/>
      <c r="L51" s="20"/>
      <c r="M51" s="20"/>
      <c r="N51" s="20"/>
      <c r="O51" s="20"/>
    </row>
    <row r="52" spans="10:15">
      <c r="J52" s="20"/>
      <c r="K52" s="20"/>
      <c r="L52" s="20"/>
      <c r="M52" s="20"/>
      <c r="N52" s="20"/>
      <c r="O52" s="20"/>
    </row>
    <row r="53" spans="10:15">
      <c r="J53" s="20"/>
      <c r="K53" s="20"/>
      <c r="L53" s="20"/>
      <c r="M53" s="20"/>
      <c r="N53" s="20"/>
      <c r="O53" s="20"/>
    </row>
    <row r="54" spans="10:15">
      <c r="J54" s="20"/>
      <c r="K54" s="20"/>
      <c r="L54" s="20"/>
      <c r="M54" s="20"/>
      <c r="N54" s="20"/>
      <c r="O54" s="20"/>
    </row>
    <row r="55" spans="10:15">
      <c r="J55" s="20"/>
      <c r="K55" s="20"/>
      <c r="L55" s="20"/>
      <c r="M55" s="20"/>
      <c r="N55" s="20"/>
      <c r="O55" s="20"/>
    </row>
    <row r="56" spans="10:15">
      <c r="J56" s="20"/>
      <c r="K56" s="20"/>
      <c r="L56" s="20"/>
      <c r="M56" s="20"/>
      <c r="N56" s="20"/>
      <c r="O56" s="20"/>
    </row>
    <row r="57" spans="10:15">
      <c r="J57" s="20"/>
      <c r="K57" s="20"/>
      <c r="L57" s="20"/>
      <c r="M57" s="20"/>
      <c r="N57" s="20"/>
      <c r="O57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Scores - Cran</vt:lpstr>
      <vt:lpstr>Recall Scores - Cran</vt:lpstr>
      <vt:lpstr>Datasets</vt:lpstr>
      <vt:lpstr>MAP Scores - Cran 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LaBouve</dc:creator>
  <cp:lastModifiedBy>Eric LaBouve</cp:lastModifiedBy>
  <dcterms:created xsi:type="dcterms:W3CDTF">2018-05-07T03:54:28Z</dcterms:created>
  <dcterms:modified xsi:type="dcterms:W3CDTF">2018-05-24T23:35:03Z</dcterms:modified>
</cp:coreProperties>
</file>