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checkCompatibility="1"/>
  <mc:AlternateContent xmlns:mc="http://schemas.openxmlformats.org/markup-compatibility/2006">
    <mc:Choice Requires="x15">
      <x15ac:absPath xmlns:x15ac="http://schemas.microsoft.com/office/spreadsheetml/2010/11/ac" url="/Users/ericlambert/UserArchive/Reference/My DnD Campaign/Homebrew/"/>
    </mc:Choice>
  </mc:AlternateContent>
  <bookViews>
    <workbookView xWindow="0" yWindow="460" windowWidth="38240" windowHeight="23460" tabRatio="500"/>
  </bookViews>
  <sheets>
    <sheet name="Level 1" sheetId="1" r:id="rId1"/>
    <sheet name="Dungeon Idea Generator" sheetId="2" r:id="rId2"/>
    <sheet name="NPC Generator" sheetId="4" r:id="rId3"/>
  </sheets>
  <definedNames>
    <definedName name="_xlnm._FilterDatabase" localSheetId="1" hidden="1">'Dungeon Idea Generator'!#REF!</definedName>
    <definedName name="room1detail">'Level 1'!$Z$1</definedName>
    <definedName name="room1Map">'Level 1'!$P$20</definedName>
  </definedNames>
  <calcPr calcId="150000" calcMode="manual"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2" l="1"/>
  <c r="B8" i="2"/>
  <c r="B2" i="2"/>
  <c r="A3" i="2"/>
  <c r="B3" i="2"/>
  <c r="A4" i="2"/>
  <c r="B4" i="2"/>
  <c r="B5" i="2"/>
  <c r="B9" i="2"/>
  <c r="A12" i="2"/>
  <c r="AA1" i="1"/>
  <c r="AA52" i="1"/>
  <c r="AA35" i="1"/>
  <c r="AA18" i="1"/>
</calcChain>
</file>

<file path=xl/sharedStrings.xml><?xml version="1.0" encoding="utf-8"?>
<sst xmlns="http://schemas.openxmlformats.org/spreadsheetml/2006/main" count="286" uniqueCount="244">
  <si>
    <t>Entrance</t>
  </si>
  <si>
    <t>En</t>
  </si>
  <si>
    <t>Hallway</t>
  </si>
  <si>
    <t>S</t>
  </si>
  <si>
    <t>Wall</t>
  </si>
  <si>
    <t>Door</t>
  </si>
  <si>
    <t>15 ft</t>
  </si>
  <si>
    <t>Rooms List</t>
  </si>
  <si>
    <t>3 Trapped doors</t>
  </si>
  <si>
    <t>Statues</t>
  </si>
  <si>
    <t>Large room full of coffins</t>
  </si>
  <si>
    <t>Level 1</t>
  </si>
  <si>
    <t>Random Encounters</t>
  </si>
  <si>
    <t>5 x Stirge</t>
  </si>
  <si>
    <t>4 x Crazed Adventurers (Guard)</t>
  </si>
  <si>
    <t>1 x Ghoul</t>
  </si>
  <si>
    <t>5 x Giant Rat</t>
  </si>
  <si>
    <t>5 x Crawling Claw; 1 x Zombie</t>
  </si>
  <si>
    <t>3 x Flying Sword</t>
  </si>
  <si>
    <t>6 x Manes</t>
  </si>
  <si>
    <t>2 x Rust Monster</t>
  </si>
  <si>
    <t>6 x Mud mephit</t>
  </si>
  <si>
    <t>6 x Swarm of Bats</t>
  </si>
  <si>
    <t>1 x Ettercap</t>
  </si>
  <si>
    <t>1 x Wererat</t>
  </si>
  <si>
    <t>3 x Drow</t>
  </si>
  <si>
    <t>5a</t>
  </si>
  <si>
    <t>5b</t>
  </si>
  <si>
    <t>Secret Door</t>
  </si>
  <si>
    <t>Stairs</t>
  </si>
  <si>
    <t>t</t>
  </si>
  <si>
    <t>Undermountain</t>
  </si>
  <si>
    <t>Skittering sounds</t>
  </si>
  <si>
    <t>T</t>
  </si>
  <si>
    <t>Treasure</t>
  </si>
  <si>
    <t>Room (Lower)</t>
  </si>
  <si>
    <t>Room (Upper)</t>
  </si>
  <si>
    <t>A putrid odor fills the room</t>
  </si>
  <si>
    <t xml:space="preserve">Trapped and Locked Good Wooden Door </t>
  </si>
  <si>
    <t>(Open Lock DC 20, break DC 18; hard 5, 15 hp)</t>
  </si>
  <si>
    <t>Search DC 20; Disable Device DC 20</t>
  </si>
  <si>
    <t xml:space="preserve">DC 20 Reflex save avoids; </t>
  </si>
  <si>
    <r>
      <rPr>
        <b/>
        <sz val="12"/>
        <color theme="1"/>
        <rFont val="Calibri"/>
        <family val="2"/>
        <scheme val="minor"/>
      </rPr>
      <t>Basic Arrow Trap:</t>
    </r>
    <r>
      <rPr>
        <sz val="12"/>
        <color theme="1"/>
        <rFont val="Calibri"/>
        <family val="2"/>
        <scheme val="minor"/>
      </rPr>
      <t xml:space="preserve"> Atk +10 ranged (1d6/x3, arrow)</t>
    </r>
  </si>
  <si>
    <t>Search DC 25; Disable Device DC 20</t>
  </si>
  <si>
    <r>
      <rPr>
        <b/>
        <sz val="12"/>
        <color theme="1"/>
        <rFont val="Calibri"/>
        <family val="2"/>
        <scheme val="minor"/>
      </rPr>
      <t>Stone Blocks from Ceiling</t>
    </r>
    <r>
      <rPr>
        <sz val="12"/>
        <color theme="1"/>
        <rFont val="Calibri"/>
        <family val="2"/>
        <scheme val="minor"/>
      </rPr>
      <t>:</t>
    </r>
  </si>
  <si>
    <t>Atk +10 melee (4d6, stone blocks)</t>
  </si>
  <si>
    <r>
      <rPr>
        <b/>
        <sz val="12"/>
        <color theme="1"/>
        <rFont val="Calibri"/>
        <family val="2"/>
        <scheme val="minor"/>
      </rPr>
      <t>Spiked Pit Trap:</t>
    </r>
    <r>
      <rPr>
        <sz val="12"/>
        <color theme="1"/>
        <rFont val="Calibri"/>
        <family val="2"/>
        <scheme val="minor"/>
      </rPr>
      <t xml:space="preserve"> 20 ft. deep; </t>
    </r>
  </si>
  <si>
    <t>(2d6, fall)+(Atk +10 melee, 1d4 * 1d4+2)</t>
  </si>
  <si>
    <t>Search DC 21; Disable Device DC 20</t>
  </si>
  <si>
    <t>A pile of corroded iron spikes</t>
  </si>
  <si>
    <t>A bunch of coffins against the west wall</t>
  </si>
  <si>
    <t>The door is concealed by an upright coffin</t>
  </si>
  <si>
    <t>Location</t>
  </si>
  <si>
    <t>Beneath a temple</t>
  </si>
  <si>
    <t>Underwater</t>
  </si>
  <si>
    <t>A building in a city</t>
  </si>
  <si>
    <t>Beneath a ruined city</t>
  </si>
  <si>
    <t>In a chasm</t>
  </si>
  <si>
    <t>In a desert</t>
  </si>
  <si>
    <t>In a glacier</t>
  </si>
  <si>
    <t>In a gorge</t>
  </si>
  <si>
    <t>In a mountain pass</t>
  </si>
  <si>
    <t>In a swamp</t>
  </si>
  <si>
    <t>Beneath or on top of a mesa</t>
  </si>
  <si>
    <t>In sea caves</t>
  </si>
  <si>
    <t>On a mountain peak</t>
  </si>
  <si>
    <t>On a promontory</t>
  </si>
  <si>
    <t>On an island</t>
  </si>
  <si>
    <t>In a forest</t>
  </si>
  <si>
    <t>Catacombs or sewers beneath a city</t>
  </si>
  <si>
    <t>Beneath a farmhouse</t>
  </si>
  <si>
    <t>Among the branches of a tree</t>
  </si>
  <si>
    <t>Around a geyser</t>
  </si>
  <si>
    <t>Buried in an avalanche</t>
  </si>
  <si>
    <t>Buried in a sandstorm</t>
  </si>
  <si>
    <t>Buried in volcanic ash</t>
  </si>
  <si>
    <t>Castle or structure sunken in a swamp</t>
  </si>
  <si>
    <t>In a meteorite</t>
  </si>
  <si>
    <t>On a demiplane or in a pocket dimension</t>
  </si>
  <si>
    <t>In the Feywild</t>
  </si>
  <si>
    <t>In the Shadowfell</t>
  </si>
  <si>
    <t>On an island in an underground sea</t>
  </si>
  <si>
    <t>In a volcano</t>
  </si>
  <si>
    <t>On the back of a Gargantuan living creature</t>
  </si>
  <si>
    <t>Sealed inside a magical dome of force</t>
  </si>
  <si>
    <t>Inside a Mordenkainen's magnificent mansion</t>
  </si>
  <si>
    <t>In a cliff face</t>
  </si>
  <si>
    <t>Beneath a graveyard</t>
  </si>
  <si>
    <t>Beneath a ruined castle</t>
  </si>
  <si>
    <t>Castle or structure at the bottom of a sinkhole</t>
  </si>
  <si>
    <t>Floating on the sea</t>
  </si>
  <si>
    <t>In an area devastated by a magical catastrophe</t>
  </si>
  <si>
    <t>On a cloud</t>
  </si>
  <si>
    <t>In a jungle</t>
  </si>
  <si>
    <t>In several connected mesas</t>
  </si>
  <si>
    <t>Behind a waterfall</t>
  </si>
  <si>
    <t>Creator</t>
  </si>
  <si>
    <t>Beholder</t>
  </si>
  <si>
    <t>Kuo-toa</t>
  </si>
  <si>
    <t>Yuan-ti</t>
  </si>
  <si>
    <t>Humans (roll on the NPC Alignment and NPC Class tables to determine specifics)</t>
  </si>
  <si>
    <t>Lich</t>
  </si>
  <si>
    <t>Devil-worshiping cult</t>
  </si>
  <si>
    <t>Demon-worshiping cult</t>
  </si>
  <si>
    <t>Elemental Air cult</t>
  </si>
  <si>
    <t>Elemental Earth cult</t>
  </si>
  <si>
    <t>Elemental Fire cult</t>
  </si>
  <si>
    <t>Elemental Water cult</t>
  </si>
  <si>
    <t>Worshipers of an evil deity</t>
  </si>
  <si>
    <t>Worshipers of a neutral deity</t>
  </si>
  <si>
    <t>Worshipers of a good deity</t>
  </si>
  <si>
    <t>ReligiousGroup</t>
  </si>
  <si>
    <t>Alignment</t>
  </si>
  <si>
    <t>Class</t>
  </si>
  <si>
    <t>Lawful good</t>
  </si>
  <si>
    <t>Neutral good</t>
  </si>
  <si>
    <t>Chaotic good</t>
  </si>
  <si>
    <t xml:space="preserve">Lawful neutral </t>
  </si>
  <si>
    <t>Neutral</t>
  </si>
  <si>
    <t>Chaotic neutral</t>
  </si>
  <si>
    <t>Lawful evil</t>
  </si>
  <si>
    <t>Neutral evil</t>
  </si>
  <si>
    <t xml:space="preserve">Chaotic evil </t>
  </si>
  <si>
    <t>Barbarian</t>
  </si>
  <si>
    <t>Bard</t>
  </si>
  <si>
    <t>Cleric</t>
  </si>
  <si>
    <t>Druid</t>
  </si>
  <si>
    <t>Fighter</t>
  </si>
  <si>
    <t xml:space="preserve">Monk </t>
  </si>
  <si>
    <t>Paladin</t>
  </si>
  <si>
    <t>Ranger</t>
  </si>
  <si>
    <t>Rogue</t>
  </si>
  <si>
    <t>Wizard</t>
  </si>
  <si>
    <t>Purpose</t>
  </si>
  <si>
    <t>Death Trap</t>
  </si>
  <si>
    <t>Lair</t>
  </si>
  <si>
    <t>Maze</t>
  </si>
  <si>
    <t>Mine</t>
  </si>
  <si>
    <t>Planar gate</t>
  </si>
  <si>
    <t>Stronghold</t>
  </si>
  <si>
    <t>Temple or shrine</t>
  </si>
  <si>
    <t>Tomb</t>
  </si>
  <si>
    <t>Treasure vault</t>
  </si>
  <si>
    <t>History</t>
  </si>
  <si>
    <t>Abandoned by creators</t>
  </si>
  <si>
    <t>Abandoned due to plague</t>
  </si>
  <si>
    <t>Conquered by invaders</t>
  </si>
  <si>
    <t>Overrun by planar creatures</t>
  </si>
  <si>
    <t>Cult or religious group</t>
  </si>
  <si>
    <t>Sorcerer</t>
  </si>
  <si>
    <t>Warlock</t>
  </si>
  <si>
    <t>Where and Why does the dungeon exist?</t>
  </si>
  <si>
    <t>CompleteCreator</t>
  </si>
  <si>
    <t>naturally</t>
  </si>
  <si>
    <t>Giant</t>
  </si>
  <si>
    <t>Hobgoblin</t>
  </si>
  <si>
    <t>Mindflayer</t>
  </si>
  <si>
    <t>Dwarven</t>
  </si>
  <si>
    <t>Elven (including drow)</t>
  </si>
  <si>
    <t>Destroyed by attacking raiders</t>
  </si>
  <si>
    <t>Destroyed by discovery made within the site</t>
  </si>
  <si>
    <t>Destroyed by internal conflict</t>
  </si>
  <si>
    <t>Destroyed by magical catastrophe</t>
  </si>
  <si>
    <t>Destroyed by natural disaster</t>
  </si>
  <si>
    <t>Cursed by the gods and shunned</t>
  </si>
  <si>
    <t>The site of a great miracle</t>
  </si>
  <si>
    <t>CompleteHistory</t>
  </si>
  <si>
    <t>Original creator(s) still in control to this day</t>
  </si>
  <si>
    <t>F</t>
  </si>
  <si>
    <t>Unique Feature</t>
  </si>
  <si>
    <t>Coffins and Iron Stakes</t>
  </si>
  <si>
    <t>During his time ruling The Undermountain, Halaster Blackcloak used this level as a cruel and insane method of torture for those who were unfortunate to fall out of his favor. Blackcloak would send these poor souls down his tower elevator and drop them here. 
This first room was his invention and served as a quick indication of whether his latest captives would prove entertaining. All three doors are trapped, if the captives were foiled by them and killed then Blackcloak's time would have likely been wasted following them anyway, if not they might prove entertaining to watch. Something he did by sending along with them a large disembodied magical eye... usually taken from one of the captives.</t>
  </si>
  <si>
    <t>The sound of skittering and scratching emminates softly form this room. Upon approach as the skittering becomes more audible, adventurers will notice the crumbling remains of a wooden door against the hallway's opposite wall from the now open and exposed entry to this room.
Inspecting the room reveals a pretty underwhelming area. The room is pretty featureless and appears to be empty. Of course, with the exception of the mysterious skittering and scratching that seems to be coming from the far wall of the room.</t>
  </si>
  <si>
    <t>Random Treasure</t>
  </si>
  <si>
    <t>+5</t>
  </si>
  <si>
    <t>Standing on the loose stone during the check</t>
  </si>
  <si>
    <t>+3</t>
  </si>
  <si>
    <t>Attacking a creature that is on the loose stone</t>
  </si>
  <si>
    <t xml:space="preserve">with a Slashing/Bludgening/Piercing weapon. </t>
  </si>
  <si>
    <t>Whether a hit or miss this results in a noticable</t>
  </si>
  <si>
    <t>shifting and/or cracking of the stone.</t>
  </si>
  <si>
    <t>The following provide a bonus to this check:</t>
  </si>
  <si>
    <t>1 x Magical Item</t>
  </si>
  <si>
    <t>2 x Potion of Healing</t>
  </si>
  <si>
    <t>1 x Potion of Climbing</t>
  </si>
  <si>
    <r>
      <t xml:space="preserve">A </t>
    </r>
    <r>
      <rPr>
        <b/>
        <sz val="12"/>
        <color theme="1"/>
        <rFont val="Calibri"/>
        <family val="2"/>
        <scheme val="minor"/>
      </rPr>
      <t>DC 20 Investigation</t>
    </r>
    <r>
      <rPr>
        <sz val="12"/>
        <color theme="1"/>
        <rFont val="Calibri"/>
        <family val="2"/>
        <scheme val="minor"/>
      </rPr>
      <t xml:space="preserve"> check on the room will reveal the presence of the loose stone.</t>
    </r>
  </si>
  <si>
    <t>A loose floor stone hides a cavity containing a wooden chest. Within that chest is a random treasure cache.</t>
  </si>
  <si>
    <t>Portrait Links</t>
  </si>
  <si>
    <t>Men</t>
  </si>
  <si>
    <t>Women</t>
  </si>
  <si>
    <t>Other Men</t>
  </si>
  <si>
    <t>1 x Spell Scroll</t>
  </si>
  <si>
    <t>Mourning room</t>
  </si>
  <si>
    <t>Throne room</t>
  </si>
  <si>
    <t>Hidden Natural alcove</t>
  </si>
  <si>
    <t>Large destroyed corridor with a chasm</t>
  </si>
  <si>
    <t>Priest's Office</t>
  </si>
  <si>
    <t>http://forgottenrealms.wikia.com/wiki/Melairkyn</t>
  </si>
  <si>
    <t>References and Links</t>
  </si>
  <si>
    <t>http://forgottenrealms.wikia.com/wiki/Undermountain</t>
  </si>
  <si>
    <t>http://forgottenrealms.wikia.com/wiki/Yawning_Portal</t>
  </si>
  <si>
    <t>-1288 DR</t>
  </si>
  <si>
    <t>King Melair I discovers mithral ore underneath Mount Waterdeep and creates a home for his Melairkyn, beginning to carve out caverns and tunnels</t>
  </si>
  <si>
    <t>-750 DR</t>
  </si>
  <si>
    <t>Netherese wizards occupy the third level of Undermountain and seal it off against the Melairkyn. Some scholars call this the Sargauth Enclave</t>
  </si>
  <si>
    <t>-677 DR</t>
  </si>
  <si>
    <t>The drow begin to occupy more and more of the area held by the Melairkyn</t>
  </si>
  <si>
    <t>34 DR</t>
  </si>
  <si>
    <t>In a large shift of territory following a massive drow invasion, the Melairkyn lose a lot of their territory</t>
  </si>
  <si>
    <t>168 DR</t>
  </si>
  <si>
    <t>Halaster Blackcloak claims the Underhalls of the ousted Melairkyn for himself.</t>
  </si>
  <si>
    <t>171 DR</t>
  </si>
  <si>
    <t>268 DR</t>
  </si>
  <si>
    <t>The mithral is now completely depleted</t>
  </si>
  <si>
    <t>284 DR</t>
  </si>
  <si>
    <t>The duergar leave Undermountain, having no reason to stay without the mithral resource</t>
  </si>
  <si>
    <t>309 DR</t>
  </si>
  <si>
    <t>493 DR</t>
  </si>
  <si>
    <t>The drow leave Undermountain entirely</t>
  </si>
  <si>
    <t>1355 DR</t>
  </si>
  <si>
    <t>Qilué Veladorn constructs the Promenade of the Dark Maiden - a temple of the good-aligned drow goddess Eilistraee - northeast of Skullport.</t>
  </si>
  <si>
    <t>1375 DR</t>
  </si>
  <si>
    <t>1385 DR</t>
  </si>
  <si>
    <t>The Spellplague hits Undermountain, drastically altering the landscape of the dungeon.</t>
  </si>
  <si>
    <t>Halaster becomes ruler of the Underhalls.</t>
  </si>
  <si>
    <t>Halaster begins Halaster's Hunts which wipe out large numbers of the drow and duergar from Undermountain and continue until 308 DR. Many drow and duergar are forced out during this time. Halaster also begins constuction of his tower "Halaster's Hold".</t>
  </si>
  <si>
    <t>Durnan "the Wanderer" takes ownership of the ruins of Halaster's Hold and turns it into an inn and watering hole. He calls it "The Yawning Portal" for the well used to lower adventurers into the Undermountain below.</t>
  </si>
  <si>
    <t>Halaster Blackcloak dies and Halaster's Hold topples.</t>
  </si>
  <si>
    <t>1395 DR</t>
  </si>
  <si>
    <t>The Undermountain - Lore : Timeline</t>
  </si>
  <si>
    <t>Large room full of coffins (lower)</t>
  </si>
  <si>
    <t xml:space="preserve">This dual level room was originally used to prepare and store the Melairkyn clan's recently deceased. While originally very competently and artfully constructed, currently the features of the room shows signs of structural weakness and crumbling. Likely having been shaken violently during the Spellplague or some major battle long past. Perhaps that was the sight of one of Blackcloak's fights to drive the Drow from Undermountain?
The lower level is where bodies were physically prepared for funeral services. Many, many coffins were stored within alcoves in the walls. Now, the lower level is littered with coffins which have been pulled from their alcoves and plundered.  Moving through the room is made difficult by the precarious stacks of coffins and petrified dwarven corpses.
Near the door at the far end of the lower level is a group of crazed adventurers. They each have a 'C' scrawled somewhere on theyir body. Maybe written in blood on their forehead, maybe carved into the leather of their armor. They refer to themselves as "The Called" having descended through the Yawning Portal they seek a returning orb. Something that, in their crazed state, has taken on a mythical and psudo-religious reverance to them. In their minds all who venture into the Undermountain must be initiated into "the Called" whether willing or not...
</t>
  </si>
  <si>
    <r>
      <rPr>
        <b/>
        <sz val="12"/>
        <color theme="1"/>
        <rFont val="Calibri"/>
        <family val="2"/>
        <scheme val="minor"/>
      </rPr>
      <t>Collaping stack of coffins</t>
    </r>
    <r>
      <rPr>
        <sz val="12"/>
        <color theme="1"/>
        <rFont val="Calibri"/>
        <family val="2"/>
        <scheme val="minor"/>
      </rPr>
      <t>:</t>
    </r>
  </si>
  <si>
    <t>Large room full of coffins (upper)</t>
  </si>
  <si>
    <t>This dual level room was originally used to prepare and store the Melairkyn clan's recently deceased.
The upper level housed administrative resources such as detailed catalogs of family bloodlines, the life acts of each deceased. Currently the top level is dilapedated and ransacked by years of neglect and plundering. There is nothing of real value among most of the books and loose documents. They can be read to learn about the Melairkyn clan. A catwalk extends across both sides of the upper level connecting to the far alcove where a desk sits.
The lower level is visible from the area around the catwalk. PCs in this area can see "The Called". Once they have spotted "The Called", PCs must pass Stealth checks to remain hidden.</t>
  </si>
  <si>
    <t>Search DC 25</t>
  </si>
  <si>
    <t>When found the scroll is accompanied with documents descrbing the Melairkyn clan's burial ritual. This includes, turning the body to stone, placing it in a coffin and a funeral service which ends by pushing the coffin into a large gorge. Ultimately joining the body with the caverns that the clan relied on for it's livlihood and prosperity.</t>
  </si>
  <si>
    <r>
      <rPr>
        <b/>
        <sz val="12"/>
        <color theme="1"/>
        <rFont val="Calibri"/>
        <family val="2"/>
        <scheme val="minor"/>
      </rPr>
      <t xml:space="preserve">A scroll of Flesh to Stone </t>
    </r>
    <r>
      <rPr>
        <sz val="12"/>
        <color theme="1"/>
        <rFont val="Calibri"/>
        <family val="2"/>
        <scheme val="minor"/>
      </rPr>
      <t>can be found in the drawers of the desk here. Search DC 15</t>
    </r>
  </si>
  <si>
    <t>Search DC 15; Pulling a book from the bookcase.</t>
  </si>
  <si>
    <r>
      <t xml:space="preserve">A bookcase long the wall can be pushed to reveal </t>
    </r>
    <r>
      <rPr>
        <b/>
        <sz val="12"/>
        <color theme="1"/>
        <rFont val="Calibri"/>
        <family val="2"/>
        <scheme val="minor"/>
      </rPr>
      <t>a passage to room 6</t>
    </r>
    <r>
      <rPr>
        <sz val="12"/>
        <color theme="1"/>
        <rFont val="Calibri"/>
        <family val="2"/>
        <scheme val="minor"/>
      </rPr>
      <t>. The passage was once used in funeral services to join the words of eulogy with the coffin of the deceased.</t>
    </r>
  </si>
  <si>
    <t>Less a room than a landing between stairways to the funeral site. The north wall is raw cavern and to the south is a straight drop into a deep gorge. The natural stone ground has been adorned with intricately carved dwarven runes. This landing and the surrounding stairs were the path by which priests and the coffin would ceremonially join the friends and family of dead above (room 7).
PCs who can read Dwarven can decipher the runes as prayers that were likely recited to ensure the safe passage of the dead from their dwarven existance to their existance as a part of Melairbode (now known as the Undermountain).</t>
  </si>
  <si>
    <t>Ceremonial Landing</t>
  </si>
  <si>
    <t>Funeral Landing</t>
  </si>
  <si>
    <t>Funeral services were held here. The ornate runes carved into the ground continue through the room from the landing ending at a cliff edge over looking the massive gorge.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</si>
</sst>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b/>
      <sz val="18"/>
      <color theme="1"/>
      <name val="Calibri"/>
      <scheme val="minor"/>
    </font>
    <font>
      <sz val="8"/>
      <name val="Calibri"/>
      <family val="2"/>
      <scheme val="minor"/>
    </font>
    <font>
      <sz val="12"/>
      <name val="Calibri"/>
      <family val="2"/>
      <scheme val="minor"/>
    </font>
    <font>
      <i/>
      <sz val="12"/>
      <color theme="1"/>
      <name val="Calibri"/>
      <scheme val="minor"/>
    </font>
    <font>
      <b/>
      <sz val="14"/>
      <color theme="0"/>
      <name val="Calibri"/>
      <family val="2"/>
      <scheme val="minor"/>
    </font>
    <font>
      <sz val="8"/>
      <color rgb="FF2D2D2D"/>
      <name val="Times"/>
    </font>
    <font>
      <sz val="8"/>
      <color rgb="FF423F3F"/>
      <name val="Times"/>
    </font>
    <font>
      <sz val="8"/>
      <color rgb="FF60473F"/>
      <name val="Times"/>
    </font>
  </fonts>
  <fills count="7">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6"/>
        <bgColor indexed="64"/>
      </patternFill>
    </fill>
    <fill>
      <patternFill patternType="lightHorizontal"/>
    </fill>
    <fill>
      <patternFill patternType="lightVertical"/>
    </fill>
  </fills>
  <borders count="7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thin">
        <color auto="1"/>
      </top>
      <bottom style="double">
        <color auto="1"/>
      </bottom>
      <diagonal/>
    </border>
    <border>
      <left style="medium">
        <color auto="1"/>
      </left>
      <right style="medium">
        <color auto="1"/>
      </right>
      <top/>
      <bottom style="double">
        <color auto="1"/>
      </bottom>
      <diagonal/>
    </border>
    <border>
      <left style="medium">
        <color auto="1"/>
      </left>
      <right/>
      <top/>
      <bottom/>
      <diagonal/>
    </border>
    <border>
      <left style="medium">
        <color auto="1"/>
      </left>
      <right style="medium">
        <color auto="1"/>
      </right>
      <top style="double">
        <color auto="1"/>
      </top>
      <bottom/>
      <diagonal/>
    </border>
    <border>
      <left/>
      <right/>
      <top style="medium">
        <color auto="1"/>
      </top>
      <bottom/>
      <diagonal/>
    </border>
    <border>
      <left/>
      <right/>
      <top style="medium">
        <color auto="1"/>
      </top>
      <bottom style="medium">
        <color auto="1"/>
      </bottom>
      <diagonal/>
    </border>
    <border>
      <left style="medium">
        <color auto="1"/>
      </left>
      <right style="medium">
        <color auto="1"/>
      </right>
      <top style="medium">
        <color auto="1"/>
      </top>
      <bottom style="double">
        <color auto="1"/>
      </bottom>
      <diagonal/>
    </border>
    <border>
      <left style="double">
        <color auto="1"/>
      </left>
      <right/>
      <top style="medium">
        <color auto="1"/>
      </top>
      <bottom style="medium">
        <color auto="1"/>
      </bottom>
      <diagonal/>
    </border>
    <border>
      <left style="medium">
        <color auto="1"/>
      </left>
      <right style="medium">
        <color auto="1"/>
      </right>
      <top style="double">
        <color auto="1"/>
      </top>
      <bottom style="double">
        <color auto="1"/>
      </bottom>
      <diagonal/>
    </border>
    <border>
      <left/>
      <right style="double">
        <color auto="1"/>
      </right>
      <top style="medium">
        <color auto="1"/>
      </top>
      <bottom style="medium">
        <color auto="1"/>
      </bottom>
      <diagonal/>
    </border>
    <border>
      <left style="medium">
        <color auto="1"/>
      </left>
      <right style="double">
        <color auto="1"/>
      </right>
      <top/>
      <bottom style="medium">
        <color auto="1"/>
      </bottom>
      <diagonal/>
    </border>
    <border>
      <left style="medium">
        <color auto="1"/>
      </left>
      <right style="medium">
        <color auto="1"/>
      </right>
      <top style="medium">
        <color auto="1"/>
      </top>
      <bottom style="slantDashDot">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slantDashDot">
        <color auto="1"/>
      </bottom>
      <diagonal/>
    </border>
    <border>
      <left style="thin">
        <color auto="1"/>
      </left>
      <right style="medium">
        <color auto="1"/>
      </right>
      <top style="thin">
        <color auto="1"/>
      </top>
      <bottom style="medium">
        <color auto="1"/>
      </bottom>
      <diagonal/>
    </border>
    <border>
      <left style="medium">
        <color auto="1"/>
      </left>
      <right style="thin">
        <color auto="1"/>
      </right>
      <top style="slantDashDot">
        <color auto="1"/>
      </top>
      <bottom style="medium">
        <color auto="1"/>
      </bottom>
      <diagonal/>
    </border>
    <border>
      <left style="thin">
        <color auto="1"/>
      </left>
      <right style="thin">
        <color auto="1"/>
      </right>
      <top/>
      <bottom style="medium">
        <color auto="1"/>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double">
        <color auto="1"/>
      </right>
      <top style="medium">
        <color auto="1"/>
      </top>
      <bottom style="medium">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double">
        <color auto="1"/>
      </top>
      <bottom style="thin">
        <color auto="1"/>
      </bottom>
      <diagonal/>
    </border>
    <border>
      <left style="thin">
        <color auto="1"/>
      </left>
      <right style="medium">
        <color auto="1"/>
      </right>
      <top style="thin">
        <color auto="1"/>
      </top>
      <bottom style="double">
        <color auto="1"/>
      </bottom>
      <diagonal/>
    </border>
    <border>
      <left style="medium">
        <color auto="1"/>
      </left>
      <right/>
      <top style="medium">
        <color auto="1"/>
      </top>
      <bottom style="thin">
        <color auto="1"/>
      </bottom>
      <diagonal/>
    </border>
    <border>
      <left/>
      <right style="thin">
        <color auto="1"/>
      </right>
      <top style="medium">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style="slantDashDot">
        <color auto="1"/>
      </bottom>
      <diagonal/>
    </border>
    <border>
      <left style="double">
        <color auto="1"/>
      </left>
      <right style="thin">
        <color auto="1"/>
      </right>
      <top style="thin">
        <color auto="1"/>
      </top>
      <bottom style="thin">
        <color auto="1"/>
      </bottom>
      <diagonal/>
    </border>
    <border>
      <left style="medium">
        <color auto="1"/>
      </left>
      <right style="slantDashDot">
        <color auto="1"/>
      </right>
      <top style="slantDashDot">
        <color auto="1"/>
      </top>
      <bottom style="thin">
        <color auto="1"/>
      </bottom>
      <diagonal/>
    </border>
    <border>
      <left style="medium">
        <color auto="1"/>
      </left>
      <right style="slantDashDot">
        <color auto="1"/>
      </right>
      <top style="thin">
        <color auto="1"/>
      </top>
      <bottom style="slantDashDot">
        <color auto="1"/>
      </bottom>
      <diagonal/>
    </border>
    <border>
      <left/>
      <right/>
      <top/>
      <bottom style="thin">
        <color auto="1"/>
      </bottom>
      <diagonal/>
    </border>
    <border>
      <left/>
      <right/>
      <top style="thin">
        <color auto="1"/>
      </top>
      <bottom style="thin">
        <color auto="1"/>
      </bottom>
      <diagonal/>
    </border>
    <border>
      <left/>
      <right/>
      <top style="thin">
        <color auto="1"/>
      </top>
      <bottom style="slantDashDot">
        <color auto="1"/>
      </bottom>
      <diagonal/>
    </border>
    <border>
      <left style="double">
        <color auto="1"/>
      </left>
      <right style="medium">
        <color auto="1"/>
      </right>
      <top style="medium">
        <color auto="1"/>
      </top>
      <bottom style="thin">
        <color auto="1"/>
      </bottom>
      <diagonal/>
    </border>
    <border>
      <left style="slantDashDot">
        <color auto="1"/>
      </left>
      <right style="thin">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medium">
        <color auto="1"/>
      </top>
      <bottom style="medium">
        <color auto="1"/>
      </bottom>
      <diagonal/>
    </border>
    <border>
      <left style="double">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style="thin">
        <color auto="1"/>
      </left>
      <right/>
      <top style="medium">
        <color auto="1"/>
      </top>
      <bottom style="medium">
        <color auto="1"/>
      </bottom>
      <diagonal/>
    </border>
    <border>
      <left style="slantDashDot">
        <color auto="1"/>
      </left>
      <right style="thin">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slantDashDot">
        <color auto="1"/>
      </right>
      <top style="medium">
        <color auto="1"/>
      </top>
      <bottom style="medium">
        <color auto="1"/>
      </bottom>
      <diagonal/>
    </border>
    <border>
      <left style="thin">
        <color auto="1"/>
      </left>
      <right style="double">
        <color auto="1"/>
      </right>
      <top style="thin">
        <color auto="1"/>
      </top>
      <bottom style="thin">
        <color auto="1"/>
      </bottom>
      <diagonal/>
    </border>
  </borders>
  <cellStyleXfs count="9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57">
    <xf numFmtId="0" fontId="0" fillId="0" borderId="0" xfId="0"/>
    <xf numFmtId="0" fontId="0" fillId="0" borderId="0" xfId="0" applyAlignment="1">
      <alignment horizontal="left"/>
    </xf>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6" fillId="0" borderId="0" xfId="0" applyFont="1" applyAlignment="1">
      <alignment vertical="top" wrapText="1"/>
    </xf>
    <xf numFmtId="0" fontId="0" fillId="0" borderId="0" xfId="0" applyBorder="1" applyAlignment="1">
      <alignment horizontal="left"/>
    </xf>
    <xf numFmtId="0" fontId="0" fillId="3" borderId="0" xfId="0" applyFill="1" applyBorder="1" applyAlignment="1">
      <alignment horizontal="center"/>
    </xf>
    <xf numFmtId="0" fontId="2" fillId="0" borderId="0" xfId="0" applyFont="1" applyBorder="1" applyAlignment="1">
      <alignment horizontal="center"/>
    </xf>
    <xf numFmtId="0" fontId="2" fillId="0" borderId="0" xfId="0" applyFont="1" applyBorder="1" applyAlignment="1">
      <alignment horizontal="right"/>
    </xf>
    <xf numFmtId="0" fontId="0" fillId="4" borderId="1" xfId="0" applyFill="1" applyBorder="1" applyAlignment="1">
      <alignment horizontal="center"/>
    </xf>
    <xf numFmtId="0" fontId="0" fillId="5" borderId="1" xfId="0" applyFill="1" applyBorder="1" applyAlignment="1">
      <alignment horizontal="center"/>
    </xf>
    <xf numFmtId="0" fontId="0" fillId="0" borderId="18" xfId="0" applyBorder="1" applyAlignment="1">
      <alignment horizontal="center" vertical="center"/>
    </xf>
    <xf numFmtId="0" fontId="3" fillId="3" borderId="0" xfId="0" applyFont="1" applyFill="1" applyAlignment="1">
      <alignment horizontal="center" vertical="center"/>
    </xf>
    <xf numFmtId="0" fontId="0" fillId="3" borderId="0" xfId="0" applyFill="1" applyAlignment="1">
      <alignment horizontal="center" vertical="center"/>
    </xf>
    <xf numFmtId="0" fontId="0" fillId="6" borderId="14" xfId="0" applyFill="1" applyBorder="1" applyAlignment="1">
      <alignment horizontal="center" vertical="center"/>
    </xf>
    <xf numFmtId="0" fontId="0" fillId="6" borderId="12" xfId="0" applyFill="1" applyBorder="1" applyAlignment="1">
      <alignment horizontal="center" vertical="center"/>
    </xf>
    <xf numFmtId="0" fontId="0" fillId="6" borderId="16" xfId="0" applyFill="1" applyBorder="1" applyAlignment="1">
      <alignment horizontal="center" vertical="center"/>
    </xf>
    <xf numFmtId="0" fontId="0" fillId="0" borderId="16" xfId="0" applyBorder="1" applyAlignment="1">
      <alignment horizontal="center" vertical="center"/>
    </xf>
    <xf numFmtId="0" fontId="0" fillId="3" borderId="5" xfId="0" applyFill="1" applyBorder="1" applyAlignment="1">
      <alignment horizontal="center" vertical="center"/>
    </xf>
    <xf numFmtId="0" fontId="0" fillId="5" borderId="10" xfId="0" applyFill="1" applyBorder="1" applyAlignment="1">
      <alignment horizontal="center" vertical="center"/>
    </xf>
    <xf numFmtId="0" fontId="0" fillId="5" borderId="15" xfId="0" applyFill="1" applyBorder="1" applyAlignment="1">
      <alignment horizontal="center" vertical="center"/>
    </xf>
    <xf numFmtId="0" fontId="0" fillId="5" borderId="8" xfId="0" applyFill="1" applyBorder="1" applyAlignment="1">
      <alignment horizontal="center" vertical="center"/>
    </xf>
    <xf numFmtId="0" fontId="0" fillId="5" borderId="2" xfId="0" applyFill="1" applyBorder="1" applyAlignment="1">
      <alignment horizontal="center" vertical="center"/>
    </xf>
    <xf numFmtId="0" fontId="0" fillId="0" borderId="17" xfId="0" applyBorder="1" applyAlignment="1">
      <alignment horizontal="center" vertical="center"/>
    </xf>
    <xf numFmtId="0" fontId="0" fillId="3" borderId="11" xfId="0" applyFill="1" applyBorder="1" applyAlignment="1">
      <alignment horizontal="center" vertical="center"/>
    </xf>
    <xf numFmtId="0" fontId="3" fillId="3" borderId="0" xfId="0" applyFont="1" applyFill="1" applyAlignment="1">
      <alignment horizontal="left" vertical="center"/>
    </xf>
    <xf numFmtId="0" fontId="2" fillId="2" borderId="19" xfId="0" applyFont="1"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2" borderId="26" xfId="0" applyFill="1" applyBorder="1" applyAlignment="1">
      <alignment horizontal="center" vertical="center"/>
    </xf>
    <xf numFmtId="0" fontId="0" fillId="4" borderId="23" xfId="0" applyFill="1" applyBorder="1" applyAlignment="1">
      <alignment horizontal="center" vertical="center"/>
    </xf>
    <xf numFmtId="0" fontId="0" fillId="2" borderId="25"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2" fillId="2" borderId="22" xfId="0" applyFont="1" applyFill="1" applyBorder="1" applyAlignment="1">
      <alignment horizontal="center" vertical="center"/>
    </xf>
    <xf numFmtId="0" fontId="0" fillId="2" borderId="24" xfId="0" applyFill="1" applyBorder="1" applyAlignment="1">
      <alignment horizontal="center" vertical="center"/>
    </xf>
    <xf numFmtId="0" fontId="0" fillId="2" borderId="37" xfId="0" applyFill="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7" xfId="0" applyBorder="1" applyAlignment="1">
      <alignment horizontal="center" vertical="center"/>
    </xf>
    <xf numFmtId="0" fontId="2" fillId="2" borderId="40" xfId="0" applyFont="1" applyFill="1" applyBorder="1" applyAlignment="1">
      <alignment horizontal="center" vertical="center"/>
    </xf>
    <xf numFmtId="0" fontId="0" fillId="4" borderId="20" xfId="0" applyFill="1" applyBorder="1" applyAlignment="1">
      <alignment horizontal="center" vertical="center"/>
    </xf>
    <xf numFmtId="0" fontId="0" fillId="4" borderId="41" xfId="0" applyFill="1" applyBorder="1" applyAlignment="1">
      <alignment horizontal="center" vertical="center"/>
    </xf>
    <xf numFmtId="0" fontId="0" fillId="2" borderId="42" xfId="0" applyFill="1" applyBorder="1" applyAlignment="1">
      <alignment horizontal="center" vertical="center"/>
    </xf>
    <xf numFmtId="0" fontId="0" fillId="4" borderId="29" xfId="0" applyFill="1" applyBorder="1" applyAlignment="1">
      <alignment horizontal="center" vertical="center"/>
    </xf>
    <xf numFmtId="0" fontId="2" fillId="4" borderId="29" xfId="0" applyFont="1" applyFill="1" applyBorder="1" applyAlignment="1">
      <alignment horizontal="center" vertical="center"/>
    </xf>
    <xf numFmtId="0" fontId="2" fillId="4" borderId="19" xfId="0" applyFont="1" applyFill="1" applyBorder="1" applyAlignment="1">
      <alignment horizontal="center" vertical="center"/>
    </xf>
    <xf numFmtId="0" fontId="0" fillId="4" borderId="22" xfId="0" applyFill="1" applyBorder="1" applyAlignment="1">
      <alignment horizontal="center" vertical="center"/>
    </xf>
    <xf numFmtId="0" fontId="0" fillId="4" borderId="28" xfId="0"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37" xfId="0" applyBorder="1" applyAlignment="1">
      <alignment horizontal="center" vertical="center"/>
    </xf>
    <xf numFmtId="0" fontId="0" fillId="4" borderId="31" xfId="0" applyFill="1" applyBorder="1" applyAlignment="1">
      <alignment horizontal="center" vertical="center"/>
    </xf>
    <xf numFmtId="0" fontId="0" fillId="4" borderId="49" xfId="0" applyFill="1" applyBorder="1" applyAlignment="1">
      <alignment horizontal="center" vertical="center"/>
    </xf>
    <xf numFmtId="0" fontId="0" fillId="2" borderId="54" xfId="0" applyFill="1" applyBorder="1" applyAlignment="1">
      <alignment horizontal="center" vertical="center"/>
    </xf>
    <xf numFmtId="0" fontId="0" fillId="4" borderId="27" xfId="0" applyFill="1" applyBorder="1" applyAlignment="1">
      <alignment horizontal="center" vertical="center"/>
    </xf>
    <xf numFmtId="0" fontId="0" fillId="0" borderId="58" xfId="0" applyFill="1" applyBorder="1" applyAlignment="1">
      <alignment horizontal="center" vertical="center"/>
    </xf>
    <xf numFmtId="0" fontId="0" fillId="0" borderId="59" xfId="0" applyFill="1" applyBorder="1" applyAlignment="1">
      <alignment horizontal="center" vertical="center"/>
    </xf>
    <xf numFmtId="0" fontId="0" fillId="0" borderId="60" xfId="0" applyFill="1" applyBorder="1" applyAlignment="1">
      <alignment horizontal="center" vertical="center"/>
    </xf>
    <xf numFmtId="0" fontId="0" fillId="0" borderId="61" xfId="0" applyBorder="1" applyAlignment="1">
      <alignment horizontal="center" vertical="center"/>
    </xf>
    <xf numFmtId="0" fontId="0" fillId="2" borderId="48" xfId="0" applyFont="1" applyFill="1" applyBorder="1" applyAlignment="1">
      <alignment horizontal="center" vertical="center"/>
    </xf>
    <xf numFmtId="0" fontId="2" fillId="2" borderId="20" xfId="0" applyFont="1" applyFill="1" applyBorder="1" applyAlignment="1">
      <alignment horizontal="center" vertical="center"/>
    </xf>
    <xf numFmtId="0" fontId="0" fillId="2" borderId="52" xfId="0" applyFill="1" applyBorder="1" applyAlignment="1">
      <alignment horizontal="center" vertical="center"/>
    </xf>
    <xf numFmtId="0" fontId="0" fillId="2" borderId="53" xfId="0" applyFill="1" applyBorder="1" applyAlignment="1">
      <alignment horizontal="center" vertical="center"/>
    </xf>
    <xf numFmtId="0" fontId="9" fillId="4" borderId="23" xfId="0" applyFont="1" applyFill="1" applyBorder="1" applyAlignment="1">
      <alignment horizontal="center" vertical="center"/>
    </xf>
    <xf numFmtId="0" fontId="0" fillId="4" borderId="26" xfId="0" applyFill="1" applyBorder="1" applyAlignment="1">
      <alignment horizontal="center" vertical="center"/>
    </xf>
    <xf numFmtId="0" fontId="9" fillId="2" borderId="24" xfId="0" applyFont="1" applyFill="1" applyBorder="1" applyAlignment="1">
      <alignment horizontal="center" vertical="center"/>
    </xf>
    <xf numFmtId="0" fontId="0" fillId="2" borderId="35" xfId="0" applyFill="1" applyBorder="1" applyAlignment="1">
      <alignment horizontal="center" vertical="center"/>
    </xf>
    <xf numFmtId="0" fontId="2" fillId="2" borderId="25" xfId="0" applyFont="1" applyFill="1" applyBorder="1" applyAlignment="1">
      <alignment horizontal="center" vertical="center"/>
    </xf>
    <xf numFmtId="0" fontId="0" fillId="2" borderId="46" xfId="0" applyFill="1" applyBorder="1" applyAlignment="1">
      <alignment horizontal="center" vertical="center"/>
    </xf>
    <xf numFmtId="0" fontId="0" fillId="2" borderId="62" xfId="0" applyFill="1" applyBorder="1" applyAlignment="1">
      <alignment horizontal="center" vertical="center"/>
    </xf>
    <xf numFmtId="0" fontId="0" fillId="2" borderId="41" xfId="0" applyFill="1" applyBorder="1" applyAlignment="1">
      <alignment horizontal="center" vertical="center"/>
    </xf>
    <xf numFmtId="0" fontId="0" fillId="2" borderId="47" xfId="0" applyFill="1" applyBorder="1" applyAlignment="1">
      <alignment horizontal="center" vertical="center"/>
    </xf>
    <xf numFmtId="0" fontId="0" fillId="2" borderId="63" xfId="0" applyFill="1" applyBorder="1" applyAlignment="1">
      <alignment horizontal="center" vertical="center"/>
    </xf>
    <xf numFmtId="0" fontId="2" fillId="2" borderId="51" xfId="0" applyFont="1" applyFill="1" applyBorder="1" applyAlignment="1">
      <alignment horizontal="center" vertical="center"/>
    </xf>
    <xf numFmtId="0" fontId="0" fillId="2" borderId="50" xfId="0" applyFill="1" applyBorder="1" applyAlignment="1">
      <alignment horizontal="center" vertical="center"/>
    </xf>
    <xf numFmtId="0" fontId="0" fillId="0" borderId="34" xfId="0" applyBorder="1" applyAlignment="1">
      <alignment horizontal="center" vertical="center"/>
    </xf>
    <xf numFmtId="0" fontId="0" fillId="0" borderId="64" xfId="0" applyBorder="1" applyAlignment="1">
      <alignment horizontal="center" vertical="center"/>
    </xf>
    <xf numFmtId="0" fontId="0" fillId="2" borderId="7" xfId="0" applyFill="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70" xfId="0" applyBorder="1" applyAlignment="1">
      <alignment horizontal="center" vertical="center"/>
    </xf>
    <xf numFmtId="0" fontId="9" fillId="2" borderId="7" xfId="0" applyFont="1" applyFill="1" applyBorder="1" applyAlignment="1">
      <alignment horizontal="center" vertical="center"/>
    </xf>
    <xf numFmtId="0" fontId="0" fillId="2" borderId="65" xfId="0" applyFill="1" applyBorder="1" applyAlignment="1">
      <alignment horizontal="center" vertical="center"/>
    </xf>
    <xf numFmtId="0" fontId="8" fillId="0" borderId="71" xfId="0" applyFont="1" applyFill="1" applyBorder="1" applyAlignment="1">
      <alignment horizontal="center" vertical="center"/>
    </xf>
    <xf numFmtId="0" fontId="0" fillId="0" borderId="39" xfId="0" applyFill="1" applyBorder="1" applyAlignment="1">
      <alignment horizontal="center" vertical="center"/>
    </xf>
    <xf numFmtId="0" fontId="0" fillId="0" borderId="31" xfId="0" applyFill="1"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9" fillId="2" borderId="40" xfId="0" applyFont="1" applyFill="1" applyBorder="1" applyAlignment="1">
      <alignment horizontal="center" vertical="center"/>
    </xf>
    <xf numFmtId="0" fontId="9" fillId="2" borderId="42" xfId="0" applyFont="1" applyFill="1" applyBorder="1" applyAlignment="1">
      <alignment horizontal="center" vertical="center"/>
    </xf>
    <xf numFmtId="0" fontId="0" fillId="2" borderId="73" xfId="0" applyFill="1" applyBorder="1" applyAlignment="1">
      <alignment horizontal="center" vertical="center"/>
    </xf>
    <xf numFmtId="0" fontId="0" fillId="0" borderId="0" xfId="0" applyBorder="1" applyAlignment="1">
      <alignment horizontal="center" vertical="center"/>
    </xf>
    <xf numFmtId="0" fontId="9" fillId="0" borderId="0" xfId="0" applyFont="1" applyBorder="1" applyAlignment="1">
      <alignment horizontal="center" vertical="center"/>
    </xf>
    <xf numFmtId="0" fontId="10" fillId="3" borderId="0" xfId="0" applyFont="1" applyFill="1" applyBorder="1" applyAlignment="1">
      <alignment horizontal="left"/>
    </xf>
    <xf numFmtId="0" fontId="3" fillId="3" borderId="0" xfId="0" applyFont="1" applyFill="1" applyBorder="1" applyAlignment="1">
      <alignment horizontal="left"/>
    </xf>
    <xf numFmtId="0" fontId="3" fillId="3" borderId="0" xfId="0" applyFont="1" applyFill="1" applyBorder="1" applyAlignment="1">
      <alignment horizontal="center"/>
    </xf>
    <xf numFmtId="0" fontId="11" fillId="0" borderId="0" xfId="0" applyFont="1"/>
    <xf numFmtId="0" fontId="12" fillId="0" borderId="0" xfId="0" applyFont="1"/>
    <xf numFmtId="0" fontId="13" fillId="0" borderId="0" xfId="0" applyFont="1"/>
    <xf numFmtId="0" fontId="0" fillId="0" borderId="0" xfId="0" applyFont="1"/>
    <xf numFmtId="0" fontId="2" fillId="0" borderId="0" xfId="0" applyFont="1" applyBorder="1" applyAlignment="1">
      <alignment horizontal="center" vertical="center"/>
    </xf>
    <xf numFmtId="0" fontId="0" fillId="0" borderId="0" xfId="0" quotePrefix="1" applyBorder="1" applyAlignment="1">
      <alignment horizontal="right"/>
    </xf>
    <xf numFmtId="0" fontId="0" fillId="0" borderId="0" xfId="0" applyAlignment="1">
      <alignment horizontal="left" wrapText="1"/>
    </xf>
    <xf numFmtId="0" fontId="0" fillId="0" borderId="0" xfId="0" applyAlignment="1">
      <alignment vertical="top" wrapText="1"/>
    </xf>
    <xf numFmtId="0" fontId="10" fillId="3" borderId="0" xfId="0" applyFont="1" applyFill="1" applyBorder="1" applyAlignment="1">
      <alignment horizontal="center"/>
    </xf>
    <xf numFmtId="0" fontId="0" fillId="0" borderId="0" xfId="0" applyAlignment="1">
      <alignment horizontal="right"/>
    </xf>
    <xf numFmtId="0" fontId="0" fillId="3" borderId="0" xfId="0" applyFill="1" applyAlignment="1">
      <alignment horizontal="center"/>
    </xf>
    <xf numFmtId="0" fontId="0" fillId="0" borderId="0" xfId="0" applyBorder="1" applyAlignment="1">
      <alignment vertical="top" wrapText="1"/>
    </xf>
    <xf numFmtId="0" fontId="2" fillId="0" borderId="0" xfId="0" applyFont="1"/>
    <xf numFmtId="0" fontId="2" fillId="0" borderId="0" xfId="0" applyFont="1" applyAlignment="1">
      <alignment horizontal="right"/>
    </xf>
    <xf numFmtId="0" fontId="4" fillId="0" borderId="0" xfId="43"/>
    <xf numFmtId="0" fontId="4" fillId="3" borderId="3" xfId="43" applyFill="1" applyBorder="1" applyAlignment="1">
      <alignment horizontal="center"/>
    </xf>
    <xf numFmtId="0" fontId="4" fillId="3" borderId="11" xfId="43" applyFill="1" applyBorder="1" applyAlignment="1">
      <alignment horizontal="center"/>
    </xf>
    <xf numFmtId="0" fontId="4" fillId="3" borderId="4" xfId="43" applyFill="1" applyBorder="1" applyAlignment="1">
      <alignment horizontal="center"/>
    </xf>
    <xf numFmtId="0" fontId="1" fillId="3" borderId="3" xfId="0" applyFont="1" applyFill="1" applyBorder="1" applyAlignment="1">
      <alignment horizontal="center"/>
    </xf>
    <xf numFmtId="0" fontId="1" fillId="3" borderId="11" xfId="0" applyFont="1" applyFill="1" applyBorder="1" applyAlignment="1">
      <alignment horizontal="center"/>
    </xf>
    <xf numFmtId="0" fontId="1" fillId="3" borderId="4" xfId="0" applyFont="1" applyFill="1" applyBorder="1" applyAlignment="1">
      <alignment horizontal="center"/>
    </xf>
    <xf numFmtId="0" fontId="1" fillId="3" borderId="9" xfId="0" applyFont="1" applyFill="1" applyBorder="1" applyAlignment="1">
      <alignment horizontal="center"/>
    </xf>
    <xf numFmtId="0" fontId="1" fillId="3" borderId="0" xfId="0" applyFont="1" applyFill="1" applyBorder="1" applyAlignment="1">
      <alignment horizontal="center"/>
    </xf>
    <xf numFmtId="0" fontId="0" fillId="0" borderId="0" xfId="0" applyAlignment="1">
      <alignment horizontal="center" vertical="top" wrapText="1"/>
    </xf>
    <xf numFmtId="0" fontId="0" fillId="0" borderId="0" xfId="0" applyBorder="1" applyAlignment="1">
      <alignment horizontal="left" vertical="top" wrapText="1"/>
    </xf>
    <xf numFmtId="0" fontId="0" fillId="0" borderId="14" xfId="0" applyBorder="1" applyAlignment="1">
      <alignment horizontal="center" vertical="center"/>
    </xf>
    <xf numFmtId="0" fontId="2" fillId="0" borderId="0" xfId="0" applyFont="1" applyAlignment="1">
      <alignment horizontal="right" vertical="top"/>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horizontal="left"/>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Border="1" applyAlignment="1">
      <alignment horizontal="center" vertical="center"/>
    </xf>
    <xf numFmtId="0" fontId="0" fillId="0" borderId="0" xfId="0" applyBorder="1" applyAlignment="1">
      <alignment vertical="center"/>
    </xf>
    <xf numFmtId="0" fontId="0" fillId="2" borderId="19" xfId="0" applyFill="1" applyBorder="1" applyAlignment="1">
      <alignment horizontal="center" vertical="center"/>
    </xf>
    <xf numFmtId="0" fontId="0" fillId="2" borderId="36" xfId="0" applyFill="1" applyBorder="1" applyAlignment="1">
      <alignment horizontal="center" vertical="center"/>
    </xf>
    <xf numFmtId="0" fontId="0" fillId="2" borderId="6" xfId="0" applyFill="1" applyBorder="1" applyAlignment="1">
      <alignment horizontal="center" vertical="center"/>
    </xf>
    <xf numFmtId="0" fontId="0" fillId="2" borderId="56" xfId="0" applyFill="1" applyBorder="1" applyAlignment="1">
      <alignment horizontal="center" vertical="center"/>
    </xf>
    <xf numFmtId="0" fontId="0" fillId="2" borderId="57" xfId="0" applyFill="1" applyBorder="1" applyAlignment="1">
      <alignment horizontal="center" vertical="center"/>
    </xf>
    <xf numFmtId="0" fontId="0" fillId="2" borderId="48" xfId="0" applyFill="1" applyBorder="1" applyAlignment="1">
      <alignment horizontal="center" vertical="center"/>
    </xf>
    <xf numFmtId="0" fontId="0" fillId="2" borderId="55" xfId="0" applyFill="1" applyBorder="1" applyAlignment="1">
      <alignment horizontal="center" vertical="center"/>
    </xf>
    <xf numFmtId="0" fontId="0" fillId="2" borderId="43" xfId="0" applyFill="1" applyBorder="1" applyAlignment="1">
      <alignment horizontal="center" vertical="center"/>
    </xf>
    <xf numFmtId="0" fontId="0" fillId="2" borderId="74" xfId="0" applyFill="1" applyBorder="1" applyAlignment="1">
      <alignment horizontal="center" vertical="center"/>
    </xf>
    <xf numFmtId="0" fontId="0" fillId="2" borderId="72" xfId="0" applyFill="1" applyBorder="1" applyAlignment="1">
      <alignment horizontal="center" vertical="center"/>
    </xf>
  </cellXfs>
  <cellStyles count="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cellStyle name="Normal" xfId="0" builtinId="0"/>
  </cellStyles>
  <dxfs count="2">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blLocation" displayName="tblLocation" ref="D1:D44" totalsRowShown="0">
  <autoFilter ref="D1:D44"/>
  <tableColumns count="1">
    <tableColumn id="1" name="Location"/>
  </tableColumns>
  <tableStyleInfo name="TableStyleMedium9" showFirstColumn="0" showLastColumn="0" showRowStripes="1" showColumnStripes="0"/>
</table>
</file>

<file path=xl/tables/table2.xml><?xml version="1.0" encoding="utf-8"?>
<table xmlns="http://schemas.openxmlformats.org/spreadsheetml/2006/main" id="2" name="tblCreator" displayName="tblCreator" ref="F1:F13" totalsRowShown="0">
  <autoFilter ref="F1:F13"/>
  <tableColumns count="1">
    <tableColumn id="1" name="Creator"/>
  </tableColumns>
  <tableStyleInfo name="TableStyleMedium9" showFirstColumn="0" showLastColumn="0" showRowStripes="1" showColumnStripes="0"/>
</table>
</file>

<file path=xl/tables/table3.xml><?xml version="1.0" encoding="utf-8"?>
<table xmlns="http://schemas.openxmlformats.org/spreadsheetml/2006/main" id="3" name="tblReligiousGroup" displayName="tblReligiousGroup" ref="H1:H10" totalsRowShown="0">
  <autoFilter ref="H1:H10"/>
  <tableColumns count="1">
    <tableColumn id="1" name="ReligiousGroup"/>
  </tableColumns>
  <tableStyleInfo name="TableStyleMedium9" showFirstColumn="0" showLastColumn="0" showRowStripes="1" showColumnStripes="0"/>
</table>
</file>

<file path=xl/tables/table4.xml><?xml version="1.0" encoding="utf-8"?>
<table xmlns="http://schemas.openxmlformats.org/spreadsheetml/2006/main" id="4" name="tblAlignment" displayName="tblAlignment" ref="J1:J10" totalsRowShown="0">
  <autoFilter ref="J1:J10"/>
  <tableColumns count="1">
    <tableColumn id="1" name="Alignment"/>
  </tableColumns>
  <tableStyleInfo name="TableStyleMedium9" showFirstColumn="0" showLastColumn="0" showRowStripes="1" showColumnStripes="0"/>
</table>
</file>

<file path=xl/tables/table5.xml><?xml version="1.0" encoding="utf-8"?>
<table xmlns="http://schemas.openxmlformats.org/spreadsheetml/2006/main" id="5" name="tblClass" displayName="tblClass" ref="L1:L13" totalsRowShown="0">
  <autoFilter ref="L1:L13"/>
  <tableColumns count="1">
    <tableColumn id="1" name="Class"/>
  </tableColumns>
  <tableStyleInfo name="TableStyleMedium9" showFirstColumn="0" showLastColumn="0" showRowStripes="1" showColumnStripes="0"/>
</table>
</file>

<file path=xl/tables/table6.xml><?xml version="1.0" encoding="utf-8"?>
<table xmlns="http://schemas.openxmlformats.org/spreadsheetml/2006/main" id="6" name="tblPurpose" displayName="tblPurpose" ref="N1:N10" totalsRowShown="0">
  <autoFilter ref="N1:N10"/>
  <tableColumns count="1">
    <tableColumn id="1" name="Purpose"/>
  </tableColumns>
  <tableStyleInfo name="TableStyleMedium9" showFirstColumn="0" showLastColumn="0" showRowStripes="1" showColumnStripes="0"/>
</table>
</file>

<file path=xl/tables/table7.xml><?xml version="1.0" encoding="utf-8"?>
<table xmlns="http://schemas.openxmlformats.org/spreadsheetml/2006/main" id="7" name="tblHistory" displayName="tblHistory" ref="P1:P17" totalsRowShown="0" dataDxfId="1">
  <autoFilter ref="P1:P17"/>
  <tableColumns count="1">
    <tableColumn id="1" name="Histor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onjon.bin.sh/5e/random/" TargetMode="External"/><Relationship Id="rId4" Type="http://schemas.openxmlformats.org/officeDocument/2006/relationships/hyperlink" Target="http://donjon.bin.sh/5e/random/" TargetMode="External"/><Relationship Id="rId5" Type="http://schemas.openxmlformats.org/officeDocument/2006/relationships/hyperlink" Target="http://donjon.bin.sh/5e/random/" TargetMode="External"/><Relationship Id="rId6" Type="http://schemas.openxmlformats.org/officeDocument/2006/relationships/hyperlink" Target="http://donjon.bin.sh/5e/random/" TargetMode="External"/><Relationship Id="rId7" Type="http://schemas.openxmlformats.org/officeDocument/2006/relationships/hyperlink" Target="http://donjon.bin.sh/5e/random/" TargetMode="External"/><Relationship Id="rId8" Type="http://schemas.openxmlformats.org/officeDocument/2006/relationships/hyperlink" Target="http://donjon.bin.sh/5e/random/" TargetMode="External"/><Relationship Id="rId9" Type="http://schemas.openxmlformats.org/officeDocument/2006/relationships/hyperlink" Target="http://donjon.bin.sh/5e/random/" TargetMode="External"/><Relationship Id="rId10" Type="http://schemas.openxmlformats.org/officeDocument/2006/relationships/hyperlink" Target="http://donjon.bin.sh/5e/random/" TargetMode="External"/><Relationship Id="rId1" Type="http://schemas.openxmlformats.org/officeDocument/2006/relationships/hyperlink" Target="http://donjon.bin.sh/5e/random/" TargetMode="External"/><Relationship Id="rId2" Type="http://schemas.openxmlformats.org/officeDocument/2006/relationships/hyperlink" Target="http://donjon.bin.sh/5e/rand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1" Type="http://schemas.openxmlformats.org/officeDocument/2006/relationships/table" Target="../tables/table1.xml"/><Relationship Id="rId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search?tbm=isch&amp;tbs=rimg%3ACXJvh-z1sB40IjjE8FvY26NuvdXzo2OqdYm9kVPzDiIlPZXE-HQ1xJeLwinzn2zprfTlxFWtipS8wsF-tUysVOndGCoSCcTwW9jbo269EZR84x9cUlvLKhIJ1fOjY6p1ib0RkFUdjcKmqF0qEgmRU_1MOIiU9lRH3fDZutcR6ACoSCcT4dDXEl4vCEVB91X27CmHS" TargetMode="External"/><Relationship Id="rId2" Type="http://schemas.openxmlformats.org/officeDocument/2006/relationships/hyperlink" Target="https://www.google.com/search?tbm=isch&amp;tbs=rimg%3ACTz1B5bG1hXtIjjY6R-Au2MX2tDz7j-XsZmZFhjIGlp264Y4oaUCr2WCiYC2i8-UqAag5vvi_1uEVFdTPz0z0NkrMcyoSCdjpH4C7YxfaEUGayDG3kNX3KhIJ0PPuP5exmZkRozP8u-so-IYqEgkWGMgaWnbrhhGVbNEtA9PI2CoSCTihpQKvZYKJEZRqJ-qC-xgm" TargetMode="External"/><Relationship Id="rId3" Type="http://schemas.openxmlformats.org/officeDocument/2006/relationships/hyperlink" Target="https://www.google.com/search?tbm=isch&amp;tbs=rimg%3ACa6ftBWo-ofsIjgQuYV8FlDrrkpi1w_19FUCmvIfl_1MxePNkpHC91nwVgjgxckfQpjuGz3F918fPRoDP4w6ABv3gYbyoSCRC5hXwWUOuuEcXanG9PBPg4KhIJSmLXD_10VQKYR6Vhib9Oox38qEgm8h-X8zF482RE_1Q4V1_1OP9QyoSCSkcL3WfBWCOERh4Nxj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68"/>
  <sheetViews>
    <sheetView tabSelected="1" topLeftCell="L12" workbookViewId="0">
      <selection activeCell="CY27" sqref="CY27"/>
    </sheetView>
  </sheetViews>
  <sheetFormatPr baseColWidth="10" defaultColWidth="3.33203125" defaultRowHeight="20" customHeight="1" x14ac:dyDescent="0.2"/>
  <cols>
    <col min="1" max="75" width="3.33203125" style="2"/>
    <col min="76" max="76" width="4.1640625" style="2" bestFit="1" customWidth="1"/>
    <col min="77" max="100" width="3.33203125" style="2"/>
    <col min="101" max="101" width="4.1640625" style="2" bestFit="1" customWidth="1"/>
    <col min="102" max="16384" width="3.33203125" style="2"/>
  </cols>
  <sheetData>
    <row r="1" spans="1:175" ht="20" customHeight="1" thickBot="1" x14ac:dyDescent="0.3">
      <c r="A1" s="15"/>
      <c r="B1" s="15"/>
      <c r="C1" s="16"/>
      <c r="D1" s="16"/>
      <c r="E1" s="16"/>
      <c r="F1" s="16"/>
      <c r="G1" s="16"/>
      <c r="H1" s="16"/>
      <c r="I1" s="16"/>
      <c r="J1" s="16"/>
      <c r="K1" s="16"/>
      <c r="L1" s="16"/>
      <c r="M1" s="16"/>
      <c r="N1" s="16"/>
      <c r="O1" s="16"/>
      <c r="P1" s="16"/>
      <c r="Q1" s="16"/>
      <c r="R1" s="16"/>
      <c r="S1" s="16"/>
      <c r="T1" s="16"/>
      <c r="U1" s="16"/>
      <c r="V1" s="16"/>
      <c r="W1" s="16"/>
      <c r="X1" s="16"/>
      <c r="Y1" s="123"/>
      <c r="Z1" s="121">
        <v>1</v>
      </c>
      <c r="AA1" s="110" t="str">
        <f>VLOOKUP(Z1,$B$36:$C$68,2,FALSE)</f>
        <v>3 Trapped doors</v>
      </c>
      <c r="AB1" s="111"/>
      <c r="AC1" s="111"/>
      <c r="AD1" s="112"/>
      <c r="AE1" s="112"/>
      <c r="AF1" s="112"/>
      <c r="AG1" s="112"/>
      <c r="AH1" s="112"/>
      <c r="AI1" s="112"/>
      <c r="AJ1" s="111"/>
      <c r="AK1" s="112"/>
      <c r="AL1" s="112"/>
      <c r="AM1" s="112"/>
      <c r="AN1" s="112"/>
      <c r="AO1" s="112"/>
      <c r="AP1" s="112"/>
      <c r="AQ1" s="112"/>
      <c r="AR1" s="112"/>
      <c r="AS1" s="112"/>
      <c r="AT1" s="112"/>
      <c r="AU1" s="112"/>
      <c r="AV1" s="112"/>
      <c r="AW1" s="112"/>
      <c r="AX1" s="112"/>
      <c r="AY1" s="121" t="s">
        <v>26</v>
      </c>
      <c r="AZ1" s="110" t="s">
        <v>230</v>
      </c>
      <c r="BA1" s="111"/>
      <c r="BB1" s="111"/>
      <c r="BC1" s="112"/>
      <c r="BD1" s="112"/>
      <c r="BE1" s="112"/>
      <c r="BF1" s="112"/>
      <c r="BG1" s="112"/>
      <c r="BH1" s="112"/>
      <c r="BI1" s="111"/>
      <c r="BJ1" s="112"/>
      <c r="BK1" s="112"/>
      <c r="BL1" s="112"/>
      <c r="BM1" s="112"/>
      <c r="BN1" s="112"/>
      <c r="BO1" s="112"/>
      <c r="BP1" s="112"/>
      <c r="BQ1" s="112"/>
      <c r="BR1" s="112"/>
      <c r="BS1" s="112"/>
      <c r="BT1" s="112"/>
      <c r="BU1" s="112"/>
      <c r="BV1" s="112"/>
      <c r="BW1" s="112"/>
      <c r="BX1" s="121">
        <v>8</v>
      </c>
      <c r="BY1" s="110"/>
      <c r="BZ1" s="111"/>
      <c r="CA1" s="111"/>
      <c r="CB1" s="112"/>
      <c r="CC1" s="112"/>
      <c r="CD1" s="112"/>
      <c r="CE1" s="112"/>
      <c r="CF1" s="112"/>
      <c r="CG1" s="112"/>
      <c r="CH1" s="111"/>
      <c r="CI1" s="112"/>
      <c r="CJ1" s="112"/>
      <c r="CK1" s="112"/>
      <c r="CL1" s="112"/>
      <c r="CM1" s="112"/>
      <c r="CN1" s="112"/>
      <c r="CO1" s="112"/>
      <c r="CP1" s="112"/>
      <c r="CQ1" s="112"/>
      <c r="CR1" s="112"/>
      <c r="CS1" s="112"/>
      <c r="CT1" s="112"/>
      <c r="CU1" s="112"/>
      <c r="CV1" s="112"/>
      <c r="CW1" s="121">
        <v>12</v>
      </c>
      <c r="CX1" s="110"/>
      <c r="CY1" s="111"/>
      <c r="CZ1" s="111"/>
      <c r="DA1" s="112"/>
      <c r="DB1" s="112"/>
      <c r="DC1" s="112"/>
      <c r="DD1" s="112"/>
      <c r="DE1" s="112"/>
      <c r="DF1" s="112"/>
      <c r="DG1" s="111"/>
      <c r="DH1" s="112"/>
      <c r="DI1" s="112"/>
      <c r="DJ1" s="112"/>
      <c r="DK1" s="112"/>
      <c r="DL1" s="112"/>
      <c r="DM1" s="112"/>
      <c r="DN1" s="112"/>
      <c r="DO1" s="112"/>
      <c r="DP1" s="112"/>
      <c r="DQ1" s="112"/>
      <c r="DR1" s="112"/>
      <c r="DS1" s="112"/>
      <c r="DT1" s="112"/>
      <c r="DU1" s="112"/>
      <c r="DV1" s="121"/>
      <c r="DW1" s="110" t="s">
        <v>229</v>
      </c>
      <c r="DX1" s="111"/>
      <c r="DY1" s="111"/>
      <c r="DZ1" s="112"/>
      <c r="EA1" s="112"/>
      <c r="EB1" s="112"/>
      <c r="EC1" s="112"/>
      <c r="ED1" s="112"/>
      <c r="EE1" s="112"/>
      <c r="EF1" s="111"/>
      <c r="EG1" s="112"/>
      <c r="EH1" s="112"/>
      <c r="EI1" s="112"/>
      <c r="EJ1" s="112"/>
      <c r="EK1" s="112"/>
      <c r="EL1" s="112"/>
      <c r="EM1" s="112"/>
      <c r="EN1" s="112"/>
      <c r="EO1" s="112"/>
      <c r="EP1" s="112"/>
      <c r="EQ1" s="112"/>
      <c r="ER1" s="112"/>
      <c r="ES1" s="112"/>
      <c r="ET1" s="112"/>
      <c r="EU1" s="121"/>
      <c r="EV1" s="110"/>
      <c r="EW1" s="111"/>
      <c r="EX1" s="111"/>
      <c r="EY1" s="112"/>
      <c r="EZ1" s="112"/>
      <c r="FA1" s="112"/>
      <c r="FB1" s="112"/>
      <c r="FC1" s="112"/>
      <c r="FD1" s="112"/>
      <c r="FE1" s="111"/>
      <c r="FF1" s="112"/>
      <c r="FG1" s="112"/>
      <c r="FH1" s="112"/>
      <c r="FI1" s="112"/>
      <c r="FJ1" s="112"/>
      <c r="FK1" s="112"/>
      <c r="FL1" s="112"/>
      <c r="FM1" s="112"/>
      <c r="FN1" s="112"/>
      <c r="FO1" s="112"/>
      <c r="FP1" s="112"/>
      <c r="FQ1" s="112"/>
      <c r="FR1" s="112"/>
      <c r="FS1" s="112"/>
    </row>
    <row r="2" spans="1:175" ht="20" customHeight="1" thickBot="1" x14ac:dyDescent="0.25">
      <c r="A2" s="15"/>
      <c r="B2" s="15"/>
      <c r="C2" s="16"/>
      <c r="D2" s="16"/>
      <c r="E2" s="16"/>
      <c r="F2" s="16"/>
      <c r="G2" s="16"/>
      <c r="H2" s="16"/>
      <c r="I2" s="16"/>
      <c r="J2" s="16"/>
      <c r="K2" s="16"/>
      <c r="L2" s="29">
        <v>6</v>
      </c>
      <c r="M2" s="30"/>
      <c r="N2" s="30"/>
      <c r="O2" s="32"/>
      <c r="P2" s="16"/>
      <c r="Q2" s="16"/>
      <c r="R2" s="16"/>
      <c r="S2" s="16"/>
      <c r="T2" s="16"/>
      <c r="U2" s="16"/>
      <c r="V2" s="16"/>
      <c r="W2" s="16"/>
      <c r="X2" s="16"/>
      <c r="Y2" s="123"/>
      <c r="Z2" s="136" t="s">
        <v>171</v>
      </c>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t="s">
        <v>231</v>
      </c>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row>
    <row r="3" spans="1:175" ht="20" customHeight="1" thickBot="1" x14ac:dyDescent="0.25">
      <c r="A3" s="16"/>
      <c r="B3" s="15"/>
      <c r="C3" s="16"/>
      <c r="D3" s="16"/>
      <c r="E3" s="16"/>
      <c r="F3" s="147">
        <v>7</v>
      </c>
      <c r="G3" s="30"/>
      <c r="H3" s="30"/>
      <c r="I3" s="74"/>
      <c r="J3" s="17"/>
      <c r="K3" s="18"/>
      <c r="L3" s="39"/>
      <c r="M3" s="47"/>
      <c r="N3" s="47"/>
      <c r="O3" s="36"/>
      <c r="P3" s="18"/>
      <c r="Q3" s="18"/>
      <c r="R3" s="19"/>
      <c r="S3" s="71"/>
      <c r="T3" s="16"/>
      <c r="U3" s="16"/>
      <c r="V3" s="16"/>
      <c r="W3" s="16"/>
      <c r="X3" s="16"/>
      <c r="Y3" s="123"/>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
      <c r="DX3" s="139" t="s">
        <v>201</v>
      </c>
      <c r="DY3" s="143" t="s">
        <v>202</v>
      </c>
      <c r="DZ3" s="143"/>
      <c r="EA3" s="143"/>
      <c r="EB3" s="143"/>
      <c r="EC3" s="143"/>
      <c r="ED3" s="143"/>
      <c r="EE3" s="143"/>
      <c r="EF3" s="143"/>
      <c r="EG3" s="143"/>
      <c r="EH3" s="143"/>
      <c r="EI3" s="143"/>
      <c r="EJ3" s="143"/>
      <c r="EK3" s="143"/>
      <c r="EL3" s="143"/>
      <c r="EM3" s="143"/>
      <c r="EN3" s="143"/>
      <c r="EO3" s="143"/>
      <c r="EP3" s="143"/>
      <c r="EQ3" s="143"/>
      <c r="ER3" s="143"/>
      <c r="ES3" s="143"/>
      <c r="ET3" s="1"/>
      <c r="EU3" s="1"/>
      <c r="EW3" s="139"/>
      <c r="EX3" s="144"/>
      <c r="EY3" s="144"/>
      <c r="EZ3" s="144"/>
      <c r="FA3" s="144"/>
      <c r="FB3" s="144"/>
      <c r="FC3" s="144"/>
      <c r="FD3" s="144"/>
      <c r="FE3" s="144"/>
      <c r="FF3" s="144"/>
      <c r="FG3" s="144"/>
      <c r="FH3" s="144"/>
      <c r="FI3" s="144"/>
      <c r="FJ3" s="144"/>
      <c r="FK3" s="144"/>
      <c r="FL3" s="144"/>
      <c r="FM3" s="144"/>
      <c r="FN3" s="144"/>
      <c r="FO3" s="144"/>
      <c r="FP3" s="144"/>
      <c r="FQ3" s="144"/>
      <c r="FR3" s="144"/>
      <c r="FS3" s="1"/>
    </row>
    <row r="4" spans="1:175" ht="20" customHeight="1" thickBot="1" x14ac:dyDescent="0.25">
      <c r="A4" s="16"/>
      <c r="B4" s="16"/>
      <c r="C4" s="16"/>
      <c r="D4" s="16"/>
      <c r="E4" s="16"/>
      <c r="F4" s="148" t="s">
        <v>3</v>
      </c>
      <c r="G4" s="47"/>
      <c r="H4" s="47"/>
      <c r="I4" s="75"/>
      <c r="J4" s="149"/>
      <c r="K4" s="16"/>
      <c r="L4" s="40"/>
      <c r="M4" s="41"/>
      <c r="N4" s="41"/>
      <c r="O4" s="66" t="s">
        <v>3</v>
      </c>
      <c r="P4" s="16"/>
      <c r="Q4" s="16"/>
      <c r="R4" s="16"/>
      <c r="S4" s="50"/>
      <c r="T4" s="16"/>
      <c r="U4" s="16"/>
      <c r="V4" s="16"/>
      <c r="W4" s="16"/>
      <c r="X4" s="16"/>
      <c r="Y4" s="123"/>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
      <c r="DX4" s="139"/>
      <c r="DY4" s="143"/>
      <c r="DZ4" s="143"/>
      <c r="EA4" s="143"/>
      <c r="EB4" s="143"/>
      <c r="EC4" s="143"/>
      <c r="ED4" s="143"/>
      <c r="EE4" s="143"/>
      <c r="EF4" s="143"/>
      <c r="EG4" s="143"/>
      <c r="EH4" s="143"/>
      <c r="EI4" s="143"/>
      <c r="EJ4" s="143"/>
      <c r="EK4" s="143"/>
      <c r="EL4" s="143"/>
      <c r="EM4" s="143"/>
      <c r="EN4" s="143"/>
      <c r="EO4" s="143"/>
      <c r="EP4" s="143"/>
      <c r="EQ4" s="143"/>
      <c r="ER4" s="143"/>
      <c r="ES4" s="143"/>
      <c r="ET4" s="1"/>
      <c r="EU4" s="1"/>
      <c r="EW4" s="139"/>
      <c r="EX4" s="144"/>
      <c r="EY4" s="144"/>
      <c r="EZ4" s="144"/>
      <c r="FA4" s="144"/>
      <c r="FB4" s="144"/>
      <c r="FC4" s="144"/>
      <c r="FD4" s="144"/>
      <c r="FE4" s="144"/>
      <c r="FF4" s="144"/>
      <c r="FG4" s="144"/>
      <c r="FH4" s="144"/>
      <c r="FI4" s="144"/>
      <c r="FJ4" s="144"/>
      <c r="FK4" s="144"/>
      <c r="FL4" s="144"/>
      <c r="FM4" s="144"/>
      <c r="FN4" s="144"/>
      <c r="FO4" s="144"/>
      <c r="FP4" s="144"/>
      <c r="FQ4" s="144"/>
      <c r="FR4" s="144"/>
      <c r="FS4" s="1"/>
    </row>
    <row r="5" spans="1:175" ht="20" customHeight="1" thickBot="1" x14ac:dyDescent="0.25">
      <c r="A5" s="16"/>
      <c r="B5" s="16"/>
      <c r="C5" s="16"/>
      <c r="D5" s="16"/>
      <c r="E5" s="16"/>
      <c r="F5" s="150"/>
      <c r="G5" s="39" t="s">
        <v>3</v>
      </c>
      <c r="H5" s="38"/>
      <c r="I5" s="16"/>
      <c r="J5" s="16"/>
      <c r="K5" s="16"/>
      <c r="L5" s="16"/>
      <c r="M5" s="16"/>
      <c r="N5" s="16"/>
      <c r="O5" s="68"/>
      <c r="P5" s="16"/>
      <c r="Q5" s="16"/>
      <c r="R5" s="16"/>
      <c r="S5" s="51"/>
      <c r="T5" s="16"/>
      <c r="U5" s="16"/>
      <c r="V5" s="16"/>
      <c r="W5" s="16"/>
      <c r="X5" s="16"/>
      <c r="Y5" s="123"/>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6"/>
      <c r="CL5" s="136"/>
      <c r="CM5" s="136"/>
      <c r="CN5" s="136"/>
      <c r="CO5" s="136"/>
      <c r="CP5" s="136"/>
      <c r="CQ5" s="136"/>
      <c r="CR5" s="136"/>
      <c r="CS5" s="136"/>
      <c r="CT5" s="136"/>
      <c r="CU5" s="136"/>
      <c r="CV5" s="136"/>
      <c r="CW5" s="136"/>
      <c r="CX5" s="136"/>
      <c r="CY5" s="136"/>
      <c r="CZ5" s="136"/>
      <c r="DA5" s="136"/>
      <c r="DB5" s="136"/>
      <c r="DC5" s="136"/>
      <c r="DD5" s="136"/>
      <c r="DE5" s="136"/>
      <c r="DF5" s="136"/>
      <c r="DG5" s="136"/>
      <c r="DH5" s="136"/>
      <c r="DI5" s="136"/>
      <c r="DJ5" s="136"/>
      <c r="DK5" s="136"/>
      <c r="DL5" s="136"/>
      <c r="DM5" s="136"/>
      <c r="DN5" s="136"/>
      <c r="DO5" s="136"/>
      <c r="DP5" s="136"/>
      <c r="DQ5" s="136"/>
      <c r="DR5" s="136"/>
      <c r="DS5" s="136"/>
      <c r="DT5" s="136"/>
      <c r="DU5" s="136"/>
      <c r="DV5" s="1"/>
      <c r="DX5" s="139" t="s">
        <v>203</v>
      </c>
      <c r="DY5" s="143" t="s">
        <v>204</v>
      </c>
      <c r="DZ5" s="143"/>
      <c r="EA5" s="143"/>
      <c r="EB5" s="143"/>
      <c r="EC5" s="143"/>
      <c r="ED5" s="143"/>
      <c r="EE5" s="143"/>
      <c r="EF5" s="143"/>
      <c r="EG5" s="143"/>
      <c r="EH5" s="143"/>
      <c r="EI5" s="143"/>
      <c r="EJ5" s="143"/>
      <c r="EK5" s="143"/>
      <c r="EL5" s="143"/>
      <c r="EM5" s="143"/>
      <c r="EN5" s="143"/>
      <c r="EO5" s="143"/>
      <c r="EP5" s="143"/>
      <c r="EQ5" s="143"/>
      <c r="ER5" s="143"/>
      <c r="ES5" s="143"/>
      <c r="ET5" s="1"/>
      <c r="EU5" s="1"/>
      <c r="EW5" s="139"/>
      <c r="EX5" s="144"/>
      <c r="EY5" s="144"/>
      <c r="EZ5" s="144"/>
      <c r="FA5" s="144"/>
      <c r="FB5" s="144"/>
      <c r="FC5" s="144"/>
      <c r="FD5" s="144"/>
      <c r="FE5" s="144"/>
      <c r="FF5" s="144"/>
      <c r="FG5" s="144"/>
      <c r="FH5" s="144"/>
      <c r="FI5" s="144"/>
      <c r="FJ5" s="144"/>
      <c r="FK5" s="144"/>
      <c r="FL5" s="144"/>
      <c r="FM5" s="144"/>
      <c r="FN5" s="144"/>
      <c r="FO5" s="144"/>
      <c r="FP5" s="144"/>
      <c r="FQ5" s="144"/>
      <c r="FR5" s="144"/>
      <c r="FS5" s="1"/>
    </row>
    <row r="6" spans="1:175" ht="20" customHeight="1" thickTop="1" thickBot="1" x14ac:dyDescent="0.25">
      <c r="A6" s="16"/>
      <c r="B6" s="16"/>
      <c r="C6" s="16"/>
      <c r="D6" s="16"/>
      <c r="E6" s="16"/>
      <c r="F6" s="151"/>
      <c r="G6" s="39" t="s">
        <v>3</v>
      </c>
      <c r="H6" s="47"/>
      <c r="I6" s="30"/>
      <c r="J6" s="32"/>
      <c r="K6" s="16"/>
      <c r="L6" s="16"/>
      <c r="M6" s="16"/>
      <c r="N6" s="16"/>
      <c r="O6" s="69"/>
      <c r="P6" s="16"/>
      <c r="Q6" s="16"/>
      <c r="R6" s="58" t="s">
        <v>26</v>
      </c>
      <c r="S6" s="54"/>
      <c r="T6" s="59"/>
      <c r="U6" s="16"/>
      <c r="V6" s="16"/>
      <c r="W6" s="16"/>
      <c r="X6" s="16"/>
      <c r="Y6" s="123"/>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6"/>
      <c r="BF6" s="136"/>
      <c r="BG6" s="136"/>
      <c r="BH6" s="136"/>
      <c r="BI6" s="136"/>
      <c r="BJ6" s="136"/>
      <c r="BK6" s="136"/>
      <c r="BL6" s="136"/>
      <c r="BM6" s="136"/>
      <c r="BN6" s="136"/>
      <c r="BO6" s="136"/>
      <c r="BP6" s="136"/>
      <c r="BQ6" s="136"/>
      <c r="BR6" s="136"/>
      <c r="BS6" s="136"/>
      <c r="BT6" s="136"/>
      <c r="BU6" s="136"/>
      <c r="BV6" s="136"/>
      <c r="BW6" s="136"/>
      <c r="BX6" s="136"/>
      <c r="BY6" s="136"/>
      <c r="BZ6" s="136"/>
      <c r="CA6" s="136"/>
      <c r="CB6" s="136"/>
      <c r="CC6" s="136"/>
      <c r="CD6" s="136"/>
      <c r="CE6" s="136"/>
      <c r="CF6" s="136"/>
      <c r="CG6" s="136"/>
      <c r="CH6" s="136"/>
      <c r="CI6" s="136"/>
      <c r="CJ6" s="136"/>
      <c r="CK6" s="136"/>
      <c r="CL6" s="136"/>
      <c r="CM6" s="136"/>
      <c r="CN6" s="136"/>
      <c r="CO6" s="136"/>
      <c r="CP6" s="136"/>
      <c r="CQ6" s="136"/>
      <c r="CR6" s="136"/>
      <c r="CS6" s="136"/>
      <c r="CT6" s="136"/>
      <c r="CU6" s="136"/>
      <c r="CV6" s="136"/>
      <c r="CW6" s="136"/>
      <c r="CX6" s="136"/>
      <c r="CY6" s="136"/>
      <c r="CZ6" s="136"/>
      <c r="DA6" s="136"/>
      <c r="DB6" s="136"/>
      <c r="DC6" s="136"/>
      <c r="DD6" s="136"/>
      <c r="DE6" s="136"/>
      <c r="DF6" s="136"/>
      <c r="DG6" s="136"/>
      <c r="DH6" s="136"/>
      <c r="DI6" s="136"/>
      <c r="DJ6" s="136"/>
      <c r="DK6" s="136"/>
      <c r="DL6" s="136"/>
      <c r="DM6" s="136"/>
      <c r="DN6" s="136"/>
      <c r="DO6" s="136"/>
      <c r="DP6" s="136"/>
      <c r="DQ6" s="136"/>
      <c r="DR6" s="136"/>
      <c r="DS6" s="136"/>
      <c r="DT6" s="136"/>
      <c r="DU6" s="136"/>
      <c r="DV6" s="1"/>
      <c r="DX6" s="139"/>
      <c r="DY6" s="143"/>
      <c r="DZ6" s="143"/>
      <c r="EA6" s="143"/>
      <c r="EB6" s="143"/>
      <c r="EC6" s="143"/>
      <c r="ED6" s="143"/>
      <c r="EE6" s="143"/>
      <c r="EF6" s="143"/>
      <c r="EG6" s="143"/>
      <c r="EH6" s="143"/>
      <c r="EI6" s="143"/>
      <c r="EJ6" s="143"/>
      <c r="EK6" s="143"/>
      <c r="EL6" s="143"/>
      <c r="EM6" s="143"/>
      <c r="EN6" s="143"/>
      <c r="EO6" s="143"/>
      <c r="EP6" s="143"/>
      <c r="EQ6" s="143"/>
      <c r="ER6" s="143"/>
      <c r="ES6" s="143"/>
      <c r="ET6" s="1"/>
      <c r="EU6" s="1"/>
      <c r="EW6" s="139"/>
      <c r="EX6" s="144"/>
      <c r="EY6" s="144"/>
      <c r="EZ6" s="144"/>
      <c r="FA6" s="144"/>
      <c r="FB6" s="144"/>
      <c r="FC6" s="144"/>
      <c r="FD6" s="144"/>
      <c r="FE6" s="144"/>
      <c r="FF6" s="144"/>
      <c r="FG6" s="144"/>
      <c r="FH6" s="144"/>
      <c r="FI6" s="144"/>
      <c r="FJ6" s="144"/>
      <c r="FK6" s="144"/>
      <c r="FL6" s="144"/>
      <c r="FM6" s="144"/>
      <c r="FN6" s="144"/>
      <c r="FO6" s="144"/>
      <c r="FP6" s="144"/>
      <c r="FQ6" s="144"/>
      <c r="FR6" s="144"/>
      <c r="FS6" s="1"/>
    </row>
    <row r="7" spans="1:175" ht="20" customHeight="1" thickBot="1" x14ac:dyDescent="0.25">
      <c r="A7" s="16"/>
      <c r="B7" s="16"/>
      <c r="C7" s="16"/>
      <c r="D7" s="16"/>
      <c r="E7" s="16"/>
      <c r="F7" s="152" t="s">
        <v>3</v>
      </c>
      <c r="G7" s="47"/>
      <c r="H7" s="47"/>
      <c r="I7" s="41"/>
      <c r="J7" s="43"/>
      <c r="K7" s="16"/>
      <c r="L7" s="16"/>
      <c r="M7" s="16"/>
      <c r="N7" s="16"/>
      <c r="O7" s="69"/>
      <c r="P7" s="16"/>
      <c r="Q7" s="16"/>
      <c r="R7" s="37"/>
      <c r="S7" s="34"/>
      <c r="T7" s="35"/>
      <c r="U7" s="16"/>
      <c r="V7" s="16"/>
      <c r="W7" s="16"/>
      <c r="X7" s="16"/>
      <c r="Y7" s="123"/>
      <c r="Z7" s="136"/>
      <c r="AA7" s="136"/>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6"/>
      <c r="BA7" s="136"/>
      <c r="BB7" s="136"/>
      <c r="BC7" s="136"/>
      <c r="BD7" s="136"/>
      <c r="BE7" s="136"/>
      <c r="BF7" s="136"/>
      <c r="BG7" s="136"/>
      <c r="BH7" s="136"/>
      <c r="BI7" s="136"/>
      <c r="BJ7" s="136"/>
      <c r="BK7" s="136"/>
      <c r="BL7" s="136"/>
      <c r="BM7" s="136"/>
      <c r="BN7" s="136"/>
      <c r="BO7" s="136"/>
      <c r="BP7" s="136"/>
      <c r="BQ7" s="136"/>
      <c r="BR7" s="136"/>
      <c r="BS7" s="136"/>
      <c r="BT7" s="136"/>
      <c r="BU7" s="136"/>
      <c r="BV7" s="136"/>
      <c r="BW7" s="136"/>
      <c r="BX7" s="136"/>
      <c r="BY7" s="136"/>
      <c r="BZ7" s="136"/>
      <c r="CA7" s="136"/>
      <c r="CB7" s="136"/>
      <c r="CC7" s="136"/>
      <c r="CD7" s="136"/>
      <c r="CE7" s="136"/>
      <c r="CF7" s="136"/>
      <c r="CG7" s="136"/>
      <c r="CH7" s="136"/>
      <c r="CI7" s="136"/>
      <c r="CJ7" s="136"/>
      <c r="CK7" s="136"/>
      <c r="CL7" s="136"/>
      <c r="CM7" s="136"/>
      <c r="CN7" s="136"/>
      <c r="CO7" s="136"/>
      <c r="CP7" s="136"/>
      <c r="CQ7" s="136"/>
      <c r="CR7" s="136"/>
      <c r="CS7" s="136"/>
      <c r="CT7" s="136"/>
      <c r="CU7" s="136"/>
      <c r="CV7" s="136"/>
      <c r="CW7" s="136"/>
      <c r="CX7" s="136"/>
      <c r="CY7" s="136"/>
      <c r="CZ7" s="136"/>
      <c r="DA7" s="136"/>
      <c r="DB7" s="136"/>
      <c r="DC7" s="136"/>
      <c r="DD7" s="136"/>
      <c r="DE7" s="136"/>
      <c r="DF7" s="136"/>
      <c r="DG7" s="136"/>
      <c r="DH7" s="136"/>
      <c r="DI7" s="136"/>
      <c r="DJ7" s="136"/>
      <c r="DK7" s="136"/>
      <c r="DL7" s="136"/>
      <c r="DM7" s="136"/>
      <c r="DN7" s="136"/>
      <c r="DO7" s="136"/>
      <c r="DP7" s="136"/>
      <c r="DQ7" s="136"/>
      <c r="DR7" s="136"/>
      <c r="DS7" s="136"/>
      <c r="DT7" s="136"/>
      <c r="DU7" s="136"/>
      <c r="DV7" s="1"/>
      <c r="DX7" s="139" t="s">
        <v>205</v>
      </c>
      <c r="DY7" s="143" t="s">
        <v>206</v>
      </c>
      <c r="DZ7" s="143"/>
      <c r="EA7" s="143"/>
      <c r="EB7" s="143"/>
      <c r="EC7" s="143"/>
      <c r="ED7" s="143"/>
      <c r="EE7" s="143"/>
      <c r="EF7" s="143"/>
      <c r="EG7" s="143"/>
      <c r="EH7" s="143"/>
      <c r="EI7" s="143"/>
      <c r="EJ7" s="143"/>
      <c r="EK7" s="143"/>
      <c r="EL7" s="143"/>
      <c r="EM7" s="143"/>
      <c r="EN7" s="143"/>
      <c r="EO7" s="143"/>
      <c r="EP7" s="143"/>
      <c r="EQ7" s="143"/>
      <c r="ER7" s="143"/>
      <c r="ES7" s="143"/>
      <c r="ET7" s="1"/>
      <c r="EU7" s="1"/>
      <c r="EW7" s="139"/>
      <c r="EX7" s="144"/>
      <c r="EY7" s="144"/>
      <c r="EZ7" s="144"/>
      <c r="FA7" s="144"/>
      <c r="FB7" s="144"/>
      <c r="FC7" s="144"/>
      <c r="FD7" s="144"/>
      <c r="FE7" s="144"/>
      <c r="FF7" s="144"/>
      <c r="FG7" s="144"/>
      <c r="FH7" s="144"/>
      <c r="FI7" s="144"/>
      <c r="FJ7" s="144"/>
      <c r="FK7" s="144"/>
      <c r="FL7" s="144"/>
      <c r="FM7" s="144"/>
      <c r="FN7" s="144"/>
      <c r="FO7" s="144"/>
      <c r="FP7" s="144"/>
      <c r="FQ7" s="144"/>
      <c r="FR7" s="144"/>
      <c r="FS7" s="1"/>
    </row>
    <row r="8" spans="1:175" ht="20" customHeight="1" thickBot="1" x14ac:dyDescent="0.25">
      <c r="A8" s="16"/>
      <c r="B8" s="16"/>
      <c r="C8" s="61"/>
      <c r="D8" s="62"/>
      <c r="E8" s="63"/>
      <c r="F8" s="153"/>
      <c r="G8" s="47"/>
      <c r="H8" s="38"/>
      <c r="I8" s="16"/>
      <c r="J8" s="16"/>
      <c r="K8" s="16"/>
      <c r="L8" s="16"/>
      <c r="M8" s="16"/>
      <c r="N8" s="16"/>
      <c r="O8" s="70"/>
      <c r="P8" s="16"/>
      <c r="Q8" s="16"/>
      <c r="R8" s="76" t="s">
        <v>30</v>
      </c>
      <c r="S8" s="34"/>
      <c r="T8" s="35"/>
      <c r="U8" s="16"/>
      <c r="V8" s="16"/>
      <c r="W8" s="16"/>
      <c r="X8" s="16"/>
      <c r="Y8" s="123"/>
      <c r="Z8" s="136"/>
      <c r="AA8" s="136"/>
      <c r="AB8" s="136"/>
      <c r="AC8" s="136"/>
      <c r="AD8" s="136"/>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6"/>
      <c r="BF8" s="136"/>
      <c r="BG8" s="136"/>
      <c r="BH8" s="136"/>
      <c r="BI8" s="136"/>
      <c r="BJ8" s="136"/>
      <c r="BK8" s="136"/>
      <c r="BL8" s="136"/>
      <c r="BM8" s="136"/>
      <c r="BN8" s="136"/>
      <c r="BO8" s="136"/>
      <c r="BP8" s="136"/>
      <c r="BQ8" s="136"/>
      <c r="BR8" s="136"/>
      <c r="BS8" s="136"/>
      <c r="BT8" s="136"/>
      <c r="BU8" s="136"/>
      <c r="BV8" s="136"/>
      <c r="BW8" s="136"/>
      <c r="BX8" s="136"/>
      <c r="BY8" s="136"/>
      <c r="BZ8" s="136"/>
      <c r="CA8" s="136"/>
      <c r="CB8" s="136"/>
      <c r="CC8" s="136"/>
      <c r="CD8" s="136"/>
      <c r="CE8" s="136"/>
      <c r="CF8" s="136"/>
      <c r="CG8" s="136"/>
      <c r="CH8" s="136"/>
      <c r="CI8" s="136"/>
      <c r="CJ8" s="136"/>
      <c r="CK8" s="136"/>
      <c r="CL8" s="136"/>
      <c r="CM8" s="136"/>
      <c r="CN8" s="136"/>
      <c r="CO8" s="136"/>
      <c r="CP8" s="136"/>
      <c r="CQ8" s="136"/>
      <c r="CR8" s="136"/>
      <c r="CS8" s="136"/>
      <c r="CT8" s="136"/>
      <c r="CU8" s="136"/>
      <c r="CV8" s="136"/>
      <c r="CW8" s="136"/>
      <c r="CX8" s="136"/>
      <c r="CY8" s="136"/>
      <c r="CZ8" s="136"/>
      <c r="DA8" s="136"/>
      <c r="DB8" s="136"/>
      <c r="DC8" s="136"/>
      <c r="DD8" s="136"/>
      <c r="DE8" s="136"/>
      <c r="DF8" s="136"/>
      <c r="DG8" s="136"/>
      <c r="DH8" s="136"/>
      <c r="DI8" s="136"/>
      <c r="DJ8" s="136"/>
      <c r="DK8" s="136"/>
      <c r="DL8" s="136"/>
      <c r="DM8" s="136"/>
      <c r="DN8" s="136"/>
      <c r="DO8" s="136"/>
      <c r="DP8" s="136"/>
      <c r="DQ8" s="136"/>
      <c r="DR8" s="136"/>
      <c r="DS8" s="136"/>
      <c r="DT8" s="136"/>
      <c r="DU8" s="136"/>
      <c r="DV8" s="1"/>
      <c r="DX8" s="139"/>
      <c r="DY8" s="143"/>
      <c r="DZ8" s="143"/>
      <c r="EA8" s="143"/>
      <c r="EB8" s="143"/>
      <c r="EC8" s="143"/>
      <c r="ED8" s="143"/>
      <c r="EE8" s="143"/>
      <c r="EF8" s="143"/>
      <c r="EG8" s="143"/>
      <c r="EH8" s="143"/>
      <c r="EI8" s="143"/>
      <c r="EJ8" s="143"/>
      <c r="EK8" s="143"/>
      <c r="EL8" s="143"/>
      <c r="EM8" s="143"/>
      <c r="EN8" s="143"/>
      <c r="EO8" s="143"/>
      <c r="EP8" s="143"/>
      <c r="EQ8" s="143"/>
      <c r="ER8" s="143"/>
      <c r="ES8" s="143"/>
      <c r="ET8" s="1"/>
      <c r="EU8" s="1"/>
      <c r="EW8" s="139"/>
      <c r="EX8" s="144"/>
      <c r="EY8" s="144"/>
      <c r="EZ8" s="144"/>
      <c r="FA8" s="144"/>
      <c r="FB8" s="144"/>
      <c r="FC8" s="144"/>
      <c r="FD8" s="144"/>
      <c r="FE8" s="144"/>
      <c r="FF8" s="144"/>
      <c r="FG8" s="144"/>
      <c r="FH8" s="144"/>
      <c r="FI8" s="144"/>
      <c r="FJ8" s="144"/>
      <c r="FK8" s="144"/>
      <c r="FL8" s="144"/>
      <c r="FM8" s="144"/>
      <c r="FN8" s="144"/>
      <c r="FO8" s="144"/>
      <c r="FP8" s="144"/>
      <c r="FQ8" s="144"/>
      <c r="FR8" s="144"/>
      <c r="FS8" s="1"/>
    </row>
    <row r="9" spans="1:175" ht="20" customHeight="1" x14ac:dyDescent="0.2">
      <c r="A9" s="16"/>
      <c r="B9" s="16"/>
      <c r="C9" s="50"/>
      <c r="D9" s="16"/>
      <c r="E9" s="16"/>
      <c r="F9" s="148"/>
      <c r="G9" s="47"/>
      <c r="H9" s="47"/>
      <c r="I9" s="30"/>
      <c r="J9" s="32"/>
      <c r="K9" s="16"/>
      <c r="L9" s="16"/>
      <c r="M9" s="16"/>
      <c r="N9" s="16"/>
      <c r="O9" s="72" t="s">
        <v>3</v>
      </c>
      <c r="P9" s="73" t="s">
        <v>27</v>
      </c>
      <c r="Q9" s="74"/>
      <c r="R9" s="67"/>
      <c r="S9" s="34"/>
      <c r="T9" s="77"/>
      <c r="U9" s="79"/>
      <c r="V9" s="30"/>
      <c r="W9" s="32"/>
      <c r="X9" s="16"/>
      <c r="Y9" s="123"/>
      <c r="Z9" s="136"/>
      <c r="AA9" s="136"/>
      <c r="AB9" s="136"/>
      <c r="AC9" s="136"/>
      <c r="AD9" s="136"/>
      <c r="AE9" s="136"/>
      <c r="AF9" s="136"/>
      <c r="AG9" s="136"/>
      <c r="AH9" s="136"/>
      <c r="AI9" s="136"/>
      <c r="AJ9" s="136"/>
      <c r="AK9" s="136"/>
      <c r="AL9" s="136"/>
      <c r="AM9" s="136"/>
      <c r="AN9" s="136"/>
      <c r="AO9" s="136"/>
      <c r="AP9" s="136"/>
      <c r="AQ9" s="136"/>
      <c r="AR9" s="136"/>
      <c r="AS9" s="136"/>
      <c r="AT9" s="136"/>
      <c r="AU9" s="136"/>
      <c r="AV9" s="136"/>
      <c r="AW9" s="136"/>
      <c r="AX9" s="136"/>
      <c r="AY9" s="136"/>
      <c r="AZ9" s="136"/>
      <c r="BA9" s="136"/>
      <c r="BB9" s="136"/>
      <c r="BC9" s="136"/>
      <c r="BD9" s="136"/>
      <c r="BE9" s="136"/>
      <c r="BF9" s="136"/>
      <c r="BG9" s="136"/>
      <c r="BH9" s="136"/>
      <c r="BI9" s="136"/>
      <c r="BJ9" s="136"/>
      <c r="BK9" s="136"/>
      <c r="BL9" s="136"/>
      <c r="BM9" s="136"/>
      <c r="BN9" s="136"/>
      <c r="BO9" s="136"/>
      <c r="BP9" s="136"/>
      <c r="BQ9" s="136"/>
      <c r="BR9" s="136"/>
      <c r="BS9" s="136"/>
      <c r="BT9" s="136"/>
      <c r="BU9" s="136"/>
      <c r="BV9" s="136"/>
      <c r="BW9" s="136"/>
      <c r="BX9" s="136"/>
      <c r="BY9" s="136"/>
      <c r="BZ9" s="136"/>
      <c r="CA9" s="136"/>
      <c r="CB9" s="136"/>
      <c r="CC9" s="136"/>
      <c r="CD9" s="136"/>
      <c r="CE9" s="136"/>
      <c r="CF9" s="136"/>
      <c r="CG9" s="136"/>
      <c r="CH9" s="136"/>
      <c r="CI9" s="136"/>
      <c r="CJ9" s="136"/>
      <c r="CK9" s="136"/>
      <c r="CL9" s="136"/>
      <c r="CM9" s="136"/>
      <c r="CN9" s="136"/>
      <c r="CO9" s="136"/>
      <c r="CP9" s="136"/>
      <c r="CQ9" s="136"/>
      <c r="CR9" s="136"/>
      <c r="CS9" s="136"/>
      <c r="CT9" s="136"/>
      <c r="CU9" s="136"/>
      <c r="CV9" s="136"/>
      <c r="CW9" s="136"/>
      <c r="CX9" s="136"/>
      <c r="CY9" s="136"/>
      <c r="CZ9" s="136"/>
      <c r="DA9" s="136"/>
      <c r="DB9" s="136"/>
      <c r="DC9" s="136"/>
      <c r="DD9" s="136"/>
      <c r="DE9" s="136"/>
      <c r="DF9" s="136"/>
      <c r="DG9" s="136"/>
      <c r="DH9" s="136"/>
      <c r="DI9" s="136"/>
      <c r="DJ9" s="136"/>
      <c r="DK9" s="136"/>
      <c r="DL9" s="136"/>
      <c r="DM9" s="136"/>
      <c r="DN9" s="136"/>
      <c r="DO9" s="136"/>
      <c r="DP9" s="136"/>
      <c r="DQ9" s="136"/>
      <c r="DR9" s="136"/>
      <c r="DS9" s="136"/>
      <c r="DT9" s="136"/>
      <c r="DU9" s="136"/>
      <c r="DV9" s="1"/>
      <c r="DX9" s="139" t="s">
        <v>207</v>
      </c>
      <c r="DY9" s="143" t="s">
        <v>208</v>
      </c>
      <c r="DZ9" s="143"/>
      <c r="EA9" s="143"/>
      <c r="EB9" s="143"/>
      <c r="EC9" s="143"/>
      <c r="ED9" s="143"/>
      <c r="EE9" s="143"/>
      <c r="EF9" s="143"/>
      <c r="EG9" s="143"/>
      <c r="EH9" s="143"/>
      <c r="EI9" s="143"/>
      <c r="EJ9" s="143"/>
      <c r="EK9" s="143"/>
      <c r="EL9" s="143"/>
      <c r="EM9" s="143"/>
      <c r="EN9" s="143"/>
      <c r="EO9" s="143"/>
      <c r="EP9" s="143"/>
      <c r="EQ9" s="143"/>
      <c r="ER9" s="143"/>
      <c r="ES9" s="143"/>
      <c r="ET9" s="1"/>
      <c r="EU9" s="1"/>
      <c r="EW9" s="139"/>
      <c r="EX9" s="144"/>
      <c r="EY9" s="144"/>
      <c r="EZ9" s="144"/>
      <c r="FA9" s="144"/>
      <c r="FB9" s="144"/>
      <c r="FC9" s="144"/>
      <c r="FD9" s="144"/>
      <c r="FE9" s="144"/>
      <c r="FF9" s="144"/>
      <c r="FG9" s="144"/>
      <c r="FH9" s="144"/>
      <c r="FI9" s="144"/>
      <c r="FJ9" s="144"/>
      <c r="FK9" s="144"/>
      <c r="FL9" s="144"/>
      <c r="FM9" s="144"/>
      <c r="FN9" s="144"/>
      <c r="FO9" s="144"/>
      <c r="FP9" s="144"/>
      <c r="FQ9" s="144"/>
      <c r="FR9" s="144"/>
      <c r="FS9" s="1"/>
    </row>
    <row r="10" spans="1:175" ht="20" customHeight="1" thickBot="1" x14ac:dyDescent="0.25">
      <c r="A10" s="16"/>
      <c r="B10" s="16"/>
      <c r="C10" s="51"/>
      <c r="D10" s="16"/>
      <c r="E10" s="16"/>
      <c r="F10" s="21"/>
      <c r="G10" s="81"/>
      <c r="H10" s="84"/>
      <c r="I10" s="41"/>
      <c r="J10" s="43"/>
      <c r="K10" s="16"/>
      <c r="L10" s="16"/>
      <c r="M10" s="16"/>
      <c r="N10" s="16"/>
      <c r="O10" s="33"/>
      <c r="P10" s="47"/>
      <c r="Q10" s="47"/>
      <c r="R10" s="47"/>
      <c r="S10" s="78" t="s">
        <v>30</v>
      </c>
      <c r="T10" s="47"/>
      <c r="U10" s="47"/>
      <c r="V10" s="47"/>
      <c r="W10" s="80" t="s">
        <v>33</v>
      </c>
      <c r="X10" s="16"/>
      <c r="Y10" s="123"/>
      <c r="Z10" s="8" t="s">
        <v>38</v>
      </c>
      <c r="AA10" s="8"/>
      <c r="AB10" s="5"/>
      <c r="AC10" s="120"/>
      <c r="AD10" s="120"/>
      <c r="AE10" s="120"/>
      <c r="AF10" s="120"/>
      <c r="AG10" s="120"/>
      <c r="AH10" s="120"/>
      <c r="AI10" s="120"/>
      <c r="AJ10" s="120"/>
      <c r="AK10" s="120"/>
      <c r="AL10" s="120"/>
      <c r="AM10" s="120"/>
      <c r="AN10" s="120"/>
      <c r="AQ10" s="8"/>
      <c r="AY10" s="136"/>
      <c r="AZ10" s="136"/>
      <c r="BA10" s="136"/>
      <c r="BB10" s="136"/>
      <c r="BC10" s="136"/>
      <c r="BD10" s="136"/>
      <c r="BE10" s="136"/>
      <c r="BF10" s="136"/>
      <c r="BG10" s="136"/>
      <c r="BH10" s="136"/>
      <c r="BI10" s="136"/>
      <c r="BJ10" s="136"/>
      <c r="BK10" s="136"/>
      <c r="BL10" s="136"/>
      <c r="BM10" s="136"/>
      <c r="BN10" s="136"/>
      <c r="BO10" s="136"/>
      <c r="BP10" s="136"/>
      <c r="BQ10" s="136"/>
      <c r="BR10" s="136"/>
      <c r="BS10" s="136"/>
      <c r="BT10" s="136"/>
      <c r="BU10" s="136"/>
      <c r="BV10" s="136"/>
      <c r="BW10" s="136"/>
      <c r="BX10" s="8"/>
      <c r="BY10" s="8"/>
      <c r="BZ10" s="5"/>
      <c r="CA10" s="120"/>
      <c r="CB10" s="120"/>
      <c r="CC10" s="120"/>
      <c r="CD10" s="120"/>
      <c r="CE10" s="120"/>
      <c r="CF10" s="120"/>
      <c r="CG10" s="120"/>
      <c r="CH10" s="120"/>
      <c r="CI10" s="120"/>
      <c r="CJ10" s="120"/>
      <c r="CK10" s="120"/>
      <c r="CL10" s="120"/>
      <c r="CO10" s="8"/>
      <c r="CW10" s="8"/>
      <c r="CX10" s="8"/>
      <c r="CY10" s="5"/>
      <c r="CZ10" s="120"/>
      <c r="DA10" s="120"/>
      <c r="DB10" s="120"/>
      <c r="DC10" s="120"/>
      <c r="DD10" s="120"/>
      <c r="DE10" s="120"/>
      <c r="DF10" s="120"/>
      <c r="DG10" s="120"/>
      <c r="DH10" s="120"/>
      <c r="DI10" s="120"/>
      <c r="DJ10" s="120"/>
      <c r="DK10" s="120"/>
      <c r="DN10" s="8"/>
      <c r="DV10" s="1"/>
      <c r="DX10" s="139"/>
      <c r="DY10" s="143"/>
      <c r="DZ10" s="143"/>
      <c r="EA10" s="143"/>
      <c r="EB10" s="143"/>
      <c r="EC10" s="143"/>
      <c r="ED10" s="143"/>
      <c r="EE10" s="143"/>
      <c r="EF10" s="143"/>
      <c r="EG10" s="143"/>
      <c r="EH10" s="143"/>
      <c r="EI10" s="143"/>
      <c r="EJ10" s="143"/>
      <c r="EK10" s="143"/>
      <c r="EL10" s="143"/>
      <c r="EM10" s="143"/>
      <c r="EN10" s="143"/>
      <c r="EO10" s="143"/>
      <c r="EP10" s="143"/>
      <c r="EQ10" s="143"/>
      <c r="ER10" s="143"/>
      <c r="ES10" s="143"/>
      <c r="ET10" s="1"/>
      <c r="EU10" s="1"/>
      <c r="EW10" s="139"/>
      <c r="EX10" s="144"/>
      <c r="EY10" s="144"/>
      <c r="EZ10" s="144"/>
      <c r="FA10" s="144"/>
      <c r="FB10" s="144"/>
      <c r="FC10" s="144"/>
      <c r="FD10" s="144"/>
      <c r="FE10" s="144"/>
      <c r="FF10" s="144"/>
      <c r="FG10" s="144"/>
      <c r="FH10" s="144"/>
      <c r="FI10" s="144"/>
      <c r="FJ10" s="144"/>
      <c r="FK10" s="144"/>
      <c r="FL10" s="144"/>
      <c r="FM10" s="144"/>
      <c r="FN10" s="144"/>
      <c r="FO10" s="144"/>
      <c r="FP10" s="144"/>
      <c r="FQ10" s="144"/>
      <c r="FR10" s="144"/>
      <c r="FS10" s="1"/>
    </row>
    <row r="11" spans="1:175" ht="20" customHeight="1" thickTop="1" thickBot="1" x14ac:dyDescent="0.25">
      <c r="A11" s="16"/>
      <c r="B11" s="29">
        <v>8</v>
      </c>
      <c r="C11" s="31"/>
      <c r="D11" s="32"/>
      <c r="E11" s="16"/>
      <c r="F11" s="16"/>
      <c r="G11" s="29">
        <v>10</v>
      </c>
      <c r="H11" s="31"/>
      <c r="I11" s="32"/>
      <c r="J11" s="16"/>
      <c r="K11" s="16"/>
      <c r="L11" s="16"/>
      <c r="M11" s="16"/>
      <c r="N11" s="16"/>
      <c r="O11" s="40"/>
      <c r="P11" s="42"/>
      <c r="Q11" s="75"/>
      <c r="R11" s="67"/>
      <c r="S11" s="34"/>
      <c r="T11" s="77"/>
      <c r="U11" s="81"/>
      <c r="V11" s="41"/>
      <c r="W11" s="43"/>
      <c r="X11" s="16"/>
      <c r="Y11" s="123"/>
      <c r="Z11" s="8" t="s">
        <v>39</v>
      </c>
      <c r="AA11" s="5"/>
      <c r="AB11" s="5"/>
      <c r="AC11" s="120"/>
      <c r="AD11" s="120"/>
      <c r="AE11" s="120"/>
      <c r="AF11" s="120"/>
      <c r="AG11" s="120"/>
      <c r="AH11" s="120"/>
      <c r="AI11" s="120"/>
      <c r="AJ11" s="120"/>
      <c r="AK11" s="120"/>
      <c r="AL11" s="120"/>
      <c r="AM11" s="120"/>
      <c r="AN11" s="120"/>
      <c r="AY11" s="136"/>
      <c r="AZ11" s="136"/>
      <c r="BA11" s="136"/>
      <c r="BB11" s="136"/>
      <c r="BC11" s="136"/>
      <c r="BD11" s="136"/>
      <c r="BE11" s="136"/>
      <c r="BF11" s="136"/>
      <c r="BG11" s="136"/>
      <c r="BH11" s="136"/>
      <c r="BI11" s="136"/>
      <c r="BJ11" s="136"/>
      <c r="BK11" s="136"/>
      <c r="BL11" s="136"/>
      <c r="BM11" s="136"/>
      <c r="BN11" s="136"/>
      <c r="BO11" s="136"/>
      <c r="BP11" s="136"/>
      <c r="BQ11" s="136"/>
      <c r="BR11" s="136"/>
      <c r="BS11" s="136"/>
      <c r="BT11" s="136"/>
      <c r="BU11" s="136"/>
      <c r="BV11" s="136"/>
      <c r="BW11" s="136"/>
      <c r="BX11" s="8"/>
      <c r="BY11" s="5"/>
      <c r="BZ11" s="5"/>
      <c r="CA11" s="120"/>
      <c r="CB11" s="120"/>
      <c r="CC11" s="120"/>
      <c r="CD11" s="120"/>
      <c r="CE11" s="120"/>
      <c r="CF11" s="120"/>
      <c r="CG11" s="120"/>
      <c r="CH11" s="120"/>
      <c r="CI11" s="120"/>
      <c r="CJ11" s="120"/>
      <c r="CK11" s="120"/>
      <c r="CL11" s="120"/>
      <c r="CW11" s="8"/>
      <c r="CX11" s="5"/>
      <c r="CY11" s="5"/>
      <c r="CZ11" s="120"/>
      <c r="DA11" s="120"/>
      <c r="DB11" s="120"/>
      <c r="DC11" s="120"/>
      <c r="DD11" s="120"/>
      <c r="DE11" s="120"/>
      <c r="DF11" s="120"/>
      <c r="DG11" s="120"/>
      <c r="DH11" s="120"/>
      <c r="DI11" s="120"/>
      <c r="DJ11" s="120"/>
      <c r="DK11" s="120"/>
      <c r="DV11" s="1"/>
      <c r="DX11" s="139" t="s">
        <v>209</v>
      </c>
      <c r="DY11" s="143" t="s">
        <v>210</v>
      </c>
      <c r="DZ11" s="143"/>
      <c r="EA11" s="143"/>
      <c r="EB11" s="143"/>
      <c r="EC11" s="143"/>
      <c r="ED11" s="143"/>
      <c r="EE11" s="143"/>
      <c r="EF11" s="143"/>
      <c r="EG11" s="143"/>
      <c r="EH11" s="143"/>
      <c r="EI11" s="143"/>
      <c r="EJ11" s="143"/>
      <c r="EK11" s="143"/>
      <c r="EL11" s="143"/>
      <c r="EM11" s="143"/>
      <c r="EN11" s="143"/>
      <c r="EO11" s="143"/>
      <c r="EP11" s="143"/>
      <c r="EQ11" s="143"/>
      <c r="ER11" s="143"/>
      <c r="ES11" s="143"/>
      <c r="ET11" s="1"/>
      <c r="EU11" s="1"/>
      <c r="EW11" s="139"/>
      <c r="EX11" s="144"/>
      <c r="EY11" s="144"/>
      <c r="EZ11" s="144"/>
      <c r="FA11" s="144"/>
      <c r="FB11" s="144"/>
      <c r="FC11" s="144"/>
      <c r="FD11" s="144"/>
      <c r="FE11" s="144"/>
      <c r="FF11" s="144"/>
      <c r="FG11" s="144"/>
      <c r="FH11" s="144"/>
      <c r="FI11" s="144"/>
      <c r="FJ11" s="144"/>
      <c r="FK11" s="144"/>
      <c r="FL11" s="144"/>
      <c r="FM11" s="144"/>
      <c r="FN11" s="144"/>
      <c r="FO11" s="144"/>
      <c r="FP11" s="144"/>
      <c r="FQ11" s="144"/>
      <c r="FR11" s="144"/>
      <c r="FS11" s="1"/>
    </row>
    <row r="12" spans="1:175" ht="20" customHeight="1" thickBot="1" x14ac:dyDescent="0.25">
      <c r="A12" s="16"/>
      <c r="B12" s="33"/>
      <c r="C12" s="47"/>
      <c r="D12" s="38"/>
      <c r="E12" s="16"/>
      <c r="F12" s="16"/>
      <c r="G12" s="33"/>
      <c r="H12" s="47"/>
      <c r="I12" s="155"/>
      <c r="J12" s="138"/>
      <c r="K12" s="20"/>
      <c r="L12" s="52">
        <v>9</v>
      </c>
      <c r="M12" s="32"/>
      <c r="N12" s="16"/>
      <c r="O12" s="16"/>
      <c r="P12" s="72" t="s">
        <v>3</v>
      </c>
      <c r="Q12" s="86">
        <v>4</v>
      </c>
      <c r="R12" s="37"/>
      <c r="S12" s="34"/>
      <c r="T12" s="35"/>
      <c r="U12" s="16"/>
      <c r="V12" s="16"/>
      <c r="W12" s="16"/>
      <c r="X12" s="16"/>
      <c r="Y12" s="123"/>
      <c r="Z12" s="109" t="s">
        <v>30</v>
      </c>
      <c r="AA12" s="8" t="s">
        <v>42</v>
      </c>
      <c r="AB12" s="5"/>
      <c r="AC12" s="120"/>
      <c r="AD12" s="120"/>
      <c r="AE12" s="120"/>
      <c r="AF12" s="120"/>
      <c r="AG12" s="120"/>
      <c r="AH12" s="120"/>
      <c r="AI12" s="120"/>
      <c r="AJ12" s="120"/>
      <c r="AK12" s="120"/>
      <c r="AL12" s="120"/>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c r="BU12" s="136"/>
      <c r="BV12" s="136"/>
      <c r="BW12" s="136"/>
      <c r="BX12" s="109"/>
      <c r="BY12" s="8"/>
      <c r="BZ12" s="5"/>
      <c r="CA12" s="120"/>
      <c r="CB12" s="120"/>
      <c r="CC12" s="120"/>
      <c r="CD12" s="120"/>
      <c r="CE12" s="120"/>
      <c r="CF12" s="120"/>
      <c r="CG12" s="120"/>
      <c r="CH12" s="120"/>
      <c r="CI12" s="120"/>
      <c r="CJ12" s="120"/>
      <c r="CW12" s="109"/>
      <c r="CX12" s="8"/>
      <c r="CY12" s="5"/>
      <c r="CZ12" s="120"/>
      <c r="DA12" s="120"/>
      <c r="DB12" s="120"/>
      <c r="DC12" s="120"/>
      <c r="DD12" s="120"/>
      <c r="DE12" s="120"/>
      <c r="DF12" s="120"/>
      <c r="DG12" s="120"/>
      <c r="DH12" s="120"/>
      <c r="DI12" s="120"/>
      <c r="DV12" s="1"/>
      <c r="DX12" s="139"/>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
      <c r="EU12" s="1"/>
      <c r="EW12" s="139"/>
      <c r="EX12" s="144"/>
      <c r="EY12" s="144"/>
      <c r="EZ12" s="144"/>
      <c r="FA12" s="144"/>
      <c r="FB12" s="144"/>
      <c r="FC12" s="144"/>
      <c r="FD12" s="144"/>
      <c r="FE12" s="144"/>
      <c r="FF12" s="144"/>
      <c r="FG12" s="144"/>
      <c r="FH12" s="144"/>
      <c r="FI12" s="144"/>
      <c r="FJ12" s="144"/>
      <c r="FK12" s="144"/>
      <c r="FL12" s="144"/>
      <c r="FM12" s="144"/>
      <c r="FN12" s="144"/>
      <c r="FO12" s="144"/>
      <c r="FP12" s="144"/>
      <c r="FQ12" s="144"/>
      <c r="FR12" s="144"/>
      <c r="FS12" s="1"/>
    </row>
    <row r="13" spans="1:175" ht="20" customHeight="1" thickBot="1" x14ac:dyDescent="0.25">
      <c r="A13" s="16"/>
      <c r="B13" s="33"/>
      <c r="C13" s="47"/>
      <c r="D13" s="38"/>
      <c r="E13" s="16"/>
      <c r="F13" s="16"/>
      <c r="G13" s="33"/>
      <c r="H13" s="47"/>
      <c r="I13" s="38"/>
      <c r="J13" s="16"/>
      <c r="K13" s="16"/>
      <c r="L13" s="33"/>
      <c r="M13" s="38"/>
      <c r="N13" s="16"/>
      <c r="O13" s="16"/>
      <c r="P13" s="40"/>
      <c r="Q13" s="38"/>
      <c r="R13" s="37"/>
      <c r="S13" s="34"/>
      <c r="T13" s="35"/>
      <c r="U13" s="16"/>
      <c r="V13" s="16"/>
      <c r="W13" s="16"/>
      <c r="X13" s="16"/>
      <c r="Y13" s="123"/>
      <c r="Z13" s="108"/>
      <c r="AA13" s="8" t="s">
        <v>40</v>
      </c>
      <c r="AB13" s="5"/>
      <c r="AC13" s="120"/>
      <c r="AD13" s="120"/>
      <c r="AE13" s="120"/>
      <c r="AF13" s="120"/>
      <c r="AG13" s="120"/>
      <c r="AH13" s="120"/>
      <c r="AI13" s="120"/>
      <c r="AJ13" s="120"/>
      <c r="AK13" s="120"/>
      <c r="AL13" s="120"/>
      <c r="AM13" s="109" t="s">
        <v>30</v>
      </c>
      <c r="AN13" s="8" t="s">
        <v>46</v>
      </c>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08"/>
      <c r="BY13" s="8"/>
      <c r="BZ13" s="5"/>
      <c r="CA13" s="120"/>
      <c r="CB13" s="120"/>
      <c r="CC13" s="120"/>
      <c r="CD13" s="120"/>
      <c r="CE13" s="120"/>
      <c r="CF13" s="120"/>
      <c r="CG13" s="120"/>
      <c r="CH13" s="120"/>
      <c r="CI13" s="120"/>
      <c r="CJ13" s="120"/>
      <c r="CK13" s="109"/>
      <c r="CL13" s="8"/>
      <c r="CW13" s="108"/>
      <c r="CX13" s="8"/>
      <c r="CY13" s="5"/>
      <c r="CZ13" s="120"/>
      <c r="DA13" s="120"/>
      <c r="DB13" s="120"/>
      <c r="DC13" s="120"/>
      <c r="DD13" s="120"/>
      <c r="DE13" s="120"/>
      <c r="DF13" s="120"/>
      <c r="DG13" s="120"/>
      <c r="DH13" s="120"/>
      <c r="DI13" s="120"/>
      <c r="DJ13" s="109"/>
      <c r="DK13" s="8"/>
      <c r="DV13" s="1"/>
      <c r="DX13" s="139" t="s">
        <v>211</v>
      </c>
      <c r="DY13" s="143" t="s">
        <v>225</v>
      </c>
      <c r="DZ13" s="143"/>
      <c r="EA13" s="143"/>
      <c r="EB13" s="143"/>
      <c r="EC13" s="143"/>
      <c r="ED13" s="143"/>
      <c r="EE13" s="143"/>
      <c r="EF13" s="143"/>
      <c r="EG13" s="143"/>
      <c r="EH13" s="143"/>
      <c r="EI13" s="143"/>
      <c r="EJ13" s="143"/>
      <c r="EK13" s="143"/>
      <c r="EL13" s="143"/>
      <c r="EM13" s="143"/>
      <c r="EN13" s="143"/>
      <c r="EO13" s="143"/>
      <c r="EP13" s="143"/>
      <c r="EQ13" s="143"/>
      <c r="ER13" s="143"/>
      <c r="ES13" s="143"/>
      <c r="ET13" s="1"/>
      <c r="EU13" s="1"/>
      <c r="EW13" s="139"/>
      <c r="EX13" s="144"/>
      <c r="EY13" s="144"/>
      <c r="EZ13" s="144"/>
      <c r="FA13" s="144"/>
      <c r="FB13" s="144"/>
      <c r="FC13" s="144"/>
      <c r="FD13" s="144"/>
      <c r="FE13" s="144"/>
      <c r="FF13" s="144"/>
      <c r="FG13" s="144"/>
      <c r="FH13" s="144"/>
      <c r="FI13" s="144"/>
      <c r="FJ13" s="144"/>
      <c r="FK13" s="144"/>
      <c r="FL13" s="144"/>
      <c r="FM13" s="144"/>
      <c r="FN13" s="144"/>
      <c r="FO13" s="144"/>
      <c r="FP13" s="144"/>
      <c r="FQ13" s="144"/>
      <c r="FR13" s="144"/>
      <c r="FS13" s="1"/>
    </row>
    <row r="14" spans="1:175" ht="20" customHeight="1" thickBot="1" x14ac:dyDescent="0.25">
      <c r="A14" s="16"/>
      <c r="B14" s="33"/>
      <c r="C14" s="47"/>
      <c r="D14" s="38"/>
      <c r="E14" s="16"/>
      <c r="F14" s="16"/>
      <c r="G14" s="33"/>
      <c r="H14" s="47"/>
      <c r="I14" s="38"/>
      <c r="J14" s="16"/>
      <c r="K14" s="16"/>
      <c r="L14" s="40"/>
      <c r="M14" s="154"/>
      <c r="N14" s="16"/>
      <c r="O14" s="16"/>
      <c r="P14" s="16"/>
      <c r="Q14" s="90"/>
      <c r="R14" s="60"/>
      <c r="S14" s="65"/>
      <c r="T14" s="64"/>
      <c r="U14" s="16"/>
      <c r="V14" s="16"/>
      <c r="W14" s="16"/>
      <c r="X14" s="16"/>
      <c r="Y14" s="123"/>
      <c r="Z14" s="109" t="s">
        <v>30</v>
      </c>
      <c r="AA14" s="8" t="s">
        <v>44</v>
      </c>
      <c r="AB14" s="5"/>
      <c r="AC14" s="120"/>
      <c r="AD14" s="120"/>
      <c r="AE14" s="120"/>
      <c r="AF14" s="120"/>
      <c r="AG14" s="120"/>
      <c r="AH14" s="120"/>
      <c r="AI14" s="120"/>
      <c r="AJ14" s="120"/>
      <c r="AK14" s="120"/>
      <c r="AL14" s="120"/>
      <c r="AM14" s="108"/>
      <c r="AN14" s="8" t="s">
        <v>47</v>
      </c>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09"/>
      <c r="BY14" s="8"/>
      <c r="BZ14" s="5"/>
      <c r="CA14" s="120"/>
      <c r="CB14" s="120"/>
      <c r="CC14" s="120"/>
      <c r="CD14" s="120"/>
      <c r="CE14" s="120"/>
      <c r="CF14" s="120"/>
      <c r="CG14" s="120"/>
      <c r="CH14" s="120"/>
      <c r="CI14" s="120"/>
      <c r="CJ14" s="120"/>
      <c r="CK14" s="108"/>
      <c r="CL14" s="8"/>
      <c r="CW14" s="109"/>
      <c r="CX14" s="8"/>
      <c r="CY14" s="5"/>
      <c r="CZ14" s="120"/>
      <c r="DA14" s="120"/>
      <c r="DB14" s="120"/>
      <c r="DC14" s="120"/>
      <c r="DD14" s="120"/>
      <c r="DE14" s="120"/>
      <c r="DF14" s="120"/>
      <c r="DG14" s="120"/>
      <c r="DH14" s="120"/>
      <c r="DI14" s="120"/>
      <c r="DJ14" s="108"/>
      <c r="DK14" s="8"/>
      <c r="DV14" s="1"/>
      <c r="DX14" s="139"/>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
      <c r="EU14" s="1"/>
      <c r="EW14" s="139"/>
      <c r="EX14" s="144"/>
      <c r="EY14" s="144"/>
      <c r="EZ14" s="144"/>
      <c r="FA14" s="144"/>
      <c r="FB14" s="144"/>
      <c r="FC14" s="144"/>
      <c r="FD14" s="144"/>
      <c r="FE14" s="144"/>
      <c r="FF14" s="144"/>
      <c r="FG14" s="144"/>
      <c r="FH14" s="144"/>
      <c r="FI14" s="144"/>
      <c r="FJ14" s="144"/>
      <c r="FK14" s="144"/>
      <c r="FL14" s="144"/>
      <c r="FM14" s="144"/>
      <c r="FN14" s="144"/>
      <c r="FO14" s="144"/>
      <c r="FP14" s="144"/>
      <c r="FQ14" s="144"/>
      <c r="FR14" s="144"/>
      <c r="FS14" s="1"/>
    </row>
    <row r="15" spans="1:175" ht="20" customHeight="1" thickTop="1" thickBot="1" x14ac:dyDescent="0.25">
      <c r="A15" s="16"/>
      <c r="B15" s="33"/>
      <c r="C15" s="47"/>
      <c r="D15" s="38"/>
      <c r="E15" s="16"/>
      <c r="F15" s="16"/>
      <c r="G15" s="33"/>
      <c r="H15" s="47"/>
      <c r="I15" s="38"/>
      <c r="J15" s="16"/>
      <c r="K15" s="16"/>
      <c r="L15" s="16"/>
      <c r="M15" s="22"/>
      <c r="N15" s="16"/>
      <c r="O15" s="16"/>
      <c r="P15" s="16"/>
      <c r="Q15" s="88"/>
      <c r="R15" s="16"/>
      <c r="S15" s="23"/>
      <c r="T15" s="16"/>
      <c r="U15" s="16"/>
      <c r="V15" s="16"/>
      <c r="W15" s="16"/>
      <c r="X15" s="16"/>
      <c r="Y15" s="123"/>
      <c r="Z15" s="108"/>
      <c r="AA15" s="8" t="s">
        <v>45</v>
      </c>
      <c r="AB15" s="5"/>
      <c r="AE15" s="5"/>
      <c r="AF15" s="5"/>
      <c r="AG15" s="5"/>
      <c r="AH15" s="5"/>
      <c r="AI15" s="5"/>
      <c r="AJ15" s="5"/>
      <c r="AK15" s="5"/>
      <c r="AL15" s="5"/>
      <c r="AM15" s="109"/>
      <c r="AN15" s="8" t="s">
        <v>41</v>
      </c>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08"/>
      <c r="BY15" s="8"/>
      <c r="BZ15" s="5"/>
      <c r="CC15" s="5"/>
      <c r="CD15" s="5"/>
      <c r="CE15" s="5"/>
      <c r="CF15" s="5"/>
      <c r="CG15" s="5"/>
      <c r="CH15" s="5"/>
      <c r="CI15" s="5"/>
      <c r="CJ15" s="5"/>
      <c r="CK15" s="109"/>
      <c r="CL15" s="8"/>
      <c r="CW15" s="108"/>
      <c r="CX15" s="8"/>
      <c r="CY15" s="5"/>
      <c r="DB15" s="5"/>
      <c r="DC15" s="5"/>
      <c r="DD15" s="5"/>
      <c r="DE15" s="5"/>
      <c r="DF15" s="5"/>
      <c r="DG15" s="5"/>
      <c r="DH15" s="5"/>
      <c r="DI15" s="5"/>
      <c r="DJ15" s="109"/>
      <c r="DK15" s="8"/>
      <c r="DV15" s="1"/>
      <c r="DX15" s="140"/>
      <c r="DY15" s="143"/>
      <c r="DZ15" s="143"/>
      <c r="EA15" s="143"/>
      <c r="EB15" s="143"/>
      <c r="EC15" s="143"/>
      <c r="ED15" s="143"/>
      <c r="EE15" s="143"/>
      <c r="EF15" s="143"/>
      <c r="EG15" s="143"/>
      <c r="EH15" s="143"/>
      <c r="EI15" s="143"/>
      <c r="EJ15" s="143"/>
      <c r="EK15" s="143"/>
      <c r="EL15" s="143"/>
      <c r="EM15" s="143"/>
      <c r="EN15" s="143"/>
      <c r="EO15" s="143"/>
      <c r="EP15" s="143"/>
      <c r="EQ15" s="143"/>
      <c r="ER15" s="143"/>
      <c r="ES15" s="143"/>
      <c r="ET15" s="1"/>
      <c r="EU15" s="1"/>
      <c r="EW15" s="140"/>
      <c r="EX15" s="144"/>
      <c r="EY15" s="144"/>
      <c r="EZ15" s="144"/>
      <c r="FA15" s="144"/>
      <c r="FB15" s="144"/>
      <c r="FC15" s="144"/>
      <c r="FD15" s="144"/>
      <c r="FE15" s="144"/>
      <c r="FF15" s="144"/>
      <c r="FG15" s="144"/>
      <c r="FH15" s="144"/>
      <c r="FI15" s="144"/>
      <c r="FJ15" s="144"/>
      <c r="FK15" s="144"/>
      <c r="FL15" s="144"/>
      <c r="FM15" s="144"/>
      <c r="FN15" s="144"/>
      <c r="FO15" s="144"/>
      <c r="FP15" s="144"/>
      <c r="FQ15" s="144"/>
      <c r="FR15" s="144"/>
      <c r="FS15" s="1"/>
    </row>
    <row r="16" spans="1:175" ht="20" customHeight="1" thickTop="1" thickBot="1" x14ac:dyDescent="0.25">
      <c r="A16" s="16"/>
      <c r="B16" s="40"/>
      <c r="C16" s="41"/>
      <c r="D16" s="154"/>
      <c r="E16" s="16"/>
      <c r="F16" s="16"/>
      <c r="G16" s="156"/>
      <c r="H16" s="41"/>
      <c r="I16" s="154"/>
      <c r="J16" s="16"/>
      <c r="K16" s="16"/>
      <c r="L16" s="16"/>
      <c r="M16" s="24"/>
      <c r="N16" s="16"/>
      <c r="O16" s="16"/>
      <c r="P16" s="16"/>
      <c r="Q16" s="89"/>
      <c r="R16" s="82" t="s">
        <v>3</v>
      </c>
      <c r="S16" s="83"/>
      <c r="T16" s="46">
        <v>3</v>
      </c>
      <c r="U16" s="16"/>
      <c r="V16" s="16"/>
      <c r="W16" s="16"/>
      <c r="X16" s="16"/>
      <c r="Y16" s="123"/>
      <c r="Z16" s="108"/>
      <c r="AA16" s="8" t="s">
        <v>43</v>
      </c>
      <c r="AB16" s="5"/>
      <c r="AE16" s="5"/>
      <c r="AF16" s="5"/>
      <c r="AG16" s="5"/>
      <c r="AH16" s="5"/>
      <c r="AI16" s="5"/>
      <c r="AJ16" s="5"/>
      <c r="AK16" s="5"/>
      <c r="AL16" s="5"/>
      <c r="AM16" s="5"/>
      <c r="AN16" s="8" t="s">
        <v>48</v>
      </c>
      <c r="AY16" s="109" t="s">
        <v>30</v>
      </c>
      <c r="AZ16" s="8" t="s">
        <v>232</v>
      </c>
      <c r="BA16" s="5"/>
      <c r="BB16" s="120"/>
      <c r="BC16" s="120"/>
      <c r="BD16" s="120"/>
      <c r="BE16" s="120"/>
      <c r="BF16" s="120"/>
      <c r="BG16" s="8" t="s">
        <v>45</v>
      </c>
      <c r="BH16" s="120"/>
      <c r="BI16" s="120"/>
      <c r="BJ16" s="120"/>
      <c r="BK16" s="120"/>
      <c r="BL16" s="120"/>
      <c r="BM16" s="120"/>
      <c r="BN16" s="120"/>
      <c r="BO16" s="120"/>
      <c r="BP16" s="120"/>
      <c r="BQ16" s="120"/>
      <c r="BR16" s="120"/>
      <c r="BS16" s="120"/>
      <c r="BT16" s="120"/>
      <c r="BU16" s="120"/>
      <c r="BV16" s="120"/>
      <c r="BW16" s="120"/>
      <c r="BX16" s="108"/>
      <c r="BY16" s="8"/>
      <c r="BZ16" s="5"/>
      <c r="CC16" s="5"/>
      <c r="CD16" s="5"/>
      <c r="CE16" s="5"/>
      <c r="CF16" s="5"/>
      <c r="CG16" s="5"/>
      <c r="CH16" s="5"/>
      <c r="CI16" s="5"/>
      <c r="CJ16" s="5"/>
      <c r="CK16" s="5"/>
      <c r="CL16" s="8"/>
      <c r="CW16" s="108"/>
      <c r="CX16" s="8"/>
      <c r="CY16" s="5"/>
      <c r="DB16" s="5"/>
      <c r="DC16" s="5"/>
      <c r="DD16" s="5"/>
      <c r="DE16" s="5"/>
      <c r="DF16" s="5"/>
      <c r="DG16" s="5"/>
      <c r="DH16" s="5"/>
      <c r="DI16" s="5"/>
      <c r="DJ16" s="5"/>
      <c r="DK16" s="8"/>
      <c r="DV16" s="1"/>
      <c r="DX16" s="141"/>
      <c r="DY16" s="143"/>
      <c r="DZ16" s="143"/>
      <c r="EA16" s="143"/>
      <c r="EB16" s="143"/>
      <c r="EC16" s="143"/>
      <c r="ED16" s="143"/>
      <c r="EE16" s="143"/>
      <c r="EF16" s="143"/>
      <c r="EG16" s="143"/>
      <c r="EH16" s="143"/>
      <c r="EI16" s="143"/>
      <c r="EJ16" s="143"/>
      <c r="EK16" s="143"/>
      <c r="EL16" s="143"/>
      <c r="EM16" s="143"/>
      <c r="EN16" s="143"/>
      <c r="EO16" s="143"/>
      <c r="EP16" s="143"/>
      <c r="EQ16" s="143"/>
      <c r="ER16" s="143"/>
      <c r="ES16" s="143"/>
      <c r="ET16" s="1"/>
      <c r="EU16" s="1"/>
      <c r="EW16" s="141"/>
      <c r="EX16" s="144"/>
      <c r="EY16" s="144"/>
      <c r="EZ16" s="144"/>
      <c r="FA16" s="144"/>
      <c r="FB16" s="144"/>
      <c r="FC16" s="144"/>
      <c r="FD16" s="144"/>
      <c r="FE16" s="144"/>
      <c r="FF16" s="144"/>
      <c r="FG16" s="144"/>
      <c r="FH16" s="144"/>
      <c r="FI16" s="144"/>
      <c r="FJ16" s="144"/>
      <c r="FK16" s="144"/>
      <c r="FL16" s="144"/>
      <c r="FM16" s="144"/>
      <c r="FN16" s="144"/>
      <c r="FO16" s="144"/>
      <c r="FP16" s="144"/>
      <c r="FQ16" s="144"/>
      <c r="FR16" s="144"/>
      <c r="FS16" s="1"/>
    </row>
    <row r="17" spans="1:175" ht="20" customHeight="1" thickTop="1" thickBot="1" x14ac:dyDescent="0.25">
      <c r="A17" s="16"/>
      <c r="B17" s="16"/>
      <c r="C17" s="16"/>
      <c r="D17" s="22"/>
      <c r="E17" s="16"/>
      <c r="F17" s="16"/>
      <c r="G17" s="49"/>
      <c r="H17" s="16"/>
      <c r="I17" s="22"/>
      <c r="J17" s="16"/>
      <c r="K17" s="29">
        <v>11</v>
      </c>
      <c r="L17" s="30"/>
      <c r="M17" s="31"/>
      <c r="N17" s="32"/>
      <c r="O17" s="16"/>
      <c r="P17" s="16"/>
      <c r="Q17" s="50"/>
      <c r="R17" s="40"/>
      <c r="S17" s="84"/>
      <c r="T17" s="85"/>
      <c r="U17" s="93"/>
      <c r="V17" s="92"/>
      <c r="W17" s="94"/>
      <c r="X17" s="16"/>
      <c r="Y17" s="123"/>
      <c r="AE17" s="5"/>
      <c r="AF17" s="5"/>
      <c r="AG17" s="5"/>
      <c r="AH17" s="5"/>
      <c r="AI17" s="5"/>
      <c r="AJ17" s="5"/>
      <c r="AK17" s="5"/>
      <c r="AL17" s="5"/>
      <c r="AM17" s="5"/>
      <c r="AQ17" s="8"/>
      <c r="AY17" s="108"/>
      <c r="BA17" s="5"/>
      <c r="BD17" s="5"/>
      <c r="BE17" s="5"/>
      <c r="BF17" s="5"/>
      <c r="BG17" s="8" t="s">
        <v>235</v>
      </c>
      <c r="BH17" s="5"/>
      <c r="BI17" s="5"/>
      <c r="BJ17" s="120"/>
      <c r="BK17" s="120"/>
      <c r="BL17" s="120"/>
      <c r="BM17" s="120"/>
      <c r="BN17" s="120"/>
      <c r="BO17" s="120"/>
      <c r="BP17" s="120"/>
      <c r="BQ17" s="120"/>
      <c r="BR17" s="120"/>
      <c r="BS17" s="120"/>
      <c r="BT17" s="120"/>
      <c r="BU17" s="120"/>
      <c r="BV17" s="120"/>
      <c r="BW17" s="120"/>
      <c r="CC17" s="5"/>
      <c r="CD17" s="5"/>
      <c r="CE17" s="5"/>
      <c r="CF17" s="5"/>
      <c r="CG17" s="5"/>
      <c r="CH17" s="5"/>
      <c r="CI17" s="5"/>
      <c r="CJ17" s="5"/>
      <c r="CK17" s="5"/>
      <c r="CO17" s="8"/>
      <c r="DB17" s="5"/>
      <c r="DC17" s="5"/>
      <c r="DD17" s="5"/>
      <c r="DE17" s="5"/>
      <c r="DF17" s="5"/>
      <c r="DG17" s="5"/>
      <c r="DH17" s="5"/>
      <c r="DI17" s="5"/>
      <c r="DJ17" s="5"/>
      <c r="DN17" s="8"/>
      <c r="DV17" s="1"/>
      <c r="DX17" s="139" t="s">
        <v>212</v>
      </c>
      <c r="DY17" s="143" t="s">
        <v>213</v>
      </c>
      <c r="DZ17" s="143"/>
      <c r="EA17" s="143"/>
      <c r="EB17" s="143"/>
      <c r="EC17" s="143"/>
      <c r="ED17" s="143"/>
      <c r="EE17" s="143"/>
      <c r="EF17" s="143"/>
      <c r="EG17" s="143"/>
      <c r="EH17" s="143"/>
      <c r="EI17" s="143"/>
      <c r="EJ17" s="143"/>
      <c r="EK17" s="143"/>
      <c r="EL17" s="143"/>
      <c r="EM17" s="143"/>
      <c r="EN17" s="143"/>
      <c r="EO17" s="143"/>
      <c r="EP17" s="143"/>
      <c r="EQ17" s="143"/>
      <c r="ER17" s="143"/>
      <c r="ES17" s="143"/>
      <c r="ET17" s="1"/>
      <c r="EU17" s="1"/>
      <c r="EW17" s="139"/>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
    </row>
    <row r="18" spans="1:175" ht="20" customHeight="1" thickTop="1" thickBot="1" x14ac:dyDescent="0.3">
      <c r="A18" s="16"/>
      <c r="B18" s="16"/>
      <c r="C18" s="16"/>
      <c r="D18" s="25"/>
      <c r="E18" s="16"/>
      <c r="F18" s="16"/>
      <c r="G18" s="50"/>
      <c r="H18" s="16"/>
      <c r="I18" s="25"/>
      <c r="J18" s="16"/>
      <c r="K18" s="33"/>
      <c r="L18" s="34"/>
      <c r="M18" s="34"/>
      <c r="N18" s="35"/>
      <c r="O18" s="16"/>
      <c r="P18" s="16"/>
      <c r="Q18" s="51"/>
      <c r="R18" s="16"/>
      <c r="S18" s="49"/>
      <c r="T18" s="16"/>
      <c r="U18" s="16"/>
      <c r="V18" s="16"/>
      <c r="W18" s="88"/>
      <c r="X18" s="16"/>
      <c r="Y18" s="123"/>
      <c r="Z18" s="121">
        <v>2</v>
      </c>
      <c r="AA18" s="110" t="str">
        <f>VLOOKUP(Z18,$B$36:$C$68,2,FALSE)</f>
        <v>Skittering sounds</v>
      </c>
      <c r="AB18" s="111"/>
      <c r="AC18" s="111"/>
      <c r="AD18" s="112"/>
      <c r="AE18" s="112"/>
      <c r="AF18" s="112"/>
      <c r="AG18" s="112"/>
      <c r="AH18" s="112"/>
      <c r="AI18" s="112"/>
      <c r="AJ18" s="111"/>
      <c r="AK18" s="112"/>
      <c r="AL18" s="112"/>
      <c r="AM18" s="112"/>
      <c r="AN18" s="112"/>
      <c r="AO18" s="112"/>
      <c r="AP18" s="112"/>
      <c r="AQ18" s="112"/>
      <c r="AR18" s="112"/>
      <c r="AS18" s="112"/>
      <c r="AT18" s="112"/>
      <c r="AU18" s="112"/>
      <c r="AV18" s="112"/>
      <c r="AW18" s="112"/>
      <c r="AX18" s="112"/>
      <c r="AY18" s="121" t="s">
        <v>27</v>
      </c>
      <c r="AZ18" s="110" t="s">
        <v>233</v>
      </c>
      <c r="BA18" s="111"/>
      <c r="BB18" s="111"/>
      <c r="BC18" s="112"/>
      <c r="BD18" s="112"/>
      <c r="BE18" s="112"/>
      <c r="BF18" s="112"/>
      <c r="BG18" s="112"/>
      <c r="BH18" s="112"/>
      <c r="BI18" s="111"/>
      <c r="BJ18" s="112"/>
      <c r="BK18" s="112"/>
      <c r="BL18" s="112"/>
      <c r="BM18" s="112"/>
      <c r="BN18" s="112"/>
      <c r="BO18" s="112"/>
      <c r="BP18" s="112"/>
      <c r="BQ18" s="112"/>
      <c r="BR18" s="112"/>
      <c r="BS18" s="112"/>
      <c r="BT18" s="112"/>
      <c r="BU18" s="112"/>
      <c r="BV18" s="112"/>
      <c r="BW18" s="112"/>
      <c r="BX18" s="121">
        <v>9</v>
      </c>
      <c r="BY18" s="110"/>
      <c r="BZ18" s="111"/>
      <c r="CA18" s="111"/>
      <c r="CB18" s="112"/>
      <c r="CC18" s="112"/>
      <c r="CD18" s="112"/>
      <c r="CE18" s="112"/>
      <c r="CF18" s="112"/>
      <c r="CG18" s="112"/>
      <c r="CH18" s="111"/>
      <c r="CI18" s="112"/>
      <c r="CJ18" s="112"/>
      <c r="CK18" s="112"/>
      <c r="CL18" s="112"/>
      <c r="CM18" s="112"/>
      <c r="CN18" s="112"/>
      <c r="CO18" s="112"/>
      <c r="CP18" s="112"/>
      <c r="CQ18" s="112"/>
      <c r="CR18" s="112"/>
      <c r="CS18" s="112"/>
      <c r="CT18" s="112"/>
      <c r="CU18" s="112"/>
      <c r="CV18" s="112"/>
      <c r="CW18" s="121">
        <v>13</v>
      </c>
      <c r="CX18" s="110"/>
      <c r="CY18" s="111"/>
      <c r="CZ18" s="111"/>
      <c r="DA18" s="112"/>
      <c r="DB18" s="112"/>
      <c r="DC18" s="112"/>
      <c r="DD18" s="112"/>
      <c r="DE18" s="112"/>
      <c r="DF18" s="112"/>
      <c r="DG18" s="111"/>
      <c r="DH18" s="112"/>
      <c r="DI18" s="112"/>
      <c r="DJ18" s="112"/>
      <c r="DK18" s="112"/>
      <c r="DL18" s="112"/>
      <c r="DM18" s="112"/>
      <c r="DN18" s="112"/>
      <c r="DO18" s="112"/>
      <c r="DP18" s="112"/>
      <c r="DQ18" s="112"/>
      <c r="DR18" s="112"/>
      <c r="DS18" s="112"/>
      <c r="DT18" s="112"/>
      <c r="DU18" s="112"/>
      <c r="DV18" s="1"/>
      <c r="DX18" s="139"/>
      <c r="DY18" s="143"/>
      <c r="DZ18" s="143"/>
      <c r="EA18" s="143"/>
      <c r="EB18" s="143"/>
      <c r="EC18" s="143"/>
      <c r="ED18" s="143"/>
      <c r="EE18" s="143"/>
      <c r="EF18" s="143"/>
      <c r="EG18" s="143"/>
      <c r="EH18" s="143"/>
      <c r="EI18" s="143"/>
      <c r="EJ18" s="143"/>
      <c r="EK18" s="143"/>
      <c r="EL18" s="143"/>
      <c r="EM18" s="143"/>
      <c r="EN18" s="143"/>
      <c r="EO18" s="143"/>
      <c r="EP18" s="143"/>
      <c r="EQ18" s="143"/>
      <c r="ER18" s="143"/>
      <c r="ES18" s="143"/>
      <c r="ET18" s="1"/>
      <c r="EU18" s="1"/>
      <c r="EW18" s="139"/>
      <c r="EX18" s="144"/>
      <c r="EY18" s="144"/>
      <c r="EZ18" s="144"/>
      <c r="FA18" s="144"/>
      <c r="FB18" s="144"/>
      <c r="FC18" s="144"/>
      <c r="FD18" s="144"/>
      <c r="FE18" s="144"/>
      <c r="FF18" s="144"/>
      <c r="FG18" s="144"/>
      <c r="FH18" s="144"/>
      <c r="FI18" s="144"/>
      <c r="FJ18" s="144"/>
      <c r="FK18" s="144"/>
      <c r="FL18" s="144"/>
      <c r="FM18" s="144"/>
      <c r="FN18" s="144"/>
      <c r="FO18" s="144"/>
      <c r="FP18" s="144"/>
      <c r="FQ18" s="144"/>
      <c r="FR18" s="144"/>
      <c r="FS18" s="1"/>
    </row>
    <row r="19" spans="1:175" ht="20" customHeight="1" thickTop="1" thickBot="1" x14ac:dyDescent="0.25">
      <c r="A19" s="16"/>
      <c r="B19" s="16"/>
      <c r="C19" s="16"/>
      <c r="D19" s="25"/>
      <c r="E19" s="16"/>
      <c r="F19" s="16"/>
      <c r="G19" s="50"/>
      <c r="H19" s="16"/>
      <c r="I19" s="25"/>
      <c r="J19" s="16"/>
      <c r="K19" s="33"/>
      <c r="L19" s="34"/>
      <c r="M19" s="34"/>
      <c r="N19" s="47"/>
      <c r="O19" s="48"/>
      <c r="P19" s="105" t="s">
        <v>30</v>
      </c>
      <c r="Q19" s="106" t="s">
        <v>30</v>
      </c>
      <c r="R19" s="16"/>
      <c r="S19" s="50"/>
      <c r="T19" s="16"/>
      <c r="U19" s="16"/>
      <c r="V19" s="16"/>
      <c r="W19" s="50"/>
      <c r="X19" s="16"/>
      <c r="Y19" s="123"/>
      <c r="Z19" s="136" t="s">
        <v>172</v>
      </c>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t="s">
        <v>234</v>
      </c>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
      <c r="DX19" s="139" t="s">
        <v>214</v>
      </c>
      <c r="DY19" s="143" t="s">
        <v>215</v>
      </c>
      <c r="DZ19" s="143"/>
      <c r="EA19" s="143"/>
      <c r="EB19" s="143"/>
      <c r="EC19" s="143"/>
      <c r="ED19" s="143"/>
      <c r="EE19" s="143"/>
      <c r="EF19" s="143"/>
      <c r="EG19" s="143"/>
      <c r="EH19" s="143"/>
      <c r="EI19" s="143"/>
      <c r="EJ19" s="143"/>
      <c r="EK19" s="143"/>
      <c r="EL19" s="143"/>
      <c r="EM19" s="143"/>
      <c r="EN19" s="143"/>
      <c r="EO19" s="143"/>
      <c r="EP19" s="143"/>
      <c r="EQ19" s="143"/>
      <c r="ER19" s="143"/>
      <c r="ES19" s="143"/>
      <c r="ET19" s="1"/>
      <c r="EU19" s="1"/>
      <c r="EW19" s="139"/>
      <c r="EX19" s="144"/>
      <c r="EY19" s="144"/>
      <c r="EZ19" s="144"/>
      <c r="FA19" s="144"/>
      <c r="FB19" s="144"/>
      <c r="FC19" s="144"/>
      <c r="FD19" s="144"/>
      <c r="FE19" s="144"/>
      <c r="FF19" s="144"/>
      <c r="FG19" s="144"/>
      <c r="FH19" s="144"/>
      <c r="FI19" s="144"/>
      <c r="FJ19" s="144"/>
      <c r="FK19" s="144"/>
      <c r="FL19" s="144"/>
      <c r="FM19" s="144"/>
      <c r="FN19" s="144"/>
      <c r="FO19" s="144"/>
      <c r="FP19" s="144"/>
      <c r="FQ19" s="144"/>
      <c r="FR19" s="144"/>
      <c r="FS19" s="1"/>
    </row>
    <row r="20" spans="1:175" ht="20" customHeight="1" thickBot="1" x14ac:dyDescent="0.25">
      <c r="A20" s="16"/>
      <c r="B20" s="16"/>
      <c r="C20" s="16"/>
      <c r="D20" s="25"/>
      <c r="E20" s="16"/>
      <c r="F20" s="16"/>
      <c r="G20" s="51"/>
      <c r="H20" s="16"/>
      <c r="I20" s="24"/>
      <c r="J20" s="16"/>
      <c r="K20" s="37"/>
      <c r="L20" s="34"/>
      <c r="M20" s="34"/>
      <c r="N20" s="38"/>
      <c r="O20" s="16"/>
      <c r="P20">
        <v>1</v>
      </c>
      <c r="Q20" s="38"/>
      <c r="R20" s="16"/>
      <c r="S20" s="50"/>
      <c r="T20" s="16"/>
      <c r="U20" s="16"/>
      <c r="V20" s="16"/>
      <c r="W20" s="50"/>
      <c r="X20" s="16"/>
      <c r="Y20" s="123"/>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
      <c r="DX20" s="139"/>
      <c r="DY20" s="143"/>
      <c r="DZ20" s="143"/>
      <c r="EA20" s="143"/>
      <c r="EB20" s="143"/>
      <c r="EC20" s="143"/>
      <c r="ED20" s="143"/>
      <c r="EE20" s="143"/>
      <c r="EF20" s="143"/>
      <c r="EG20" s="143"/>
      <c r="EH20" s="143"/>
      <c r="EI20" s="143"/>
      <c r="EJ20" s="143"/>
      <c r="EK20" s="143"/>
      <c r="EL20" s="143"/>
      <c r="EM20" s="143"/>
      <c r="EN20" s="143"/>
      <c r="EO20" s="143"/>
      <c r="EP20" s="143"/>
      <c r="EQ20" s="143"/>
      <c r="ER20" s="143"/>
      <c r="ES20" s="143"/>
      <c r="ET20" s="1"/>
      <c r="EU20" s="1"/>
      <c r="EW20" s="139"/>
      <c r="EX20" s="144"/>
      <c r="EY20" s="144"/>
      <c r="EZ20" s="144"/>
      <c r="FA20" s="144"/>
      <c r="FB20" s="144"/>
      <c r="FC20" s="144"/>
      <c r="FD20" s="144"/>
      <c r="FE20" s="144"/>
      <c r="FF20" s="144"/>
      <c r="FG20" s="144"/>
      <c r="FH20" s="144"/>
      <c r="FI20" s="144"/>
      <c r="FJ20" s="144"/>
      <c r="FK20" s="144"/>
      <c r="FL20" s="144"/>
      <c r="FM20" s="144"/>
      <c r="FN20" s="144"/>
      <c r="FO20" s="144"/>
      <c r="FP20" s="144"/>
      <c r="FQ20" s="144"/>
      <c r="FR20" s="144"/>
      <c r="FS20" s="1"/>
    </row>
    <row r="21" spans="1:175" ht="20" customHeight="1" thickTop="1" thickBot="1" x14ac:dyDescent="0.25">
      <c r="A21" s="16"/>
      <c r="B21" s="16"/>
      <c r="C21" s="16"/>
      <c r="D21" s="26"/>
      <c r="E21" s="52">
        <v>13</v>
      </c>
      <c r="F21" s="53"/>
      <c r="G21" s="54"/>
      <c r="H21" s="53"/>
      <c r="I21" s="55"/>
      <c r="J21" s="16"/>
      <c r="K21" s="37"/>
      <c r="L21" s="34"/>
      <c r="M21" s="34"/>
      <c r="N21" s="38"/>
      <c r="O21" s="16"/>
      <c r="P21" s="49"/>
      <c r="Q21" s="97" t="s">
        <v>30</v>
      </c>
      <c r="R21" s="16"/>
      <c r="S21" s="91"/>
      <c r="T21" s="62"/>
      <c r="U21" s="92"/>
      <c r="V21" s="92"/>
      <c r="W21" s="103"/>
      <c r="X21" s="16"/>
      <c r="Y21" s="123"/>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
      <c r="DX21" s="139" t="s">
        <v>216</v>
      </c>
      <c r="DY21" s="143" t="s">
        <v>224</v>
      </c>
      <c r="DZ21" s="143"/>
      <c r="EA21" s="143"/>
      <c r="EB21" s="143"/>
      <c r="EC21" s="143"/>
      <c r="ED21" s="143"/>
      <c r="EE21" s="143"/>
      <c r="EF21" s="143"/>
      <c r="EG21" s="143"/>
      <c r="EH21" s="143"/>
      <c r="EI21" s="143"/>
      <c r="EJ21" s="143"/>
      <c r="EK21" s="143"/>
      <c r="EL21" s="143"/>
      <c r="EM21" s="143"/>
      <c r="EN21" s="143"/>
      <c r="EO21" s="143"/>
      <c r="EP21" s="143"/>
      <c r="EQ21" s="143"/>
      <c r="ER21" s="143"/>
      <c r="ES21" s="143"/>
      <c r="ET21" s="1"/>
      <c r="EU21" s="1"/>
      <c r="EW21" s="139"/>
      <c r="EX21" s="144"/>
      <c r="EY21" s="144"/>
      <c r="EZ21" s="144"/>
      <c r="FA21" s="144"/>
      <c r="FB21" s="144"/>
      <c r="FC21" s="144"/>
      <c r="FD21" s="144"/>
      <c r="FE21" s="144"/>
      <c r="FF21" s="144"/>
      <c r="FG21" s="144"/>
      <c r="FH21" s="144"/>
      <c r="FI21" s="144"/>
      <c r="FJ21" s="144"/>
      <c r="FK21" s="144"/>
      <c r="FL21" s="144"/>
      <c r="FM21" s="144"/>
      <c r="FN21" s="144"/>
      <c r="FO21" s="144"/>
      <c r="FP21" s="144"/>
      <c r="FQ21" s="144"/>
      <c r="FR21" s="144"/>
      <c r="FS21" s="1"/>
    </row>
    <row r="22" spans="1:175" ht="20" customHeight="1" thickTop="1" x14ac:dyDescent="0.2">
      <c r="A22" s="16"/>
      <c r="B22" s="16"/>
      <c r="C22" s="16"/>
      <c r="D22" s="16"/>
      <c r="E22" s="33"/>
      <c r="F22" s="34"/>
      <c r="G22" s="34"/>
      <c r="H22" s="34"/>
      <c r="I22" s="38"/>
      <c r="J22" s="16"/>
      <c r="K22" s="37"/>
      <c r="L22" s="34"/>
      <c r="M22" s="34"/>
      <c r="N22" s="38"/>
      <c r="O22" s="16"/>
      <c r="P22" s="89"/>
      <c r="Q22" s="49"/>
      <c r="R22" s="16"/>
      <c r="S22" s="16"/>
      <c r="T22" s="29">
        <v>2</v>
      </c>
      <c r="U22" s="46" t="s">
        <v>33</v>
      </c>
      <c r="V22" s="16"/>
      <c r="W22" s="50"/>
      <c r="X22" s="16"/>
      <c r="Y22" s="123"/>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
      <c r="DX22" s="139"/>
      <c r="DY22" s="143"/>
      <c r="DZ22" s="143"/>
      <c r="EA22" s="143"/>
      <c r="EB22" s="143"/>
      <c r="EC22" s="143"/>
      <c r="ED22" s="143"/>
      <c r="EE22" s="143"/>
      <c r="EF22" s="143"/>
      <c r="EG22" s="143"/>
      <c r="EH22" s="143"/>
      <c r="EI22" s="143"/>
      <c r="EJ22" s="143"/>
      <c r="EK22" s="143"/>
      <c r="EL22" s="143"/>
      <c r="EM22" s="143"/>
      <c r="EN22" s="143"/>
      <c r="EO22" s="143"/>
      <c r="EP22" s="143"/>
      <c r="EQ22" s="143"/>
      <c r="ER22" s="143"/>
      <c r="ES22" s="143"/>
      <c r="ET22" s="1"/>
      <c r="EU22" s="1"/>
      <c r="EW22" s="139"/>
      <c r="EX22" s="144"/>
      <c r="EY22" s="144"/>
      <c r="EZ22" s="144"/>
      <c r="FA22" s="144"/>
      <c r="FB22" s="144"/>
      <c r="FC22" s="144"/>
      <c r="FD22" s="144"/>
      <c r="FE22" s="144"/>
      <c r="FF22" s="144"/>
      <c r="FG22" s="144"/>
      <c r="FH22" s="144"/>
      <c r="FI22" s="144"/>
      <c r="FJ22" s="144"/>
      <c r="FK22" s="144"/>
      <c r="FL22" s="144"/>
      <c r="FM22" s="144"/>
      <c r="FN22" s="144"/>
      <c r="FO22" s="144"/>
      <c r="FP22" s="144"/>
      <c r="FQ22" s="144"/>
      <c r="FR22" s="144"/>
      <c r="FS22" s="1"/>
    </row>
    <row r="23" spans="1:175" ht="20" customHeight="1" thickBot="1" x14ac:dyDescent="0.25">
      <c r="A23" s="16"/>
      <c r="B23" s="16"/>
      <c r="C23" s="16"/>
      <c r="D23" s="16"/>
      <c r="E23" s="33"/>
      <c r="F23" s="34"/>
      <c r="G23" s="34"/>
      <c r="H23" s="34"/>
      <c r="I23" s="38"/>
      <c r="J23" s="16"/>
      <c r="K23" s="33"/>
      <c r="L23" s="34"/>
      <c r="M23" s="34"/>
      <c r="N23" s="38"/>
      <c r="O23" s="16"/>
      <c r="P23" s="50"/>
      <c r="Q23" s="50"/>
      <c r="R23" s="16"/>
      <c r="S23" s="16"/>
      <c r="T23" s="33"/>
      <c r="U23" s="87"/>
      <c r="V23" s="16"/>
      <c r="W23" s="50"/>
      <c r="X23" s="16"/>
      <c r="Y23" s="123"/>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
      <c r="DX23" s="139" t="s">
        <v>217</v>
      </c>
      <c r="DY23" s="143" t="s">
        <v>218</v>
      </c>
      <c r="DZ23" s="143"/>
      <c r="EA23" s="143"/>
      <c r="EB23" s="143"/>
      <c r="EC23" s="143"/>
      <c r="ED23" s="143"/>
      <c r="EE23" s="143"/>
      <c r="EF23" s="143"/>
      <c r="EG23" s="143"/>
      <c r="EH23" s="143"/>
      <c r="EI23" s="143"/>
      <c r="EJ23" s="143"/>
      <c r="EK23" s="143"/>
      <c r="EL23" s="143"/>
      <c r="EM23" s="143"/>
      <c r="EN23" s="143"/>
      <c r="EO23" s="143"/>
      <c r="EP23" s="143"/>
      <c r="EQ23" s="143"/>
      <c r="ER23" s="143"/>
      <c r="ES23" s="143"/>
      <c r="ET23" s="1"/>
      <c r="EU23" s="1"/>
      <c r="EW23" s="139"/>
      <c r="EX23" s="144"/>
      <c r="EY23" s="144"/>
      <c r="EZ23" s="144"/>
      <c r="FA23" s="144"/>
      <c r="FB23" s="144"/>
      <c r="FC23" s="144"/>
      <c r="FD23" s="144"/>
      <c r="FE23" s="144"/>
      <c r="FF23" s="144"/>
      <c r="FG23" s="144"/>
      <c r="FH23" s="144"/>
      <c r="FI23" s="144"/>
      <c r="FJ23" s="144"/>
      <c r="FK23" s="144"/>
      <c r="FL23" s="144"/>
      <c r="FM23" s="144"/>
      <c r="FN23" s="144"/>
      <c r="FO23" s="144"/>
      <c r="FP23" s="144"/>
      <c r="FQ23" s="144"/>
      <c r="FR23" s="144"/>
      <c r="FS23" s="1"/>
    </row>
    <row r="24" spans="1:175" ht="20" customHeight="1" thickBot="1" x14ac:dyDescent="0.25">
      <c r="A24" s="16"/>
      <c r="B24" s="16"/>
      <c r="C24" s="16"/>
      <c r="D24" s="16"/>
      <c r="E24" s="33"/>
      <c r="F24" s="34"/>
      <c r="G24" s="34"/>
      <c r="H24" s="34"/>
      <c r="I24" s="38"/>
      <c r="J24" s="16"/>
      <c r="K24" s="33"/>
      <c r="L24" s="34"/>
      <c r="M24" s="34"/>
      <c r="N24" s="38"/>
      <c r="O24" s="16"/>
      <c r="P24" s="98" t="s">
        <v>1</v>
      </c>
      <c r="Q24" s="104"/>
      <c r="R24" s="92"/>
      <c r="S24" s="92"/>
      <c r="T24" s="102"/>
      <c r="U24" s="92"/>
      <c r="V24" s="96"/>
      <c r="W24" s="95"/>
      <c r="X24" s="16"/>
      <c r="Y24" s="123"/>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
      <c r="DX24" s="139"/>
      <c r="DY24" s="143"/>
      <c r="DZ24" s="143"/>
      <c r="EA24" s="143"/>
      <c r="EB24" s="143"/>
      <c r="EC24" s="143"/>
      <c r="ED24" s="143"/>
      <c r="EE24" s="143"/>
      <c r="EF24" s="143"/>
      <c r="EG24" s="143"/>
      <c r="EH24" s="143"/>
      <c r="EI24" s="143"/>
      <c r="EJ24" s="143"/>
      <c r="EK24" s="143"/>
      <c r="EL24" s="143"/>
      <c r="EM24" s="143"/>
      <c r="EN24" s="143"/>
      <c r="EO24" s="143"/>
      <c r="EP24" s="143"/>
      <c r="EQ24" s="143"/>
      <c r="ER24" s="143"/>
      <c r="ES24" s="143"/>
      <c r="ET24" s="1"/>
      <c r="EU24" s="1"/>
      <c r="EW24" s="139"/>
      <c r="EX24" s="144"/>
      <c r="EY24" s="144"/>
      <c r="EZ24" s="144"/>
      <c r="FA24" s="144"/>
      <c r="FB24" s="144"/>
      <c r="FC24" s="144"/>
      <c r="FD24" s="144"/>
      <c r="FE24" s="144"/>
      <c r="FF24" s="144"/>
      <c r="FG24" s="144"/>
      <c r="FH24" s="144"/>
      <c r="FI24" s="144"/>
      <c r="FJ24" s="144"/>
      <c r="FK24" s="144"/>
      <c r="FL24" s="144"/>
      <c r="FM24" s="144"/>
      <c r="FN24" s="144"/>
      <c r="FO24" s="144"/>
      <c r="FP24" s="144"/>
      <c r="FQ24" s="144"/>
      <c r="FR24" s="144"/>
      <c r="FS24" s="1"/>
    </row>
    <row r="25" spans="1:175" ht="20" customHeight="1" thickBot="1" x14ac:dyDescent="0.25">
      <c r="A25" s="16"/>
      <c r="B25" s="16"/>
      <c r="C25" s="16"/>
      <c r="D25" s="16"/>
      <c r="E25" s="33"/>
      <c r="F25" s="34"/>
      <c r="G25" s="34"/>
      <c r="H25" s="34"/>
      <c r="I25" s="38"/>
      <c r="J25" s="16"/>
      <c r="K25" s="33"/>
      <c r="L25" s="34"/>
      <c r="M25" s="34"/>
      <c r="N25" s="38"/>
      <c r="O25" s="16"/>
      <c r="P25" s="27"/>
      <c r="Q25" s="27"/>
      <c r="R25" s="27"/>
      <c r="S25" s="16"/>
      <c r="T25" s="16"/>
      <c r="U25" s="16"/>
      <c r="V25" s="16"/>
      <c r="W25" s="16"/>
      <c r="X25" s="16"/>
      <c r="Y25" s="123"/>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
      <c r="DX25" s="139" t="s">
        <v>219</v>
      </c>
      <c r="DY25" s="143" t="s">
        <v>220</v>
      </c>
      <c r="DZ25" s="143"/>
      <c r="EA25" s="143"/>
      <c r="EB25" s="143"/>
      <c r="EC25" s="143"/>
      <c r="ED25" s="143"/>
      <c r="EE25" s="143"/>
      <c r="EF25" s="143"/>
      <c r="EG25" s="143"/>
      <c r="EH25" s="143"/>
      <c r="EI25" s="143"/>
      <c r="EJ25" s="143"/>
      <c r="EK25" s="143"/>
      <c r="EL25" s="143"/>
      <c r="EM25" s="143"/>
      <c r="EN25" s="143"/>
      <c r="EO25" s="143"/>
      <c r="EP25" s="143"/>
      <c r="EQ25" s="143"/>
      <c r="ER25" s="143"/>
      <c r="ES25" s="143"/>
      <c r="ET25" s="1"/>
      <c r="EU25" s="1"/>
      <c r="EW25" s="139"/>
      <c r="EX25" s="144"/>
      <c r="EY25" s="144"/>
      <c r="EZ25" s="144"/>
      <c r="FA25" s="144"/>
      <c r="FB25" s="144"/>
      <c r="FC25" s="144"/>
      <c r="FD25" s="144"/>
      <c r="FE25" s="144"/>
      <c r="FF25" s="144"/>
      <c r="FG25" s="144"/>
      <c r="FH25" s="144"/>
      <c r="FI25" s="144"/>
      <c r="FJ25" s="144"/>
      <c r="FK25" s="144"/>
      <c r="FL25" s="144"/>
      <c r="FM25" s="144"/>
      <c r="FN25" s="144"/>
      <c r="FO25" s="144"/>
      <c r="FP25" s="144"/>
      <c r="FQ25" s="144"/>
      <c r="FR25" s="144"/>
      <c r="FS25" s="1"/>
    </row>
    <row r="26" spans="1:175" ht="20" customHeight="1" thickBot="1" x14ac:dyDescent="0.25">
      <c r="A26" s="16"/>
      <c r="B26" s="16"/>
      <c r="C26" s="16"/>
      <c r="D26" s="16"/>
      <c r="E26" s="33"/>
      <c r="F26" s="34"/>
      <c r="G26" s="34"/>
      <c r="H26" s="34"/>
      <c r="I26" s="47"/>
      <c r="J26" s="107"/>
      <c r="K26" s="39" t="s">
        <v>3</v>
      </c>
      <c r="L26" s="34"/>
      <c r="M26" s="34"/>
      <c r="N26" s="36" t="s">
        <v>3</v>
      </c>
      <c r="O26" s="99"/>
      <c r="P26" s="73">
        <v>12</v>
      </c>
      <c r="Q26" s="46" t="s">
        <v>33</v>
      </c>
      <c r="R26" s="16"/>
      <c r="S26" s="16"/>
      <c r="T26" s="16"/>
      <c r="U26" s="16"/>
      <c r="V26" s="16"/>
      <c r="W26" s="16"/>
      <c r="X26" s="16"/>
      <c r="Y26" s="123"/>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c r="BD26" s="136"/>
      <c r="BE26" s="136"/>
      <c r="BF26" s="136"/>
      <c r="BG26" s="136"/>
      <c r="BH26" s="136"/>
      <c r="BI26" s="136"/>
      <c r="BJ26" s="136"/>
      <c r="BK26" s="136"/>
      <c r="BL26" s="136"/>
      <c r="BM26" s="136"/>
      <c r="BN26" s="136"/>
      <c r="BO26" s="136"/>
      <c r="BP26" s="136"/>
      <c r="BQ26" s="136"/>
      <c r="BR26" s="136"/>
      <c r="BS26" s="136"/>
      <c r="BT26" s="136"/>
      <c r="BU26" s="136"/>
      <c r="BV26" s="136"/>
      <c r="BW26" s="136"/>
      <c r="BX26" s="136"/>
      <c r="BY26" s="136"/>
      <c r="BZ26" s="136"/>
      <c r="CA26" s="136"/>
      <c r="CB26" s="136"/>
      <c r="CC26" s="136"/>
      <c r="CD26" s="136"/>
      <c r="CE26" s="136"/>
      <c r="CF26" s="136"/>
      <c r="CG26" s="136"/>
      <c r="CH26" s="136"/>
      <c r="CI26" s="136"/>
      <c r="CJ26" s="136"/>
      <c r="CK26" s="136"/>
      <c r="CL26" s="136"/>
      <c r="CM26" s="136"/>
      <c r="CN26" s="136"/>
      <c r="CO26" s="136"/>
      <c r="CP26" s="136"/>
      <c r="CQ26" s="136"/>
      <c r="CR26" s="136"/>
      <c r="CS26" s="136"/>
      <c r="CT26" s="136"/>
      <c r="CU26" s="136"/>
      <c r="CV26" s="136"/>
      <c r="CW26" s="136"/>
      <c r="CX26" s="136"/>
      <c r="CY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
      <c r="DX26" s="139"/>
      <c r="DY26" s="143"/>
      <c r="DZ26" s="143"/>
      <c r="EA26" s="143"/>
      <c r="EB26" s="143"/>
      <c r="EC26" s="143"/>
      <c r="ED26" s="143"/>
      <c r="EE26" s="143"/>
      <c r="EF26" s="143"/>
      <c r="EG26" s="143"/>
      <c r="EH26" s="143"/>
      <c r="EI26" s="143"/>
      <c r="EJ26" s="143"/>
      <c r="EK26" s="143"/>
      <c r="EL26" s="143"/>
      <c r="EM26" s="143"/>
      <c r="EN26" s="143"/>
      <c r="EO26" s="143"/>
      <c r="EP26" s="143"/>
      <c r="EQ26" s="143"/>
      <c r="ER26" s="143"/>
      <c r="ES26" s="143"/>
      <c r="ET26" s="1"/>
      <c r="EU26" s="1"/>
      <c r="EW26" s="139"/>
      <c r="EX26" s="144"/>
      <c r="EY26" s="144"/>
      <c r="EZ26" s="144"/>
      <c r="FA26" s="144"/>
      <c r="FB26" s="144"/>
      <c r="FC26" s="144"/>
      <c r="FD26" s="144"/>
      <c r="FE26" s="144"/>
      <c r="FF26" s="144"/>
      <c r="FG26" s="144"/>
      <c r="FH26" s="144"/>
      <c r="FI26" s="144"/>
      <c r="FJ26" s="144"/>
      <c r="FK26" s="144"/>
      <c r="FL26" s="144"/>
      <c r="FM26" s="144"/>
      <c r="FN26" s="144"/>
      <c r="FO26" s="144"/>
      <c r="FP26" s="144"/>
      <c r="FQ26" s="144"/>
      <c r="FR26" s="144"/>
      <c r="FS26" s="1"/>
    </row>
    <row r="27" spans="1:175" ht="20" customHeight="1" thickBot="1" x14ac:dyDescent="0.25">
      <c r="A27" s="16"/>
      <c r="B27" s="16"/>
      <c r="C27" s="16"/>
      <c r="D27" s="16"/>
      <c r="E27" s="40"/>
      <c r="F27" s="56"/>
      <c r="G27" s="57" t="s">
        <v>33</v>
      </c>
      <c r="H27" s="56"/>
      <c r="I27" s="43"/>
      <c r="J27" s="16"/>
      <c r="K27" s="37"/>
      <c r="L27" s="34"/>
      <c r="M27" s="34"/>
      <c r="N27" s="35"/>
      <c r="O27" s="16"/>
      <c r="P27" s="33"/>
      <c r="Q27" s="43"/>
      <c r="R27" s="16"/>
      <c r="S27" s="16"/>
      <c r="T27" s="16"/>
      <c r="U27" s="16"/>
      <c r="V27" s="16"/>
      <c r="W27" s="16"/>
      <c r="X27" s="16"/>
      <c r="Y27" s="123"/>
      <c r="Z27" s="117" t="s">
        <v>33</v>
      </c>
      <c r="AA27" s="137" t="s">
        <v>186</v>
      </c>
      <c r="AB27" s="137"/>
      <c r="AC27" s="137"/>
      <c r="AD27" s="137"/>
      <c r="AE27" s="137"/>
      <c r="AF27" s="137"/>
      <c r="AG27" s="137"/>
      <c r="AH27" s="137"/>
      <c r="AI27" s="8" t="s">
        <v>181</v>
      </c>
      <c r="AJ27" s="8"/>
      <c r="AK27" s="120"/>
      <c r="AL27" s="120"/>
      <c r="AM27" s="8"/>
      <c r="AN27" s="8"/>
      <c r="AO27" s="5"/>
      <c r="AQ27" s="5"/>
      <c r="AR27" s="5"/>
      <c r="AS27" s="5"/>
      <c r="AT27" s="5"/>
      <c r="AU27" s="5"/>
      <c r="AV27" s="5"/>
      <c r="AW27" s="5"/>
      <c r="AX27" s="5"/>
      <c r="AY27" s="145" t="s">
        <v>3</v>
      </c>
      <c r="AZ27" s="137" t="s">
        <v>239</v>
      </c>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17"/>
      <c r="BY27" s="124"/>
      <c r="BZ27" s="124"/>
      <c r="CA27" s="124"/>
      <c r="CB27" s="124"/>
      <c r="CC27" s="124"/>
      <c r="CD27" s="124"/>
      <c r="CE27" s="124"/>
      <c r="CF27" s="124"/>
      <c r="CG27" s="8"/>
      <c r="CH27" s="8"/>
      <c r="CI27" s="120"/>
      <c r="CJ27" s="120"/>
      <c r="CK27" s="8"/>
      <c r="CL27" s="8"/>
      <c r="CM27" s="5"/>
      <c r="CO27" s="5"/>
      <c r="CP27" s="5"/>
      <c r="CQ27" s="5"/>
      <c r="CR27" s="5"/>
      <c r="CS27" s="5"/>
      <c r="CT27" s="5"/>
      <c r="CU27" s="5"/>
      <c r="CV27" s="5"/>
      <c r="CW27" s="117"/>
      <c r="CX27" s="124"/>
      <c r="CY27" s="124"/>
      <c r="CZ27" s="124"/>
      <c r="DA27" s="124"/>
      <c r="DB27" s="124"/>
      <c r="DC27" s="124"/>
      <c r="DD27" s="124"/>
      <c r="DE27" s="124"/>
      <c r="DF27" s="8"/>
      <c r="DG27" s="8"/>
      <c r="DH27" s="120"/>
      <c r="DI27" s="120"/>
      <c r="DJ27" s="8"/>
      <c r="DK27" s="8"/>
      <c r="DL27" s="5"/>
      <c r="DN27" s="5"/>
      <c r="DO27" s="5"/>
      <c r="DP27" s="5"/>
      <c r="DQ27" s="5"/>
      <c r="DR27" s="5"/>
      <c r="DS27" s="5"/>
      <c r="DT27" s="5"/>
      <c r="DU27" s="5"/>
      <c r="DV27" s="1"/>
      <c r="DX27" s="139" t="s">
        <v>221</v>
      </c>
      <c r="DY27" s="143" t="s">
        <v>227</v>
      </c>
      <c r="DZ27" s="143"/>
      <c r="EA27" s="143"/>
      <c r="EB27" s="143"/>
      <c r="EC27" s="143"/>
      <c r="ED27" s="143"/>
      <c r="EE27" s="143"/>
      <c r="EF27" s="143"/>
      <c r="EG27" s="143"/>
      <c r="EH27" s="143"/>
      <c r="EI27" s="143"/>
      <c r="EJ27" s="143"/>
      <c r="EK27" s="143"/>
      <c r="EL27" s="143"/>
      <c r="EM27" s="143"/>
      <c r="EN27" s="143"/>
      <c r="EO27" s="143"/>
      <c r="EP27" s="143"/>
      <c r="EQ27" s="143"/>
      <c r="ER27" s="143"/>
      <c r="ES27" s="143"/>
      <c r="ET27" s="1"/>
      <c r="EU27" s="1"/>
      <c r="EW27" s="139"/>
      <c r="EX27" s="144"/>
      <c r="EY27" s="144"/>
      <c r="EZ27" s="144"/>
      <c r="FA27" s="144"/>
      <c r="FB27" s="144"/>
      <c r="FC27" s="144"/>
      <c r="FD27" s="144"/>
      <c r="FE27" s="144"/>
      <c r="FF27" s="144"/>
      <c r="FG27" s="144"/>
      <c r="FH27" s="144"/>
      <c r="FI27" s="144"/>
      <c r="FJ27" s="144"/>
      <c r="FK27" s="144"/>
      <c r="FL27" s="144"/>
      <c r="FM27" s="144"/>
      <c r="FN27" s="144"/>
      <c r="FO27" s="144"/>
      <c r="FP27" s="144"/>
      <c r="FQ27" s="144"/>
      <c r="FR27" s="144"/>
      <c r="FS27" s="1"/>
    </row>
    <row r="28" spans="1:175" ht="20" customHeight="1" x14ac:dyDescent="0.2">
      <c r="A28" s="16"/>
      <c r="B28" s="16"/>
      <c r="C28" s="16"/>
      <c r="D28" s="16"/>
      <c r="E28" s="16"/>
      <c r="F28" s="16"/>
      <c r="G28" s="16"/>
      <c r="H28" s="16"/>
      <c r="I28" s="16"/>
      <c r="J28" s="16"/>
      <c r="K28" s="37"/>
      <c r="L28" s="34"/>
      <c r="M28" s="34"/>
      <c r="N28" s="35"/>
      <c r="O28" s="16"/>
      <c r="P28" s="100"/>
      <c r="Q28" s="16"/>
      <c r="R28" s="16"/>
      <c r="S28" s="16"/>
      <c r="T28" s="16"/>
      <c r="U28" s="16"/>
      <c r="V28" s="16"/>
      <c r="W28" s="16"/>
      <c r="X28" s="16"/>
      <c r="Y28" s="123"/>
      <c r="Z28" s="108"/>
      <c r="AA28" s="137"/>
      <c r="AB28" s="137"/>
      <c r="AC28" s="137"/>
      <c r="AD28" s="137"/>
      <c r="AE28" s="137"/>
      <c r="AF28" s="137"/>
      <c r="AG28" s="137"/>
      <c r="AH28" s="137"/>
      <c r="AI28" s="118" t="s">
        <v>176</v>
      </c>
      <c r="AJ28" s="8" t="s">
        <v>175</v>
      </c>
      <c r="AK28" s="120"/>
      <c r="AL28" s="120"/>
      <c r="AM28" s="118"/>
      <c r="AN28" s="8"/>
      <c r="AO28" s="5"/>
      <c r="AQ28" s="5"/>
      <c r="AR28" s="5"/>
      <c r="AS28" s="5"/>
      <c r="AT28" s="5"/>
      <c r="AU28" s="5"/>
      <c r="AV28" s="5"/>
      <c r="AW28" s="5"/>
      <c r="AX28" s="5"/>
      <c r="AY28" s="108"/>
      <c r="AZ28" s="137"/>
      <c r="BA28" s="137"/>
      <c r="BB28" s="137"/>
      <c r="BC28" s="137"/>
      <c r="BD28" s="137"/>
      <c r="BE28" s="137"/>
      <c r="BF28" s="137"/>
      <c r="BG28" s="137"/>
      <c r="BH28" s="137"/>
      <c r="BI28" s="137"/>
      <c r="BJ28" s="137"/>
      <c r="BK28" s="137"/>
      <c r="BL28" s="137"/>
      <c r="BM28" s="137"/>
      <c r="BN28" s="137"/>
      <c r="BO28" s="137"/>
      <c r="BP28" s="137"/>
      <c r="BQ28" s="137"/>
      <c r="BR28" s="137"/>
      <c r="BS28" s="137"/>
      <c r="BT28" s="137"/>
      <c r="BU28" s="137"/>
      <c r="BV28" s="137"/>
      <c r="BW28" s="137"/>
      <c r="BX28" s="108"/>
      <c r="BZ28" s="124"/>
      <c r="CA28" s="124"/>
      <c r="CB28" s="124"/>
      <c r="CC28" s="124"/>
      <c r="CD28" s="124"/>
      <c r="CE28" s="124"/>
      <c r="CF28" s="124"/>
      <c r="CG28" s="118"/>
      <c r="CH28" s="8"/>
      <c r="CI28" s="120"/>
      <c r="CJ28" s="120"/>
      <c r="CK28" s="118"/>
      <c r="CL28" s="8"/>
      <c r="CM28" s="5"/>
      <c r="CO28" s="5"/>
      <c r="CP28" s="5"/>
      <c r="CQ28" s="5"/>
      <c r="CR28" s="5"/>
      <c r="CS28" s="5"/>
      <c r="CT28" s="5"/>
      <c r="CU28" s="5"/>
      <c r="CV28" s="5"/>
      <c r="CW28" s="108"/>
      <c r="CX28" s="124"/>
      <c r="CY28" s="124"/>
      <c r="CZ28" s="124"/>
      <c r="DA28" s="124"/>
      <c r="DB28" s="124"/>
      <c r="DC28" s="124"/>
      <c r="DD28" s="124"/>
      <c r="DE28" s="124"/>
      <c r="DF28" s="118"/>
      <c r="DG28" s="8"/>
      <c r="DH28" s="120"/>
      <c r="DI28" s="120"/>
      <c r="DJ28" s="118"/>
      <c r="DK28" s="8"/>
      <c r="DL28" s="5"/>
      <c r="DN28" s="5"/>
      <c r="DO28" s="5"/>
      <c r="DP28" s="5"/>
      <c r="DQ28" s="5"/>
      <c r="DR28" s="5"/>
      <c r="DS28" s="5"/>
      <c r="DT28" s="5"/>
      <c r="DU28" s="5"/>
      <c r="DV28" s="1"/>
      <c r="DX28" s="139"/>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
      <c r="EU28" s="1"/>
      <c r="EW28" s="139"/>
      <c r="EX28" s="144"/>
      <c r="EY28" s="144"/>
      <c r="EZ28" s="144"/>
      <c r="FA28" s="144"/>
      <c r="FB28" s="144"/>
      <c r="FC28" s="144"/>
      <c r="FD28" s="144"/>
      <c r="FE28" s="144"/>
      <c r="FF28" s="144"/>
      <c r="FG28" s="144"/>
      <c r="FH28" s="144"/>
      <c r="FI28" s="144"/>
      <c r="FJ28" s="144"/>
      <c r="FK28" s="144"/>
      <c r="FL28" s="144"/>
      <c r="FM28" s="144"/>
      <c r="FN28" s="144"/>
      <c r="FO28" s="144"/>
      <c r="FP28" s="144"/>
      <c r="FQ28" s="144"/>
      <c r="FR28" s="144"/>
      <c r="FS28" s="1"/>
    </row>
    <row r="29" spans="1:175" ht="20" customHeight="1" thickBot="1" x14ac:dyDescent="0.25">
      <c r="A29" s="16"/>
      <c r="B29" s="28" t="s">
        <v>31</v>
      </c>
      <c r="C29" s="16"/>
      <c r="D29" s="16"/>
      <c r="E29" s="16"/>
      <c r="F29" s="16"/>
      <c r="G29" s="16"/>
      <c r="H29" s="16"/>
      <c r="I29" s="16"/>
      <c r="J29" s="16"/>
      <c r="K29" s="40"/>
      <c r="L29" s="41"/>
      <c r="M29" s="42" t="s">
        <v>3</v>
      </c>
      <c r="N29" s="43"/>
      <c r="O29" s="16"/>
      <c r="P29" s="100"/>
      <c r="Q29" s="16"/>
      <c r="R29" s="16"/>
      <c r="S29" s="16"/>
      <c r="T29" s="16"/>
      <c r="U29" s="16"/>
      <c r="V29" s="16"/>
      <c r="W29" s="16"/>
      <c r="X29" s="16"/>
      <c r="Y29" s="123"/>
      <c r="Z29" s="117"/>
      <c r="AA29" s="137"/>
      <c r="AB29" s="137"/>
      <c r="AC29" s="137"/>
      <c r="AD29" s="137"/>
      <c r="AE29" s="137"/>
      <c r="AF29" s="137"/>
      <c r="AG29" s="137"/>
      <c r="AH29" s="137"/>
      <c r="AI29" s="118" t="s">
        <v>174</v>
      </c>
      <c r="AJ29" s="8" t="s">
        <v>177</v>
      </c>
      <c r="AK29" s="120"/>
      <c r="AL29" s="120"/>
      <c r="AM29" s="118"/>
      <c r="AN29" s="8"/>
      <c r="AO29" s="5"/>
      <c r="AQ29" s="5"/>
      <c r="AR29" s="5"/>
      <c r="AS29" s="5"/>
      <c r="AT29" s="5"/>
      <c r="AU29" s="5"/>
      <c r="AV29" s="5"/>
      <c r="AW29" s="5"/>
      <c r="AX29" s="5"/>
      <c r="AZ29" s="8" t="s">
        <v>238</v>
      </c>
      <c r="CW29" s="117"/>
      <c r="CX29" s="124"/>
      <c r="CY29" s="124"/>
      <c r="CZ29" s="124"/>
      <c r="DA29" s="124"/>
      <c r="DB29" s="124"/>
      <c r="DC29" s="124"/>
      <c r="DD29" s="124"/>
      <c r="DE29" s="124"/>
      <c r="DF29" s="118"/>
      <c r="DG29" s="8"/>
      <c r="DH29" s="120"/>
      <c r="DI29" s="120"/>
      <c r="DJ29" s="118"/>
      <c r="DK29" s="8"/>
      <c r="DL29" s="5"/>
      <c r="DN29" s="5"/>
      <c r="DO29" s="5"/>
      <c r="DP29" s="5"/>
      <c r="DQ29" s="5"/>
      <c r="DR29" s="5"/>
      <c r="DS29" s="5"/>
      <c r="DT29" s="5"/>
      <c r="DU29" s="5"/>
      <c r="DV29" s="1"/>
      <c r="DX29" s="139" t="s">
        <v>222</v>
      </c>
      <c r="DY29" s="143" t="s">
        <v>223</v>
      </c>
      <c r="DZ29" s="143"/>
      <c r="EA29" s="143"/>
      <c r="EB29" s="143"/>
      <c r="EC29" s="143"/>
      <c r="ED29" s="143"/>
      <c r="EE29" s="143"/>
      <c r="EF29" s="143"/>
      <c r="EG29" s="143"/>
      <c r="EH29" s="143"/>
      <c r="EI29" s="143"/>
      <c r="EJ29" s="143"/>
      <c r="EK29" s="143"/>
      <c r="EL29" s="143"/>
      <c r="EM29" s="143"/>
      <c r="EN29" s="143"/>
      <c r="EO29" s="143"/>
      <c r="EP29" s="143"/>
      <c r="EQ29" s="143"/>
      <c r="ER29" s="143"/>
      <c r="ES29" s="143"/>
      <c r="ET29" s="1"/>
      <c r="EU29" s="1"/>
      <c r="EW29" s="139"/>
      <c r="EX29" s="144"/>
      <c r="EY29" s="144"/>
      <c r="EZ29" s="144"/>
      <c r="FA29" s="144"/>
      <c r="FB29" s="144"/>
      <c r="FC29" s="144"/>
      <c r="FD29" s="144"/>
      <c r="FE29" s="144"/>
      <c r="FF29" s="144"/>
      <c r="FG29" s="144"/>
      <c r="FH29" s="144"/>
      <c r="FI29" s="144"/>
      <c r="FJ29" s="144"/>
      <c r="FK29" s="144"/>
      <c r="FL29" s="144"/>
      <c r="FM29" s="144"/>
      <c r="FN29" s="144"/>
      <c r="FO29" s="144"/>
      <c r="FP29" s="144"/>
      <c r="FQ29" s="144"/>
      <c r="FR29" s="144"/>
      <c r="FS29" s="1"/>
    </row>
    <row r="30" spans="1:175" ht="20" customHeight="1" thickBot="1" x14ac:dyDescent="0.25">
      <c r="A30" s="16"/>
      <c r="B30" s="28" t="s">
        <v>11</v>
      </c>
      <c r="C30" s="16"/>
      <c r="D30" s="16"/>
      <c r="E30" s="16"/>
      <c r="F30" s="16"/>
      <c r="G30" s="16"/>
      <c r="H30" s="16"/>
      <c r="I30" s="16"/>
      <c r="J30" s="16"/>
      <c r="K30" s="16"/>
      <c r="L30" s="16"/>
      <c r="M30" s="44"/>
      <c r="N30" s="45"/>
      <c r="O30" s="45"/>
      <c r="P30" s="101"/>
      <c r="Q30" s="16"/>
      <c r="R30" s="16"/>
      <c r="S30" s="16"/>
      <c r="T30" s="16"/>
      <c r="U30" s="16"/>
      <c r="V30" s="16"/>
      <c r="W30" s="16"/>
      <c r="X30" s="16"/>
      <c r="Y30" s="123"/>
      <c r="Z30" s="108"/>
      <c r="AA30" s="137"/>
      <c r="AB30" s="137"/>
      <c r="AC30" s="137"/>
      <c r="AD30" s="137"/>
      <c r="AE30" s="137"/>
      <c r="AF30" s="137"/>
      <c r="AG30" s="137"/>
      <c r="AH30" s="137"/>
      <c r="AI30" s="8"/>
      <c r="AJ30" s="8" t="s">
        <v>178</v>
      </c>
      <c r="AK30" s="120"/>
      <c r="AL30" s="120"/>
      <c r="AM30" s="8"/>
      <c r="AN30" s="8"/>
      <c r="AO30" s="5"/>
      <c r="AY30" s="117" t="s">
        <v>33</v>
      </c>
      <c r="AZ30" s="146" t="s">
        <v>237</v>
      </c>
      <c r="BA30" s="124"/>
      <c r="BB30" s="124"/>
      <c r="BC30" s="124"/>
      <c r="BD30" s="124"/>
      <c r="BE30" s="124"/>
      <c r="BF30" s="124"/>
      <c r="BG30" s="124"/>
      <c r="BH30" s="118"/>
      <c r="BI30" s="8"/>
      <c r="BJ30" s="120"/>
      <c r="BK30" s="120"/>
      <c r="BL30" s="118"/>
      <c r="BM30" s="8"/>
      <c r="BN30" s="5"/>
      <c r="BP30" s="5"/>
      <c r="BQ30" s="5"/>
      <c r="BR30" s="5"/>
      <c r="BS30" s="5"/>
      <c r="BT30" s="5"/>
      <c r="BU30" s="5"/>
      <c r="BV30" s="5"/>
      <c r="BW30" s="5"/>
      <c r="CW30" s="108"/>
      <c r="CX30" s="124"/>
      <c r="CY30" s="124"/>
      <c r="CZ30" s="124"/>
      <c r="DA30" s="124"/>
      <c r="DB30" s="124"/>
      <c r="DC30" s="124"/>
      <c r="DD30" s="124"/>
      <c r="DE30" s="124"/>
      <c r="DF30" s="8"/>
      <c r="DG30" s="8"/>
      <c r="DH30" s="120"/>
      <c r="DI30" s="120"/>
      <c r="DJ30" s="8"/>
      <c r="DK30" s="8"/>
      <c r="DL30" s="5"/>
      <c r="DV30" s="1"/>
      <c r="DX30" s="139"/>
      <c r="DY30" s="143"/>
      <c r="DZ30" s="143"/>
      <c r="EA30" s="143"/>
      <c r="EB30" s="143"/>
      <c r="EC30" s="143"/>
      <c r="ED30" s="143"/>
      <c r="EE30" s="143"/>
      <c r="EF30" s="143"/>
      <c r="EG30" s="143"/>
      <c r="EH30" s="143"/>
      <c r="EI30" s="143"/>
      <c r="EJ30" s="143"/>
      <c r="EK30" s="143"/>
      <c r="EL30" s="143"/>
      <c r="EM30" s="143"/>
      <c r="EN30" s="143"/>
      <c r="EO30" s="143"/>
      <c r="EP30" s="143"/>
      <c r="EQ30" s="143"/>
      <c r="ER30" s="143"/>
      <c r="ES30" s="143"/>
      <c r="ET30" s="1"/>
      <c r="EU30" s="1"/>
      <c r="EW30" s="139"/>
      <c r="EX30" s="144"/>
      <c r="EY30" s="144"/>
      <c r="EZ30" s="144"/>
      <c r="FA30" s="144"/>
      <c r="FB30" s="144"/>
      <c r="FC30" s="144"/>
      <c r="FD30" s="144"/>
      <c r="FE30" s="144"/>
      <c r="FF30" s="144"/>
      <c r="FG30" s="144"/>
      <c r="FH30" s="144"/>
      <c r="FI30" s="144"/>
      <c r="FJ30" s="144"/>
      <c r="FK30" s="144"/>
      <c r="FL30" s="144"/>
      <c r="FM30" s="144"/>
      <c r="FN30" s="144"/>
      <c r="FO30" s="144"/>
      <c r="FP30" s="144"/>
      <c r="FQ30" s="144"/>
      <c r="FR30" s="144"/>
      <c r="FS30" s="1"/>
    </row>
    <row r="31" spans="1:175" ht="20" customHeight="1" thickBo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23"/>
      <c r="Z31" s="109"/>
      <c r="AA31" s="137" t="s">
        <v>185</v>
      </c>
      <c r="AB31" s="137"/>
      <c r="AC31" s="137"/>
      <c r="AD31" s="137"/>
      <c r="AE31" s="137"/>
      <c r="AF31" s="137"/>
      <c r="AG31" s="137"/>
      <c r="AH31" s="137"/>
      <c r="AI31" s="8"/>
      <c r="AJ31" s="8" t="s">
        <v>179</v>
      </c>
      <c r="AK31" s="120"/>
      <c r="AL31" s="120"/>
      <c r="AM31" s="8"/>
      <c r="AN31" s="8"/>
      <c r="AO31" s="5"/>
      <c r="AY31" s="108"/>
      <c r="AZ31" s="137" t="s">
        <v>236</v>
      </c>
      <c r="BA31" s="137"/>
      <c r="BB31" s="137"/>
      <c r="BC31" s="137"/>
      <c r="BD31" s="137"/>
      <c r="BE31" s="137"/>
      <c r="BF31" s="137"/>
      <c r="BG31" s="137"/>
      <c r="BH31" s="137"/>
      <c r="BI31" s="137"/>
      <c r="BJ31" s="137"/>
      <c r="BK31" s="137"/>
      <c r="BL31" s="137"/>
      <c r="BM31" s="137"/>
      <c r="BN31" s="137"/>
      <c r="BO31" s="137"/>
      <c r="BP31" s="137"/>
      <c r="BQ31" s="137"/>
      <c r="BR31" s="137"/>
      <c r="BS31" s="137"/>
      <c r="BT31" s="137"/>
      <c r="BU31" s="137"/>
      <c r="BV31" s="137"/>
      <c r="BW31" s="137"/>
      <c r="CW31" s="109"/>
      <c r="CX31" s="124"/>
      <c r="CY31" s="124"/>
      <c r="CZ31" s="124"/>
      <c r="DA31" s="124"/>
      <c r="DB31" s="124"/>
      <c r="DC31" s="124"/>
      <c r="DD31" s="124"/>
      <c r="DE31" s="124"/>
      <c r="DF31" s="8"/>
      <c r="DG31" s="8"/>
      <c r="DH31" s="120"/>
      <c r="DI31" s="120"/>
      <c r="DJ31" s="8"/>
      <c r="DK31" s="8"/>
      <c r="DL31" s="5"/>
      <c r="DV31" s="1"/>
      <c r="DX31" s="139" t="s">
        <v>228</v>
      </c>
      <c r="DY31" s="143" t="s">
        <v>226</v>
      </c>
      <c r="DZ31" s="143"/>
      <c r="EA31" s="143"/>
      <c r="EB31" s="143"/>
      <c r="EC31" s="143"/>
      <c r="ED31" s="143"/>
      <c r="EE31" s="143"/>
      <c r="EF31" s="143"/>
      <c r="EG31" s="143"/>
      <c r="EH31" s="143"/>
      <c r="EI31" s="143"/>
      <c r="EJ31" s="143"/>
      <c r="EK31" s="143"/>
      <c r="EL31" s="143"/>
      <c r="EM31" s="143"/>
      <c r="EN31" s="143"/>
      <c r="EO31" s="143"/>
      <c r="EP31" s="143"/>
      <c r="EQ31" s="143"/>
      <c r="ER31" s="143"/>
      <c r="ES31" s="143"/>
      <c r="ET31" s="1"/>
      <c r="EU31" s="1"/>
      <c r="EW31" s="139"/>
      <c r="EX31" s="144"/>
      <c r="EY31" s="144"/>
      <c r="EZ31" s="144"/>
      <c r="FA31" s="144"/>
      <c r="FB31" s="144"/>
      <c r="FC31" s="144"/>
      <c r="FD31" s="144"/>
      <c r="FE31" s="144"/>
      <c r="FF31" s="144"/>
      <c r="FG31" s="144"/>
      <c r="FH31" s="144"/>
      <c r="FI31" s="144"/>
      <c r="FJ31" s="144"/>
      <c r="FK31" s="144"/>
      <c r="FL31" s="144"/>
      <c r="FM31" s="144"/>
      <c r="FN31" s="144"/>
      <c r="FO31" s="144"/>
      <c r="FP31" s="144"/>
      <c r="FQ31" s="144"/>
      <c r="FR31" s="144"/>
      <c r="FS31" s="1"/>
    </row>
    <row r="32" spans="1:175" ht="20" customHeight="1" thickBot="1" x14ac:dyDescent="0.25">
      <c r="A32" s="12"/>
      <c r="B32" s="8" t="s">
        <v>35</v>
      </c>
      <c r="C32" s="11"/>
      <c r="D32" s="8"/>
      <c r="E32" s="5"/>
      <c r="F32" s="4"/>
      <c r="G32" s="8" t="s">
        <v>2</v>
      </c>
      <c r="H32" s="5"/>
      <c r="I32" s="5"/>
      <c r="J32" s="9"/>
      <c r="K32" s="8" t="s">
        <v>4</v>
      </c>
      <c r="L32" s="5"/>
      <c r="M32" s="14" t="s">
        <v>3</v>
      </c>
      <c r="N32" s="8" t="s">
        <v>28</v>
      </c>
      <c r="R32" s="5" t="s">
        <v>1</v>
      </c>
      <c r="S32" s="8" t="s">
        <v>0</v>
      </c>
      <c r="W32" s="4"/>
      <c r="X32" s="8" t="s">
        <v>6</v>
      </c>
      <c r="Z32" s="108"/>
      <c r="AA32" s="137"/>
      <c r="AB32" s="137"/>
      <c r="AC32" s="137"/>
      <c r="AD32" s="137"/>
      <c r="AE32" s="137"/>
      <c r="AF32" s="137"/>
      <c r="AG32" s="137"/>
      <c r="AH32" s="137"/>
      <c r="AI32" s="8"/>
      <c r="AJ32" s="8" t="s">
        <v>180</v>
      </c>
      <c r="AM32" s="8"/>
      <c r="AN32" s="8"/>
      <c r="AO32" s="5"/>
      <c r="AY32" s="109"/>
      <c r="AZ32" s="137"/>
      <c r="BA32" s="137"/>
      <c r="BB32" s="137"/>
      <c r="BC32" s="137"/>
      <c r="BD32" s="137"/>
      <c r="BE32" s="137"/>
      <c r="BF32" s="137"/>
      <c r="BG32" s="137"/>
      <c r="BH32" s="137"/>
      <c r="BI32" s="137"/>
      <c r="BJ32" s="137"/>
      <c r="BK32" s="137"/>
      <c r="BL32" s="137"/>
      <c r="BM32" s="137"/>
      <c r="BN32" s="137"/>
      <c r="BO32" s="137"/>
      <c r="BP32" s="137"/>
      <c r="BQ32" s="137"/>
      <c r="BR32" s="137"/>
      <c r="BS32" s="137"/>
      <c r="BT32" s="137"/>
      <c r="BU32" s="137"/>
      <c r="BV32" s="137"/>
      <c r="BW32" s="137"/>
      <c r="CW32" s="108"/>
      <c r="CX32" s="124"/>
      <c r="CY32" s="124"/>
      <c r="CZ32" s="124"/>
      <c r="DA32" s="124"/>
      <c r="DB32" s="124"/>
      <c r="DC32" s="124"/>
      <c r="DD32" s="124"/>
      <c r="DE32" s="124"/>
      <c r="DF32" s="8"/>
      <c r="DG32" s="8"/>
      <c r="DJ32" s="8"/>
      <c r="DK32" s="8"/>
      <c r="DL32" s="5"/>
      <c r="DV32" s="1"/>
      <c r="DW32" s="1"/>
      <c r="DX32" s="139"/>
      <c r="DY32" s="143"/>
      <c r="DZ32" s="143"/>
      <c r="EA32" s="143"/>
      <c r="EB32" s="143"/>
      <c r="EC32" s="143"/>
      <c r="ED32" s="143"/>
      <c r="EE32" s="143"/>
      <c r="EF32" s="143"/>
      <c r="EG32" s="143"/>
      <c r="EH32" s="143"/>
      <c r="EI32" s="143"/>
      <c r="EJ32" s="143"/>
      <c r="EK32" s="143"/>
      <c r="EL32" s="143"/>
      <c r="EM32" s="143"/>
      <c r="EN32" s="143"/>
      <c r="EO32" s="143"/>
      <c r="EP32" s="143"/>
      <c r="EQ32" s="143"/>
      <c r="ER32" s="143"/>
      <c r="ES32" s="143"/>
      <c r="ET32" s="1"/>
      <c r="EU32" s="1"/>
      <c r="EV32" s="1"/>
      <c r="EW32" s="139"/>
      <c r="EX32" s="144"/>
      <c r="EY32" s="144"/>
      <c r="EZ32" s="144"/>
      <c r="FA32" s="144"/>
      <c r="FB32" s="144"/>
      <c r="FC32" s="144"/>
      <c r="FD32" s="144"/>
      <c r="FE32" s="144"/>
      <c r="FF32" s="144"/>
      <c r="FG32" s="144"/>
      <c r="FH32" s="144"/>
      <c r="FI32" s="144"/>
      <c r="FJ32" s="144"/>
      <c r="FK32" s="144"/>
      <c r="FL32" s="144"/>
      <c r="FM32" s="144"/>
      <c r="FN32" s="144"/>
      <c r="FO32" s="144"/>
      <c r="FP32" s="144"/>
      <c r="FQ32" s="144"/>
      <c r="FR32" s="144"/>
      <c r="FS32" s="1"/>
    </row>
    <row r="33" spans="1:175" ht="20" customHeight="1" thickBot="1" x14ac:dyDescent="0.25">
      <c r="A33" s="5"/>
      <c r="B33" s="5"/>
      <c r="F33" s="5"/>
      <c r="G33" s="5"/>
      <c r="J33" s="5"/>
      <c r="K33" s="5"/>
      <c r="R33" s="10" t="s">
        <v>33</v>
      </c>
      <c r="S33" s="8" t="s">
        <v>34</v>
      </c>
      <c r="Z33" s="109"/>
      <c r="AA33" s="137"/>
      <c r="AB33" s="137"/>
      <c r="AC33" s="137"/>
      <c r="AD33" s="137"/>
      <c r="AE33" s="137"/>
      <c r="AF33" s="137"/>
      <c r="AG33" s="137"/>
      <c r="AH33" s="137"/>
      <c r="AN33" s="8"/>
      <c r="AY33" s="108"/>
      <c r="AZ33" s="137"/>
      <c r="BA33" s="137"/>
      <c r="BB33" s="137"/>
      <c r="BC33" s="137"/>
      <c r="BD33" s="137"/>
      <c r="BE33" s="137"/>
      <c r="BF33" s="137"/>
      <c r="BG33" s="137"/>
      <c r="BH33" s="137"/>
      <c r="BI33" s="137"/>
      <c r="BJ33" s="137"/>
      <c r="BK33" s="137"/>
      <c r="BL33" s="137"/>
      <c r="BM33" s="137"/>
      <c r="BN33" s="137"/>
      <c r="BO33" s="137"/>
      <c r="BP33" s="137"/>
      <c r="BQ33" s="137"/>
      <c r="BR33" s="137"/>
      <c r="BS33" s="137"/>
      <c r="BT33" s="137"/>
      <c r="BU33" s="137"/>
      <c r="BV33" s="137"/>
      <c r="BW33" s="137"/>
      <c r="CW33" s="109"/>
      <c r="CX33" s="124"/>
      <c r="CY33" s="124"/>
      <c r="CZ33" s="124"/>
      <c r="DA33" s="124"/>
      <c r="DB33" s="124"/>
      <c r="DC33" s="124"/>
      <c r="DD33" s="124"/>
      <c r="DE33" s="124"/>
      <c r="DK33" s="8"/>
      <c r="DV33" s="1"/>
      <c r="DW33" s="1"/>
      <c r="DX33" s="142"/>
      <c r="DY33" s="143"/>
      <c r="DZ33" s="143"/>
      <c r="EA33" s="143"/>
      <c r="EB33" s="143"/>
      <c r="EC33" s="143"/>
      <c r="ED33" s="143"/>
      <c r="EE33" s="143"/>
      <c r="EF33" s="143"/>
      <c r="EG33" s="143"/>
      <c r="EH33" s="143"/>
      <c r="EI33" s="143"/>
      <c r="EJ33" s="143"/>
      <c r="EK33" s="143"/>
      <c r="EL33" s="143"/>
      <c r="EM33" s="143"/>
      <c r="EN33" s="143"/>
      <c r="EO33" s="143"/>
      <c r="EP33" s="143"/>
      <c r="EQ33" s="143"/>
      <c r="ER33" s="143"/>
      <c r="ES33" s="143"/>
      <c r="ET33" s="1"/>
      <c r="EU33" s="1"/>
      <c r="EV33" s="1"/>
      <c r="EW33" s="142"/>
      <c r="EX33" s="144"/>
      <c r="EY33" s="144"/>
      <c r="EZ33" s="144"/>
      <c r="FA33" s="144"/>
      <c r="FB33" s="144"/>
      <c r="FC33" s="144"/>
      <c r="FD33" s="144"/>
      <c r="FE33" s="144"/>
      <c r="FF33" s="144"/>
      <c r="FG33" s="144"/>
      <c r="FH33" s="144"/>
      <c r="FI33" s="144"/>
      <c r="FJ33" s="144"/>
      <c r="FK33" s="144"/>
      <c r="FL33" s="144"/>
      <c r="FM33" s="144"/>
      <c r="FN33" s="144"/>
      <c r="FO33" s="144"/>
      <c r="FP33" s="144"/>
      <c r="FQ33" s="144"/>
      <c r="FR33" s="144"/>
      <c r="FS33" s="1"/>
    </row>
    <row r="34" spans="1:175" ht="20" customHeight="1" thickBot="1" x14ac:dyDescent="0.25">
      <c r="A34" s="3"/>
      <c r="B34" s="8" t="s">
        <v>36</v>
      </c>
      <c r="F34" s="6"/>
      <c r="G34" s="8" t="s">
        <v>5</v>
      </c>
      <c r="J34" s="13"/>
      <c r="K34" s="8" t="s">
        <v>29</v>
      </c>
      <c r="M34" s="1"/>
      <c r="N34" s="1"/>
      <c r="O34" s="1"/>
      <c r="P34" s="1"/>
      <c r="Q34" s="1"/>
      <c r="R34" s="10" t="s">
        <v>168</v>
      </c>
      <c r="S34" s="8" t="s">
        <v>169</v>
      </c>
      <c r="T34" s="1"/>
      <c r="U34" s="1"/>
      <c r="V34" s="1"/>
      <c r="Y34" s="1"/>
      <c r="Z34" s="5"/>
      <c r="AA34" s="137"/>
      <c r="AB34" s="137"/>
      <c r="AC34" s="137"/>
      <c r="AD34" s="137"/>
      <c r="AE34" s="137"/>
      <c r="AF34" s="137"/>
      <c r="AG34" s="137"/>
      <c r="AH34" s="137"/>
      <c r="AQ34" s="8"/>
      <c r="AY34" s="109"/>
      <c r="AZ34" s="137"/>
      <c r="BA34" s="137"/>
      <c r="BB34" s="137"/>
      <c r="BC34" s="137"/>
      <c r="BD34" s="137"/>
      <c r="BE34" s="137"/>
      <c r="BF34" s="137"/>
      <c r="BG34" s="137"/>
      <c r="BH34" s="137"/>
      <c r="BI34" s="137"/>
      <c r="BJ34" s="137"/>
      <c r="BK34" s="137"/>
      <c r="BL34" s="137"/>
      <c r="BM34" s="137"/>
      <c r="BN34" s="137"/>
      <c r="BO34" s="137"/>
      <c r="BP34" s="137"/>
      <c r="BQ34" s="137"/>
      <c r="BR34" s="137"/>
      <c r="BS34" s="137"/>
      <c r="BT34" s="137"/>
      <c r="BU34" s="137"/>
      <c r="BV34" s="137"/>
      <c r="BW34" s="137"/>
      <c r="BX34" s="5"/>
      <c r="BY34" s="124"/>
      <c r="BZ34" s="124"/>
      <c r="CA34" s="124"/>
      <c r="CB34" s="124"/>
      <c r="CC34" s="124"/>
      <c r="CD34" s="124"/>
      <c r="CE34" s="124"/>
      <c r="CF34" s="124"/>
      <c r="CO34" s="8"/>
      <c r="CW34" s="5"/>
      <c r="CX34" s="124"/>
      <c r="CY34" s="124"/>
      <c r="CZ34" s="124"/>
      <c r="DA34" s="124"/>
      <c r="DB34" s="124"/>
      <c r="DC34" s="124"/>
      <c r="DD34" s="124"/>
      <c r="DE34" s="124"/>
      <c r="DN34" s="8"/>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row>
    <row r="35" spans="1:175" ht="20" customHeight="1" x14ac:dyDescent="0.25">
      <c r="A35" s="131" t="s">
        <v>7</v>
      </c>
      <c r="B35" s="132"/>
      <c r="C35" s="132"/>
      <c r="D35" s="132"/>
      <c r="E35" s="132"/>
      <c r="F35" s="132"/>
      <c r="G35" s="132"/>
      <c r="H35" s="132"/>
      <c r="I35" s="132"/>
      <c r="J35" s="132"/>
      <c r="K35" s="133"/>
      <c r="N35" s="134" t="s">
        <v>12</v>
      </c>
      <c r="O35" s="135"/>
      <c r="P35" s="135"/>
      <c r="Q35" s="135"/>
      <c r="R35" s="135"/>
      <c r="S35" s="135"/>
      <c r="T35" s="135"/>
      <c r="U35" s="135"/>
      <c r="V35" s="135"/>
      <c r="W35" s="135"/>
      <c r="X35" s="135"/>
      <c r="Z35" s="121">
        <v>3</v>
      </c>
      <c r="AA35" s="110" t="str">
        <f>VLOOKUP(Z35,$B$36:$C$68,2,FALSE)</f>
        <v>Coffins and Iron Stakes</v>
      </c>
      <c r="AB35" s="111"/>
      <c r="AC35" s="111"/>
      <c r="AD35" s="112"/>
      <c r="AE35" s="112"/>
      <c r="AF35" s="112"/>
      <c r="AG35" s="112"/>
      <c r="AH35" s="112"/>
      <c r="AI35" s="112"/>
      <c r="AJ35" s="111"/>
      <c r="AK35" s="112"/>
      <c r="AL35" s="112"/>
      <c r="AM35" s="112"/>
      <c r="AN35" s="112"/>
      <c r="AO35" s="112"/>
      <c r="AP35" s="112"/>
      <c r="AQ35" s="112"/>
      <c r="AR35" s="112"/>
      <c r="AS35" s="112"/>
      <c r="AT35" s="112"/>
      <c r="AU35" s="112"/>
      <c r="AV35" s="112"/>
      <c r="AW35" s="112"/>
      <c r="AX35" s="112"/>
      <c r="AY35" s="121">
        <v>6</v>
      </c>
      <c r="AZ35" s="110" t="s">
        <v>241</v>
      </c>
      <c r="BA35" s="111"/>
      <c r="BB35" s="111"/>
      <c r="BC35" s="112"/>
      <c r="BD35" s="112"/>
      <c r="BE35" s="112"/>
      <c r="BF35" s="112"/>
      <c r="BG35" s="112"/>
      <c r="BH35" s="112"/>
      <c r="BI35" s="111"/>
      <c r="BJ35" s="112"/>
      <c r="BK35" s="112"/>
      <c r="BL35" s="112"/>
      <c r="BM35" s="112"/>
      <c r="BN35" s="112"/>
      <c r="BO35" s="112"/>
      <c r="BP35" s="112"/>
      <c r="BQ35" s="112"/>
      <c r="BR35" s="112"/>
      <c r="BS35" s="112"/>
      <c r="BT35" s="112"/>
      <c r="BU35" s="112"/>
      <c r="BV35" s="112"/>
      <c r="BW35" s="112"/>
      <c r="BX35" s="121">
        <v>10</v>
      </c>
      <c r="BY35" s="110"/>
      <c r="BZ35" s="111"/>
      <c r="CA35" s="111"/>
      <c r="CB35" s="112"/>
      <c r="CC35" s="112"/>
      <c r="CD35" s="112"/>
      <c r="CE35" s="112"/>
      <c r="CF35" s="112"/>
      <c r="CG35" s="112"/>
      <c r="CH35" s="111"/>
      <c r="CI35" s="112"/>
      <c r="CJ35" s="112"/>
      <c r="CK35" s="112"/>
      <c r="CL35" s="112"/>
      <c r="CM35" s="112"/>
      <c r="CN35" s="112"/>
      <c r="CO35" s="112"/>
      <c r="CP35" s="112"/>
      <c r="CQ35" s="112"/>
      <c r="CR35" s="112"/>
      <c r="CS35" s="112"/>
      <c r="CT35" s="112"/>
      <c r="CU35" s="112"/>
      <c r="CV35" s="112"/>
      <c r="CW35" s="121"/>
      <c r="CX35" s="110"/>
      <c r="CY35" s="111"/>
      <c r="CZ35" s="111"/>
      <c r="DA35" s="112"/>
      <c r="DB35" s="112"/>
      <c r="DC35" s="112"/>
      <c r="DD35" s="112"/>
      <c r="DE35" s="112"/>
      <c r="DF35" s="112"/>
      <c r="DG35" s="111"/>
      <c r="DH35" s="112"/>
      <c r="DI35" s="112"/>
      <c r="DJ35" s="112"/>
      <c r="DK35" s="112"/>
      <c r="DL35" s="112"/>
      <c r="DM35" s="112"/>
      <c r="DN35" s="112"/>
      <c r="DO35" s="112"/>
      <c r="DP35" s="112"/>
      <c r="DQ35" s="112"/>
      <c r="DR35" s="112"/>
      <c r="DS35" s="112"/>
      <c r="DT35" s="112"/>
      <c r="DU35" s="112"/>
      <c r="DV35" s="121"/>
      <c r="DW35" s="110"/>
      <c r="DX35" s="111"/>
      <c r="DY35" s="111"/>
      <c r="DZ35" s="112"/>
      <c r="EA35" s="112"/>
      <c r="EB35" s="112"/>
      <c r="EC35" s="112"/>
      <c r="ED35" s="112"/>
      <c r="EE35" s="112"/>
      <c r="EF35" s="111"/>
      <c r="EG35" s="112"/>
      <c r="EH35" s="112"/>
      <c r="EI35" s="112"/>
      <c r="EJ35" s="112"/>
      <c r="EK35" s="112"/>
      <c r="EL35" s="112"/>
      <c r="EM35" s="112"/>
      <c r="EN35" s="112"/>
      <c r="EO35" s="112"/>
      <c r="EP35" s="112"/>
      <c r="EQ35" s="112"/>
      <c r="ER35" s="112"/>
      <c r="ES35" s="112"/>
      <c r="ET35" s="112"/>
      <c r="EU35" s="121"/>
      <c r="EV35" s="110" t="s">
        <v>198</v>
      </c>
      <c r="EW35" s="111"/>
      <c r="EX35" s="111"/>
      <c r="EY35" s="112"/>
      <c r="EZ35" s="112"/>
      <c r="FA35" s="112"/>
      <c r="FB35" s="112"/>
      <c r="FC35" s="112"/>
      <c r="FD35" s="112"/>
      <c r="FE35" s="111"/>
      <c r="FF35" s="112"/>
      <c r="FG35" s="112"/>
      <c r="FH35" s="112"/>
      <c r="FI35" s="112"/>
      <c r="FJ35" s="112"/>
      <c r="FK35" s="112"/>
      <c r="FL35" s="112"/>
      <c r="FM35" s="112"/>
      <c r="FN35" s="112"/>
      <c r="FO35" s="112"/>
      <c r="FP35" s="112"/>
      <c r="FQ35" s="112"/>
      <c r="FR35" s="112"/>
      <c r="FS35" s="112"/>
    </row>
    <row r="36" spans="1:175" ht="20" customHeight="1" x14ac:dyDescent="0.2">
      <c r="A36" s="5"/>
      <c r="B36" s="11"/>
      <c r="C36" s="5"/>
      <c r="D36" s="5"/>
      <c r="E36" s="5"/>
      <c r="F36" s="5"/>
      <c r="G36" s="5"/>
      <c r="H36" s="5"/>
      <c r="I36" s="5"/>
      <c r="J36" s="5"/>
      <c r="K36" s="5"/>
      <c r="N36" s="5"/>
      <c r="O36" s="5"/>
      <c r="P36" s="5"/>
      <c r="Q36" s="5"/>
      <c r="R36" s="5"/>
      <c r="S36" s="5"/>
      <c r="T36" s="5"/>
      <c r="U36" s="5"/>
      <c r="V36" s="5"/>
      <c r="W36" s="5"/>
      <c r="X36" s="5"/>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136"/>
      <c r="AY36" s="136" t="s">
        <v>240</v>
      </c>
      <c r="AZ36" s="136"/>
      <c r="BA36" s="136"/>
      <c r="BB36" s="136"/>
      <c r="BC36" s="136"/>
      <c r="BD36" s="136"/>
      <c r="BE36" s="136"/>
      <c r="BF36" s="136"/>
      <c r="BG36" s="136"/>
      <c r="BH36" s="136"/>
      <c r="BI36" s="136"/>
      <c r="BJ36" s="136"/>
      <c r="BK36" s="136"/>
      <c r="BL36" s="136"/>
      <c r="BM36" s="136"/>
      <c r="BN36" s="136"/>
      <c r="BO36" s="136"/>
      <c r="BP36" s="136"/>
      <c r="BQ36" s="136"/>
      <c r="BR36" s="136"/>
      <c r="BS36" s="136"/>
      <c r="BT36" s="136"/>
      <c r="BU36" s="136"/>
      <c r="BV36" s="136"/>
      <c r="BW36" s="136"/>
      <c r="BX36" s="136"/>
      <c r="BY36" s="136"/>
      <c r="BZ36" s="136"/>
      <c r="CA36" s="136"/>
      <c r="CB36" s="136"/>
      <c r="CC36" s="136"/>
      <c r="CD36" s="136"/>
      <c r="CE36" s="136"/>
      <c r="CF36" s="136"/>
      <c r="CG36" s="136"/>
      <c r="CH36" s="136"/>
      <c r="CI36" s="136"/>
      <c r="CJ36" s="136"/>
      <c r="CK36" s="136"/>
      <c r="CL36" s="136"/>
      <c r="CM36" s="136"/>
      <c r="CN36" s="136"/>
      <c r="CO36" s="136"/>
      <c r="CP36" s="136"/>
      <c r="CQ36" s="136"/>
      <c r="CR36" s="136"/>
      <c r="CS36" s="136"/>
      <c r="CT36" s="136"/>
      <c r="CU36" s="136"/>
      <c r="CV36" s="136"/>
      <c r="CW36" s="136"/>
      <c r="CX36" s="136"/>
      <c r="CY36" s="136"/>
      <c r="CZ36" s="136"/>
      <c r="DA36" s="136"/>
      <c r="DB36" s="136"/>
      <c r="DC36" s="136"/>
      <c r="DD36" s="136"/>
      <c r="DE36" s="136"/>
      <c r="DF36" s="136"/>
      <c r="DG36" s="136"/>
      <c r="DH36" s="136"/>
      <c r="DI36" s="136"/>
      <c r="DJ36" s="136"/>
      <c r="DK36" s="136"/>
      <c r="DL36" s="136"/>
      <c r="DM36" s="136"/>
      <c r="DN36" s="136"/>
      <c r="DO36" s="136"/>
      <c r="DP36" s="136"/>
      <c r="DQ36" s="136"/>
      <c r="DR36" s="136"/>
      <c r="DS36" s="136"/>
      <c r="DT36" s="136"/>
      <c r="DU36" s="136"/>
    </row>
    <row r="37" spans="1:175" ht="20" customHeight="1" x14ac:dyDescent="0.2">
      <c r="A37" s="5"/>
      <c r="B37" s="125">
        <v>1</v>
      </c>
      <c r="C37" s="8" t="s">
        <v>8</v>
      </c>
      <c r="D37" s="5"/>
      <c r="E37" s="5"/>
      <c r="F37" s="5"/>
      <c r="G37" s="5"/>
      <c r="H37" s="5"/>
      <c r="I37" s="5"/>
      <c r="J37" s="5"/>
      <c r="K37" s="5"/>
      <c r="N37" s="5"/>
      <c r="O37" s="11">
        <v>1</v>
      </c>
      <c r="P37" s="8" t="s">
        <v>13</v>
      </c>
      <c r="Q37" s="5"/>
      <c r="R37" s="5"/>
      <c r="S37" s="5"/>
      <c r="T37" s="5"/>
      <c r="U37" s="5"/>
      <c r="V37" s="5"/>
      <c r="W37" s="5"/>
      <c r="X37" s="5"/>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36"/>
      <c r="AX37" s="136"/>
      <c r="AY37" s="136"/>
      <c r="AZ37" s="136"/>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c r="CX37" s="136"/>
      <c r="CY37" s="136"/>
      <c r="CZ37" s="136"/>
      <c r="DA37" s="136"/>
      <c r="DB37" s="136"/>
      <c r="DC37" s="136"/>
      <c r="DD37" s="136"/>
      <c r="DE37" s="136"/>
      <c r="DF37" s="136"/>
      <c r="DG37" s="136"/>
      <c r="DH37" s="136"/>
      <c r="DI37" s="136"/>
      <c r="DJ37" s="136"/>
      <c r="DK37" s="136"/>
      <c r="DL37" s="136"/>
      <c r="DM37" s="136"/>
      <c r="DN37" s="136"/>
      <c r="DO37" s="136"/>
      <c r="DP37" s="136"/>
      <c r="DQ37" s="136"/>
      <c r="DR37" s="136"/>
      <c r="DS37" s="136"/>
      <c r="DT37" s="136"/>
      <c r="DU37" s="136"/>
      <c r="DW37" s="1"/>
      <c r="EV37" s="1" t="s">
        <v>197</v>
      </c>
    </row>
    <row r="38" spans="1:175" ht="20" customHeight="1" x14ac:dyDescent="0.2">
      <c r="A38" s="5"/>
      <c r="B38" s="11">
        <v>2</v>
      </c>
      <c r="C38" s="8" t="s">
        <v>32</v>
      </c>
      <c r="D38" s="5"/>
      <c r="E38" s="5"/>
      <c r="F38" s="5"/>
      <c r="G38" s="5"/>
      <c r="H38" s="5"/>
      <c r="I38" s="5"/>
      <c r="J38" s="5"/>
      <c r="K38" s="5"/>
      <c r="N38" s="5"/>
      <c r="O38" s="11">
        <v>2</v>
      </c>
      <c r="P38" s="8" t="s">
        <v>14</v>
      </c>
      <c r="Q38" s="5"/>
      <c r="R38" s="5"/>
      <c r="S38" s="5"/>
      <c r="T38" s="5"/>
      <c r="U38" s="5"/>
      <c r="V38" s="5"/>
      <c r="W38" s="5"/>
      <c r="X38" s="5"/>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c r="CX38" s="136"/>
      <c r="CY38" s="136"/>
      <c r="CZ38" s="136"/>
      <c r="DA38" s="136"/>
      <c r="DB38" s="136"/>
      <c r="DC38" s="136"/>
      <c r="DD38" s="136"/>
      <c r="DE38" s="136"/>
      <c r="DF38" s="136"/>
      <c r="DG38" s="136"/>
      <c r="DH38" s="136"/>
      <c r="DI38" s="136"/>
      <c r="DJ38" s="136"/>
      <c r="DK38" s="136"/>
      <c r="DL38" s="136"/>
      <c r="DM38" s="136"/>
      <c r="DN38" s="136"/>
      <c r="DO38" s="136"/>
      <c r="DP38" s="136"/>
      <c r="DQ38" s="136"/>
      <c r="DR38" s="136"/>
      <c r="DS38" s="136"/>
      <c r="DT38" s="136"/>
      <c r="DU38" s="136"/>
      <c r="DW38" s="1"/>
      <c r="EV38" s="1" t="s">
        <v>199</v>
      </c>
    </row>
    <row r="39" spans="1:175" ht="20" customHeight="1" x14ac:dyDescent="0.2">
      <c r="A39" s="5"/>
      <c r="B39" s="11">
        <v>3</v>
      </c>
      <c r="C39" s="8" t="s">
        <v>170</v>
      </c>
      <c r="D39" s="5"/>
      <c r="E39" s="5"/>
      <c r="F39" s="5"/>
      <c r="G39" s="5"/>
      <c r="H39" s="5"/>
      <c r="I39" s="5"/>
      <c r="J39" s="5"/>
      <c r="K39" s="5"/>
      <c r="N39" s="5"/>
      <c r="O39" s="11">
        <v>3</v>
      </c>
      <c r="P39" s="8" t="s">
        <v>15</v>
      </c>
      <c r="Q39" s="5"/>
      <c r="R39" s="5"/>
      <c r="S39" s="5"/>
      <c r="T39" s="5"/>
      <c r="U39" s="5"/>
      <c r="V39" s="5"/>
      <c r="W39" s="5"/>
      <c r="X39" s="5"/>
      <c r="Z39" s="136"/>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c r="AW39" s="136"/>
      <c r="AX39" s="136"/>
      <c r="AY39" s="136"/>
      <c r="AZ39" s="136"/>
      <c r="BA39" s="136"/>
      <c r="BB39" s="136"/>
      <c r="BC39" s="136"/>
      <c r="BD39" s="136"/>
      <c r="BE39" s="136"/>
      <c r="BF39" s="136"/>
      <c r="BG39" s="136"/>
      <c r="BH39" s="136"/>
      <c r="BI39" s="136"/>
      <c r="BJ39" s="136"/>
      <c r="BK39" s="136"/>
      <c r="BL39" s="136"/>
      <c r="BM39" s="136"/>
      <c r="BN39" s="136"/>
      <c r="BO39" s="136"/>
      <c r="BP39" s="136"/>
      <c r="BQ39" s="136"/>
      <c r="BR39" s="136"/>
      <c r="BS39" s="136"/>
      <c r="BT39" s="136"/>
      <c r="BU39" s="136"/>
      <c r="BV39" s="136"/>
      <c r="BW39" s="136"/>
      <c r="BX39" s="136"/>
      <c r="BY39" s="136"/>
      <c r="BZ39" s="136"/>
      <c r="CA39" s="136"/>
      <c r="CB39" s="136"/>
      <c r="CC39" s="136"/>
      <c r="CD39" s="136"/>
      <c r="CE39" s="136"/>
      <c r="CF39" s="136"/>
      <c r="CG39" s="136"/>
      <c r="CH39" s="136"/>
      <c r="CI39" s="136"/>
      <c r="CJ39" s="136"/>
      <c r="CK39" s="136"/>
      <c r="CL39" s="136"/>
      <c r="CM39" s="136"/>
      <c r="CN39" s="136"/>
      <c r="CO39" s="136"/>
      <c r="CP39" s="136"/>
      <c r="CQ39" s="136"/>
      <c r="CR39" s="136"/>
      <c r="CS39" s="136"/>
      <c r="CT39" s="136"/>
      <c r="CU39" s="136"/>
      <c r="CV39" s="136"/>
      <c r="CW39" s="136"/>
      <c r="CX39" s="136"/>
      <c r="CY39" s="136"/>
      <c r="CZ39" s="136"/>
      <c r="DA39" s="136"/>
      <c r="DB39" s="136"/>
      <c r="DC39" s="136"/>
      <c r="DD39" s="136"/>
      <c r="DE39" s="136"/>
      <c r="DF39" s="136"/>
      <c r="DG39" s="136"/>
      <c r="DH39" s="136"/>
      <c r="DI39" s="136"/>
      <c r="DJ39" s="136"/>
      <c r="DK39" s="136"/>
      <c r="DL39" s="136"/>
      <c r="DM39" s="136"/>
      <c r="DN39" s="136"/>
      <c r="DO39" s="136"/>
      <c r="DP39" s="136"/>
      <c r="DQ39" s="136"/>
      <c r="DR39" s="136"/>
      <c r="DS39" s="136"/>
      <c r="DT39" s="136"/>
      <c r="DU39" s="136"/>
      <c r="DW39" s="1"/>
      <c r="EV39" s="1" t="s">
        <v>200</v>
      </c>
    </row>
    <row r="40" spans="1:175" ht="20" customHeight="1" x14ac:dyDescent="0.2">
      <c r="A40" s="5"/>
      <c r="B40" s="11">
        <v>4</v>
      </c>
      <c r="C40" s="8" t="s">
        <v>9</v>
      </c>
      <c r="D40" s="5"/>
      <c r="E40" s="5"/>
      <c r="F40" s="5"/>
      <c r="G40" s="5"/>
      <c r="H40" s="5"/>
      <c r="I40" s="5"/>
      <c r="J40" s="5"/>
      <c r="K40" s="5"/>
      <c r="N40" s="5"/>
      <c r="O40" s="11">
        <v>4</v>
      </c>
      <c r="P40" s="8" t="s">
        <v>16</v>
      </c>
      <c r="Q40" s="5"/>
      <c r="R40" s="5"/>
      <c r="S40" s="5"/>
      <c r="T40" s="5"/>
      <c r="U40" s="5"/>
      <c r="V40" s="5"/>
      <c r="W40" s="5"/>
      <c r="X40" s="5"/>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c r="CX40" s="136"/>
      <c r="CY40" s="136"/>
      <c r="CZ40" s="136"/>
      <c r="DA40" s="136"/>
      <c r="DB40" s="136"/>
      <c r="DC40" s="136"/>
      <c r="DD40" s="136"/>
      <c r="DE40" s="136"/>
      <c r="DF40" s="136"/>
      <c r="DG40" s="136"/>
      <c r="DH40" s="136"/>
      <c r="DI40" s="136"/>
      <c r="DJ40" s="136"/>
      <c r="DK40" s="136"/>
      <c r="DL40" s="136"/>
      <c r="DM40" s="136"/>
      <c r="DN40" s="136"/>
      <c r="DO40" s="136"/>
      <c r="DP40" s="136"/>
      <c r="DQ40" s="136"/>
      <c r="DR40" s="136"/>
      <c r="DS40" s="136"/>
      <c r="DT40" s="136"/>
      <c r="DU40" s="136"/>
    </row>
    <row r="41" spans="1:175" ht="20" customHeight="1" x14ac:dyDescent="0.2">
      <c r="A41" s="5"/>
      <c r="B41" s="11">
        <v>5</v>
      </c>
      <c r="C41" s="8" t="s">
        <v>10</v>
      </c>
      <c r="D41" s="5"/>
      <c r="E41" s="5"/>
      <c r="F41" s="5"/>
      <c r="G41" s="5"/>
      <c r="H41" s="5"/>
      <c r="I41" s="5"/>
      <c r="J41" s="5"/>
      <c r="K41" s="5"/>
      <c r="N41" s="5"/>
      <c r="O41" s="11">
        <v>5</v>
      </c>
      <c r="P41" s="8" t="s">
        <v>17</v>
      </c>
      <c r="Q41" s="5"/>
      <c r="R41" s="5"/>
      <c r="S41" s="5"/>
      <c r="T41" s="5"/>
      <c r="U41" s="5"/>
      <c r="V41" s="5"/>
      <c r="W41" s="5"/>
      <c r="X41" s="5"/>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row>
    <row r="42" spans="1:175" ht="20" customHeight="1" x14ac:dyDescent="0.2">
      <c r="A42" s="5"/>
      <c r="B42" s="11">
        <v>6</v>
      </c>
      <c r="C42" s="8" t="s">
        <v>241</v>
      </c>
      <c r="D42" s="5"/>
      <c r="E42" s="5"/>
      <c r="F42" s="5"/>
      <c r="G42" s="5"/>
      <c r="H42" s="5"/>
      <c r="I42" s="5"/>
      <c r="J42" s="5"/>
      <c r="K42" s="5"/>
      <c r="N42" s="5"/>
      <c r="O42" s="11">
        <v>6</v>
      </c>
      <c r="P42" s="8" t="s">
        <v>18</v>
      </c>
      <c r="Q42" s="5"/>
      <c r="R42" s="5"/>
      <c r="S42" s="5"/>
      <c r="T42" s="5"/>
      <c r="U42" s="5"/>
      <c r="V42" s="5"/>
      <c r="W42" s="5"/>
      <c r="X42" s="5"/>
      <c r="Z42" s="136"/>
      <c r="AA42" s="136"/>
      <c r="AB42" s="136"/>
      <c r="AC42" s="136"/>
      <c r="AD42" s="136"/>
      <c r="AE42" s="136"/>
      <c r="AF42" s="136"/>
      <c r="AG42" s="136"/>
      <c r="AH42" s="136"/>
      <c r="AI42" s="136"/>
      <c r="AJ42" s="136"/>
      <c r="AK42" s="136"/>
      <c r="AL42" s="136"/>
      <c r="AM42" s="136"/>
      <c r="AN42" s="136"/>
      <c r="AO42" s="136"/>
      <c r="AP42" s="136"/>
      <c r="AQ42" s="136"/>
      <c r="AR42" s="136"/>
      <c r="AS42" s="136"/>
      <c r="AT42" s="136"/>
      <c r="AU42" s="136"/>
      <c r="AV42" s="136"/>
      <c r="AW42" s="136"/>
      <c r="AX42" s="136"/>
      <c r="AY42" s="136"/>
      <c r="AZ42" s="136"/>
      <c r="BA42" s="136"/>
      <c r="BB42" s="136"/>
      <c r="BC42" s="136"/>
      <c r="BD42" s="136"/>
      <c r="BE42" s="136"/>
      <c r="BF42" s="136"/>
      <c r="BG42" s="136"/>
      <c r="BH42" s="136"/>
      <c r="BI42" s="136"/>
      <c r="BJ42" s="136"/>
      <c r="BK42" s="136"/>
      <c r="BL42" s="136"/>
      <c r="BM42" s="136"/>
      <c r="BN42" s="136"/>
      <c r="BO42" s="136"/>
      <c r="BP42" s="136"/>
      <c r="BQ42" s="136"/>
      <c r="BR42" s="136"/>
      <c r="BS42" s="136"/>
      <c r="BT42" s="136"/>
      <c r="BU42" s="136"/>
      <c r="BV42" s="136"/>
      <c r="BW42" s="136"/>
      <c r="BX42" s="136"/>
      <c r="BY42" s="136"/>
      <c r="BZ42" s="136"/>
      <c r="CA42" s="136"/>
      <c r="CB42" s="136"/>
      <c r="CC42" s="136"/>
      <c r="CD42" s="136"/>
      <c r="CE42" s="136"/>
      <c r="CF42" s="136"/>
      <c r="CG42" s="136"/>
      <c r="CH42" s="136"/>
      <c r="CI42" s="136"/>
      <c r="CJ42" s="136"/>
      <c r="CK42" s="136"/>
      <c r="CL42" s="136"/>
      <c r="CM42" s="136"/>
      <c r="CN42" s="136"/>
      <c r="CO42" s="136"/>
      <c r="CP42" s="136"/>
      <c r="CQ42" s="136"/>
      <c r="CR42" s="136"/>
      <c r="CS42" s="136"/>
      <c r="CT42" s="136"/>
      <c r="CU42" s="136"/>
      <c r="CV42" s="136"/>
      <c r="CW42" s="136"/>
      <c r="CX42" s="136"/>
      <c r="CY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row>
    <row r="43" spans="1:175" ht="20" customHeight="1" x14ac:dyDescent="0.2">
      <c r="A43" s="5"/>
      <c r="B43" s="11">
        <v>7</v>
      </c>
      <c r="C43" s="8" t="s">
        <v>242</v>
      </c>
      <c r="D43" s="5"/>
      <c r="E43" s="5"/>
      <c r="F43" s="5"/>
      <c r="G43" s="5"/>
      <c r="H43" s="5"/>
      <c r="I43" s="5"/>
      <c r="J43" s="5"/>
      <c r="K43" s="5"/>
      <c r="N43" s="5"/>
      <c r="O43" s="11">
        <v>7</v>
      </c>
      <c r="P43" s="8" t="s">
        <v>19</v>
      </c>
      <c r="Q43" s="5"/>
      <c r="R43" s="5"/>
      <c r="S43" s="5"/>
      <c r="T43" s="5"/>
      <c r="U43" s="5"/>
      <c r="V43" s="5"/>
      <c r="W43" s="5"/>
      <c r="X43" s="5"/>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c r="CX43" s="136"/>
      <c r="CY43" s="136"/>
      <c r="CZ43" s="136"/>
      <c r="DA43" s="136"/>
      <c r="DB43" s="136"/>
      <c r="DC43" s="136"/>
      <c r="DD43" s="136"/>
      <c r="DE43" s="136"/>
      <c r="DF43" s="136"/>
      <c r="DG43" s="136"/>
      <c r="DH43" s="136"/>
      <c r="DI43" s="136"/>
      <c r="DJ43" s="136"/>
      <c r="DK43" s="136"/>
      <c r="DL43" s="136"/>
      <c r="DM43" s="136"/>
      <c r="DN43" s="136"/>
      <c r="DO43" s="136"/>
      <c r="DP43" s="136"/>
      <c r="DQ43" s="136"/>
      <c r="DR43" s="136"/>
      <c r="DS43" s="136"/>
      <c r="DT43" s="136"/>
      <c r="DU43" s="136"/>
    </row>
    <row r="44" spans="1:175" ht="20" customHeight="1" x14ac:dyDescent="0.2">
      <c r="A44" s="5"/>
      <c r="B44" s="11">
        <v>8</v>
      </c>
      <c r="C44" s="8" t="s">
        <v>192</v>
      </c>
      <c r="D44" s="5"/>
      <c r="E44" s="5"/>
      <c r="F44" s="5"/>
      <c r="G44" s="5"/>
      <c r="H44" s="5"/>
      <c r="I44" s="5"/>
      <c r="J44" s="5"/>
      <c r="K44" s="5"/>
      <c r="N44" s="5"/>
      <c r="O44" s="11">
        <v>8</v>
      </c>
      <c r="P44" s="8" t="s">
        <v>20</v>
      </c>
      <c r="Q44" s="5"/>
      <c r="R44" s="5"/>
      <c r="S44" s="5"/>
      <c r="T44" s="5"/>
      <c r="U44" s="5"/>
      <c r="V44" s="5"/>
      <c r="W44" s="5"/>
      <c r="X44" s="5"/>
      <c r="AA44" s="1" t="s">
        <v>37</v>
      </c>
      <c r="AB44" s="5"/>
      <c r="AC44" s="120"/>
      <c r="AD44" s="120"/>
      <c r="AE44" s="120"/>
      <c r="AF44" s="120"/>
      <c r="AG44" s="120"/>
      <c r="AH44" s="120"/>
      <c r="AI44" s="120"/>
      <c r="AJ44" s="120"/>
      <c r="AK44" s="120"/>
      <c r="AL44" s="120"/>
      <c r="AM44" s="120"/>
      <c r="AN44" s="120"/>
      <c r="AQ44" s="8"/>
      <c r="AZ44" s="1"/>
      <c r="BA44" s="5"/>
      <c r="BB44" s="120"/>
      <c r="BC44" s="120"/>
      <c r="BD44" s="120"/>
      <c r="BE44" s="120"/>
      <c r="BF44" s="120"/>
      <c r="BG44" s="120"/>
      <c r="BH44" s="120"/>
      <c r="BI44" s="120"/>
      <c r="BJ44" s="120"/>
      <c r="BK44" s="120"/>
      <c r="BL44" s="120"/>
      <c r="BM44" s="120"/>
      <c r="BP44" s="8"/>
      <c r="BY44" s="1"/>
      <c r="BZ44" s="5"/>
      <c r="CA44" s="120"/>
      <c r="CB44" s="120"/>
      <c r="CC44" s="120"/>
      <c r="CD44" s="120"/>
      <c r="CE44" s="120"/>
      <c r="CF44" s="120"/>
      <c r="CG44" s="120"/>
      <c r="CH44" s="120"/>
      <c r="CI44" s="120"/>
      <c r="CJ44" s="120"/>
      <c r="CK44" s="120"/>
      <c r="CL44" s="120"/>
      <c r="CO44" s="8"/>
      <c r="CX44" s="1"/>
      <c r="CY44" s="5"/>
      <c r="CZ44" s="120"/>
      <c r="DA44" s="120"/>
      <c r="DB44" s="120"/>
      <c r="DC44" s="120"/>
      <c r="DD44" s="120"/>
      <c r="DE44" s="120"/>
      <c r="DF44" s="120"/>
      <c r="DG44" s="120"/>
      <c r="DH44" s="120"/>
      <c r="DI44" s="120"/>
      <c r="DJ44" s="120"/>
      <c r="DK44" s="120"/>
      <c r="DN44" s="8"/>
    </row>
    <row r="45" spans="1:175" ht="20" customHeight="1" x14ac:dyDescent="0.2">
      <c r="A45" s="5"/>
      <c r="B45" s="11">
        <v>9</v>
      </c>
      <c r="C45" s="8" t="s">
        <v>196</v>
      </c>
      <c r="D45" s="5"/>
      <c r="E45" s="5"/>
      <c r="F45" s="5"/>
      <c r="G45" s="5"/>
      <c r="H45" s="5"/>
      <c r="I45" s="5"/>
      <c r="J45" s="5"/>
      <c r="K45" s="5"/>
      <c r="N45" s="5"/>
      <c r="O45" s="11">
        <v>9</v>
      </c>
      <c r="P45" s="8" t="s">
        <v>21</v>
      </c>
      <c r="Q45" s="5"/>
      <c r="R45" s="5"/>
      <c r="S45" s="5"/>
      <c r="T45" s="5"/>
      <c r="U45" s="5"/>
      <c r="V45" s="5"/>
      <c r="W45" s="5"/>
      <c r="X45" s="5"/>
      <c r="AA45" s="1" t="s">
        <v>49</v>
      </c>
      <c r="AB45" s="5"/>
      <c r="AC45" s="120"/>
      <c r="AD45" s="120"/>
      <c r="AE45" s="120"/>
      <c r="AF45" s="120"/>
      <c r="AG45" s="120"/>
      <c r="AH45" s="120"/>
      <c r="AI45" s="120"/>
      <c r="AJ45" s="120"/>
      <c r="AK45" s="120"/>
      <c r="AL45" s="120"/>
      <c r="AM45" s="120"/>
      <c r="AN45" s="120"/>
      <c r="AZ45" s="1"/>
      <c r="BA45" s="5"/>
      <c r="BB45" s="120"/>
      <c r="BC45" s="120"/>
      <c r="BD45" s="120"/>
      <c r="BE45" s="120"/>
      <c r="BF45" s="120"/>
      <c r="BG45" s="120"/>
      <c r="BH45" s="120"/>
      <c r="BI45" s="120"/>
      <c r="BJ45" s="120"/>
      <c r="BK45" s="120"/>
      <c r="BL45" s="120"/>
      <c r="BM45" s="120"/>
      <c r="BY45" s="1"/>
      <c r="BZ45" s="5"/>
      <c r="CA45" s="120"/>
      <c r="CB45" s="120"/>
      <c r="CC45" s="120"/>
      <c r="CD45" s="120"/>
      <c r="CE45" s="120"/>
      <c r="CF45" s="120"/>
      <c r="CG45" s="120"/>
      <c r="CH45" s="120"/>
      <c r="CI45" s="120"/>
      <c r="CJ45" s="120"/>
      <c r="CK45" s="120"/>
      <c r="CL45" s="120"/>
      <c r="CX45" s="1"/>
      <c r="CY45" s="5"/>
      <c r="CZ45" s="120"/>
      <c r="DA45" s="120"/>
      <c r="DB45" s="120"/>
      <c r="DC45" s="120"/>
      <c r="DD45" s="120"/>
      <c r="DE45" s="120"/>
      <c r="DF45" s="120"/>
      <c r="DG45" s="120"/>
      <c r="DH45" s="120"/>
      <c r="DI45" s="120"/>
      <c r="DJ45" s="120"/>
      <c r="DK45" s="120"/>
    </row>
    <row r="46" spans="1:175" ht="20" customHeight="1" x14ac:dyDescent="0.2">
      <c r="A46" s="5"/>
      <c r="B46" s="11">
        <v>10</v>
      </c>
      <c r="C46" s="8" t="s">
        <v>196</v>
      </c>
      <c r="D46" s="5"/>
      <c r="E46" s="5"/>
      <c r="F46" s="5"/>
      <c r="G46" s="5"/>
      <c r="H46" s="5"/>
      <c r="I46" s="5"/>
      <c r="J46" s="5"/>
      <c r="K46" s="5"/>
      <c r="N46" s="5"/>
      <c r="O46" s="11">
        <v>10</v>
      </c>
      <c r="P46" s="8" t="s">
        <v>22</v>
      </c>
      <c r="Q46" s="5"/>
      <c r="R46" s="5"/>
      <c r="S46" s="5"/>
      <c r="T46" s="5"/>
      <c r="U46" s="5"/>
      <c r="V46" s="5"/>
      <c r="W46" s="5"/>
      <c r="X46" s="5"/>
      <c r="AA46" s="1" t="s">
        <v>50</v>
      </c>
      <c r="AB46" s="5"/>
      <c r="AC46" s="120"/>
      <c r="AD46" s="120"/>
      <c r="AE46" s="120"/>
      <c r="AF46" s="120"/>
      <c r="AG46" s="120"/>
      <c r="AH46" s="120"/>
      <c r="AI46" s="120"/>
      <c r="AJ46" s="120"/>
      <c r="AK46" s="120"/>
      <c r="AL46" s="120"/>
      <c r="AZ46" s="1"/>
      <c r="BA46" s="5"/>
      <c r="BB46" s="120"/>
      <c r="BC46" s="120"/>
      <c r="BD46" s="120"/>
      <c r="BE46" s="120"/>
      <c r="BF46" s="120"/>
      <c r="BG46" s="120"/>
      <c r="BH46" s="120"/>
      <c r="BI46" s="120"/>
      <c r="BJ46" s="120"/>
      <c r="BK46" s="120"/>
      <c r="BY46" s="1"/>
      <c r="BZ46" s="5"/>
      <c r="CA46" s="120"/>
      <c r="CB46" s="120"/>
      <c r="CC46" s="120"/>
      <c r="CD46" s="120"/>
      <c r="CE46" s="120"/>
      <c r="CF46" s="120"/>
      <c r="CG46" s="120"/>
      <c r="CH46" s="120"/>
      <c r="CI46" s="120"/>
      <c r="CJ46" s="120"/>
      <c r="CX46" s="1"/>
      <c r="CY46" s="5"/>
      <c r="CZ46" s="120"/>
      <c r="DA46" s="120"/>
      <c r="DB46" s="120"/>
      <c r="DC46" s="120"/>
      <c r="DD46" s="120"/>
      <c r="DE46" s="120"/>
      <c r="DF46" s="120"/>
      <c r="DG46" s="120"/>
      <c r="DH46" s="120"/>
      <c r="DI46" s="120"/>
    </row>
    <row r="47" spans="1:175" ht="20" customHeight="1" x14ac:dyDescent="0.2">
      <c r="A47" s="5"/>
      <c r="B47" s="11">
        <v>11</v>
      </c>
      <c r="C47" s="8" t="s">
        <v>195</v>
      </c>
      <c r="D47" s="5"/>
      <c r="E47" s="5"/>
      <c r="F47" s="5"/>
      <c r="G47" s="5"/>
      <c r="H47" s="5"/>
      <c r="I47" s="5"/>
      <c r="J47" s="5"/>
      <c r="K47" s="5"/>
      <c r="N47" s="5"/>
      <c r="O47" s="11">
        <v>11</v>
      </c>
      <c r="P47" s="8" t="s">
        <v>23</v>
      </c>
      <c r="Q47" s="5"/>
      <c r="R47" s="5"/>
      <c r="S47" s="5"/>
      <c r="T47" s="5"/>
      <c r="U47" s="5"/>
      <c r="V47" s="5"/>
      <c r="W47" s="5"/>
      <c r="X47" s="5"/>
      <c r="Z47" s="2" t="s">
        <v>3</v>
      </c>
      <c r="AA47" s="1" t="s">
        <v>51</v>
      </c>
      <c r="AB47" s="5"/>
      <c r="AC47" s="120"/>
      <c r="AD47" s="120"/>
      <c r="AE47" s="120"/>
      <c r="AF47" s="120"/>
      <c r="AG47" s="120"/>
      <c r="AH47" s="120"/>
      <c r="AI47" s="120"/>
      <c r="AJ47" s="120"/>
      <c r="AK47" s="120"/>
      <c r="AL47" s="120"/>
      <c r="AM47" s="109"/>
      <c r="AN47" s="8"/>
      <c r="AZ47" s="1"/>
      <c r="BA47" s="5"/>
      <c r="BB47" s="120"/>
      <c r="BC47" s="120"/>
      <c r="BD47" s="120"/>
      <c r="BE47" s="120"/>
      <c r="BF47" s="120"/>
      <c r="BG47" s="120"/>
      <c r="BH47" s="120"/>
      <c r="BI47" s="120"/>
      <c r="BJ47" s="120"/>
      <c r="BK47" s="120"/>
      <c r="BL47" s="109"/>
      <c r="BM47" s="8"/>
      <c r="BY47" s="1"/>
      <c r="BZ47" s="5"/>
      <c r="CA47" s="120"/>
      <c r="CB47" s="120"/>
      <c r="CC47" s="120"/>
      <c r="CD47" s="120"/>
      <c r="CE47" s="120"/>
      <c r="CF47" s="120"/>
      <c r="CG47" s="120"/>
      <c r="CH47" s="120"/>
      <c r="CI47" s="120"/>
      <c r="CJ47" s="120"/>
      <c r="CK47" s="109"/>
      <c r="CL47" s="8"/>
      <c r="CX47" s="1"/>
      <c r="CY47" s="5"/>
      <c r="CZ47" s="120"/>
      <c r="DA47" s="120"/>
      <c r="DB47" s="120"/>
      <c r="DC47" s="120"/>
      <c r="DD47" s="120"/>
      <c r="DE47" s="120"/>
      <c r="DF47" s="120"/>
      <c r="DG47" s="120"/>
      <c r="DH47" s="120"/>
      <c r="DI47" s="120"/>
      <c r="DJ47" s="109"/>
      <c r="DK47" s="8"/>
    </row>
    <row r="48" spans="1:175" ht="20" customHeight="1" x14ac:dyDescent="0.2">
      <c r="A48" s="5"/>
      <c r="B48" s="11">
        <v>12</v>
      </c>
      <c r="C48" s="8" t="s">
        <v>194</v>
      </c>
      <c r="D48" s="5"/>
      <c r="E48" s="5"/>
      <c r="F48" s="5"/>
      <c r="G48" s="5"/>
      <c r="H48" s="5"/>
      <c r="I48" s="5"/>
      <c r="J48" s="5"/>
      <c r="K48" s="5"/>
      <c r="N48" s="5"/>
      <c r="O48" s="11">
        <v>12</v>
      </c>
      <c r="P48" s="8" t="s">
        <v>24</v>
      </c>
      <c r="Q48" s="5"/>
      <c r="R48" s="5"/>
      <c r="S48" s="5"/>
      <c r="T48" s="5"/>
      <c r="U48" s="5"/>
      <c r="V48" s="5"/>
      <c r="W48" s="5"/>
      <c r="X48" s="5"/>
      <c r="Z48" s="109"/>
      <c r="AA48" s="8"/>
      <c r="AB48" s="5"/>
      <c r="AC48" s="120"/>
      <c r="AD48" s="120"/>
      <c r="AE48" s="120"/>
      <c r="AF48" s="120"/>
      <c r="AG48" s="120"/>
      <c r="AH48" s="120"/>
      <c r="AI48" s="120"/>
      <c r="AJ48" s="120"/>
      <c r="AK48" s="120"/>
      <c r="AL48" s="120"/>
      <c r="AM48" s="108"/>
      <c r="AN48" s="8"/>
      <c r="AY48" s="109"/>
      <c r="AZ48" s="8"/>
      <c r="BA48" s="5"/>
      <c r="BB48" s="120"/>
      <c r="BC48" s="120"/>
      <c r="BD48" s="120"/>
      <c r="BE48" s="120"/>
      <c r="BF48" s="120"/>
      <c r="BG48" s="120"/>
      <c r="BH48" s="120"/>
      <c r="BI48" s="120"/>
      <c r="BJ48" s="120"/>
      <c r="BK48" s="120"/>
      <c r="BL48" s="108"/>
      <c r="BM48" s="8"/>
      <c r="BX48" s="109"/>
      <c r="BY48" s="8"/>
      <c r="BZ48" s="5"/>
      <c r="CA48" s="120"/>
      <c r="CB48" s="120"/>
      <c r="CC48" s="120"/>
      <c r="CD48" s="120"/>
      <c r="CE48" s="120"/>
      <c r="CF48" s="120"/>
      <c r="CG48" s="120"/>
      <c r="CH48" s="120"/>
      <c r="CI48" s="120"/>
      <c r="CJ48" s="120"/>
      <c r="CK48" s="108"/>
      <c r="CL48" s="8"/>
      <c r="CW48" s="109"/>
      <c r="CX48" s="8"/>
      <c r="CY48" s="5"/>
      <c r="CZ48" s="120"/>
      <c r="DA48" s="120"/>
      <c r="DB48" s="120"/>
      <c r="DC48" s="120"/>
      <c r="DD48" s="120"/>
      <c r="DE48" s="120"/>
      <c r="DF48" s="120"/>
      <c r="DG48" s="120"/>
      <c r="DH48" s="120"/>
      <c r="DI48" s="120"/>
      <c r="DJ48" s="108"/>
      <c r="DK48" s="8"/>
    </row>
    <row r="49" spans="1:125" ht="20" customHeight="1" x14ac:dyDescent="0.2">
      <c r="A49" s="5"/>
      <c r="B49" s="11">
        <v>13</v>
      </c>
      <c r="C49" s="8" t="s">
        <v>193</v>
      </c>
      <c r="D49" s="5"/>
      <c r="E49" s="5"/>
      <c r="F49" s="5"/>
      <c r="G49" s="5"/>
      <c r="H49" s="5"/>
      <c r="I49" s="5"/>
      <c r="J49" s="5"/>
      <c r="K49" s="5"/>
      <c r="N49" s="5"/>
      <c r="O49" s="11">
        <v>13</v>
      </c>
      <c r="P49" s="8" t="s">
        <v>25</v>
      </c>
      <c r="Q49" s="5"/>
      <c r="R49" s="5"/>
      <c r="S49" s="5"/>
      <c r="T49" s="5"/>
      <c r="U49" s="5"/>
      <c r="V49" s="5"/>
      <c r="W49" s="5"/>
      <c r="X49" s="5"/>
      <c r="Z49" s="108"/>
      <c r="AA49" s="8"/>
      <c r="AB49" s="5"/>
      <c r="AE49" s="5"/>
      <c r="AF49" s="5"/>
      <c r="AG49" s="5"/>
      <c r="AH49" s="5"/>
      <c r="AI49" s="5"/>
      <c r="AJ49" s="5"/>
      <c r="AK49" s="5"/>
      <c r="AL49" s="5"/>
      <c r="AM49" s="109"/>
      <c r="AN49" s="8"/>
      <c r="AY49" s="108"/>
      <c r="AZ49" s="8"/>
      <c r="BA49" s="5"/>
      <c r="BD49" s="5"/>
      <c r="BE49" s="5"/>
      <c r="BF49" s="5"/>
      <c r="BG49" s="5"/>
      <c r="BH49" s="5"/>
      <c r="BI49" s="5"/>
      <c r="BJ49" s="5"/>
      <c r="BK49" s="5"/>
      <c r="BL49" s="109"/>
      <c r="BM49" s="8"/>
      <c r="BX49" s="108"/>
      <c r="BY49" s="8"/>
      <c r="BZ49" s="5"/>
      <c r="CC49" s="5"/>
      <c r="CD49" s="5"/>
      <c r="CE49" s="5"/>
      <c r="CF49" s="5"/>
      <c r="CG49" s="5"/>
      <c r="CH49" s="5"/>
      <c r="CI49" s="5"/>
      <c r="CJ49" s="5"/>
      <c r="CK49" s="109"/>
      <c r="CL49" s="8"/>
      <c r="CW49" s="108"/>
      <c r="CX49" s="8"/>
      <c r="CY49" s="5"/>
      <c r="DB49" s="5"/>
      <c r="DC49" s="5"/>
      <c r="DD49" s="5"/>
      <c r="DE49" s="5"/>
      <c r="DF49" s="5"/>
      <c r="DG49" s="5"/>
      <c r="DH49" s="5"/>
      <c r="DI49" s="5"/>
      <c r="DJ49" s="109"/>
      <c r="DK49" s="8"/>
    </row>
    <row r="50" spans="1:125" ht="20" customHeight="1" x14ac:dyDescent="0.2">
      <c r="N50" s="5"/>
      <c r="O50" s="5"/>
      <c r="P50" s="5"/>
      <c r="Q50" s="5"/>
      <c r="R50" s="5"/>
      <c r="S50" s="5"/>
      <c r="T50" s="5"/>
      <c r="U50" s="5"/>
      <c r="V50" s="5"/>
      <c r="W50" s="5"/>
      <c r="X50" s="5"/>
      <c r="Z50" s="108"/>
      <c r="AA50" s="8"/>
      <c r="AB50" s="5"/>
      <c r="AE50" s="5"/>
      <c r="AF50" s="5"/>
      <c r="AG50" s="5"/>
      <c r="AH50" s="5"/>
      <c r="AI50" s="5"/>
      <c r="AJ50" s="5"/>
      <c r="AK50" s="5"/>
      <c r="AL50" s="5"/>
      <c r="AM50" s="5"/>
      <c r="AN50" s="8"/>
      <c r="AY50" s="108"/>
      <c r="AZ50" s="8"/>
      <c r="BA50" s="5"/>
      <c r="BD50" s="5"/>
      <c r="BE50" s="5"/>
      <c r="BF50" s="5"/>
      <c r="BG50" s="5"/>
      <c r="BH50" s="5"/>
      <c r="BI50" s="5"/>
      <c r="BJ50" s="5"/>
      <c r="BK50" s="5"/>
      <c r="BL50" s="5"/>
      <c r="BM50" s="8"/>
      <c r="BX50" s="108"/>
      <c r="BY50" s="8"/>
      <c r="BZ50" s="5"/>
      <c r="CC50" s="5"/>
      <c r="CD50" s="5"/>
      <c r="CE50" s="5"/>
      <c r="CF50" s="5"/>
      <c r="CG50" s="5"/>
      <c r="CH50" s="5"/>
      <c r="CI50" s="5"/>
      <c r="CJ50" s="5"/>
      <c r="CK50" s="5"/>
      <c r="CL50" s="8"/>
      <c r="CW50" s="108"/>
      <c r="CX50" s="8"/>
      <c r="CY50" s="5"/>
      <c r="DB50" s="5"/>
      <c r="DC50" s="5"/>
      <c r="DD50" s="5"/>
      <c r="DE50" s="5"/>
      <c r="DF50" s="5"/>
      <c r="DG50" s="5"/>
      <c r="DH50" s="5"/>
      <c r="DI50" s="5"/>
      <c r="DJ50" s="5"/>
      <c r="DK50" s="8"/>
    </row>
    <row r="51" spans="1:125" ht="20" customHeight="1" thickBot="1" x14ac:dyDescent="0.25">
      <c r="AE51" s="5"/>
      <c r="AF51" s="5"/>
      <c r="AG51" s="5"/>
      <c r="AH51" s="5"/>
      <c r="AI51" s="5"/>
      <c r="AJ51" s="5"/>
      <c r="AK51" s="5"/>
      <c r="AL51" s="5"/>
      <c r="AM51" s="5"/>
      <c r="AQ51" s="8"/>
      <c r="BD51" s="5"/>
      <c r="BE51" s="5"/>
      <c r="BF51" s="5"/>
      <c r="BG51" s="5"/>
      <c r="BH51" s="5"/>
      <c r="BI51" s="5"/>
      <c r="BJ51" s="5"/>
      <c r="BK51" s="5"/>
      <c r="BL51" s="5"/>
      <c r="BP51" s="8"/>
      <c r="CC51" s="5"/>
      <c r="CD51" s="5"/>
      <c r="CE51" s="5"/>
      <c r="CF51" s="5"/>
      <c r="CG51" s="5"/>
      <c r="CH51" s="5"/>
      <c r="CI51" s="5"/>
      <c r="CJ51" s="5"/>
      <c r="CK51" s="5"/>
      <c r="CO51" s="8"/>
      <c r="DB51" s="5"/>
      <c r="DC51" s="5"/>
      <c r="DD51" s="5"/>
      <c r="DE51" s="5"/>
      <c r="DF51" s="5"/>
      <c r="DG51" s="5"/>
      <c r="DH51" s="5"/>
      <c r="DI51" s="5"/>
      <c r="DJ51" s="5"/>
      <c r="DN51" s="8"/>
    </row>
    <row r="52" spans="1:125" ht="20" customHeight="1" x14ac:dyDescent="0.25">
      <c r="N52" s="128" t="s">
        <v>173</v>
      </c>
      <c r="O52" s="129"/>
      <c r="P52" s="129"/>
      <c r="Q52" s="129"/>
      <c r="R52" s="129"/>
      <c r="S52" s="129"/>
      <c r="T52" s="129"/>
      <c r="U52" s="129"/>
      <c r="V52" s="129"/>
      <c r="W52" s="130"/>
      <c r="Z52" s="121">
        <v>4</v>
      </c>
      <c r="AA52" s="110" t="str">
        <f>VLOOKUP(Z52,$B$36:$C$68,2,FALSE)</f>
        <v>Statues</v>
      </c>
      <c r="AB52" s="111"/>
      <c r="AC52" s="111"/>
      <c r="AD52" s="112"/>
      <c r="AE52" s="112"/>
      <c r="AF52" s="112"/>
      <c r="AG52" s="112"/>
      <c r="AH52" s="112"/>
      <c r="AI52" s="112"/>
      <c r="AJ52" s="111"/>
      <c r="AK52" s="112"/>
      <c r="AL52" s="112"/>
      <c r="AM52" s="112"/>
      <c r="AN52" s="112"/>
      <c r="AO52" s="112"/>
      <c r="AP52" s="112"/>
      <c r="AQ52" s="112"/>
      <c r="AR52" s="112"/>
      <c r="AS52" s="112"/>
      <c r="AT52" s="112"/>
      <c r="AU52" s="112"/>
      <c r="AV52" s="112"/>
      <c r="AW52" s="112"/>
      <c r="AX52" s="112"/>
      <c r="AY52" s="121">
        <v>7</v>
      </c>
      <c r="AZ52" s="110" t="s">
        <v>242</v>
      </c>
      <c r="BA52" s="111"/>
      <c r="BB52" s="111"/>
      <c r="BC52" s="112"/>
      <c r="BD52" s="112"/>
      <c r="BE52" s="112"/>
      <c r="BF52" s="112"/>
      <c r="BG52" s="112"/>
      <c r="BH52" s="112"/>
      <c r="BI52" s="111"/>
      <c r="BJ52" s="112"/>
      <c r="BK52" s="112"/>
      <c r="BL52" s="112"/>
      <c r="BM52" s="112"/>
      <c r="BN52" s="112"/>
      <c r="BO52" s="112"/>
      <c r="BP52" s="112"/>
      <c r="BQ52" s="112"/>
      <c r="BR52" s="112"/>
      <c r="BS52" s="112"/>
      <c r="BT52" s="112"/>
      <c r="BU52" s="112"/>
      <c r="BV52" s="112"/>
      <c r="BW52" s="112"/>
      <c r="BX52" s="121">
        <v>11</v>
      </c>
      <c r="BY52" s="110"/>
      <c r="BZ52" s="111"/>
      <c r="CA52" s="111"/>
      <c r="CB52" s="112"/>
      <c r="CC52" s="112"/>
      <c r="CD52" s="112"/>
      <c r="CE52" s="112"/>
      <c r="CF52" s="112"/>
      <c r="CG52" s="112"/>
      <c r="CH52" s="111"/>
      <c r="CI52" s="112"/>
      <c r="CJ52" s="112"/>
      <c r="CK52" s="112"/>
      <c r="CL52" s="112"/>
      <c r="CM52" s="112"/>
      <c r="CN52" s="112"/>
      <c r="CO52" s="112"/>
      <c r="CP52" s="112"/>
      <c r="CQ52" s="112"/>
      <c r="CR52" s="112"/>
      <c r="CS52" s="112"/>
      <c r="CT52" s="112"/>
      <c r="CU52" s="112"/>
      <c r="CV52" s="112"/>
      <c r="CW52" s="121"/>
      <c r="CX52" s="110"/>
      <c r="CY52" s="111"/>
      <c r="CZ52" s="111"/>
      <c r="DA52" s="112"/>
      <c r="DB52" s="112"/>
      <c r="DC52" s="112"/>
      <c r="DD52" s="112"/>
      <c r="DE52" s="112"/>
      <c r="DF52" s="112"/>
      <c r="DG52" s="111"/>
      <c r="DH52" s="112"/>
      <c r="DI52" s="112"/>
      <c r="DJ52" s="112"/>
      <c r="DK52" s="112"/>
      <c r="DL52" s="112"/>
      <c r="DM52" s="112"/>
      <c r="DN52" s="112"/>
      <c r="DO52" s="112"/>
      <c r="DP52" s="112"/>
      <c r="DQ52" s="112"/>
      <c r="DR52" s="112"/>
      <c r="DS52" s="112"/>
      <c r="DT52" s="112"/>
      <c r="DU52" s="112"/>
    </row>
    <row r="53" spans="1:125" ht="20" customHeight="1" x14ac:dyDescent="0.2">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36" t="s">
        <v>243</v>
      </c>
      <c r="AZ53" s="136"/>
      <c r="BA53" s="136"/>
      <c r="BB53" s="136"/>
      <c r="BC53" s="136"/>
      <c r="BD53" s="136"/>
      <c r="BE53" s="136"/>
      <c r="BF53" s="136"/>
      <c r="BG53" s="136"/>
      <c r="BH53" s="136"/>
      <c r="BI53" s="136"/>
      <c r="BJ53" s="136"/>
      <c r="BK53" s="136"/>
      <c r="BL53" s="136"/>
      <c r="BM53" s="136"/>
      <c r="BN53" s="136"/>
      <c r="BO53" s="136"/>
      <c r="BP53" s="136"/>
      <c r="BQ53" s="136"/>
      <c r="BR53" s="136"/>
      <c r="BS53" s="136"/>
      <c r="BT53" s="136"/>
      <c r="BU53" s="136"/>
      <c r="BV53" s="136"/>
      <c r="BW53" s="136"/>
      <c r="BX53" s="136"/>
      <c r="BY53" s="136"/>
      <c r="BZ53" s="136"/>
      <c r="CA53" s="136"/>
      <c r="CB53" s="136"/>
      <c r="CC53" s="136"/>
      <c r="CD53" s="136"/>
      <c r="CE53" s="136"/>
      <c r="CF53" s="136"/>
      <c r="CG53" s="136"/>
      <c r="CH53" s="136"/>
      <c r="CI53" s="136"/>
      <c r="CJ53" s="136"/>
      <c r="CK53" s="136"/>
      <c r="CL53" s="136"/>
      <c r="CM53" s="136"/>
      <c r="CN53" s="136"/>
      <c r="CO53" s="136"/>
      <c r="CP53" s="136"/>
      <c r="CQ53" s="136"/>
      <c r="CR53" s="136"/>
      <c r="CS53" s="136"/>
      <c r="CT53" s="136"/>
      <c r="CU53" s="136"/>
      <c r="CV53" s="136"/>
      <c r="CW53" s="136"/>
      <c r="CX53" s="136"/>
      <c r="CY53" s="136"/>
      <c r="CZ53" s="136"/>
      <c r="DA53" s="136"/>
      <c r="DB53" s="136"/>
      <c r="DC53" s="136"/>
      <c r="DD53" s="136"/>
      <c r="DE53" s="136"/>
      <c r="DF53" s="136"/>
      <c r="DG53" s="136"/>
      <c r="DH53" s="136"/>
      <c r="DI53" s="136"/>
      <c r="DJ53" s="136"/>
      <c r="DK53" s="136"/>
      <c r="DL53" s="136"/>
      <c r="DM53" s="136"/>
      <c r="DN53" s="136"/>
      <c r="DO53" s="136"/>
      <c r="DP53" s="136"/>
      <c r="DQ53" s="136"/>
      <c r="DR53" s="136"/>
      <c r="DS53" s="136"/>
      <c r="DT53" s="136"/>
      <c r="DU53" s="136"/>
    </row>
    <row r="54" spans="1:125" ht="20" customHeight="1" x14ac:dyDescent="0.2">
      <c r="O54" s="126">
        <v>1</v>
      </c>
      <c r="P54" s="1" t="s">
        <v>182</v>
      </c>
      <c r="Q54" s="119"/>
      <c r="R54" s="119"/>
      <c r="S54" s="119"/>
      <c r="T54" s="119"/>
      <c r="U54" s="119"/>
      <c r="V54" s="119"/>
      <c r="W54" s="119"/>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6"/>
      <c r="BK54" s="136"/>
      <c r="BL54" s="136"/>
      <c r="BM54" s="136"/>
      <c r="BN54" s="136"/>
      <c r="BO54" s="136"/>
      <c r="BP54" s="136"/>
      <c r="BQ54" s="136"/>
      <c r="BR54" s="136"/>
      <c r="BS54" s="136"/>
      <c r="BT54" s="136"/>
      <c r="BU54" s="136"/>
      <c r="BV54" s="136"/>
      <c r="BW54" s="136"/>
      <c r="BX54" s="136"/>
      <c r="BY54" s="136"/>
      <c r="BZ54" s="136"/>
      <c r="CA54" s="136"/>
      <c r="CB54" s="136"/>
      <c r="CC54" s="136"/>
      <c r="CD54" s="136"/>
      <c r="CE54" s="136"/>
      <c r="CF54" s="136"/>
      <c r="CG54" s="136"/>
      <c r="CH54" s="136"/>
      <c r="CI54" s="136"/>
      <c r="CJ54" s="136"/>
      <c r="CK54" s="136"/>
      <c r="CL54" s="136"/>
      <c r="CM54" s="136"/>
      <c r="CN54" s="136"/>
      <c r="CO54" s="136"/>
      <c r="CP54" s="136"/>
      <c r="CQ54" s="136"/>
      <c r="CR54" s="136"/>
      <c r="CS54" s="136"/>
      <c r="CT54" s="136"/>
      <c r="CU54" s="136"/>
      <c r="CV54" s="136"/>
      <c r="CW54" s="136"/>
      <c r="CX54" s="136"/>
      <c r="CY54" s="136"/>
      <c r="CZ54" s="136"/>
      <c r="DA54" s="136"/>
      <c r="DB54" s="136"/>
      <c r="DC54" s="136"/>
      <c r="DD54" s="136"/>
      <c r="DE54" s="136"/>
      <c r="DF54" s="136"/>
      <c r="DG54" s="136"/>
      <c r="DH54" s="136"/>
      <c r="DI54" s="136"/>
      <c r="DJ54" s="136"/>
      <c r="DK54" s="136"/>
      <c r="DL54" s="136"/>
      <c r="DM54" s="136"/>
      <c r="DN54" s="136"/>
      <c r="DO54" s="136"/>
      <c r="DP54" s="136"/>
      <c r="DQ54" s="136"/>
      <c r="DR54" s="136"/>
      <c r="DS54" s="136"/>
      <c r="DT54" s="136"/>
      <c r="DU54" s="136"/>
    </row>
    <row r="55" spans="1:125" ht="20" customHeight="1" x14ac:dyDescent="0.2">
      <c r="O55" s="126">
        <v>2</v>
      </c>
      <c r="P55" s="1" t="s">
        <v>183</v>
      </c>
      <c r="Q55" s="119"/>
      <c r="R55" s="119"/>
      <c r="S55" s="119"/>
      <c r="T55" s="119"/>
      <c r="U55" s="119"/>
      <c r="V55" s="119"/>
      <c r="W55" s="119"/>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36"/>
      <c r="BC55" s="136"/>
      <c r="BD55" s="136"/>
      <c r="BE55" s="136"/>
      <c r="BF55" s="136"/>
      <c r="BG55" s="136"/>
      <c r="BH55" s="136"/>
      <c r="BI55" s="136"/>
      <c r="BJ55" s="136"/>
      <c r="BK55" s="136"/>
      <c r="BL55" s="136"/>
      <c r="BM55" s="136"/>
      <c r="BN55" s="136"/>
      <c r="BO55" s="136"/>
      <c r="BP55" s="136"/>
      <c r="BQ55" s="136"/>
      <c r="BR55" s="136"/>
      <c r="BS55" s="136"/>
      <c r="BT55" s="136"/>
      <c r="BU55" s="136"/>
      <c r="BV55" s="136"/>
      <c r="BW55" s="136"/>
      <c r="BX55" s="136"/>
      <c r="BY55" s="136"/>
      <c r="BZ55" s="136"/>
      <c r="CA55" s="136"/>
      <c r="CB55" s="136"/>
      <c r="CC55" s="136"/>
      <c r="CD55" s="136"/>
      <c r="CE55" s="136"/>
      <c r="CF55" s="136"/>
      <c r="CG55" s="136"/>
      <c r="CH55" s="136"/>
      <c r="CI55" s="136"/>
      <c r="CJ55" s="136"/>
      <c r="CK55" s="136"/>
      <c r="CL55" s="136"/>
      <c r="CM55" s="136"/>
      <c r="CN55" s="136"/>
      <c r="CO55" s="136"/>
      <c r="CP55" s="136"/>
      <c r="CQ55" s="136"/>
      <c r="CR55" s="136"/>
      <c r="CS55" s="136"/>
      <c r="CT55" s="136"/>
      <c r="CU55" s="136"/>
      <c r="CV55" s="136"/>
      <c r="CW55" s="136"/>
      <c r="CX55" s="136"/>
      <c r="CY55" s="136"/>
      <c r="CZ55" s="136"/>
      <c r="DA55" s="136"/>
      <c r="DB55" s="136"/>
      <c r="DC55" s="136"/>
      <c r="DD55" s="136"/>
      <c r="DE55" s="136"/>
      <c r="DF55" s="136"/>
      <c r="DG55" s="136"/>
      <c r="DH55" s="136"/>
      <c r="DI55" s="136"/>
      <c r="DJ55" s="136"/>
      <c r="DK55" s="136"/>
      <c r="DL55" s="136"/>
      <c r="DM55" s="136"/>
      <c r="DN55" s="136"/>
      <c r="DO55" s="136"/>
      <c r="DP55" s="136"/>
      <c r="DQ55" s="136"/>
      <c r="DR55" s="136"/>
      <c r="DS55" s="136"/>
      <c r="DT55" s="136"/>
      <c r="DU55" s="136"/>
    </row>
    <row r="56" spans="1:125" ht="20" customHeight="1" x14ac:dyDescent="0.2">
      <c r="O56" s="126">
        <v>3</v>
      </c>
      <c r="P56" s="1" t="s">
        <v>184</v>
      </c>
      <c r="Q56" s="119"/>
      <c r="R56" s="119"/>
      <c r="S56" s="119"/>
      <c r="T56" s="119"/>
      <c r="U56" s="119"/>
      <c r="V56" s="119"/>
      <c r="W56" s="119"/>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136"/>
      <c r="AY56" s="136"/>
      <c r="AZ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c r="CX56" s="136"/>
      <c r="CY56" s="136"/>
      <c r="CZ56" s="136"/>
      <c r="DA56" s="136"/>
      <c r="DB56" s="136"/>
      <c r="DC56" s="136"/>
      <c r="DD56" s="136"/>
      <c r="DE56" s="136"/>
      <c r="DF56" s="136"/>
      <c r="DG56" s="136"/>
      <c r="DH56" s="136"/>
      <c r="DI56" s="136"/>
      <c r="DJ56" s="136"/>
      <c r="DK56" s="136"/>
      <c r="DL56" s="136"/>
      <c r="DM56" s="136"/>
      <c r="DN56" s="136"/>
      <c r="DO56" s="136"/>
      <c r="DP56" s="136"/>
      <c r="DQ56" s="136"/>
      <c r="DR56" s="136"/>
      <c r="DS56" s="136"/>
      <c r="DT56" s="136"/>
      <c r="DU56" s="136"/>
    </row>
    <row r="57" spans="1:125" ht="20" customHeight="1" x14ac:dyDescent="0.2">
      <c r="O57" s="126">
        <v>4</v>
      </c>
      <c r="P57" s="1" t="s">
        <v>191</v>
      </c>
      <c r="Q57" s="119"/>
      <c r="R57" s="119"/>
      <c r="S57" s="119"/>
      <c r="T57" s="119"/>
      <c r="U57" s="119"/>
      <c r="V57" s="119"/>
      <c r="W57" s="119"/>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c r="CX57" s="136"/>
      <c r="CY57" s="136"/>
      <c r="CZ57" s="136"/>
      <c r="DA57" s="136"/>
      <c r="DB57" s="136"/>
      <c r="DC57" s="136"/>
      <c r="DD57" s="136"/>
      <c r="DE57" s="136"/>
      <c r="DF57" s="136"/>
      <c r="DG57" s="136"/>
      <c r="DH57" s="136"/>
      <c r="DI57" s="136"/>
      <c r="DJ57" s="136"/>
      <c r="DK57" s="136"/>
      <c r="DL57" s="136"/>
      <c r="DM57" s="136"/>
      <c r="DN57" s="136"/>
      <c r="DO57" s="136"/>
      <c r="DP57" s="136"/>
      <c r="DQ57" s="136"/>
      <c r="DR57" s="136"/>
      <c r="DS57" s="136"/>
      <c r="DT57" s="136"/>
      <c r="DU57" s="136"/>
    </row>
    <row r="58" spans="1:125" ht="20" customHeight="1" x14ac:dyDescent="0.2">
      <c r="O58" s="126"/>
      <c r="P58" s="1"/>
      <c r="Q58" s="119"/>
      <c r="R58" s="119"/>
      <c r="S58" s="119"/>
      <c r="T58" s="119"/>
      <c r="U58" s="119"/>
      <c r="V58" s="119"/>
      <c r="W58" s="119"/>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36"/>
      <c r="AY58" s="136"/>
      <c r="AZ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c r="CX58" s="136"/>
      <c r="CY58" s="136"/>
      <c r="CZ58" s="136"/>
      <c r="DA58" s="136"/>
      <c r="DB58" s="136"/>
      <c r="DC58" s="136"/>
      <c r="DD58" s="136"/>
      <c r="DE58" s="136"/>
      <c r="DF58" s="136"/>
      <c r="DG58" s="136"/>
      <c r="DH58" s="136"/>
      <c r="DI58" s="136"/>
      <c r="DJ58" s="136"/>
      <c r="DK58" s="136"/>
      <c r="DL58" s="136"/>
      <c r="DM58" s="136"/>
      <c r="DN58" s="136"/>
      <c r="DO58" s="136"/>
      <c r="DP58" s="136"/>
      <c r="DQ58" s="136"/>
      <c r="DR58" s="136"/>
      <c r="DS58" s="136"/>
      <c r="DT58" s="136"/>
      <c r="DU58" s="136"/>
    </row>
    <row r="59" spans="1:125" ht="20" customHeight="1" x14ac:dyDescent="0.2">
      <c r="N59" s="122"/>
      <c r="O59" s="1"/>
      <c r="P59" s="119"/>
      <c r="Q59" s="119"/>
      <c r="R59" s="119"/>
      <c r="S59" s="119"/>
      <c r="T59" s="119"/>
      <c r="U59" s="119"/>
      <c r="V59" s="119"/>
      <c r="W59" s="119"/>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36"/>
      <c r="AY59" s="136"/>
      <c r="AZ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c r="CX59" s="136"/>
      <c r="CY59" s="136"/>
      <c r="CZ59" s="136"/>
      <c r="DA59" s="136"/>
      <c r="DB59" s="136"/>
      <c r="DC59" s="136"/>
      <c r="DD59" s="136"/>
      <c r="DE59" s="136"/>
      <c r="DF59" s="136"/>
      <c r="DG59" s="136"/>
      <c r="DH59" s="136"/>
      <c r="DI59" s="136"/>
      <c r="DJ59" s="136"/>
      <c r="DK59" s="136"/>
      <c r="DL59" s="136"/>
      <c r="DM59" s="136"/>
      <c r="DN59" s="136"/>
      <c r="DO59" s="136"/>
      <c r="DP59" s="136"/>
      <c r="DQ59" s="136"/>
      <c r="DR59" s="136"/>
      <c r="DS59" s="136"/>
      <c r="DT59" s="136"/>
      <c r="DU59" s="136"/>
    </row>
    <row r="60" spans="1:125" ht="20" customHeight="1" x14ac:dyDescent="0.2">
      <c r="N60" s="1"/>
      <c r="O60" s="1"/>
      <c r="P60" s="119"/>
      <c r="Q60" s="119"/>
      <c r="R60" s="119"/>
      <c r="S60" s="119"/>
      <c r="T60" s="119"/>
      <c r="U60" s="119"/>
      <c r="V60" s="119"/>
      <c r="W60" s="119"/>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c r="CX60" s="136"/>
      <c r="CY60" s="136"/>
      <c r="CZ60" s="136"/>
      <c r="DA60" s="136"/>
      <c r="DB60" s="136"/>
      <c r="DC60" s="136"/>
      <c r="DD60" s="136"/>
      <c r="DE60" s="136"/>
      <c r="DF60" s="136"/>
      <c r="DG60" s="136"/>
      <c r="DH60" s="136"/>
      <c r="DI60" s="136"/>
      <c r="DJ60" s="136"/>
      <c r="DK60" s="136"/>
      <c r="DL60" s="136"/>
      <c r="DM60" s="136"/>
      <c r="DN60" s="136"/>
      <c r="DO60" s="136"/>
      <c r="DP60" s="136"/>
      <c r="DQ60" s="136"/>
      <c r="DR60" s="136"/>
      <c r="DS60" s="136"/>
      <c r="DT60" s="136"/>
      <c r="DU60" s="136"/>
    </row>
    <row r="61" spans="1:125" ht="20" customHeight="1" x14ac:dyDescent="0.2">
      <c r="N61" s="122"/>
      <c r="O61" s="1"/>
      <c r="P61" s="119"/>
      <c r="Q61" s="119"/>
      <c r="R61" s="119"/>
      <c r="S61" s="119"/>
      <c r="T61" s="119"/>
      <c r="U61" s="119"/>
      <c r="V61" s="119"/>
      <c r="W61" s="119"/>
      <c r="Z61" s="117"/>
      <c r="AA61" s="8"/>
      <c r="AB61" s="8"/>
      <c r="AC61" s="5"/>
      <c r="AD61" s="120"/>
      <c r="AE61" s="120"/>
      <c r="AF61" s="120"/>
      <c r="AG61" s="120"/>
      <c r="AH61" s="120"/>
      <c r="AI61" s="120"/>
      <c r="AJ61" s="120"/>
      <c r="AK61" s="120"/>
      <c r="AL61" s="120"/>
      <c r="AM61" s="8"/>
      <c r="AN61" s="8"/>
      <c r="AO61" s="5"/>
      <c r="AQ61" s="5"/>
      <c r="AR61" s="5"/>
      <c r="AS61" s="5"/>
      <c r="AT61" s="5"/>
      <c r="AU61" s="5"/>
      <c r="AV61" s="5"/>
      <c r="AW61" s="5"/>
      <c r="AX61" s="5"/>
      <c r="AY61" s="117"/>
      <c r="AZ61" s="8"/>
      <c r="BA61" s="8"/>
      <c r="BB61" s="5"/>
      <c r="BC61" s="120"/>
      <c r="BD61" s="120"/>
      <c r="BE61" s="120"/>
      <c r="BF61" s="120"/>
      <c r="BG61" s="120"/>
      <c r="BH61" s="120"/>
      <c r="BI61" s="120"/>
      <c r="BJ61" s="120"/>
      <c r="BK61" s="120"/>
      <c r="BL61" s="8"/>
      <c r="BM61" s="8"/>
      <c r="BN61" s="5"/>
      <c r="BP61" s="5"/>
      <c r="BQ61" s="5"/>
      <c r="BR61" s="5"/>
      <c r="BS61" s="5"/>
      <c r="BT61" s="5"/>
      <c r="BU61" s="5"/>
      <c r="BV61" s="5"/>
      <c r="BW61" s="5"/>
      <c r="BX61" s="117"/>
      <c r="BY61" s="8"/>
      <c r="BZ61" s="8"/>
      <c r="CA61" s="5"/>
      <c r="CB61" s="120"/>
      <c r="CC61" s="120"/>
      <c r="CD61" s="120"/>
      <c r="CE61" s="120"/>
      <c r="CF61" s="120"/>
      <c r="CG61" s="120"/>
      <c r="CH61" s="120"/>
      <c r="CI61" s="120"/>
      <c r="CJ61" s="120"/>
      <c r="CK61" s="8"/>
      <c r="CL61" s="8"/>
      <c r="CM61" s="5"/>
      <c r="CO61" s="5"/>
      <c r="CP61" s="5"/>
      <c r="CQ61" s="5"/>
      <c r="CR61" s="5"/>
      <c r="CS61" s="5"/>
      <c r="CT61" s="5"/>
      <c r="CU61" s="5"/>
      <c r="CV61" s="5"/>
      <c r="CW61" s="117"/>
      <c r="CX61" s="8"/>
      <c r="CY61" s="8"/>
      <c r="CZ61" s="5"/>
      <c r="DA61" s="120"/>
      <c r="DB61" s="120"/>
      <c r="DC61" s="120"/>
      <c r="DD61" s="120"/>
      <c r="DE61" s="120"/>
      <c r="DF61" s="120"/>
      <c r="DG61" s="120"/>
      <c r="DH61" s="120"/>
      <c r="DI61" s="120"/>
      <c r="DJ61" s="8"/>
      <c r="DK61" s="8"/>
      <c r="DL61" s="5"/>
      <c r="DN61" s="5"/>
      <c r="DO61" s="5"/>
      <c r="DP61" s="5"/>
      <c r="DQ61" s="5"/>
      <c r="DR61" s="5"/>
      <c r="DS61" s="5"/>
      <c r="DT61" s="5"/>
      <c r="DU61" s="5"/>
    </row>
    <row r="62" spans="1:125" ht="20" customHeight="1" x14ac:dyDescent="0.2">
      <c r="N62" s="122"/>
      <c r="O62" s="1"/>
      <c r="P62" s="119"/>
      <c r="Q62" s="119"/>
      <c r="R62" s="119"/>
      <c r="S62" s="119"/>
      <c r="T62" s="119"/>
      <c r="U62" s="119"/>
      <c r="V62" s="119"/>
      <c r="W62" s="119"/>
      <c r="Z62" s="108"/>
      <c r="AA62" s="8"/>
      <c r="AB62" s="5"/>
      <c r="AC62" s="5"/>
      <c r="AD62" s="120"/>
      <c r="AE62" s="120"/>
      <c r="AF62" s="120"/>
      <c r="AG62" s="120"/>
      <c r="AH62" s="120"/>
      <c r="AI62" s="120"/>
      <c r="AJ62" s="120"/>
      <c r="AK62" s="120"/>
      <c r="AL62" s="120"/>
      <c r="AM62" s="118"/>
      <c r="AN62" s="8"/>
      <c r="AO62" s="5"/>
      <c r="AQ62" s="5"/>
      <c r="AR62" s="5"/>
      <c r="AS62" s="5"/>
      <c r="AT62" s="5"/>
      <c r="AU62" s="5"/>
      <c r="AV62" s="5"/>
      <c r="AW62" s="5"/>
      <c r="AX62" s="5"/>
      <c r="AY62" s="108"/>
      <c r="AZ62" s="8"/>
      <c r="BA62" s="5"/>
      <c r="BB62" s="5"/>
      <c r="BC62" s="120"/>
      <c r="BD62" s="120"/>
      <c r="BE62" s="120"/>
      <c r="BF62" s="120"/>
      <c r="BG62" s="120"/>
      <c r="BH62" s="120"/>
      <c r="BI62" s="120"/>
      <c r="BJ62" s="120"/>
      <c r="BK62" s="120"/>
      <c r="BL62" s="118"/>
      <c r="BM62" s="8"/>
      <c r="BN62" s="5"/>
      <c r="BP62" s="5"/>
      <c r="BQ62" s="5"/>
      <c r="BR62" s="5"/>
      <c r="BS62" s="5"/>
      <c r="BT62" s="5"/>
      <c r="BU62" s="5"/>
      <c r="BV62" s="5"/>
      <c r="BW62" s="5"/>
      <c r="BX62" s="108"/>
      <c r="BY62" s="8"/>
      <c r="BZ62" s="5"/>
      <c r="CA62" s="5"/>
      <c r="CB62" s="120"/>
      <c r="CC62" s="120"/>
      <c r="CD62" s="120"/>
      <c r="CE62" s="120"/>
      <c r="CF62" s="120"/>
      <c r="CG62" s="120"/>
      <c r="CH62" s="120"/>
      <c r="CI62" s="120"/>
      <c r="CJ62" s="120"/>
      <c r="CK62" s="118"/>
      <c r="CL62" s="8"/>
      <c r="CM62" s="5"/>
      <c r="CO62" s="5"/>
      <c r="CP62" s="5"/>
      <c r="CQ62" s="5"/>
      <c r="CR62" s="5"/>
      <c r="CS62" s="5"/>
      <c r="CT62" s="5"/>
      <c r="CU62" s="5"/>
      <c r="CV62" s="5"/>
      <c r="CW62" s="108"/>
      <c r="CX62" s="8"/>
      <c r="CY62" s="5"/>
      <c r="CZ62" s="5"/>
      <c r="DA62" s="120"/>
      <c r="DB62" s="120"/>
      <c r="DC62" s="120"/>
      <c r="DD62" s="120"/>
      <c r="DE62" s="120"/>
      <c r="DF62" s="120"/>
      <c r="DG62" s="120"/>
      <c r="DH62" s="120"/>
      <c r="DI62" s="120"/>
      <c r="DJ62" s="118"/>
      <c r="DK62" s="8"/>
      <c r="DL62" s="5"/>
      <c r="DN62" s="5"/>
      <c r="DO62" s="5"/>
      <c r="DP62" s="5"/>
      <c r="DQ62" s="5"/>
      <c r="DR62" s="5"/>
      <c r="DS62" s="5"/>
      <c r="DT62" s="5"/>
      <c r="DU62" s="5"/>
    </row>
    <row r="63" spans="1:125" ht="20" customHeight="1" x14ac:dyDescent="0.2">
      <c r="N63" s="122"/>
      <c r="O63" s="1"/>
      <c r="P63" s="119"/>
      <c r="Q63" s="119"/>
      <c r="R63" s="119"/>
      <c r="S63" s="119"/>
      <c r="T63" s="119"/>
      <c r="U63" s="119"/>
      <c r="V63" s="119"/>
      <c r="W63" s="119"/>
      <c r="Z63" s="117"/>
      <c r="AA63" s="8"/>
      <c r="AB63" s="5"/>
      <c r="AC63" s="5"/>
      <c r="AD63" s="120"/>
      <c r="AE63" s="120"/>
      <c r="AF63" s="120"/>
      <c r="AG63" s="120"/>
      <c r="AH63" s="120"/>
      <c r="AI63" s="120"/>
      <c r="AJ63" s="120"/>
      <c r="AK63" s="120"/>
      <c r="AL63" s="120"/>
      <c r="AM63" s="118"/>
      <c r="AN63" s="8"/>
      <c r="AO63" s="5"/>
      <c r="AQ63" s="5"/>
      <c r="AR63" s="5"/>
      <c r="AS63" s="5"/>
      <c r="AT63" s="5"/>
      <c r="AU63" s="5"/>
      <c r="AV63" s="5"/>
      <c r="AW63" s="5"/>
      <c r="AX63" s="5"/>
      <c r="AY63" s="117"/>
      <c r="AZ63" s="8"/>
      <c r="BA63" s="5"/>
      <c r="BB63" s="5"/>
      <c r="BC63" s="120"/>
      <c r="BD63" s="120"/>
      <c r="BE63" s="120"/>
      <c r="BF63" s="120"/>
      <c r="BG63" s="120"/>
      <c r="BH63" s="120"/>
      <c r="BI63" s="120"/>
      <c r="BJ63" s="120"/>
      <c r="BK63" s="120"/>
      <c r="BL63" s="118"/>
      <c r="BM63" s="8"/>
      <c r="BN63" s="5"/>
      <c r="BP63" s="5"/>
      <c r="BQ63" s="5"/>
      <c r="BR63" s="5"/>
      <c r="BS63" s="5"/>
      <c r="BT63" s="5"/>
      <c r="BU63" s="5"/>
      <c r="BV63" s="5"/>
      <c r="BW63" s="5"/>
      <c r="BX63" s="117"/>
      <c r="BY63" s="8"/>
      <c r="BZ63" s="5"/>
      <c r="CA63" s="5"/>
      <c r="CB63" s="120"/>
      <c r="CC63" s="120"/>
      <c r="CD63" s="120"/>
      <c r="CE63" s="120"/>
      <c r="CF63" s="120"/>
      <c r="CG63" s="120"/>
      <c r="CH63" s="120"/>
      <c r="CI63" s="120"/>
      <c r="CJ63" s="120"/>
      <c r="CK63" s="118"/>
      <c r="CL63" s="8"/>
      <c r="CM63" s="5"/>
      <c r="CO63" s="5"/>
      <c r="CP63" s="5"/>
      <c r="CQ63" s="5"/>
      <c r="CR63" s="5"/>
      <c r="CS63" s="5"/>
      <c r="CT63" s="5"/>
      <c r="CU63" s="5"/>
      <c r="CV63" s="5"/>
      <c r="CW63" s="117"/>
      <c r="CX63" s="8"/>
      <c r="CY63" s="5"/>
      <c r="CZ63" s="5"/>
      <c r="DA63" s="120"/>
      <c r="DB63" s="120"/>
      <c r="DC63" s="120"/>
      <c r="DD63" s="120"/>
      <c r="DE63" s="120"/>
      <c r="DF63" s="120"/>
      <c r="DG63" s="120"/>
      <c r="DH63" s="120"/>
      <c r="DI63" s="120"/>
      <c r="DJ63" s="118"/>
      <c r="DK63" s="8"/>
      <c r="DL63" s="5"/>
      <c r="DN63" s="5"/>
      <c r="DO63" s="5"/>
      <c r="DP63" s="5"/>
      <c r="DQ63" s="5"/>
      <c r="DR63" s="5"/>
      <c r="DS63" s="5"/>
      <c r="DT63" s="5"/>
      <c r="DU63" s="5"/>
    </row>
    <row r="64" spans="1:125" ht="20" customHeight="1" x14ac:dyDescent="0.2">
      <c r="N64" s="122"/>
      <c r="O64" s="1"/>
      <c r="P64" s="119"/>
      <c r="Q64" s="119"/>
      <c r="R64" s="119"/>
      <c r="S64" s="119"/>
      <c r="T64" s="119"/>
      <c r="U64" s="119"/>
      <c r="V64" s="119"/>
      <c r="W64" s="119"/>
      <c r="Z64" s="108"/>
      <c r="AA64" s="8"/>
      <c r="AB64" s="5"/>
      <c r="AC64" s="5"/>
      <c r="AD64" s="120"/>
      <c r="AE64" s="120"/>
      <c r="AF64" s="120"/>
      <c r="AG64" s="120"/>
      <c r="AH64" s="120"/>
      <c r="AI64" s="120"/>
      <c r="AJ64" s="120"/>
      <c r="AK64" s="120"/>
      <c r="AL64" s="120"/>
      <c r="AM64" s="8"/>
      <c r="AN64" s="8"/>
      <c r="AO64" s="5"/>
      <c r="AY64" s="108"/>
      <c r="AZ64" s="8"/>
      <c r="BA64" s="5"/>
      <c r="BB64" s="5"/>
      <c r="BC64" s="120"/>
      <c r="BD64" s="120"/>
      <c r="BE64" s="120"/>
      <c r="BF64" s="120"/>
      <c r="BG64" s="120"/>
      <c r="BH64" s="120"/>
      <c r="BI64" s="120"/>
      <c r="BJ64" s="120"/>
      <c r="BK64" s="120"/>
      <c r="BL64" s="8"/>
      <c r="BM64" s="8"/>
      <c r="BN64" s="5"/>
      <c r="BX64" s="108"/>
      <c r="BY64" s="8"/>
      <c r="BZ64" s="5"/>
      <c r="CA64" s="5"/>
      <c r="CB64" s="120"/>
      <c r="CC64" s="120"/>
      <c r="CD64" s="120"/>
      <c r="CE64" s="120"/>
      <c r="CF64" s="120"/>
      <c r="CG64" s="120"/>
      <c r="CH64" s="120"/>
      <c r="CI64" s="120"/>
      <c r="CJ64" s="120"/>
      <c r="CK64" s="8"/>
      <c r="CL64" s="8"/>
      <c r="CM64" s="5"/>
      <c r="CW64" s="108"/>
      <c r="CX64" s="8"/>
      <c r="CY64" s="5"/>
      <c r="CZ64" s="5"/>
      <c r="DA64" s="120"/>
      <c r="DB64" s="120"/>
      <c r="DC64" s="120"/>
      <c r="DD64" s="120"/>
      <c r="DE64" s="120"/>
      <c r="DF64" s="120"/>
      <c r="DG64" s="120"/>
      <c r="DH64" s="120"/>
      <c r="DI64" s="120"/>
      <c r="DJ64" s="8"/>
      <c r="DK64" s="8"/>
      <c r="DL64" s="5"/>
    </row>
    <row r="65" spans="1:118" ht="20" customHeight="1" x14ac:dyDescent="0.2">
      <c r="N65" s="1"/>
      <c r="O65" s="1"/>
      <c r="P65" s="119"/>
      <c r="Q65" s="119"/>
      <c r="R65" s="119"/>
      <c r="S65" s="119"/>
      <c r="T65" s="119"/>
      <c r="U65" s="119"/>
      <c r="V65" s="119"/>
      <c r="W65" s="119"/>
      <c r="Z65" s="109"/>
      <c r="AA65" s="8"/>
      <c r="AB65" s="5"/>
      <c r="AC65" s="5"/>
      <c r="AD65" s="120"/>
      <c r="AE65" s="120"/>
      <c r="AF65" s="120"/>
      <c r="AG65" s="120"/>
      <c r="AH65" s="120"/>
      <c r="AI65" s="120"/>
      <c r="AJ65" s="120"/>
      <c r="AK65" s="120"/>
      <c r="AL65" s="120"/>
      <c r="AM65" s="8"/>
      <c r="AN65" s="8"/>
      <c r="AO65" s="5"/>
      <c r="AY65" s="109"/>
      <c r="AZ65" s="8"/>
      <c r="BA65" s="5"/>
      <c r="BB65" s="5"/>
      <c r="BC65" s="120"/>
      <c r="BD65" s="120"/>
      <c r="BE65" s="120"/>
      <c r="BF65" s="120"/>
      <c r="BG65" s="120"/>
      <c r="BH65" s="120"/>
      <c r="BI65" s="120"/>
      <c r="BJ65" s="120"/>
      <c r="BK65" s="120"/>
      <c r="BL65" s="8"/>
      <c r="BM65" s="8"/>
      <c r="BN65" s="5"/>
      <c r="BX65" s="109"/>
      <c r="BY65" s="8"/>
      <c r="BZ65" s="5"/>
      <c r="CA65" s="5"/>
      <c r="CB65" s="120"/>
      <c r="CC65" s="120"/>
      <c r="CD65" s="120"/>
      <c r="CE65" s="120"/>
      <c r="CF65" s="120"/>
      <c r="CG65" s="120"/>
      <c r="CH65" s="120"/>
      <c r="CI65" s="120"/>
      <c r="CJ65" s="120"/>
      <c r="CK65" s="8"/>
      <c r="CL65" s="8"/>
      <c r="CM65" s="5"/>
      <c r="CW65" s="109"/>
      <c r="CX65" s="8"/>
      <c r="CY65" s="5"/>
      <c r="CZ65" s="5"/>
      <c r="DA65" s="120"/>
      <c r="DB65" s="120"/>
      <c r="DC65" s="120"/>
      <c r="DD65" s="120"/>
      <c r="DE65" s="120"/>
      <c r="DF65" s="120"/>
      <c r="DG65" s="120"/>
      <c r="DH65" s="120"/>
      <c r="DI65" s="120"/>
      <c r="DJ65" s="8"/>
      <c r="DK65" s="8"/>
      <c r="DL65" s="5"/>
    </row>
    <row r="66" spans="1:118" ht="20" customHeight="1" x14ac:dyDescent="0.2">
      <c r="Z66" s="108"/>
      <c r="AM66" s="8"/>
      <c r="AN66" s="8"/>
      <c r="AO66" s="5"/>
      <c r="AY66" s="108"/>
      <c r="BL66" s="8"/>
      <c r="BM66" s="8"/>
      <c r="BN66" s="5"/>
      <c r="BX66" s="108"/>
      <c r="CK66" s="8"/>
      <c r="CL66" s="8"/>
      <c r="CM66" s="5"/>
      <c r="CW66" s="108"/>
      <c r="DJ66" s="8"/>
      <c r="DK66" s="8"/>
      <c r="DL66" s="5"/>
    </row>
    <row r="67" spans="1:118" ht="20" customHeight="1" x14ac:dyDescent="0.2">
      <c r="P67" s="119"/>
      <c r="Z67" s="109"/>
      <c r="AN67" s="8"/>
      <c r="AY67" s="109"/>
      <c r="BM67" s="8"/>
      <c r="BX67" s="109"/>
      <c r="CL67" s="8"/>
      <c r="CW67" s="109"/>
      <c r="DK67" s="8"/>
    </row>
    <row r="68" spans="1:118" ht="20" customHeight="1" x14ac:dyDescent="0.2">
      <c r="A68" s="1"/>
      <c r="B68" s="1"/>
      <c r="C68" s="1"/>
      <c r="D68" s="1"/>
      <c r="E68" s="1"/>
      <c r="F68" s="1"/>
      <c r="G68" s="1"/>
      <c r="H68" s="1"/>
      <c r="I68" s="1"/>
      <c r="J68" s="1"/>
      <c r="K68" s="1"/>
      <c r="L68" s="1"/>
      <c r="M68" s="1"/>
      <c r="N68" s="1"/>
      <c r="O68" s="1"/>
      <c r="P68" s="1"/>
      <c r="Q68" s="1"/>
      <c r="R68" s="1"/>
      <c r="S68" s="1"/>
      <c r="T68" s="1"/>
      <c r="Z68" s="5"/>
      <c r="AQ68" s="8"/>
      <c r="AY68" s="5"/>
      <c r="BP68" s="8"/>
      <c r="BX68" s="5"/>
      <c r="CO68" s="8"/>
      <c r="CW68" s="5"/>
      <c r="DN68" s="8"/>
    </row>
  </sheetData>
  <mergeCells count="37">
    <mergeCell ref="AY2:BW15"/>
    <mergeCell ref="AZ31:BW34"/>
    <mergeCell ref="AZ27:BW28"/>
    <mergeCell ref="DY25:ES26"/>
    <mergeCell ref="DY27:ES28"/>
    <mergeCell ref="DY29:ES30"/>
    <mergeCell ref="DY13:ES16"/>
    <mergeCell ref="DY31:ES33"/>
    <mergeCell ref="DY17:ES18"/>
    <mergeCell ref="DY19:ES20"/>
    <mergeCell ref="DY21:ES22"/>
    <mergeCell ref="DY23:ES24"/>
    <mergeCell ref="DY3:ES4"/>
    <mergeCell ref="DY5:ES6"/>
    <mergeCell ref="DY7:ES8"/>
    <mergeCell ref="DY9:ES10"/>
    <mergeCell ref="DY11:ES12"/>
    <mergeCell ref="Z53:AX60"/>
    <mergeCell ref="AA27:AH30"/>
    <mergeCell ref="AA31:AH34"/>
    <mergeCell ref="CW53:DU60"/>
    <mergeCell ref="AY19:BW26"/>
    <mergeCell ref="AY36:BW43"/>
    <mergeCell ref="BX36:CV43"/>
    <mergeCell ref="AY53:BW60"/>
    <mergeCell ref="BX53:CV60"/>
    <mergeCell ref="BX2:CV9"/>
    <mergeCell ref="BX19:CV26"/>
    <mergeCell ref="CW19:DU26"/>
    <mergeCell ref="CW2:DU9"/>
    <mergeCell ref="N52:W52"/>
    <mergeCell ref="A35:K35"/>
    <mergeCell ref="N35:X35"/>
    <mergeCell ref="CW36:DU43"/>
    <mergeCell ref="Z2:AX9"/>
    <mergeCell ref="Z19:AX26"/>
    <mergeCell ref="Z36:AX43"/>
  </mergeCells>
  <phoneticPr fontId="7" type="noConversion"/>
  <hyperlinks>
    <hyperlink ref="N52" r:id="rId1" location="type=treasure;cr=0;loot_type=Treasure%20Hoard"/>
    <hyperlink ref="O52" r:id="rId2" location="type=treasure;cr=0;loot_type=Treasure%20Hoard" display="http://donjon.bin.sh/5e/random/ - type=treasure;cr=0;loot_type=Treasure%20Hoard"/>
    <hyperlink ref="P52" r:id="rId3" location="type=treasure;cr=0;loot_type=Treasure%20Hoard" display="http://donjon.bin.sh/5e/random/ - type=treasure;cr=0;loot_type=Treasure%20Hoard"/>
    <hyperlink ref="Q52" r:id="rId4" location="type=treasure;cr=0;loot_type=Treasure%20Hoard" display="http://donjon.bin.sh/5e/random/ - type=treasure;cr=0;loot_type=Treasure%20Hoard"/>
    <hyperlink ref="R52" r:id="rId5" location="type=treasure;cr=0;loot_type=Treasure%20Hoard" display="http://donjon.bin.sh/5e/random/ - type=treasure;cr=0;loot_type=Treasure%20Hoard"/>
    <hyperlink ref="S52" r:id="rId6" location="type=treasure;cr=0;loot_type=Treasure%20Hoard" display="http://donjon.bin.sh/5e/random/ - type=treasure;cr=0;loot_type=Treasure%20Hoard"/>
    <hyperlink ref="T52" r:id="rId7" location="type=treasure;cr=0;loot_type=Treasure%20Hoard" display="http://donjon.bin.sh/5e/random/ - type=treasure;cr=0;loot_type=Treasure%20Hoard"/>
    <hyperlink ref="U52" r:id="rId8" location="type=treasure;cr=0;loot_type=Treasure%20Hoard" display="http://donjon.bin.sh/5e/random/ - type=treasure;cr=0;loot_type=Treasure%20Hoard"/>
    <hyperlink ref="V52" r:id="rId9" location="type=treasure;cr=0;loot_type=Treasure%20Hoard" display="http://donjon.bin.sh/5e/random/ - type=treasure;cr=0;loot_type=Treasure%20Hoard"/>
    <hyperlink ref="W52" r:id="rId10" location="type=treasure;cr=0;loot_type=Treasure%20Hoard" display="http://donjon.bin.sh/5e/random/ - type=treasure;cr=0;loot_type=Treasure%20Hoard"/>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workbookViewId="0">
      <selection activeCell="A12" sqref="A12:B18"/>
    </sheetView>
  </sheetViews>
  <sheetFormatPr baseColWidth="10" defaultRowHeight="16" x14ac:dyDescent="0.2"/>
  <cols>
    <col min="1" max="1" width="15.33203125" bestFit="1" customWidth="1"/>
    <col min="2" max="2" width="56" bestFit="1" customWidth="1"/>
    <col min="4" max="4" width="74.1640625" bestFit="1" customWidth="1"/>
    <col min="8" max="8" width="25.83203125" customWidth="1"/>
    <col min="10" max="10" width="12.33203125" customWidth="1"/>
  </cols>
  <sheetData>
    <row r="1" spans="1:16" x14ac:dyDescent="0.2">
      <c r="A1" t="s">
        <v>52</v>
      </c>
      <c r="B1" t="str">
        <f ca="1">INDEX(INDIRECT("tbl"&amp;A1&amp;"["&amp;A1&amp;"]"),RANDBETWEEN(1,COUNTA(INDIRECT("tbl"&amp;A1&amp;"["&amp;A1&amp;"]"))))</f>
        <v>Castle or structure sunken in a swamp</v>
      </c>
      <c r="D1" t="s">
        <v>52</v>
      </c>
      <c r="F1" t="s">
        <v>96</v>
      </c>
      <c r="H1" t="s">
        <v>111</v>
      </c>
      <c r="J1" t="s">
        <v>112</v>
      </c>
      <c r="L1" t="s">
        <v>113</v>
      </c>
      <c r="N1" t="s">
        <v>133</v>
      </c>
      <c r="P1" t="s">
        <v>143</v>
      </c>
    </row>
    <row r="2" spans="1:16" x14ac:dyDescent="0.2">
      <c r="A2" t="s">
        <v>96</v>
      </c>
      <c r="B2" t="str">
        <f ca="1">INDEX(INDIRECT("tbl"&amp;A2&amp;"["&amp;A2&amp;"]"),RANDBETWEEN(1,COUNTA(INDIRECT("tbl"&amp;A2&amp;"["&amp;A2&amp;"]"))))</f>
        <v>Cult or religious group</v>
      </c>
      <c r="D2" t="s">
        <v>55</v>
      </c>
      <c r="F2" t="s">
        <v>97</v>
      </c>
      <c r="H2" t="s">
        <v>103</v>
      </c>
      <c r="J2" t="s">
        <v>114</v>
      </c>
      <c r="L2" t="s">
        <v>123</v>
      </c>
      <c r="N2" t="s">
        <v>134</v>
      </c>
      <c r="P2" s="116" t="s">
        <v>144</v>
      </c>
    </row>
    <row r="3" spans="1:16" x14ac:dyDescent="0.2">
      <c r="A3" t="str">
        <f ca="1">IF(ISERROR(FIND("religious",B2)),IF(ISERROR(FIND("NPC",B2)),"","Alignment"),"ReligiousGroup")</f>
        <v>ReligiousGroup</v>
      </c>
      <c r="B3" t="str">
        <f ca="1">INDEX(INDIRECT("tbl"&amp;A3&amp;"["&amp;A3&amp;"]"),RANDBETWEEN(1,COUNTA(INDIRECT("tbl"&amp;A3&amp;"["&amp;A3&amp;"]"))))</f>
        <v>Worshipers of a good deity</v>
      </c>
      <c r="D3" t="s">
        <v>69</v>
      </c>
      <c r="F3" t="s">
        <v>148</v>
      </c>
      <c r="H3" t="s">
        <v>102</v>
      </c>
      <c r="J3" t="s">
        <v>115</v>
      </c>
      <c r="L3" t="s">
        <v>124</v>
      </c>
      <c r="N3" t="s">
        <v>135</v>
      </c>
      <c r="P3" s="116" t="s">
        <v>145</v>
      </c>
    </row>
    <row r="4" spans="1:16" x14ac:dyDescent="0.2">
      <c r="A4" t="str">
        <f ca="1">IF(A3="Alignment","Class","")</f>
        <v/>
      </c>
      <c r="B4" t="e">
        <f ca="1">INDEX(INDIRECT("tbl"&amp;A4&amp;"["&amp;A4&amp;"]"),RANDBETWEEN(1,COUNTA(INDIRECT("tbl"&amp;A4&amp;"["&amp;A4&amp;"]"))))</f>
        <v>#REF!</v>
      </c>
      <c r="D4" t="s">
        <v>88</v>
      </c>
      <c r="F4" t="s">
        <v>158</v>
      </c>
      <c r="H4" t="s">
        <v>104</v>
      </c>
      <c r="J4" t="s">
        <v>116</v>
      </c>
      <c r="L4" t="s">
        <v>125</v>
      </c>
      <c r="N4" t="s">
        <v>136</v>
      </c>
      <c r="P4" s="116" t="s">
        <v>146</v>
      </c>
    </row>
    <row r="5" spans="1:16" x14ac:dyDescent="0.2">
      <c r="A5" t="s">
        <v>152</v>
      </c>
      <c r="B5" t="str">
        <f ca="1">IF(A3&lt;&gt;"",TRIM(B3&amp;" "&amp;IFERROR(B4,"")),B2)</f>
        <v>Worshipers of a good deity</v>
      </c>
      <c r="D5" t="s">
        <v>87</v>
      </c>
      <c r="F5" t="s">
        <v>154</v>
      </c>
      <c r="H5" t="s">
        <v>105</v>
      </c>
      <c r="J5" t="s">
        <v>117</v>
      </c>
      <c r="L5" t="s">
        <v>126</v>
      </c>
      <c r="N5" t="s">
        <v>137</v>
      </c>
      <c r="P5" s="116" t="s">
        <v>159</v>
      </c>
    </row>
    <row r="6" spans="1:16" x14ac:dyDescent="0.2">
      <c r="D6" t="s">
        <v>56</v>
      </c>
      <c r="F6" t="s">
        <v>155</v>
      </c>
      <c r="H6" t="s">
        <v>106</v>
      </c>
      <c r="J6" t="s">
        <v>118</v>
      </c>
      <c r="L6" t="s">
        <v>127</v>
      </c>
      <c r="N6" t="s">
        <v>138</v>
      </c>
      <c r="P6" s="116" t="s">
        <v>160</v>
      </c>
    </row>
    <row r="7" spans="1:16" x14ac:dyDescent="0.2">
      <c r="D7" t="s">
        <v>53</v>
      </c>
      <c r="F7" t="s">
        <v>100</v>
      </c>
      <c r="H7" t="s">
        <v>107</v>
      </c>
      <c r="J7" t="s">
        <v>119</v>
      </c>
      <c r="L7" t="s">
        <v>128</v>
      </c>
      <c r="N7" t="s">
        <v>139</v>
      </c>
      <c r="P7" s="116" t="s">
        <v>161</v>
      </c>
    </row>
    <row r="8" spans="1:16" x14ac:dyDescent="0.2">
      <c r="A8" t="s">
        <v>133</v>
      </c>
      <c r="B8" t="str">
        <f ca="1">INDEX(INDIRECT("tbl"&amp;A8&amp;"["&amp;A8&amp;"]"),RANDBETWEEN(1,COUNTA(INDIRECT("tbl"&amp;A8&amp;"["&amp;A8&amp;"]"))))</f>
        <v>Maze</v>
      </c>
      <c r="D8" t="s">
        <v>57</v>
      </c>
      <c r="F8" t="s">
        <v>98</v>
      </c>
      <c r="H8" t="s">
        <v>108</v>
      </c>
      <c r="J8" t="s">
        <v>120</v>
      </c>
      <c r="L8" t="s">
        <v>129</v>
      </c>
      <c r="N8" t="s">
        <v>140</v>
      </c>
      <c r="P8" s="116" t="s">
        <v>162</v>
      </c>
    </row>
    <row r="9" spans="1:16" x14ac:dyDescent="0.2">
      <c r="A9" t="s">
        <v>143</v>
      </c>
      <c r="B9" t="str">
        <f ca="1">INDEX(INDIRECT("tbl"&amp;A9&amp;"["&amp;A9&amp;"]"),RANDBETWEEN(1,COUNTA(INDIRECT("tbl"&amp;A9&amp;"["&amp;A9&amp;"]"))))</f>
        <v>Overrun by planar creatures</v>
      </c>
      <c r="D9" t="s">
        <v>86</v>
      </c>
      <c r="F9" t="s">
        <v>101</v>
      </c>
      <c r="H9" t="s">
        <v>110</v>
      </c>
      <c r="J9" t="s">
        <v>121</v>
      </c>
      <c r="L9" t="s">
        <v>130</v>
      </c>
      <c r="N9" t="s">
        <v>141</v>
      </c>
      <c r="P9" s="116" t="s">
        <v>163</v>
      </c>
    </row>
    <row r="10" spans="1:16" x14ac:dyDescent="0.2">
      <c r="A10" t="s">
        <v>166</v>
      </c>
      <c r="D10" t="s">
        <v>58</v>
      </c>
      <c r="F10" t="s">
        <v>156</v>
      </c>
      <c r="H10" t="s">
        <v>109</v>
      </c>
      <c r="J10" t="s">
        <v>122</v>
      </c>
      <c r="L10" t="s">
        <v>131</v>
      </c>
      <c r="N10" t="s">
        <v>142</v>
      </c>
      <c r="P10" s="116" t="s">
        <v>164</v>
      </c>
    </row>
    <row r="11" spans="1:16" x14ac:dyDescent="0.2">
      <c r="A11" t="s">
        <v>151</v>
      </c>
      <c r="D11" t="s">
        <v>68</v>
      </c>
      <c r="F11" t="s">
        <v>99</v>
      </c>
      <c r="L11" t="s">
        <v>149</v>
      </c>
      <c r="P11" s="116" t="s">
        <v>147</v>
      </c>
    </row>
    <row r="12" spans="1:16" x14ac:dyDescent="0.2">
      <c r="A12" s="136" t="str">
        <f ca="1">B1&amp;" is a "&amp;LOWER(B8)&amp;" built by a "&amp;LOWER(B5)&amp;". "&amp;IF(ISERROR(FIND("creator",B9)),"At some point it was "&amp;LOWER(B9)&amp;".",B9&amp;".")</f>
        <v>Castle or structure sunken in a swamp is a maze built by a worshipers of a good deity. At some point it was overrun by planar creatures.</v>
      </c>
      <c r="B12" s="136"/>
      <c r="D12" t="s">
        <v>59</v>
      </c>
      <c r="F12" t="s">
        <v>153</v>
      </c>
      <c r="L12" t="s">
        <v>150</v>
      </c>
      <c r="P12" s="116" t="s">
        <v>165</v>
      </c>
    </row>
    <row r="13" spans="1:16" x14ac:dyDescent="0.2">
      <c r="A13" s="136"/>
      <c r="B13" s="136"/>
      <c r="D13" t="s">
        <v>60</v>
      </c>
      <c r="F13" t="s">
        <v>157</v>
      </c>
      <c r="L13" t="s">
        <v>132</v>
      </c>
      <c r="N13" s="113"/>
      <c r="P13" s="116" t="s">
        <v>167</v>
      </c>
    </row>
    <row r="14" spans="1:16" x14ac:dyDescent="0.2">
      <c r="A14" s="136"/>
      <c r="B14" s="136"/>
      <c r="D14" t="s">
        <v>93</v>
      </c>
      <c r="P14" s="116" t="s">
        <v>167</v>
      </c>
    </row>
    <row r="15" spans="1:16" x14ac:dyDescent="0.2">
      <c r="A15" s="136"/>
      <c r="B15" s="136"/>
      <c r="D15" t="s">
        <v>61</v>
      </c>
      <c r="N15" s="114"/>
      <c r="P15" s="116" t="s">
        <v>167</v>
      </c>
    </row>
    <row r="16" spans="1:16" x14ac:dyDescent="0.2">
      <c r="A16" s="136"/>
      <c r="B16" s="136"/>
      <c r="D16" t="s">
        <v>62</v>
      </c>
      <c r="P16" s="116" t="s">
        <v>167</v>
      </c>
    </row>
    <row r="17" spans="1:16" x14ac:dyDescent="0.2">
      <c r="A17" s="136"/>
      <c r="B17" s="136"/>
      <c r="D17" t="s">
        <v>63</v>
      </c>
      <c r="N17" s="115"/>
      <c r="P17" s="116" t="s">
        <v>167</v>
      </c>
    </row>
    <row r="18" spans="1:16" x14ac:dyDescent="0.2">
      <c r="A18" s="136"/>
      <c r="B18" s="136"/>
      <c r="D18" t="s">
        <v>64</v>
      </c>
    </row>
    <row r="19" spans="1:16" x14ac:dyDescent="0.2">
      <c r="D19" t="s">
        <v>94</v>
      </c>
    </row>
    <row r="20" spans="1:16" x14ac:dyDescent="0.2">
      <c r="D20" t="s">
        <v>65</v>
      </c>
    </row>
    <row r="21" spans="1:16" x14ac:dyDescent="0.2">
      <c r="D21" t="s">
        <v>66</v>
      </c>
    </row>
    <row r="22" spans="1:16" x14ac:dyDescent="0.2">
      <c r="D22" t="s">
        <v>67</v>
      </c>
    </row>
    <row r="23" spans="1:16" x14ac:dyDescent="0.2">
      <c r="D23" t="s">
        <v>54</v>
      </c>
      <c r="L23" s="113"/>
    </row>
    <row r="24" spans="1:16" x14ac:dyDescent="0.2">
      <c r="D24" t="s">
        <v>70</v>
      </c>
    </row>
    <row r="25" spans="1:16" x14ac:dyDescent="0.2">
      <c r="D25" t="s">
        <v>71</v>
      </c>
      <c r="L25" s="113"/>
    </row>
    <row r="26" spans="1:16" x14ac:dyDescent="0.2">
      <c r="D26" t="s">
        <v>72</v>
      </c>
    </row>
    <row r="27" spans="1:16" x14ac:dyDescent="0.2">
      <c r="D27" t="s">
        <v>95</v>
      </c>
      <c r="L27" s="113"/>
    </row>
    <row r="28" spans="1:16" x14ac:dyDescent="0.2">
      <c r="D28" t="s">
        <v>73</v>
      </c>
    </row>
    <row r="29" spans="1:16" x14ac:dyDescent="0.2">
      <c r="D29" t="s">
        <v>74</v>
      </c>
    </row>
    <row r="30" spans="1:16" x14ac:dyDescent="0.2">
      <c r="D30" t="s">
        <v>75</v>
      </c>
    </row>
    <row r="31" spans="1:16" x14ac:dyDescent="0.2">
      <c r="D31" t="s">
        <v>76</v>
      </c>
    </row>
    <row r="32" spans="1:16" x14ac:dyDescent="0.2">
      <c r="D32" t="s">
        <v>89</v>
      </c>
    </row>
    <row r="33" spans="1:4" x14ac:dyDescent="0.2">
      <c r="D33" t="s">
        <v>77</v>
      </c>
    </row>
    <row r="34" spans="1:4" x14ac:dyDescent="0.2">
      <c r="D34" t="s">
        <v>78</v>
      </c>
    </row>
    <row r="35" spans="1:4" x14ac:dyDescent="0.2">
      <c r="D35" t="s">
        <v>91</v>
      </c>
    </row>
    <row r="36" spans="1:4" ht="16" customHeight="1" x14ac:dyDescent="0.2">
      <c r="C36" s="7"/>
      <c r="D36" t="s">
        <v>79</v>
      </c>
    </row>
    <row r="37" spans="1:4" ht="16" customHeight="1" x14ac:dyDescent="0.2">
      <c r="C37" s="7"/>
      <c r="D37" t="s">
        <v>80</v>
      </c>
    </row>
    <row r="38" spans="1:4" ht="16" customHeight="1" x14ac:dyDescent="0.2">
      <c r="C38" s="7"/>
      <c r="D38" t="s">
        <v>81</v>
      </c>
    </row>
    <row r="39" spans="1:4" ht="16" customHeight="1" x14ac:dyDescent="0.2">
      <c r="A39" s="7"/>
      <c r="B39" s="7"/>
      <c r="C39" s="7"/>
      <c r="D39" t="s">
        <v>82</v>
      </c>
    </row>
    <row r="40" spans="1:4" ht="16" customHeight="1" x14ac:dyDescent="0.2">
      <c r="A40" s="7"/>
      <c r="B40" s="7"/>
      <c r="C40" s="7"/>
      <c r="D40" t="s">
        <v>83</v>
      </c>
    </row>
    <row r="41" spans="1:4" ht="16" customHeight="1" x14ac:dyDescent="0.2">
      <c r="A41" s="7"/>
      <c r="B41" s="7"/>
      <c r="C41" s="7"/>
      <c r="D41" t="s">
        <v>84</v>
      </c>
    </row>
    <row r="42" spans="1:4" ht="16" customHeight="1" x14ac:dyDescent="0.2">
      <c r="A42" s="7"/>
      <c r="B42" s="7"/>
      <c r="C42" s="7"/>
      <c r="D42" t="s">
        <v>85</v>
      </c>
    </row>
    <row r="43" spans="1:4" ht="16" customHeight="1" x14ac:dyDescent="0.2">
      <c r="A43" s="7"/>
      <c r="B43" s="7"/>
      <c r="C43" s="7"/>
      <c r="D43" t="s">
        <v>90</v>
      </c>
    </row>
    <row r="44" spans="1:4" ht="16" customHeight="1" x14ac:dyDescent="0.2">
      <c r="A44" s="7"/>
      <c r="B44" s="7"/>
      <c r="C44" s="7"/>
      <c r="D44" t="s">
        <v>92</v>
      </c>
    </row>
    <row r="45" spans="1:4" ht="16" customHeight="1" x14ac:dyDescent="0.2">
      <c r="A45" s="7"/>
      <c r="B45" s="7"/>
      <c r="C45" s="7"/>
    </row>
    <row r="46" spans="1:4" ht="16" customHeight="1" x14ac:dyDescent="0.2">
      <c r="A46" s="7"/>
      <c r="B46" s="7"/>
      <c r="C46" s="7"/>
    </row>
    <row r="47" spans="1:4" ht="16" customHeight="1" x14ac:dyDescent="0.2">
      <c r="A47" s="7"/>
      <c r="B47" s="7"/>
      <c r="C47" s="7"/>
    </row>
    <row r="48" spans="1:4" ht="16" customHeight="1" x14ac:dyDescent="0.2">
      <c r="A48" s="7"/>
      <c r="B48" s="7"/>
      <c r="C48" s="7"/>
    </row>
    <row r="49" spans="1:3" ht="16" customHeight="1" x14ac:dyDescent="0.2">
      <c r="A49" s="7"/>
      <c r="B49" s="7"/>
      <c r="C49" s="7"/>
    </row>
    <row r="50" spans="1:3" ht="16" customHeight="1" x14ac:dyDescent="0.2">
      <c r="A50" s="7"/>
      <c r="B50" s="7"/>
      <c r="C50" s="7"/>
    </row>
    <row r="51" spans="1:3" ht="16" customHeight="1" x14ac:dyDescent="0.2">
      <c r="A51" s="7"/>
      <c r="B51" s="7"/>
      <c r="C51" s="7"/>
    </row>
    <row r="52" spans="1:3" ht="16" customHeight="1" x14ac:dyDescent="0.2">
      <c r="A52" s="7"/>
      <c r="B52" s="7"/>
      <c r="C52" s="7"/>
    </row>
    <row r="53" spans="1:3" ht="16" customHeight="1" x14ac:dyDescent="0.2">
      <c r="A53" s="7"/>
      <c r="B53" s="7"/>
      <c r="C53" s="7"/>
    </row>
    <row r="54" spans="1:3" ht="16" customHeight="1" x14ac:dyDescent="0.2">
      <c r="A54" s="7"/>
      <c r="B54" s="7"/>
      <c r="C54" s="7"/>
    </row>
    <row r="55" spans="1:3" ht="16" customHeight="1" x14ac:dyDescent="0.2">
      <c r="A55" s="7"/>
      <c r="B55" s="7"/>
      <c r="C55" s="7"/>
    </row>
    <row r="56" spans="1:3" ht="24" x14ac:dyDescent="0.2">
      <c r="A56" s="7"/>
      <c r="B56" s="7"/>
    </row>
    <row r="57" spans="1:3" ht="24" x14ac:dyDescent="0.2">
      <c r="A57" s="7"/>
      <c r="B57" s="7"/>
    </row>
    <row r="58" spans="1:3" ht="24" x14ac:dyDescent="0.2">
      <c r="A58" s="7"/>
      <c r="B58" s="7"/>
    </row>
  </sheetData>
  <mergeCells count="1">
    <mergeCell ref="A12:B18"/>
  </mergeCells>
  <pageMargins left="0.7" right="0.7" top="0.75" bottom="0.75" header="0.3" footer="0.3"/>
  <pageSetup orientation="portrait" horizontalDpi="0" verticalDpi="0"/>
  <tableParts count="7">
    <tablePart r:id="rId1"/>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G32" sqref="G32"/>
    </sheetView>
  </sheetViews>
  <sheetFormatPr baseColWidth="10" defaultRowHeight="16" x14ac:dyDescent="0.2"/>
  <sheetData>
    <row r="2" spans="1:1" x14ac:dyDescent="0.2">
      <c r="A2" t="s">
        <v>187</v>
      </c>
    </row>
    <row r="3" spans="1:1" x14ac:dyDescent="0.2">
      <c r="A3" s="127" t="s">
        <v>188</v>
      </c>
    </row>
    <row r="4" spans="1:1" x14ac:dyDescent="0.2">
      <c r="A4" s="127" t="s">
        <v>189</v>
      </c>
    </row>
    <row r="5" spans="1:1" x14ac:dyDescent="0.2">
      <c r="A5" s="127" t="s">
        <v>190</v>
      </c>
    </row>
  </sheetData>
  <hyperlinks>
    <hyperlink ref="A3" r:id="rId1"/>
    <hyperlink ref="A4" r:id="rId2"/>
    <hyperlink ref="A5" r:id="rId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Level 1</vt:lpstr>
      <vt:lpstr>Dungeon Idea Generator</vt:lpstr>
      <vt:lpstr>NPC Generator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2016-04-28T05:58:46Z</cp:lastPrinted>
  <dcterms:created xsi:type="dcterms:W3CDTF">2016-04-24T16:39:20Z</dcterms:created>
  <dcterms:modified xsi:type="dcterms:W3CDTF">2016-05-28T16:38:14Z</dcterms:modified>
</cp:coreProperties>
</file>