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PCs" sheetId="1" r:id="rId3"/>
    <sheet state="visible" name="Combat" sheetId="2" r:id="rId4"/>
    <sheet state="visible" name="References" sheetId="3" r:id="rId5"/>
  </sheets>
  <definedNames/>
  <calcPr/>
</workbook>
</file>

<file path=xl/sharedStrings.xml><?xml version="1.0" encoding="utf-8"?>
<sst xmlns="http://schemas.openxmlformats.org/spreadsheetml/2006/main" count="356" uniqueCount="161">
  <si>
    <t>http://donjon.bin.sh/5e/random/#npc</t>
  </si>
  <si>
    <t>General Hit</t>
  </si>
  <si>
    <t>Gamblers</t>
  </si>
  <si>
    <t>d6</t>
  </si>
  <si>
    <t>Location</t>
  </si>
  <si>
    <t>Effect</t>
  </si>
  <si>
    <t>Race</t>
  </si>
  <si>
    <t>Gender</t>
  </si>
  <si>
    <t>Current State</t>
  </si>
  <si>
    <t>Personality</t>
  </si>
  <si>
    <t>Dwarf</t>
  </si>
  <si>
    <t>Female</t>
  </si>
  <si>
    <t>Arm</t>
  </si>
  <si>
    <t>Drunk</t>
  </si>
  <si>
    <t>Spray of blood</t>
  </si>
  <si>
    <t>Happy, unflaggingly optimistic</t>
  </si>
  <si>
    <t>Human</t>
  </si>
  <si>
    <t>Big winner</t>
  </si>
  <si>
    <t>Angry, looking for trouble</t>
  </si>
  <si>
    <t>Big loser</t>
  </si>
  <si>
    <t>Suspicious, answers questions with questions</t>
  </si>
  <si>
    <t>Leg</t>
  </si>
  <si>
    <t>Half-orc</t>
  </si>
  <si>
    <t>Male</t>
  </si>
  <si>
    <t>Growl of pain</t>
  </si>
  <si>
    <t>Desparate to win</t>
  </si>
  <si>
    <t>Friendly, looking for a good time</t>
  </si>
  <si>
    <t>Belly</t>
  </si>
  <si>
    <t>Cut/crack in armor/hide</t>
  </si>
  <si>
    <t>Gnome</t>
  </si>
  <si>
    <t>Shoulder</t>
  </si>
  <si>
    <t>Just started playing</t>
  </si>
  <si>
    <t>Intent, curt and rude</t>
  </si>
  <si>
    <t>Weapon bites in, pulled oout with a sharp tug</t>
  </si>
  <si>
    <t>Half-Elf</t>
  </si>
  <si>
    <t>Criminal, not here to game</t>
  </si>
  <si>
    <t>Torso</t>
  </si>
  <si>
    <t>Bored, not really interested in the game</t>
  </si>
  <si>
    <t>Cruch/crack of bones</t>
  </si>
  <si>
    <t>Gambling Hall Employees</t>
  </si>
  <si>
    <t>Head</t>
  </si>
  <si>
    <t>Target reels in pain</t>
  </si>
  <si>
    <t>General Miss</t>
  </si>
  <si>
    <t>Foe's Action</t>
  </si>
  <si>
    <t>Result</t>
  </si>
  <si>
    <t>New hire</t>
  </si>
  <si>
    <t>Nervous</t>
  </si>
  <si>
    <t>Saw attack coming</t>
  </si>
  <si>
    <t>Foe ducks</t>
  </si>
  <si>
    <t>Eager for tip</t>
  </si>
  <si>
    <t>Fawning</t>
  </si>
  <si>
    <t>Defensive stance</t>
  </si>
  <si>
    <t>Shield block/armor absorbs</t>
  </si>
  <si>
    <t>Skimming money</t>
  </si>
  <si>
    <t>Lucky move avoided attack</t>
  </si>
  <si>
    <t>Foe parries</t>
  </si>
  <si>
    <t>Skilled defensive move</t>
  </si>
  <si>
    <t>Foe dodges</t>
  </si>
  <si>
    <t>Moves fast to recover</t>
  </si>
  <si>
    <t>Foe takes only a scratch</t>
  </si>
  <si>
    <t>Last second adjustment</t>
  </si>
  <si>
    <t>Wants to keep the game going</t>
  </si>
  <si>
    <t>Foe twists away</t>
  </si>
  <si>
    <t>Mute</t>
  </si>
  <si>
    <t>General Taunt</t>
  </si>
  <si>
    <t>Hates customers</t>
  </si>
  <si>
    <t>Arrogant</t>
  </si>
  <si>
    <t>Says</t>
  </si>
  <si>
    <t>In on the scheme</t>
  </si>
  <si>
    <t>Criminal</t>
  </si>
  <si>
    <t>Farmers</t>
  </si>
  <si>
    <t>Job</t>
  </si>
  <si>
    <t>Flips the bird</t>
  </si>
  <si>
    <t>"You're death is at hand"</t>
  </si>
  <si>
    <t>Feeding chickens</t>
  </si>
  <si>
    <t>Pounds chest/Sword to shield</t>
  </si>
  <si>
    <t>"Bring it on"</t>
  </si>
  <si>
    <t>Spins weapon</t>
  </si>
  <si>
    <t>"You don't know what you are in for"</t>
  </si>
  <si>
    <t>Eager for acceptance</t>
  </si>
  <si>
    <t>Bailing Hay</t>
  </si>
  <si>
    <t>Eye daggers</t>
  </si>
  <si>
    <t>"Show me your best"</t>
  </si>
  <si>
    <t>Grins menacingly</t>
  </si>
  <si>
    <t>"This will be quick"</t>
  </si>
  <si>
    <t>Drags finger across throat</t>
  </si>
  <si>
    <t>Shifty eyes and untrusted by others</t>
  </si>
  <si>
    <t>"HA HA HA HA!"</t>
  </si>
  <si>
    <t>Mentally slow</t>
  </si>
  <si>
    <t>Milking Cows</t>
  </si>
  <si>
    <t>Zombie Hit</t>
  </si>
  <si>
    <t>Wants everyone to get along</t>
  </si>
  <si>
    <t>Quiet</t>
  </si>
  <si>
    <t>Hoeing garden</t>
  </si>
  <si>
    <t>Hates outsiders</t>
  </si>
  <si>
    <t>Feeding Pigs</t>
  </si>
  <si>
    <t>Weapon buries into flesh/collapses flesh and bone</t>
  </si>
  <si>
    <t>Old and wise</t>
  </si>
  <si>
    <t>Fleecing sheep</t>
  </si>
  <si>
    <t>Shopkeepers</t>
  </si>
  <si>
    <t>Dull moan of pain</t>
  </si>
  <si>
    <t>Dead flesh or organs spill from wound</t>
  </si>
  <si>
    <t>Wound that would be fatal to living (spear in eye, skull crushed)</t>
  </si>
  <si>
    <t>Chunk of flesh falls from body</t>
  </si>
  <si>
    <t>Internal organ bursts</t>
  </si>
  <si>
    <t>Zombie Miss</t>
  </si>
  <si>
    <t>Sitting on office</t>
  </si>
  <si>
    <t>Eager to help</t>
  </si>
  <si>
    <t>Restocking shelves</t>
  </si>
  <si>
    <t>Sleezy and leering</t>
  </si>
  <si>
    <t>Unpacking new stock</t>
  </si>
  <si>
    <t>Chatty/Wants to talk a lot</t>
  </si>
  <si>
    <t>Helping a customer</t>
  </si>
  <si>
    <t>Hates outsiders/Hipster attitude</t>
  </si>
  <si>
    <t>Directing employee</t>
  </si>
  <si>
    <t>Sweeping up</t>
  </si>
  <si>
    <t>Inn Employees</t>
  </si>
  <si>
    <t>Attack smashes into body but fails to damage critical parts</t>
  </si>
  <si>
    <t>Barkeeping</t>
  </si>
  <si>
    <t>Waiter</t>
  </si>
  <si>
    <t>Jovial</t>
  </si>
  <si>
    <t>Attack bounces off bone</t>
  </si>
  <si>
    <t>Front Desk</t>
  </si>
  <si>
    <t>Zombie grabs at weapon</t>
  </si>
  <si>
    <t>Bones crack/blood flows, zombie ignores wound</t>
  </si>
  <si>
    <t>Attack hits existing wounds</t>
  </si>
  <si>
    <t>Houskeeper</t>
  </si>
  <si>
    <t>Zombie stumbles but shrugs off attack</t>
  </si>
  <si>
    <t>Owner</t>
  </si>
  <si>
    <t>Busy/Doesn't want to talk</t>
  </si>
  <si>
    <t>Inn Patrons</t>
  </si>
  <si>
    <t>Doing</t>
  </si>
  <si>
    <t>Drinking</t>
  </si>
  <si>
    <t>Black out drunk</t>
  </si>
  <si>
    <t>Telling a joke</t>
  </si>
  <si>
    <t>Hitting on staff</t>
  </si>
  <si>
    <t>Singing a drinking song</t>
  </si>
  <si>
    <t>Drinking alone</t>
  </si>
  <si>
    <t>Writing and ignoring others</t>
  </si>
  <si>
    <t>Tribals</t>
  </si>
  <si>
    <t>Loves outsiders</t>
  </si>
  <si>
    <t>Repairing a weapon</t>
  </si>
  <si>
    <t>Chanting</t>
  </si>
  <si>
    <t>Stoic</t>
  </si>
  <si>
    <t>Constructing a hut</t>
  </si>
  <si>
    <t>Limping</t>
  </si>
  <si>
    <t>Intense</t>
  </si>
  <si>
    <t>Making clothes</t>
  </si>
  <si>
    <t>Missing a limb</t>
  </si>
  <si>
    <t>Proud</t>
  </si>
  <si>
    <t>Skinning animal</t>
  </si>
  <si>
    <t>Gathering food</t>
  </si>
  <si>
    <t>Wise</t>
  </si>
  <si>
    <t>Bandits</t>
  </si>
  <si>
    <t>Robbing/Bullying a commoner</t>
  </si>
  <si>
    <t>Drinking in an alley</t>
  </si>
  <si>
    <t>Speaking in hushed tones</t>
  </si>
  <si>
    <t>Following a mark</t>
  </si>
  <si>
    <t>Passed out in the gutter</t>
  </si>
  <si>
    <t>Annoying</t>
  </si>
  <si>
    <t>Watching from shadows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</si>
</sst>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8.0"/>
    </font>
    <font>
      <sz val="18.0"/>
    </font>
    <font>
      <u/>
      <color rgb="FF0000FF"/>
    </font>
    <font>
      <b/>
    </font>
    <font/>
    <font>
      <sz val="10.0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 horizontal="right"/>
    </xf>
    <xf borderId="0" fillId="0" fontId="6" numFmtId="0" xfId="0" applyAlignment="1" applyFont="1">
      <alignment/>
    </xf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3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2" Type="http://schemas.openxmlformats.org/officeDocument/2006/relationships/hyperlink" Target="http://donjon.bin.sh/5e/random/" TargetMode="External"/><Relationship Id="rId1" Type="http://schemas.openxmlformats.org/officeDocument/2006/relationships/hyperlink" Target="http://dnd.wizards.com/articles/features/randomness-clever-dm&#8217;s-helper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3.xml"/><Relationship Id="rId1" Type="http://schemas.openxmlformats.org/officeDocument/2006/relationships/hyperlink" Target="http://donjon.bin.sh/5e/rand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0"/>
    <col customWidth="1" min="2" max="2" width="26.29"/>
    <col customWidth="1" min="3" max="3" width="3.14"/>
    <col customWidth="1" min="4" max="4" width="23.86"/>
    <col customWidth="1" min="5" max="5" width="38.14"/>
    <col customWidth="1" min="6" max="6" width="22.86"/>
    <col customWidth="1" min="7" max="7" width="39.14"/>
  </cols>
  <sheetData>
    <row r="1">
      <c r="A1" s="1"/>
      <c r="B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/>
      <c r="B2" s="4"/>
      <c r="C2" s="4" t="s">
        <v>3</v>
      </c>
      <c r="D2" s="4" t="s">
        <v>4</v>
      </c>
      <c r="E2" s="4" t="s">
        <v>5</v>
      </c>
      <c r="F2" s="4"/>
      <c r="G2" s="4"/>
    </row>
    <row r="3">
      <c r="A3" s="5">
        <v>2.0</v>
      </c>
      <c r="B3" s="5" t="str">
        <f>VLOOKUP(RANDBETWEEN(1,6),C3:G8,$A3,false)</f>
        <v>Belly</v>
      </c>
      <c r="C3" s="5">
        <v>1.0</v>
      </c>
      <c r="D3" s="5" t="s">
        <v>12</v>
      </c>
      <c r="E3" s="5" t="s">
        <v>14</v>
      </c>
      <c r="F3" s="5"/>
      <c r="G3" s="5"/>
    </row>
    <row r="4">
      <c r="A4" s="5">
        <v>3.0</v>
      </c>
      <c r="B4" s="5" t="str">
        <f>VLOOKUP(RANDBETWEEN(1,6),C3:G8,$A4,false)</f>
        <v>Spray of blood</v>
      </c>
      <c r="C4" s="5">
        <v>2.0</v>
      </c>
      <c r="D4" s="5" t="s">
        <v>21</v>
      </c>
      <c r="E4" s="5" t="s">
        <v>24</v>
      </c>
      <c r="F4" s="5"/>
      <c r="G4" s="5"/>
    </row>
    <row r="5">
      <c r="A5" s="5">
        <v>4.0</v>
      </c>
      <c r="B5" s="5"/>
      <c r="C5" s="5">
        <v>3.0</v>
      </c>
      <c r="D5" s="5" t="s">
        <v>27</v>
      </c>
      <c r="E5" s="5" t="s">
        <v>28</v>
      </c>
      <c r="F5" s="5"/>
      <c r="G5" s="5"/>
    </row>
    <row r="6">
      <c r="A6" s="5">
        <v>5.0</v>
      </c>
      <c r="B6" s="5"/>
      <c r="C6" s="5">
        <v>4.0</v>
      </c>
      <c r="D6" s="5" t="s">
        <v>30</v>
      </c>
      <c r="E6" s="5" t="s">
        <v>33</v>
      </c>
      <c r="F6" s="5"/>
      <c r="G6" s="5"/>
    </row>
    <row r="7">
      <c r="A7" s="5">
        <v>6.0</v>
      </c>
      <c r="B7" s="5"/>
      <c r="C7" s="5">
        <v>5.0</v>
      </c>
      <c r="D7" s="5" t="s">
        <v>36</v>
      </c>
      <c r="E7" s="5" t="s">
        <v>38</v>
      </c>
      <c r="F7" s="5"/>
      <c r="G7" s="5"/>
    </row>
    <row r="8">
      <c r="A8" s="5">
        <v>7.0</v>
      </c>
      <c r="B8" s="5"/>
      <c r="C8" s="5">
        <v>6.0</v>
      </c>
      <c r="D8" s="5" t="s">
        <v>40</v>
      </c>
      <c r="E8" s="5" t="s">
        <v>41</v>
      </c>
      <c r="F8" s="5"/>
      <c r="G8" s="5"/>
    </row>
    <row r="10">
      <c r="A10" s="1"/>
      <c r="B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/>
      <c r="B11" s="4"/>
      <c r="C11" s="4" t="s">
        <v>3</v>
      </c>
      <c r="D11" s="4" t="s">
        <v>43</v>
      </c>
      <c r="E11" s="4" t="s">
        <v>44</v>
      </c>
      <c r="F11" s="4"/>
      <c r="G11" s="4"/>
    </row>
    <row r="12">
      <c r="A12" s="5">
        <v>2.0</v>
      </c>
      <c r="B12" s="5" t="str">
        <f>VLOOKUP(RANDBETWEEN(1,6),C12:G17,$A12,false)</f>
        <v>Moves fast to recover</v>
      </c>
      <c r="C12" s="5">
        <v>1.0</v>
      </c>
      <c r="D12" s="5" t="s">
        <v>47</v>
      </c>
      <c r="E12" s="5" t="s">
        <v>48</v>
      </c>
      <c r="F12" s="5"/>
      <c r="G12" s="5"/>
    </row>
    <row r="13">
      <c r="A13" s="5">
        <v>3.0</v>
      </c>
      <c r="B13" s="5" t="str">
        <f>VLOOKUP(RANDBETWEEN(1,6),C12:G17,$A13,false)</f>
        <v>Foe parries</v>
      </c>
      <c r="C13" s="5">
        <v>2.0</v>
      </c>
      <c r="D13" s="5" t="s">
        <v>51</v>
      </c>
      <c r="E13" s="5" t="s">
        <v>52</v>
      </c>
      <c r="F13" s="5"/>
      <c r="G13" s="5"/>
    </row>
    <row r="14">
      <c r="A14" s="5">
        <v>4.0</v>
      </c>
      <c r="B14" s="5"/>
      <c r="C14" s="5">
        <v>3.0</v>
      </c>
      <c r="D14" s="5" t="s">
        <v>54</v>
      </c>
      <c r="E14" s="5" t="s">
        <v>55</v>
      </c>
      <c r="F14" s="5"/>
      <c r="G14" s="5"/>
    </row>
    <row r="15">
      <c r="A15" s="5">
        <v>5.0</v>
      </c>
      <c r="B15" s="5"/>
      <c r="C15" s="5">
        <v>4.0</v>
      </c>
      <c r="D15" s="5" t="s">
        <v>56</v>
      </c>
      <c r="E15" s="5" t="s">
        <v>57</v>
      </c>
      <c r="F15" s="5"/>
      <c r="G15" s="5"/>
    </row>
    <row r="16">
      <c r="A16" s="5">
        <v>6.0</v>
      </c>
      <c r="B16" s="5"/>
      <c r="C16" s="5">
        <v>5.0</v>
      </c>
      <c r="D16" s="5" t="s">
        <v>58</v>
      </c>
      <c r="E16" s="5" t="s">
        <v>59</v>
      </c>
      <c r="F16" s="5"/>
      <c r="G16" s="5"/>
    </row>
    <row r="17">
      <c r="A17" s="5">
        <v>7.0</v>
      </c>
      <c r="B17" s="5"/>
      <c r="C17" s="5">
        <v>6.0</v>
      </c>
      <c r="D17" s="5" t="s">
        <v>60</v>
      </c>
      <c r="E17" s="5" t="s">
        <v>62</v>
      </c>
      <c r="F17" s="5"/>
      <c r="G17" s="5"/>
    </row>
    <row r="19">
      <c r="A19" s="1"/>
      <c r="B19" s="1" t="s">
        <v>64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/>
      <c r="B20" s="4"/>
      <c r="C20" s="4" t="s">
        <v>3</v>
      </c>
      <c r="D20" s="4" t="s">
        <v>43</v>
      </c>
      <c r="E20" s="4" t="s">
        <v>67</v>
      </c>
      <c r="F20" s="4"/>
      <c r="G20" s="4"/>
    </row>
    <row r="21">
      <c r="A21" s="5">
        <v>2.0</v>
      </c>
      <c r="B21" s="5" t="str">
        <f>VLOOKUP(RANDBETWEEN(1,6),C21:G26,$A21,false)</f>
        <v>Spins weapon</v>
      </c>
      <c r="C21" s="5">
        <v>1.0</v>
      </c>
      <c r="D21" s="5" t="s">
        <v>72</v>
      </c>
      <c r="E21" s="5" t="s">
        <v>73</v>
      </c>
      <c r="F21" s="5"/>
      <c r="G21" s="5"/>
    </row>
    <row r="22">
      <c r="A22" s="5">
        <v>3.0</v>
      </c>
      <c r="B22" s="5" t="str">
        <f>VLOOKUP(RANDBETWEEN(1,6),C21:G26,$A22,false)</f>
        <v>"You're death is at hand"</v>
      </c>
      <c r="C22" s="5">
        <v>2.0</v>
      </c>
      <c r="D22" s="5" t="s">
        <v>75</v>
      </c>
      <c r="E22" s="5" t="s">
        <v>76</v>
      </c>
      <c r="F22" s="5"/>
      <c r="G22" s="5"/>
    </row>
    <row r="23">
      <c r="A23" s="5">
        <v>4.0</v>
      </c>
      <c r="B23" s="5"/>
      <c r="C23" s="5">
        <v>3.0</v>
      </c>
      <c r="D23" s="5" t="s">
        <v>77</v>
      </c>
      <c r="E23" s="5" t="s">
        <v>78</v>
      </c>
      <c r="F23" s="5"/>
      <c r="G23" s="5"/>
    </row>
    <row r="24">
      <c r="A24" s="5">
        <v>5.0</v>
      </c>
      <c r="B24" s="5"/>
      <c r="C24" s="5">
        <v>4.0</v>
      </c>
      <c r="D24" s="5" t="s">
        <v>81</v>
      </c>
      <c r="E24" s="5" t="s">
        <v>82</v>
      </c>
      <c r="F24" s="5"/>
      <c r="G24" s="5"/>
    </row>
    <row r="25">
      <c r="A25" s="5">
        <v>6.0</v>
      </c>
      <c r="B25" s="5"/>
      <c r="C25" s="5">
        <v>5.0</v>
      </c>
      <c r="D25" s="5" t="s">
        <v>83</v>
      </c>
      <c r="E25" s="5" t="s">
        <v>84</v>
      </c>
      <c r="F25" s="5"/>
      <c r="G25" s="5"/>
    </row>
    <row r="26">
      <c r="A26" s="5">
        <v>7.0</v>
      </c>
      <c r="B26" s="5"/>
      <c r="C26" s="5">
        <v>6.0</v>
      </c>
      <c r="D26" s="5" t="s">
        <v>85</v>
      </c>
      <c r="E26" s="5" t="s">
        <v>87</v>
      </c>
      <c r="F26" s="5"/>
      <c r="G26" s="5"/>
    </row>
    <row r="27">
      <c r="A27" s="1"/>
      <c r="B27" s="1"/>
      <c r="D27" s="2"/>
      <c r="E27" s="2"/>
    </row>
    <row r="28">
      <c r="A28" s="1"/>
      <c r="B28" s="1" t="s">
        <v>90</v>
      </c>
      <c r="D28" s="2"/>
      <c r="E28" s="2"/>
    </row>
    <row r="29">
      <c r="A29" s="4"/>
      <c r="B29" s="4"/>
      <c r="C29" s="4" t="s">
        <v>3</v>
      </c>
      <c r="D29" s="4" t="s">
        <v>4</v>
      </c>
      <c r="E29" s="4" t="s">
        <v>5</v>
      </c>
    </row>
    <row r="30">
      <c r="A30" s="5">
        <v>2.0</v>
      </c>
      <c r="B30" s="5" t="str">
        <f>VLOOKUP(RANDBETWEEN(1,6),C30:G35,$A30,false)</f>
        <v>Torso</v>
      </c>
      <c r="C30" s="5">
        <v>1.0</v>
      </c>
      <c r="D30" s="5" t="s">
        <v>12</v>
      </c>
      <c r="E30" s="5" t="s">
        <v>96</v>
      </c>
    </row>
    <row r="31">
      <c r="A31" s="5">
        <v>3.0</v>
      </c>
      <c r="B31" s="5" t="str">
        <f>VLOOKUP(RANDBETWEEN(1,6),C30:G35,$A31,false)</f>
        <v>Chunk of flesh falls from body</v>
      </c>
      <c r="C31" s="5">
        <v>2.0</v>
      </c>
      <c r="D31" s="5" t="s">
        <v>21</v>
      </c>
      <c r="E31" s="5" t="s">
        <v>100</v>
      </c>
    </row>
    <row r="32">
      <c r="A32" s="5">
        <v>4.0</v>
      </c>
      <c r="B32" s="5"/>
      <c r="C32" s="5">
        <v>3.0</v>
      </c>
      <c r="D32" s="5" t="s">
        <v>27</v>
      </c>
      <c r="E32" s="5" t="s">
        <v>101</v>
      </c>
    </row>
    <row r="33">
      <c r="A33" s="5">
        <v>5.0</v>
      </c>
      <c r="B33" s="5"/>
      <c r="C33" s="5">
        <v>4.0</v>
      </c>
      <c r="D33" s="5" t="s">
        <v>30</v>
      </c>
      <c r="E33" s="5" t="s">
        <v>102</v>
      </c>
    </row>
    <row r="34">
      <c r="A34" s="5">
        <v>6.0</v>
      </c>
      <c r="B34" s="5"/>
      <c r="C34" s="5">
        <v>5.0</v>
      </c>
      <c r="D34" s="5" t="s">
        <v>36</v>
      </c>
      <c r="E34" s="5" t="s">
        <v>103</v>
      </c>
    </row>
    <row r="35">
      <c r="A35" s="5">
        <v>7.0</v>
      </c>
      <c r="B35" s="5"/>
      <c r="C35" s="5">
        <v>6.0</v>
      </c>
      <c r="D35" s="5" t="s">
        <v>40</v>
      </c>
      <c r="E35" s="5" t="s">
        <v>104</v>
      </c>
    </row>
    <row r="37">
      <c r="A37" s="1"/>
      <c r="B37" s="1" t="s">
        <v>105</v>
      </c>
      <c r="D37" s="2"/>
      <c r="E37" s="2"/>
    </row>
    <row r="38">
      <c r="A38" s="4"/>
      <c r="B38" s="4"/>
      <c r="C38" s="4" t="s">
        <v>3</v>
      </c>
      <c r="E38" s="4" t="s">
        <v>44</v>
      </c>
    </row>
    <row r="39">
      <c r="A39" s="6">
        <v>2.0</v>
      </c>
      <c r="B39" s="7" t="str">
        <f>VLOOKUP(RANDBETWEEN(1,6),C39:G44,$A39,false)</f>
        <v/>
      </c>
      <c r="C39" s="5">
        <v>1.0</v>
      </c>
      <c r="E39" s="5" t="s">
        <v>117</v>
      </c>
    </row>
    <row r="40">
      <c r="A40" s="6">
        <v>3.0</v>
      </c>
      <c r="B40" s="7" t="str">
        <f>VLOOKUP(RANDBETWEEN(1,6),C39:G44,$A40,false)</f>
        <v>Bones crack/blood flows, zombie ignores wound</v>
      </c>
      <c r="C40" s="5">
        <v>2.0</v>
      </c>
      <c r="E40" s="5" t="s">
        <v>121</v>
      </c>
    </row>
    <row r="41">
      <c r="A41" s="6">
        <v>4.0</v>
      </c>
      <c r="B41" s="7"/>
      <c r="C41" s="5">
        <v>3.0</v>
      </c>
      <c r="E41" s="5" t="s">
        <v>123</v>
      </c>
    </row>
    <row r="42">
      <c r="A42" s="6">
        <v>5.0</v>
      </c>
      <c r="B42" s="7"/>
      <c r="C42" s="5">
        <v>4.0</v>
      </c>
      <c r="E42" s="5" t="s">
        <v>124</v>
      </c>
    </row>
    <row r="43">
      <c r="A43" s="6">
        <v>6.0</v>
      </c>
      <c r="B43" s="7"/>
      <c r="C43" s="5">
        <v>5.0</v>
      </c>
      <c r="E43" s="5" t="s">
        <v>125</v>
      </c>
    </row>
    <row r="44">
      <c r="A44" s="6">
        <v>7.0</v>
      </c>
      <c r="B44" s="7"/>
      <c r="C44" s="5">
        <v>6.0</v>
      </c>
      <c r="E44" s="5" t="s">
        <v>127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tr">
        <f>HYPERLINK("http://dnd.wizards.com/articles/features/randomness-clever-dm’s-helper","http://dnd.wizards.com/articles/features/randomness-clever-dm’s-helper")</f>
        <v>http://dnd.wizards.com/articles/features/randomness-clever-dm’s-helper</v>
      </c>
    </row>
    <row r="2">
      <c r="A2" s="8" t="str">
        <f>HYPERLINK("http://donjon.bin.sh/5e/random/#npc","http://donjon.bin.sh/5e/random/#npc")</f>
        <v>http://donjon.bin.sh/5e/random/#npc</v>
      </c>
    </row>
  </sheetData>
  <hyperlinks>
    <hyperlink r:id="rId1" ref="A1"/>
    <hyperlink r:id="rId2" location="npc" ref="A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0"/>
    <col customWidth="1" min="2" max="2" width="28.0"/>
    <col customWidth="1" min="3" max="3" width="3.14"/>
    <col customWidth="1" min="4" max="5" width="7.43"/>
    <col customWidth="1" min="6" max="6" width="26.29"/>
    <col customWidth="1" min="7" max="7" width="12.86"/>
  </cols>
  <sheetData>
    <row r="1">
      <c r="A1" s="1"/>
      <c r="B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4"/>
      <c r="C4" s="4" t="s">
        <v>3</v>
      </c>
      <c r="D4" s="4" t="s">
        <v>6</v>
      </c>
      <c r="E4" s="4" t="s">
        <v>7</v>
      </c>
      <c r="F4" s="4" t="s">
        <v>8</v>
      </c>
      <c r="G4" s="4" t="s">
        <v>9</v>
      </c>
    </row>
    <row r="5">
      <c r="A5" s="5">
        <v>2.0</v>
      </c>
      <c r="B5" s="5" t="str">
        <f t="shared" ref="B5:B8" si="1">VLOOKUP(RANDBETWEEN(1,6),C$5:G$10,$A5,false)</f>
        <v>Dwarf</v>
      </c>
      <c r="C5" s="5">
        <v>1.0</v>
      </c>
      <c r="D5" s="5" t="s">
        <v>10</v>
      </c>
      <c r="E5" s="5" t="s">
        <v>11</v>
      </c>
      <c r="F5" s="5" t="s">
        <v>13</v>
      </c>
      <c r="G5" s="5" t="s">
        <v>15</v>
      </c>
      <c r="J5" s="5"/>
    </row>
    <row r="6">
      <c r="A6" s="5">
        <v>3.0</v>
      </c>
      <c r="B6" s="5" t="str">
        <f t="shared" si="1"/>
        <v>Female</v>
      </c>
      <c r="C6" s="5">
        <v>2.0</v>
      </c>
      <c r="D6" s="5" t="s">
        <v>16</v>
      </c>
      <c r="E6" s="5" t="s">
        <v>11</v>
      </c>
      <c r="F6" s="5" t="s">
        <v>17</v>
      </c>
      <c r="G6" s="5" t="s">
        <v>18</v>
      </c>
    </row>
    <row r="7">
      <c r="A7" s="5">
        <v>4.0</v>
      </c>
      <c r="B7" s="5" t="str">
        <f t="shared" si="1"/>
        <v>Big winner</v>
      </c>
      <c r="C7" s="5">
        <v>3.0</v>
      </c>
      <c r="D7" s="5" t="s">
        <v>16</v>
      </c>
      <c r="E7" s="5" t="s">
        <v>11</v>
      </c>
      <c r="F7" s="5" t="s">
        <v>19</v>
      </c>
      <c r="G7" s="5" t="s">
        <v>20</v>
      </c>
    </row>
    <row r="8">
      <c r="A8" s="5">
        <v>5.0</v>
      </c>
      <c r="B8" s="5" t="str">
        <f t="shared" si="1"/>
        <v>Happy, unflaggingly optimistic</v>
      </c>
      <c r="C8" s="5">
        <v>4.0</v>
      </c>
      <c r="D8" s="5" t="s">
        <v>22</v>
      </c>
      <c r="E8" s="5" t="s">
        <v>23</v>
      </c>
      <c r="F8" s="5" t="s">
        <v>25</v>
      </c>
      <c r="G8" s="5" t="s">
        <v>26</v>
      </c>
    </row>
    <row r="9">
      <c r="A9" s="5">
        <v>6.0</v>
      </c>
      <c r="B9" s="5"/>
      <c r="C9" s="5">
        <v>5.0</v>
      </c>
      <c r="D9" s="5" t="s">
        <v>29</v>
      </c>
      <c r="E9" s="5" t="s">
        <v>23</v>
      </c>
      <c r="F9" s="5" t="s">
        <v>31</v>
      </c>
      <c r="G9" s="5" t="s">
        <v>32</v>
      </c>
    </row>
    <row r="10">
      <c r="A10" s="5">
        <v>7.0</v>
      </c>
      <c r="B10" s="5"/>
      <c r="C10" s="5">
        <v>6.0</v>
      </c>
      <c r="D10" s="5" t="s">
        <v>34</v>
      </c>
      <c r="E10" s="5" t="s">
        <v>23</v>
      </c>
      <c r="F10" s="5" t="s">
        <v>35</v>
      </c>
      <c r="G10" s="5" t="s">
        <v>37</v>
      </c>
    </row>
    <row r="12">
      <c r="A12" s="1"/>
      <c r="B12" s="1" t="s">
        <v>39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/>
      <c r="B13" s="4"/>
      <c r="C13" s="4" t="s">
        <v>3</v>
      </c>
      <c r="D13" s="4" t="s">
        <v>6</v>
      </c>
      <c r="E13" s="4" t="s">
        <v>7</v>
      </c>
      <c r="F13" s="4" t="s">
        <v>8</v>
      </c>
      <c r="G13" s="4" t="s">
        <v>9</v>
      </c>
    </row>
    <row r="14">
      <c r="A14" s="5">
        <v>2.0</v>
      </c>
      <c r="B14" s="5" t="str">
        <f t="shared" ref="B14:B17" si="2">VLOOKUP(RANDBETWEEN(1,6),C$14:G$19,$A14,false)</f>
        <v>Dwarf</v>
      </c>
      <c r="C14" s="5">
        <v>1.0</v>
      </c>
      <c r="D14" s="5" t="s">
        <v>10</v>
      </c>
      <c r="E14" s="5" t="s">
        <v>11</v>
      </c>
      <c r="F14" s="5" t="s">
        <v>45</v>
      </c>
      <c r="G14" s="5" t="s">
        <v>46</v>
      </c>
    </row>
    <row r="15">
      <c r="A15" s="5">
        <v>3.0</v>
      </c>
      <c r="B15" s="5" t="str">
        <f t="shared" si="2"/>
        <v>Female</v>
      </c>
      <c r="C15" s="5">
        <v>2.0</v>
      </c>
      <c r="D15" s="5" t="s">
        <v>16</v>
      </c>
      <c r="E15" s="5" t="s">
        <v>11</v>
      </c>
      <c r="F15" s="5" t="s">
        <v>49</v>
      </c>
      <c r="G15" s="5" t="s">
        <v>50</v>
      </c>
    </row>
    <row r="16">
      <c r="A16" s="5">
        <v>4.0</v>
      </c>
      <c r="B16" s="5" t="str">
        <f t="shared" si="2"/>
        <v>Skimming money</v>
      </c>
      <c r="C16" s="5">
        <v>3.0</v>
      </c>
      <c r="D16" s="5" t="s">
        <v>16</v>
      </c>
      <c r="E16" s="5" t="s">
        <v>11</v>
      </c>
      <c r="F16" s="5" t="s">
        <v>53</v>
      </c>
      <c r="G16" s="5" t="s">
        <v>46</v>
      </c>
    </row>
    <row r="17">
      <c r="A17" s="5">
        <v>5.0</v>
      </c>
      <c r="B17" s="5" t="str">
        <f t="shared" si="2"/>
        <v>Nervous</v>
      </c>
      <c r="C17" s="5">
        <v>4.0</v>
      </c>
      <c r="D17" s="5" t="s">
        <v>22</v>
      </c>
      <c r="E17" s="5" t="s">
        <v>23</v>
      </c>
      <c r="F17" s="5" t="s">
        <v>61</v>
      </c>
      <c r="G17" s="5" t="s">
        <v>63</v>
      </c>
    </row>
    <row r="18">
      <c r="A18" s="5">
        <v>6.0</v>
      </c>
      <c r="B18" s="5"/>
      <c r="C18" s="5">
        <v>5.0</v>
      </c>
      <c r="D18" s="5" t="s">
        <v>29</v>
      </c>
      <c r="E18" s="5" t="s">
        <v>23</v>
      </c>
      <c r="F18" s="5" t="s">
        <v>65</v>
      </c>
      <c r="G18" s="5" t="s">
        <v>66</v>
      </c>
    </row>
    <row r="19">
      <c r="A19" s="5">
        <v>7.0</v>
      </c>
      <c r="B19" s="5"/>
      <c r="C19" s="5">
        <v>6.0</v>
      </c>
      <c r="D19" s="5" t="s">
        <v>34</v>
      </c>
      <c r="E19" s="5" t="s">
        <v>23</v>
      </c>
      <c r="F19" s="5" t="s">
        <v>68</v>
      </c>
      <c r="G19" s="5" t="s">
        <v>69</v>
      </c>
    </row>
    <row r="21">
      <c r="A21" s="1"/>
      <c r="B21" s="1" t="s">
        <v>70</v>
      </c>
      <c r="D21" s="2"/>
      <c r="E21" s="2"/>
      <c r="F21" s="2"/>
      <c r="G21" s="2"/>
    </row>
    <row r="22">
      <c r="A22" s="4"/>
      <c r="B22" s="4"/>
      <c r="C22" s="4" t="s">
        <v>3</v>
      </c>
      <c r="D22" s="4" t="s">
        <v>6</v>
      </c>
      <c r="E22" s="4" t="s">
        <v>7</v>
      </c>
      <c r="F22" s="4" t="s">
        <v>8</v>
      </c>
      <c r="G22" s="4" t="s">
        <v>9</v>
      </c>
      <c r="H22" s="4" t="s">
        <v>71</v>
      </c>
    </row>
    <row r="23">
      <c r="A23" s="5">
        <v>2.0</v>
      </c>
      <c r="B23" s="5" t="str">
        <f t="shared" ref="B23:B27" si="3">VLOOKUP(RANDBETWEEN(1,6),$C$23:$H$28,$A23,false)</f>
        <v>Gnome</v>
      </c>
      <c r="C23" s="5">
        <v>1.0</v>
      </c>
      <c r="D23" s="5" t="s">
        <v>10</v>
      </c>
      <c r="E23" s="5" t="s">
        <v>11</v>
      </c>
      <c r="F23" s="5" t="s">
        <v>45</v>
      </c>
      <c r="G23" s="5" t="s">
        <v>46</v>
      </c>
      <c r="H23" s="5" t="s">
        <v>74</v>
      </c>
    </row>
    <row r="24">
      <c r="A24" s="5">
        <v>3.0</v>
      </c>
      <c r="B24" s="5" t="str">
        <f t="shared" si="3"/>
        <v>Male</v>
      </c>
      <c r="C24" s="5">
        <v>2.0</v>
      </c>
      <c r="D24" s="5" t="s">
        <v>16</v>
      </c>
      <c r="E24" s="5" t="s">
        <v>11</v>
      </c>
      <c r="F24" s="5" t="s">
        <v>79</v>
      </c>
      <c r="G24" s="5" t="s">
        <v>50</v>
      </c>
      <c r="H24" s="5" t="s">
        <v>80</v>
      </c>
    </row>
    <row r="25">
      <c r="A25" s="5">
        <v>4.0</v>
      </c>
      <c r="B25" s="5" t="str">
        <f t="shared" si="3"/>
        <v>Wants everyone to get along</v>
      </c>
      <c r="C25" s="5">
        <v>3.0</v>
      </c>
      <c r="D25" s="5" t="s">
        <v>16</v>
      </c>
      <c r="E25" s="5" t="s">
        <v>11</v>
      </c>
      <c r="F25" s="5" t="s">
        <v>86</v>
      </c>
      <c r="G25" s="5" t="s">
        <v>88</v>
      </c>
      <c r="H25" s="5" t="s">
        <v>89</v>
      </c>
    </row>
    <row r="26">
      <c r="A26" s="5">
        <v>5.0</v>
      </c>
      <c r="B26" s="5" t="str">
        <f t="shared" si="3"/>
        <v>Mentally slow</v>
      </c>
      <c r="C26" s="5">
        <v>4.0</v>
      </c>
      <c r="D26" s="5" t="s">
        <v>22</v>
      </c>
      <c r="E26" s="5" t="s">
        <v>23</v>
      </c>
      <c r="F26" s="5" t="s">
        <v>91</v>
      </c>
      <c r="G26" s="5" t="s">
        <v>92</v>
      </c>
      <c r="H26" s="5" t="s">
        <v>93</v>
      </c>
    </row>
    <row r="27">
      <c r="A27" s="5">
        <v>6.0</v>
      </c>
      <c r="B27" s="5" t="str">
        <f t="shared" si="3"/>
        <v>Feeding Pigs</v>
      </c>
      <c r="C27" s="5">
        <v>5.0</v>
      </c>
      <c r="D27" s="5" t="s">
        <v>29</v>
      </c>
      <c r="E27" s="5" t="s">
        <v>23</v>
      </c>
      <c r="F27" s="5" t="s">
        <v>94</v>
      </c>
      <c r="G27" s="5" t="s">
        <v>66</v>
      </c>
      <c r="H27" s="5" t="s">
        <v>95</v>
      </c>
    </row>
    <row r="28">
      <c r="A28" s="5">
        <v>7.0</v>
      </c>
      <c r="B28" s="5"/>
      <c r="C28" s="5">
        <v>6.0</v>
      </c>
      <c r="D28" s="5" t="s">
        <v>34</v>
      </c>
      <c r="E28" s="5" t="s">
        <v>23</v>
      </c>
      <c r="F28" s="5" t="s">
        <v>97</v>
      </c>
      <c r="G28" s="5" t="s">
        <v>69</v>
      </c>
      <c r="H28" s="5" t="s">
        <v>98</v>
      </c>
    </row>
    <row r="30">
      <c r="A30" s="1"/>
      <c r="B30" s="1" t="s">
        <v>99</v>
      </c>
      <c r="D30" s="2"/>
      <c r="E30" s="2"/>
      <c r="F30" s="2"/>
      <c r="G30" s="2"/>
    </row>
    <row r="31">
      <c r="A31" s="4"/>
      <c r="B31" s="4"/>
      <c r="C31" s="4" t="s">
        <v>3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71</v>
      </c>
    </row>
    <row r="32">
      <c r="A32" s="5">
        <v>2.0</v>
      </c>
      <c r="B32" s="5" t="str">
        <f t="shared" ref="B32:B36" si="4">VLOOKUP(RANDBETWEEN(1,6),C$32:H$37,$A32,false)</f>
        <v>Human</v>
      </c>
      <c r="C32" s="5">
        <v>1.0</v>
      </c>
      <c r="D32" s="5" t="s">
        <v>10</v>
      </c>
      <c r="E32" s="5" t="s">
        <v>11</v>
      </c>
      <c r="F32" s="5" t="s">
        <v>45</v>
      </c>
      <c r="G32" s="5" t="s">
        <v>46</v>
      </c>
      <c r="H32" s="5" t="s">
        <v>106</v>
      </c>
    </row>
    <row r="33">
      <c r="A33" s="5">
        <v>3.0</v>
      </c>
      <c r="B33" s="5" t="str">
        <f t="shared" si="4"/>
        <v>Female</v>
      </c>
      <c r="C33" s="5">
        <v>2.0</v>
      </c>
      <c r="D33" s="5" t="s">
        <v>16</v>
      </c>
      <c r="E33" s="5" t="s">
        <v>11</v>
      </c>
      <c r="F33" s="5" t="s">
        <v>107</v>
      </c>
      <c r="G33" s="5" t="s">
        <v>50</v>
      </c>
      <c r="H33" s="5" t="s">
        <v>108</v>
      </c>
    </row>
    <row r="34">
      <c r="A34" s="5">
        <v>4.0</v>
      </c>
      <c r="B34" s="5" t="str">
        <f t="shared" si="4"/>
        <v>New hire</v>
      </c>
      <c r="C34" s="5">
        <v>3.0</v>
      </c>
      <c r="D34" s="5" t="s">
        <v>16</v>
      </c>
      <c r="E34" s="5" t="s">
        <v>11</v>
      </c>
      <c r="F34" s="5" t="s">
        <v>109</v>
      </c>
      <c r="G34" s="5" t="s">
        <v>46</v>
      </c>
      <c r="H34" s="5" t="s">
        <v>110</v>
      </c>
    </row>
    <row r="35">
      <c r="A35" s="5">
        <v>5.0</v>
      </c>
      <c r="B35" s="5" t="str">
        <f t="shared" si="4"/>
        <v>Arrogant</v>
      </c>
      <c r="C35" s="5">
        <v>4.0</v>
      </c>
      <c r="D35" s="5" t="s">
        <v>22</v>
      </c>
      <c r="E35" s="5" t="s">
        <v>23</v>
      </c>
      <c r="F35" s="5" t="s">
        <v>111</v>
      </c>
      <c r="G35" s="5" t="s">
        <v>92</v>
      </c>
      <c r="H35" s="5" t="s">
        <v>112</v>
      </c>
    </row>
    <row r="36">
      <c r="A36" s="5">
        <v>6.0</v>
      </c>
      <c r="B36" s="5" t="str">
        <f t="shared" si="4"/>
        <v>Directing employee</v>
      </c>
      <c r="C36" s="5">
        <v>5.0</v>
      </c>
      <c r="D36" s="5" t="s">
        <v>29</v>
      </c>
      <c r="E36" s="5" t="s">
        <v>23</v>
      </c>
      <c r="F36" s="5" t="s">
        <v>113</v>
      </c>
      <c r="G36" s="5" t="s">
        <v>66</v>
      </c>
      <c r="H36" s="5" t="s">
        <v>114</v>
      </c>
    </row>
    <row r="37">
      <c r="A37" s="5">
        <v>7.0</v>
      </c>
      <c r="B37" s="5"/>
      <c r="C37" s="5">
        <v>6.0</v>
      </c>
      <c r="D37" s="5" t="s">
        <v>34</v>
      </c>
      <c r="E37" s="5" t="s">
        <v>23</v>
      </c>
      <c r="F37" s="5" t="s">
        <v>97</v>
      </c>
      <c r="G37" s="5" t="s">
        <v>69</v>
      </c>
      <c r="H37" s="5" t="s">
        <v>115</v>
      </c>
    </row>
    <row r="39">
      <c r="A39" s="1"/>
      <c r="B39" s="1" t="s">
        <v>116</v>
      </c>
      <c r="D39" s="2"/>
      <c r="E39" s="2"/>
      <c r="F39" s="2"/>
      <c r="G39" s="2"/>
    </row>
    <row r="40">
      <c r="A40" s="4"/>
      <c r="B40" s="4"/>
      <c r="C40" s="4" t="s">
        <v>3</v>
      </c>
      <c r="D40" s="4" t="s">
        <v>6</v>
      </c>
      <c r="E40" s="4" t="s">
        <v>7</v>
      </c>
      <c r="F40" s="4" t="s">
        <v>8</v>
      </c>
      <c r="G40" s="4" t="s">
        <v>9</v>
      </c>
      <c r="H40" s="4" t="s">
        <v>71</v>
      </c>
    </row>
    <row r="41">
      <c r="A41" s="5">
        <v>2.0</v>
      </c>
      <c r="B41" s="5" t="str">
        <f t="shared" ref="B41:B45" si="5">VLOOKUP(RANDBETWEEN(1,6),C$41:H$46,$A41,false)</f>
        <v>Gnome</v>
      </c>
      <c r="C41" s="5">
        <v>1.0</v>
      </c>
      <c r="D41" s="5" t="s">
        <v>10</v>
      </c>
      <c r="E41" s="5" t="s">
        <v>11</v>
      </c>
      <c r="F41" s="5" t="s">
        <v>45</v>
      </c>
      <c r="G41" s="5" t="s">
        <v>46</v>
      </c>
      <c r="H41" s="5" t="s">
        <v>118</v>
      </c>
    </row>
    <row r="42">
      <c r="A42" s="5">
        <v>3.0</v>
      </c>
      <c r="B42" s="5" t="str">
        <f t="shared" si="5"/>
        <v>Male</v>
      </c>
      <c r="C42" s="5">
        <v>2.0</v>
      </c>
      <c r="D42" s="5" t="s">
        <v>16</v>
      </c>
      <c r="E42" s="5" t="s">
        <v>11</v>
      </c>
      <c r="F42" s="5" t="s">
        <v>107</v>
      </c>
      <c r="G42" s="5" t="s">
        <v>50</v>
      </c>
      <c r="H42" s="5" t="s">
        <v>119</v>
      </c>
    </row>
    <row r="43">
      <c r="A43" s="5">
        <v>4.0</v>
      </c>
      <c r="B43" s="5" t="str">
        <f t="shared" si="5"/>
        <v>Hates outsiders/Hipster attitude</v>
      </c>
      <c r="C43" s="5">
        <v>3.0</v>
      </c>
      <c r="D43" s="5" t="s">
        <v>16</v>
      </c>
      <c r="E43" s="5" t="s">
        <v>11</v>
      </c>
      <c r="F43" s="5" t="s">
        <v>109</v>
      </c>
      <c r="G43" s="5" t="s">
        <v>120</v>
      </c>
      <c r="H43" s="5" t="s">
        <v>122</v>
      </c>
    </row>
    <row r="44">
      <c r="A44" s="5">
        <v>5.0</v>
      </c>
      <c r="B44" s="5" t="str">
        <f t="shared" si="5"/>
        <v>Jovial</v>
      </c>
      <c r="C44" s="5">
        <v>4.0</v>
      </c>
      <c r="D44" s="5" t="s">
        <v>22</v>
      </c>
      <c r="E44" s="5" t="s">
        <v>23</v>
      </c>
      <c r="F44" s="5" t="s">
        <v>111</v>
      </c>
      <c r="G44" s="5" t="s">
        <v>92</v>
      </c>
      <c r="H44" s="5" t="s">
        <v>126</v>
      </c>
    </row>
    <row r="45">
      <c r="A45" s="5">
        <v>6.0</v>
      </c>
      <c r="B45" s="5" t="str">
        <f t="shared" si="5"/>
        <v>Sweeping up</v>
      </c>
      <c r="C45" s="5">
        <v>5.0</v>
      </c>
      <c r="D45" s="5" t="s">
        <v>29</v>
      </c>
      <c r="E45" s="5" t="s">
        <v>23</v>
      </c>
      <c r="F45" s="5" t="s">
        <v>113</v>
      </c>
      <c r="G45" s="5" t="s">
        <v>66</v>
      </c>
      <c r="H45" s="5" t="s">
        <v>128</v>
      </c>
    </row>
    <row r="46">
      <c r="A46" s="5">
        <v>7.0</v>
      </c>
      <c r="B46" s="5"/>
      <c r="C46" s="5">
        <v>6.0</v>
      </c>
      <c r="D46" s="5" t="s">
        <v>34</v>
      </c>
      <c r="E46" s="5" t="s">
        <v>23</v>
      </c>
      <c r="F46" s="5" t="s">
        <v>129</v>
      </c>
      <c r="G46" s="5" t="s">
        <v>69</v>
      </c>
      <c r="H46" s="5" t="s">
        <v>115</v>
      </c>
    </row>
    <row r="47">
      <c r="C47" s="5"/>
      <c r="G47" s="5"/>
    </row>
    <row r="48">
      <c r="A48" s="1"/>
      <c r="B48" s="1" t="s">
        <v>130</v>
      </c>
      <c r="D48" s="2"/>
      <c r="E48" s="2"/>
      <c r="F48" s="2"/>
      <c r="G48" s="2"/>
    </row>
    <row r="49">
      <c r="A49" s="4"/>
      <c r="B49" s="4"/>
      <c r="C49" s="4" t="s">
        <v>3</v>
      </c>
      <c r="D49" s="4" t="s">
        <v>6</v>
      </c>
      <c r="E49" s="4" t="s">
        <v>7</v>
      </c>
      <c r="F49" s="4" t="s">
        <v>8</v>
      </c>
      <c r="G49" s="4" t="s">
        <v>9</v>
      </c>
      <c r="H49" s="4" t="s">
        <v>131</v>
      </c>
    </row>
    <row r="50">
      <c r="A50" s="5">
        <v>2.0</v>
      </c>
      <c r="B50" s="5" t="str">
        <f t="shared" ref="B50:B54" si="6">VLOOKUP(RANDBETWEEN(1,6),C$50:H$55,$A50,false)</f>
        <v>Human</v>
      </c>
      <c r="C50" s="5">
        <v>1.0</v>
      </c>
      <c r="D50" s="5" t="s">
        <v>10</v>
      </c>
      <c r="E50" s="5" t="s">
        <v>11</v>
      </c>
      <c r="F50" s="5" t="s">
        <v>13</v>
      </c>
      <c r="G50" s="5" t="s">
        <v>46</v>
      </c>
      <c r="H50" s="5" t="s">
        <v>132</v>
      </c>
    </row>
    <row r="51">
      <c r="A51" s="5">
        <v>3.0</v>
      </c>
      <c r="B51" s="5" t="str">
        <f t="shared" si="6"/>
        <v>Male</v>
      </c>
      <c r="C51" s="5">
        <v>2.0</v>
      </c>
      <c r="D51" s="5" t="s">
        <v>16</v>
      </c>
      <c r="E51" s="5" t="s">
        <v>11</v>
      </c>
      <c r="F51" s="5" t="s">
        <v>133</v>
      </c>
      <c r="G51" s="5" t="s">
        <v>50</v>
      </c>
      <c r="H51" s="5" t="s">
        <v>134</v>
      </c>
    </row>
    <row r="52">
      <c r="A52" s="5">
        <v>4.0</v>
      </c>
      <c r="B52" s="5" t="str">
        <f t="shared" si="6"/>
        <v>Busy/Doesn't want to talk</v>
      </c>
      <c r="C52" s="5">
        <v>3.0</v>
      </c>
      <c r="D52" s="5" t="s">
        <v>16</v>
      </c>
      <c r="E52" s="5" t="s">
        <v>11</v>
      </c>
      <c r="F52" s="5" t="s">
        <v>109</v>
      </c>
      <c r="G52" s="5" t="s">
        <v>120</v>
      </c>
      <c r="H52" s="5" t="s">
        <v>135</v>
      </c>
    </row>
    <row r="53">
      <c r="A53" s="5">
        <v>5.0</v>
      </c>
      <c r="B53" s="5" t="str">
        <f t="shared" si="6"/>
        <v>Criminal</v>
      </c>
      <c r="C53" s="5">
        <v>4.0</v>
      </c>
      <c r="D53" s="5" t="s">
        <v>22</v>
      </c>
      <c r="E53" s="5" t="s">
        <v>23</v>
      </c>
      <c r="F53" s="5" t="s">
        <v>111</v>
      </c>
      <c r="G53" s="5" t="s">
        <v>92</v>
      </c>
      <c r="H53" s="5" t="s">
        <v>136</v>
      </c>
    </row>
    <row r="54">
      <c r="A54" s="5">
        <v>6.0</v>
      </c>
      <c r="B54" s="5" t="str">
        <f t="shared" si="6"/>
        <v>Singing a drinking song</v>
      </c>
      <c r="C54" s="5">
        <v>5.0</v>
      </c>
      <c r="D54" s="5" t="s">
        <v>29</v>
      </c>
      <c r="E54" s="5" t="s">
        <v>23</v>
      </c>
      <c r="F54" s="5" t="s">
        <v>113</v>
      </c>
      <c r="G54" s="5" t="s">
        <v>66</v>
      </c>
      <c r="H54" s="5" t="s">
        <v>137</v>
      </c>
    </row>
    <row r="55">
      <c r="A55" s="5">
        <v>7.0</v>
      </c>
      <c r="B55" s="5"/>
      <c r="C55" s="5">
        <v>6.0</v>
      </c>
      <c r="D55" s="5" t="s">
        <v>34</v>
      </c>
      <c r="E55" s="5" t="s">
        <v>23</v>
      </c>
      <c r="F55" s="5" t="s">
        <v>129</v>
      </c>
      <c r="G55" s="5" t="s">
        <v>69</v>
      </c>
      <c r="H55" s="5" t="s">
        <v>138</v>
      </c>
    </row>
    <row r="57">
      <c r="A57" s="1"/>
      <c r="B57" s="1" t="s">
        <v>139</v>
      </c>
      <c r="D57" s="2"/>
      <c r="E57" s="2"/>
      <c r="F57" s="2"/>
      <c r="G57" s="2"/>
    </row>
    <row r="58">
      <c r="A58" s="4"/>
      <c r="B58" s="4"/>
      <c r="C58" s="4" t="s">
        <v>3</v>
      </c>
      <c r="D58" s="4" t="s">
        <v>6</v>
      </c>
      <c r="E58" s="4" t="s">
        <v>7</v>
      </c>
      <c r="F58" s="4" t="s">
        <v>8</v>
      </c>
      <c r="G58" s="4" t="s">
        <v>9</v>
      </c>
      <c r="H58" s="4" t="s">
        <v>131</v>
      </c>
    </row>
    <row r="59">
      <c r="A59" s="5">
        <v>2.0</v>
      </c>
      <c r="B59" s="5" t="str">
        <f t="shared" ref="B59:B63" si="7">VLOOKUP(RANDBETWEEN(1,6),C$59:H$64,$A59,false)</f>
        <v>Half-orc</v>
      </c>
      <c r="C59" s="5">
        <v>1.0</v>
      </c>
      <c r="D59" s="5" t="s">
        <v>22</v>
      </c>
      <c r="E59" s="5" t="s">
        <v>11</v>
      </c>
      <c r="F59" s="5" t="s">
        <v>140</v>
      </c>
      <c r="G59" s="5" t="s">
        <v>46</v>
      </c>
      <c r="H59" s="5" t="s">
        <v>141</v>
      </c>
    </row>
    <row r="60">
      <c r="A60" s="5">
        <v>3.0</v>
      </c>
      <c r="B60" s="5" t="str">
        <f t="shared" si="7"/>
        <v>Male</v>
      </c>
      <c r="C60" s="5">
        <v>2.0</v>
      </c>
      <c r="D60" s="5" t="s">
        <v>22</v>
      </c>
      <c r="E60" s="5" t="s">
        <v>11</v>
      </c>
      <c r="F60" s="5" t="s">
        <v>142</v>
      </c>
      <c r="G60" s="5" t="s">
        <v>143</v>
      </c>
      <c r="H60" s="5" t="s">
        <v>144</v>
      </c>
    </row>
    <row r="61">
      <c r="A61" s="5">
        <v>4.0</v>
      </c>
      <c r="B61" s="5" t="str">
        <f t="shared" si="7"/>
        <v>Loves outsiders</v>
      </c>
      <c r="C61" s="5">
        <v>3.0</v>
      </c>
      <c r="D61" s="5" t="s">
        <v>22</v>
      </c>
      <c r="E61" s="5" t="s">
        <v>11</v>
      </c>
      <c r="F61" s="5" t="s">
        <v>145</v>
      </c>
      <c r="G61" s="5" t="s">
        <v>146</v>
      </c>
      <c r="H61" s="5" t="s">
        <v>147</v>
      </c>
    </row>
    <row r="62">
      <c r="A62" s="5">
        <v>5.0</v>
      </c>
      <c r="B62" s="5" t="str">
        <f t="shared" si="7"/>
        <v>Nervous</v>
      </c>
      <c r="C62" s="5">
        <v>4.0</v>
      </c>
      <c r="D62" s="5" t="s">
        <v>16</v>
      </c>
      <c r="E62" s="5" t="s">
        <v>23</v>
      </c>
      <c r="F62" s="5" t="s">
        <v>148</v>
      </c>
      <c r="G62" s="5" t="s">
        <v>149</v>
      </c>
      <c r="H62" s="5" t="s">
        <v>150</v>
      </c>
    </row>
    <row r="63">
      <c r="A63" s="5">
        <v>6.0</v>
      </c>
      <c r="B63" s="5" t="str">
        <f t="shared" si="7"/>
        <v>Making clothes</v>
      </c>
      <c r="C63" s="5">
        <v>5.0</v>
      </c>
      <c r="D63" s="5" t="s">
        <v>16</v>
      </c>
      <c r="E63" s="5" t="s">
        <v>23</v>
      </c>
      <c r="F63" s="5" t="s">
        <v>94</v>
      </c>
      <c r="G63" s="5" t="s">
        <v>66</v>
      </c>
      <c r="H63" s="5" t="s">
        <v>151</v>
      </c>
    </row>
    <row r="64">
      <c r="A64" s="5">
        <v>7.0</v>
      </c>
      <c r="B64" s="5"/>
      <c r="C64" s="5">
        <v>6.0</v>
      </c>
      <c r="D64" s="5" t="s">
        <v>16</v>
      </c>
      <c r="E64" s="5" t="s">
        <v>23</v>
      </c>
      <c r="F64" s="5" t="s">
        <v>129</v>
      </c>
      <c r="G64" s="5" t="s">
        <v>152</v>
      </c>
      <c r="H64" s="5" t="s">
        <v>138</v>
      </c>
    </row>
    <row r="66">
      <c r="A66" s="1"/>
      <c r="B66" s="1" t="s">
        <v>153</v>
      </c>
      <c r="D66" s="2"/>
      <c r="E66" s="2"/>
      <c r="F66" s="2"/>
      <c r="G66" s="2"/>
    </row>
    <row r="67">
      <c r="A67" s="4"/>
      <c r="B67" s="4"/>
      <c r="C67" s="4" t="s">
        <v>3</v>
      </c>
      <c r="D67" s="4" t="s">
        <v>6</v>
      </c>
      <c r="E67" s="4" t="s">
        <v>7</v>
      </c>
      <c r="F67" s="4" t="s">
        <v>8</v>
      </c>
      <c r="G67" s="4" t="s">
        <v>9</v>
      </c>
      <c r="H67" s="4" t="s">
        <v>131</v>
      </c>
    </row>
    <row r="68">
      <c r="A68" s="5">
        <v>2.0</v>
      </c>
      <c r="B68" s="5" t="str">
        <f t="shared" ref="B68:B72" si="8">VLOOKUP(RANDBETWEEN(1,6),C$68:H$73,$A68,false)</f>
        <v>Human</v>
      </c>
      <c r="C68" s="5">
        <v>1.0</v>
      </c>
      <c r="D68" s="5" t="s">
        <v>10</v>
      </c>
      <c r="E68" s="5" t="s">
        <v>11</v>
      </c>
      <c r="F68" s="5" t="s">
        <v>109</v>
      </c>
      <c r="G68" s="5" t="s">
        <v>46</v>
      </c>
      <c r="H68" s="5" t="s">
        <v>154</v>
      </c>
    </row>
    <row r="69">
      <c r="A69" s="5">
        <v>3.0</v>
      </c>
      <c r="B69" s="5" t="str">
        <f t="shared" si="8"/>
        <v>Female</v>
      </c>
      <c r="C69" s="5">
        <v>2.0</v>
      </c>
      <c r="D69" s="5" t="s">
        <v>16</v>
      </c>
      <c r="E69" s="5" t="s">
        <v>11</v>
      </c>
      <c r="F69" s="5" t="s">
        <v>18</v>
      </c>
      <c r="G69" s="5" t="s">
        <v>143</v>
      </c>
      <c r="H69" s="5" t="s">
        <v>155</v>
      </c>
    </row>
    <row r="70">
      <c r="A70" s="5">
        <v>4.0</v>
      </c>
      <c r="B70" s="5" t="str">
        <f t="shared" si="8"/>
        <v>Angry, looking for trouble</v>
      </c>
      <c r="C70" s="5">
        <v>3.0</v>
      </c>
      <c r="D70" s="5" t="s">
        <v>16</v>
      </c>
      <c r="E70" s="5" t="s">
        <v>11</v>
      </c>
      <c r="F70" s="5" t="s">
        <v>20</v>
      </c>
      <c r="G70" s="5" t="s">
        <v>146</v>
      </c>
      <c r="H70" s="5" t="s">
        <v>156</v>
      </c>
    </row>
    <row r="71">
      <c r="A71" s="5">
        <v>5.0</v>
      </c>
      <c r="B71" s="5" t="str">
        <f t="shared" si="8"/>
        <v>Intense</v>
      </c>
      <c r="C71" s="5">
        <v>4.0</v>
      </c>
      <c r="D71" s="5" t="s">
        <v>22</v>
      </c>
      <c r="E71" s="5" t="s">
        <v>23</v>
      </c>
      <c r="F71" s="5" t="s">
        <v>32</v>
      </c>
      <c r="G71" s="5" t="s">
        <v>149</v>
      </c>
      <c r="H71" s="5" t="s">
        <v>157</v>
      </c>
    </row>
    <row r="72">
      <c r="A72" s="5">
        <v>6.0</v>
      </c>
      <c r="B72" s="5" t="str">
        <f t="shared" si="8"/>
        <v>Speaking in hushed tones</v>
      </c>
      <c r="C72" s="5">
        <v>5.0</v>
      </c>
      <c r="D72" s="5" t="s">
        <v>29</v>
      </c>
      <c r="E72" s="5" t="s">
        <v>23</v>
      </c>
      <c r="F72" s="5" t="s">
        <v>109</v>
      </c>
      <c r="G72" s="5" t="s">
        <v>66</v>
      </c>
      <c r="H72" s="5" t="s">
        <v>158</v>
      </c>
    </row>
    <row r="73">
      <c r="A73" s="5">
        <v>7.0</v>
      </c>
      <c r="B73" s="5"/>
      <c r="C73" s="5">
        <v>6.0</v>
      </c>
      <c r="D73" s="5" t="s">
        <v>34</v>
      </c>
      <c r="E73" s="5" t="s">
        <v>23</v>
      </c>
      <c r="F73" s="5" t="s">
        <v>18</v>
      </c>
      <c r="G73" s="5" t="s">
        <v>159</v>
      </c>
      <c r="H73" s="5" t="s">
        <v>160</v>
      </c>
    </row>
  </sheetData>
  <hyperlinks>
    <hyperlink r:id="rId1" location="npc" ref="B1"/>
  </hyperlinks>
  <drawing r:id="rId2"/>
</worksheet>
</file>